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onguyen\Desktop\KLTN\Documents\RPi NTP Time Server Statrum-2\Test\OtherRelatedFiles\Test 8\"/>
    </mc:Choice>
  </mc:AlternateContent>
  <xr:revisionPtr revIDLastSave="0" documentId="13_ncr:1_{6DF40544-F503-4EB6-A3BB-E0AD44736D3E}" xr6:coauthVersionLast="32" xr6:coauthVersionMax="32" xr10:uidLastSave="{00000000-0000-0000-0000-000000000000}"/>
  <bookViews>
    <workbookView xWindow="0" yWindow="0" windowWidth="21570" windowHeight="7800" activeTab="4" xr2:uid="{A40E0426-1BA6-43FB-9D34-7FAB72C2319D}"/>
  </bookViews>
  <sheets>
    <sheet name="First Try" sheetId="1" r:id="rId1"/>
    <sheet name="Second Try" sheetId="2" r:id="rId2"/>
    <sheet name="Third Try" sheetId="3" r:id="rId3"/>
    <sheet name="Fourth Try" sheetId="4" r:id="rId4"/>
    <sheet name="Fifth Try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5" l="1"/>
  <c r="H29" i="4"/>
  <c r="H29" i="3"/>
  <c r="H29" i="2"/>
  <c r="H29" i="1"/>
  <c r="G28" i="5"/>
  <c r="F28" i="5"/>
  <c r="G27" i="5"/>
  <c r="F27" i="5"/>
  <c r="H27" i="5" s="1"/>
  <c r="G26" i="5"/>
  <c r="F26" i="5"/>
  <c r="G25" i="5"/>
  <c r="F25" i="5"/>
  <c r="G24" i="5"/>
  <c r="F24" i="5"/>
  <c r="G23" i="5"/>
  <c r="F23" i="5"/>
  <c r="H23" i="5" s="1"/>
  <c r="G22" i="5"/>
  <c r="F22" i="5"/>
  <c r="G21" i="5"/>
  <c r="F21" i="5"/>
  <c r="G20" i="5"/>
  <c r="F20" i="5"/>
  <c r="G19" i="5"/>
  <c r="F19" i="5"/>
  <c r="H19" i="5" s="1"/>
  <c r="G18" i="5"/>
  <c r="F18" i="5"/>
  <c r="G17" i="5"/>
  <c r="F17" i="5"/>
  <c r="G16" i="5"/>
  <c r="F16" i="5"/>
  <c r="G15" i="5"/>
  <c r="F15" i="5"/>
  <c r="H15" i="5" s="1"/>
  <c r="G14" i="5"/>
  <c r="F14" i="5"/>
  <c r="G13" i="5"/>
  <c r="F13" i="5"/>
  <c r="G12" i="5"/>
  <c r="F12" i="5"/>
  <c r="G11" i="5"/>
  <c r="F11" i="5"/>
  <c r="H11" i="5" s="1"/>
  <c r="G10" i="5"/>
  <c r="F10" i="5"/>
  <c r="G9" i="5"/>
  <c r="F9" i="5"/>
  <c r="G8" i="5"/>
  <c r="F8" i="5"/>
  <c r="G7" i="5"/>
  <c r="F7" i="5"/>
  <c r="G6" i="5"/>
  <c r="F6" i="5"/>
  <c r="G5" i="5"/>
  <c r="F5" i="5"/>
  <c r="G4" i="5"/>
  <c r="F4" i="5"/>
  <c r="G3" i="5"/>
  <c r="F3" i="5"/>
  <c r="G28" i="4"/>
  <c r="H28" i="4" s="1"/>
  <c r="F28" i="4"/>
  <c r="G27" i="4"/>
  <c r="F27" i="4"/>
  <c r="H27" i="4" s="1"/>
  <c r="G26" i="4"/>
  <c r="F26" i="4"/>
  <c r="G25" i="4"/>
  <c r="F25" i="4"/>
  <c r="G24" i="4"/>
  <c r="F24" i="4"/>
  <c r="G23" i="4"/>
  <c r="F23" i="4"/>
  <c r="G22" i="4"/>
  <c r="F22" i="4"/>
  <c r="G21" i="4"/>
  <c r="F21" i="4"/>
  <c r="G20" i="4"/>
  <c r="F20" i="4"/>
  <c r="G19" i="4"/>
  <c r="F19" i="4"/>
  <c r="G18" i="4"/>
  <c r="F18" i="4"/>
  <c r="G17" i="4"/>
  <c r="H17" i="4" s="1"/>
  <c r="F17" i="4"/>
  <c r="G16" i="4"/>
  <c r="F16" i="4"/>
  <c r="G15" i="4"/>
  <c r="F15" i="4"/>
  <c r="H15" i="4" s="1"/>
  <c r="G14" i="4"/>
  <c r="F14" i="4"/>
  <c r="G13" i="4"/>
  <c r="F13" i="4"/>
  <c r="G12" i="4"/>
  <c r="F12" i="4"/>
  <c r="G11" i="4"/>
  <c r="F11" i="4"/>
  <c r="H11" i="4" s="1"/>
  <c r="G10" i="4"/>
  <c r="F10" i="4"/>
  <c r="G9" i="4"/>
  <c r="F9" i="4"/>
  <c r="G8" i="4"/>
  <c r="F8" i="4"/>
  <c r="G7" i="4"/>
  <c r="F7" i="4"/>
  <c r="H7" i="4" s="1"/>
  <c r="G6" i="4"/>
  <c r="F6" i="4"/>
  <c r="G5" i="4"/>
  <c r="F5" i="4"/>
  <c r="G4" i="4"/>
  <c r="F4" i="4"/>
  <c r="G3" i="4"/>
  <c r="F3" i="4"/>
  <c r="H3" i="4" s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3" i="2"/>
  <c r="H25" i="5" l="1"/>
  <c r="H24" i="5"/>
  <c r="H17" i="5"/>
  <c r="H6" i="5"/>
  <c r="H10" i="5"/>
  <c r="H14" i="5"/>
  <c r="H22" i="5"/>
  <c r="H26" i="5"/>
  <c r="H20" i="5"/>
  <c r="H28" i="5"/>
  <c r="H5" i="5"/>
  <c r="H9" i="5"/>
  <c r="H21" i="5"/>
  <c r="H8" i="5"/>
  <c r="H12" i="5"/>
  <c r="H16" i="5"/>
  <c r="H4" i="5"/>
  <c r="H13" i="5"/>
  <c r="H3" i="5"/>
  <c r="H7" i="5"/>
  <c r="H18" i="5"/>
  <c r="H26" i="4"/>
  <c r="H25" i="4"/>
  <c r="H16" i="4"/>
  <c r="H24" i="4"/>
  <c r="H18" i="4"/>
  <c r="H22" i="4"/>
  <c r="H4" i="4"/>
  <c r="H5" i="4"/>
  <c r="H9" i="4"/>
  <c r="H21" i="4"/>
  <c r="H8" i="4"/>
  <c r="H19" i="4"/>
  <c r="H23" i="4"/>
  <c r="H12" i="4"/>
  <c r="H20" i="4"/>
  <c r="H6" i="4"/>
  <c r="H13" i="4"/>
  <c r="H10" i="4"/>
  <c r="H14" i="4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3" i="1"/>
  <c r="F4" i="3" l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3" i="3"/>
  <c r="H6" i="2"/>
  <c r="H8" i="2"/>
  <c r="H14" i="2"/>
  <c r="H16" i="2"/>
  <c r="H17" i="2"/>
  <c r="H22" i="2"/>
  <c r="H24" i="2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3" i="3"/>
  <c r="H9" i="2"/>
  <c r="H10" i="2"/>
  <c r="H18" i="2"/>
  <c r="H25" i="2"/>
  <c r="H3" i="2"/>
  <c r="H10" i="3" l="1"/>
  <c r="H23" i="3"/>
  <c r="H11" i="3"/>
  <c r="H18" i="3"/>
  <c r="H15" i="3"/>
  <c r="H26" i="3"/>
  <c r="H7" i="3"/>
  <c r="H27" i="3"/>
  <c r="H19" i="3"/>
  <c r="H14" i="3"/>
  <c r="H21" i="3"/>
  <c r="H4" i="3"/>
  <c r="H22" i="3"/>
  <c r="H13" i="3"/>
  <c r="H12" i="3"/>
  <c r="H3" i="3"/>
  <c r="H28" i="3"/>
  <c r="H25" i="3"/>
  <c r="H17" i="3"/>
  <c r="H9" i="3"/>
  <c r="H5" i="3"/>
  <c r="H20" i="3"/>
  <c r="H24" i="3"/>
  <c r="H16" i="3"/>
  <c r="H8" i="3"/>
  <c r="H6" i="3"/>
  <c r="H4" i="2"/>
  <c r="H28" i="2"/>
  <c r="H20" i="2"/>
  <c r="H21" i="2"/>
  <c r="H13" i="2"/>
  <c r="H5" i="2"/>
  <c r="H27" i="2"/>
  <c r="H11" i="2"/>
  <c r="H12" i="2"/>
  <c r="H19" i="2"/>
  <c r="H23" i="2"/>
  <c r="H15" i="2"/>
  <c r="H7" i="2"/>
  <c r="H26" i="2"/>
</calcChain>
</file>

<file path=xl/sharedStrings.xml><?xml version="1.0" encoding="utf-8"?>
<sst xmlns="http://schemas.openxmlformats.org/spreadsheetml/2006/main" count="60" uniqueCount="8">
  <si>
    <t>Raspberry Red</t>
  </si>
  <si>
    <t>Raspberry Black</t>
  </si>
  <si>
    <t>Package</t>
  </si>
  <si>
    <t>Error</t>
  </si>
  <si>
    <t>Time</t>
  </si>
  <si>
    <t>nanosecond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</si>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</sst>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/>
    <xf numFmtId="0" fontId="2" fillId="0" borderId="0" xfId="0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21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'First Try'!$H$3:$H$28</c:f>
              <c:numCache>
                <c:formatCode>General</c:formatCode>
                <c:ptCount val="26"/>
                <c:pt idx="0">
                  <c:v>6.7200190000000007E-3</c:v>
                </c:pt>
                <c:pt idx="1">
                  <c:v>1.835985E-3</c:v>
                </c:pt>
                <c:pt idx="2">
                  <c:v>-3.0473150000000001E-3</c:v>
                </c:pt>
                <c:pt idx="3">
                  <c:v>7.2018300000000002E-3</c:v>
                </c:pt>
                <c:pt idx="4">
                  <c:v>2.3269330000000002E-3</c:v>
                </c:pt>
                <c:pt idx="5">
                  <c:v>-2.5526500000000001E-3</c:v>
                </c:pt>
                <c:pt idx="6">
                  <c:v>8.9337860000000009E-3</c:v>
                </c:pt>
                <c:pt idx="7">
                  <c:v>4.0691770000000002E-3</c:v>
                </c:pt>
                <c:pt idx="8">
                  <c:v>-2.0577340000000003E-3</c:v>
                </c:pt>
                <c:pt idx="9">
                  <c:v>9.440838E-3</c:v>
                </c:pt>
                <c:pt idx="10">
                  <c:v>4.5685109999999999E-3</c:v>
                </c:pt>
                <c:pt idx="11">
                  <c:v>-3.11553E-4</c:v>
                </c:pt>
                <c:pt idx="12">
                  <c:v>9.9405560000000014E-3</c:v>
                </c:pt>
                <c:pt idx="13">
                  <c:v>5.0790410000000003E-3</c:v>
                </c:pt>
                <c:pt idx="14">
                  <c:v>1.8629200000000001E-4</c:v>
                </c:pt>
                <c:pt idx="15">
                  <c:v>1.1685107E-2</c:v>
                </c:pt>
                <c:pt idx="16">
                  <c:v>6.8086290000000001E-3</c:v>
                </c:pt>
                <c:pt idx="17">
                  <c:v>7.01123E-4</c:v>
                </c:pt>
                <c:pt idx="18">
                  <c:v>-4.1907100000000003E-3</c:v>
                </c:pt>
                <c:pt idx="19">
                  <c:v>7.3071890000000004E-3</c:v>
                </c:pt>
                <c:pt idx="20">
                  <c:v>2.4321960000000002E-3</c:v>
                </c:pt>
                <c:pt idx="21">
                  <c:v>-2.4386850000000003E-3</c:v>
                </c:pt>
                <c:pt idx="22">
                  <c:v>7.8113650000000007E-3</c:v>
                </c:pt>
                <c:pt idx="23">
                  <c:v>2.9335920000000001E-3</c:v>
                </c:pt>
                <c:pt idx="24">
                  <c:v>-1.9309100000000001E-3</c:v>
                </c:pt>
                <c:pt idx="25">
                  <c:v>9.557953000000001E-3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C7-4826-8647-4E40218A8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018648"/>
        <c:axId val="454018976"/>
      </c:lineChart>
      <c:catAx>
        <c:axId val="454018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018976"/>
        <c:crosses val="autoZero"/>
        <c:auto val="1"/>
        <c:lblAlgn val="ctr"/>
        <c:lblOffset val="100"/>
        <c:noMultiLvlLbl val="0"/>
      </c:catAx>
      <c:valAx>
        <c:axId val="454018976"/>
        <c:scaling>
          <c:orientation val="minMax"/>
          <c:max val="1.5000000000000003E-2"/>
          <c:min val="-1.5000000000000003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018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'Second Try'!$H$3:$H$28</c:f>
              <c:numCache>
                <c:formatCode>General</c:formatCode>
                <c:ptCount val="26"/>
                <c:pt idx="0">
                  <c:v>-3.2651710000000003E-3</c:v>
                </c:pt>
                <c:pt idx="1">
                  <c:v>8.2274160000000013E-3</c:v>
                </c:pt>
                <c:pt idx="2">
                  <c:v>2.104093E-3</c:v>
                </c:pt>
                <c:pt idx="3">
                  <c:v>-2.7770000000000004E-3</c:v>
                </c:pt>
                <c:pt idx="4">
                  <c:v>8.721083000000001E-3</c:v>
                </c:pt>
                <c:pt idx="5">
                  <c:v>3.8439370000000004E-3</c:v>
                </c:pt>
                <c:pt idx="6">
                  <c:v>-2.2823370000000002E-3</c:v>
                </c:pt>
                <c:pt idx="7">
                  <c:v>9.2203440000000001E-3</c:v>
                </c:pt>
                <c:pt idx="8">
                  <c:v>4.3441210000000003E-3</c:v>
                </c:pt>
                <c:pt idx="9">
                  <c:v>-5.3228900000000003E-4</c:v>
                </c:pt>
                <c:pt idx="10">
                  <c:v>1.0966186000000001E-2</c:v>
                </c:pt>
                <c:pt idx="11">
                  <c:v>4.8554890000000002E-3</c:v>
                </c:pt>
                <c:pt idx="12">
                  <c:v>-3.7336000000000003E-5</c:v>
                </c:pt>
                <c:pt idx="13">
                  <c:v>1.1462441E-2</c:v>
                </c:pt>
                <c:pt idx="14">
                  <c:v>6.5856400000000002E-3</c:v>
                </c:pt>
                <c:pt idx="15">
                  <c:v>1.710404E-3</c:v>
                </c:pt>
                <c:pt idx="16">
                  <c:v>-4.4107149999999999E-3</c:v>
                </c:pt>
                <c:pt idx="17">
                  <c:v>7.0893290000000001E-3</c:v>
                </c:pt>
                <c:pt idx="18">
                  <c:v>2.214138E-3</c:v>
                </c:pt>
                <c:pt idx="19">
                  <c:v>-2.6613740000000002E-3</c:v>
                </c:pt>
                <c:pt idx="20">
                  <c:v>8.8521370000000012E-3</c:v>
                </c:pt>
                <c:pt idx="21">
                  <c:v>2.7076550000000002E-3</c:v>
                </c:pt>
                <c:pt idx="22">
                  <c:v>-2.169893E-3</c:v>
                </c:pt>
                <c:pt idx="23">
                  <c:v>9.3306910000000003E-3</c:v>
                </c:pt>
                <c:pt idx="24">
                  <c:v>4.4543280000000005E-3</c:v>
                </c:pt>
                <c:pt idx="25">
                  <c:v>-4.2364700000000003E-4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9C-4D77-9EC1-09F9F79C4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8742464"/>
        <c:axId val="448745088"/>
      </c:lineChart>
      <c:catAx>
        <c:axId val="448742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45088"/>
        <c:crosses val="autoZero"/>
        <c:auto val="1"/>
        <c:lblAlgn val="ctr"/>
        <c:lblOffset val="100"/>
        <c:noMultiLvlLbl val="0"/>
      </c:catAx>
      <c:valAx>
        <c:axId val="448745088"/>
        <c:scaling>
          <c:orientation val="minMax"/>
          <c:min val="-1.5000000000000003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42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'Third Try'!$H$3:$H$28</c:f>
              <c:numCache>
                <c:formatCode>General</c:formatCode>
                <c:ptCount val="26"/>
                <c:pt idx="0">
                  <c:v>5.845088E-3</c:v>
                </c:pt>
                <c:pt idx="1">
                  <c:v>9.4773500000000001E-4</c:v>
                </c:pt>
                <c:pt idx="2">
                  <c:v>1.2428724E-2</c:v>
                </c:pt>
                <c:pt idx="3">
                  <c:v>6.2937260000000004E-3</c:v>
                </c:pt>
                <c:pt idx="4">
                  <c:v>1.398947E-3</c:v>
                </c:pt>
                <c:pt idx="5">
                  <c:v>-3.4883910000000004E-3</c:v>
                </c:pt>
                <c:pt idx="6">
                  <c:v>8.0179159999999999E-3</c:v>
                </c:pt>
                <c:pt idx="7">
                  <c:v>3.105563E-3</c:v>
                </c:pt>
                <c:pt idx="8">
                  <c:v>-3.0325350000000003E-3</c:v>
                </c:pt>
                <c:pt idx="9">
                  <c:v>8.4508250000000004E-3</c:v>
                </c:pt>
                <c:pt idx="10">
                  <c:v>3.5612480000000004E-3</c:v>
                </c:pt>
                <c:pt idx="11">
                  <c:v>-1.3261460000000001E-3</c:v>
                </c:pt>
                <c:pt idx="12">
                  <c:v>8.906654E-3</c:v>
                </c:pt>
                <c:pt idx="13">
                  <c:v>4.0170869999999999E-3</c:v>
                </c:pt>
                <c:pt idx="14">
                  <c:v>-8.7297200000000007E-4</c:v>
                </c:pt>
                <c:pt idx="15">
                  <c:v>1.0613466E-2</c:v>
                </c:pt>
                <c:pt idx="16">
                  <c:v>5.7232530000000002E-3</c:v>
                </c:pt>
                <c:pt idx="17">
                  <c:v>-4.1136700000000005E-4</c:v>
                </c:pt>
                <c:pt idx="18">
                  <c:v>1.1072645000000001E-2</c:v>
                </c:pt>
                <c:pt idx="19">
                  <c:v>6.1905860000000005E-3</c:v>
                </c:pt>
                <c:pt idx="20">
                  <c:v>1.3112030000000002E-3</c:v>
                </c:pt>
                <c:pt idx="21">
                  <c:v>-3.5959750000000004E-3</c:v>
                </c:pt>
                <c:pt idx="22">
                  <c:v>6.6412390000000002E-3</c:v>
                </c:pt>
                <c:pt idx="23">
                  <c:v>1.7848190000000002E-3</c:v>
                </c:pt>
                <c:pt idx="24">
                  <c:v>-3.0824350000000001E-3</c:v>
                </c:pt>
                <c:pt idx="25">
                  <c:v>8.4239310000000008E-3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2F-48FE-8E0A-5F5849019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8747056"/>
        <c:axId val="448747384"/>
      </c:lineChart>
      <c:catAx>
        <c:axId val="448747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47384"/>
        <c:crosses val="autoZero"/>
        <c:auto val="1"/>
        <c:lblAlgn val="ctr"/>
        <c:lblOffset val="100"/>
        <c:noMultiLvlLbl val="0"/>
      </c:catAx>
      <c:valAx>
        <c:axId val="448747384"/>
        <c:scaling>
          <c:orientation val="minMax"/>
          <c:min val="-1.5000000000000003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4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'Fourth Try'!$H$3:$H$28</c:f>
              <c:numCache>
                <c:formatCode>General</c:formatCode>
                <c:ptCount val="26"/>
                <c:pt idx="0">
                  <c:v>-2.7271270000000002E-3</c:v>
                </c:pt>
                <c:pt idx="1">
                  <c:v>8.7900890000000009E-3</c:v>
                </c:pt>
                <c:pt idx="2">
                  <c:v>3.8945940000000004E-3</c:v>
                </c:pt>
                <c:pt idx="3">
                  <c:v>-2.2391139999999999E-3</c:v>
                </c:pt>
                <c:pt idx="4">
                  <c:v>9.2742150000000006E-3</c:v>
                </c:pt>
                <c:pt idx="5">
                  <c:v>4.4102610000000004E-3</c:v>
                </c:pt>
                <c:pt idx="6">
                  <c:v>-4.5477600000000005E-4</c:v>
                </c:pt>
                <c:pt idx="7">
                  <c:v>1.104051E-2</c:v>
                </c:pt>
                <c:pt idx="8">
                  <c:v>4.9169750000000005E-3</c:v>
                </c:pt>
                <c:pt idx="9">
                  <c:v>4.9439000000000006E-5</c:v>
                </c:pt>
                <c:pt idx="10">
                  <c:v>1.1553962000000001E-2</c:v>
                </c:pt>
                <c:pt idx="11">
                  <c:v>6.6817400000000002E-3</c:v>
                </c:pt>
                <c:pt idx="12">
                  <c:v>1.8194960000000001E-3</c:v>
                </c:pt>
                <c:pt idx="13">
                  <c:v>1.2065165000000001E-2</c:v>
                </c:pt>
                <c:pt idx="14">
                  <c:v>7.1950650000000005E-3</c:v>
                </c:pt>
                <c:pt idx="15">
                  <c:v>2.3229650000000002E-3</c:v>
                </c:pt>
                <c:pt idx="16">
                  <c:v>-2.542482E-3</c:v>
                </c:pt>
                <c:pt idx="17">
                  <c:v>8.9600330000000009E-3</c:v>
                </c:pt>
                <c:pt idx="18">
                  <c:v>2.834371E-3</c:v>
                </c:pt>
                <c:pt idx="19">
                  <c:v>-2.03199E-3</c:v>
                </c:pt>
                <c:pt idx="20">
                  <c:v>9.4873260000000008E-3</c:v>
                </c:pt>
                <c:pt idx="21">
                  <c:v>4.5988220000000007E-3</c:v>
                </c:pt>
                <c:pt idx="22">
                  <c:v>-2.7338800000000001E-4</c:v>
                </c:pt>
                <c:pt idx="23">
                  <c:v>9.971967E-3</c:v>
                </c:pt>
                <c:pt idx="24">
                  <c:v>5.1069940000000001E-3</c:v>
                </c:pt>
                <c:pt idx="25">
                  <c:v>2.34732E-4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0C-44FC-B280-095883580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7693072"/>
        <c:axId val="447695368"/>
      </c:lineChart>
      <c:catAx>
        <c:axId val="44769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695368"/>
        <c:crosses val="autoZero"/>
        <c:auto val="1"/>
        <c:lblAlgn val="ctr"/>
        <c:lblOffset val="100"/>
        <c:noMultiLvlLbl val="0"/>
      </c:catAx>
      <c:valAx>
        <c:axId val="447695368"/>
        <c:scaling>
          <c:orientation val="minMax"/>
          <c:min val="-1.5000000000000003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69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'Fifth Try'!$H$3:$H$28</c:f>
              <c:numCache>
                <c:formatCode>General</c:formatCode>
                <c:ptCount val="26"/>
                <c:pt idx="0">
                  <c:v>-1.056424E-3</c:v>
                </c:pt>
                <c:pt idx="1">
                  <c:v>1.0508436000000001E-2</c:v>
                </c:pt>
                <c:pt idx="2">
                  <c:v>5.7018070000000006E-3</c:v>
                </c:pt>
                <c:pt idx="3">
                  <c:v>-3.55309E-4</c:v>
                </c:pt>
                <c:pt idx="4">
                  <c:v>1.1210659000000001E-2</c:v>
                </c:pt>
                <c:pt idx="5">
                  <c:v>6.4014900000000001E-3</c:v>
                </c:pt>
                <c:pt idx="6">
                  <c:v>1.5878070000000001E-3</c:v>
                </c:pt>
                <c:pt idx="7">
                  <c:v>-4.4759960000000003E-3</c:v>
                </c:pt>
                <c:pt idx="8">
                  <c:v>7.0844250000000001E-3</c:v>
                </c:pt>
                <c:pt idx="9">
                  <c:v>2.266732E-3</c:v>
                </c:pt>
                <c:pt idx="10">
                  <c:v>-2.5543110000000001E-3</c:v>
                </c:pt>
                <c:pt idx="11">
                  <c:v>9.0008459999999998E-3</c:v>
                </c:pt>
                <c:pt idx="12">
                  <c:v>2.9254070000000001E-3</c:v>
                </c:pt>
                <c:pt idx="13">
                  <c:v>-1.906923E-3</c:v>
                </c:pt>
                <c:pt idx="14">
                  <c:v>9.6679499999999998E-3</c:v>
                </c:pt>
                <c:pt idx="15">
                  <c:v>4.8237100000000002E-3</c:v>
                </c:pt>
                <c:pt idx="16">
                  <c:v>-5.4410000000000001E-6</c:v>
                </c:pt>
                <c:pt idx="17">
                  <c:v>1.0289087000000001E-2</c:v>
                </c:pt>
                <c:pt idx="18">
                  <c:v>5.4583560000000001E-3</c:v>
                </c:pt>
                <c:pt idx="19">
                  <c:v>6.3111500000000002E-4</c:v>
                </c:pt>
                <c:pt idx="20">
                  <c:v>1.2171363000000001E-2</c:v>
                </c:pt>
                <c:pt idx="21">
                  <c:v>7.3476590000000003E-3</c:v>
                </c:pt>
                <c:pt idx="22">
                  <c:v>1.250063E-3</c:v>
                </c:pt>
                <c:pt idx="23">
                  <c:v>1.2783567000000001E-2</c:v>
                </c:pt>
                <c:pt idx="24">
                  <c:v>7.9457180000000009E-3</c:v>
                </c:pt>
                <c:pt idx="25">
                  <c:v>3.1060060000000001E-3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27-427D-AD7D-3F686B9A3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9275448"/>
        <c:axId val="449275776"/>
      </c:lineChart>
      <c:catAx>
        <c:axId val="449275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275776"/>
        <c:crosses val="autoZero"/>
        <c:auto val="1"/>
        <c:lblAlgn val="ctr"/>
        <c:lblOffset val="100"/>
        <c:noMultiLvlLbl val="0"/>
      </c:catAx>
      <c:valAx>
        <c:axId val="449275776"/>
        <c:scaling>
          <c:orientation val="minMax"/>
          <c:min val="-1.5000000000000003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275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790575</xdr:colOff>
      <xdr:row>8</xdr:row>
      <xdr:rowOff>14287</xdr:rowOff>
    </xdr:from>
    <xdr:to>
      <xdr:col>11</xdr:col>
      <xdr:colOff>523875</xdr:colOff>
      <xdr:row>19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BAF99F-B76E-4D73-850E-B87555EAB9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8</xdr:row>
      <xdr:rowOff>223837</xdr:rowOff>
    </xdr:from>
    <xdr:to>
      <xdr:col>16</xdr:col>
      <xdr:colOff>371475</xdr:colOff>
      <xdr:row>20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A0A3BB-E626-4B35-BB54-8C6359F2D1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84667</xdr:colOff>
      <xdr:row>9</xdr:row>
      <xdr:rowOff>25399</xdr:rowOff>
    </xdr:from>
    <xdr:to>
      <xdr:col>16</xdr:col>
      <xdr:colOff>359833</xdr:colOff>
      <xdr:row>20</xdr:row>
      <xdr:rowOff>91016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F5A0E7-FC65-4EBF-A4D1-D7C185E0B5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10</xdr:row>
      <xdr:rowOff>14287</xdr:rowOff>
    </xdr:from>
    <xdr:to>
      <xdr:col>16</xdr:col>
      <xdr:colOff>314325</xdr:colOff>
      <xdr:row>21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D1D871-1413-46A1-8E00-DF388AE528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400050</xdr:colOff>
      <xdr:row>10</xdr:row>
      <xdr:rowOff>109537</xdr:rowOff>
    </xdr:from>
    <xdr:to>
      <xdr:col>16</xdr:col>
      <xdr:colOff>95250</xdr:colOff>
      <xdr:row>21</xdr:row>
      <xdr:rowOff>233362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BC7968-E4CE-4AC6-BE9C-A82418A2DF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8898-4ADA-4DBA-954D-E611218B3FC4}">
  <dimension ref="A1:I30"/>
  <sheetViews>
    <sheetView topLeftCell="C1" workbookViewId="0">
      <selection activeCell="J24" sqref="J24"/>
    </sheetView>
  </sheetViews>
  <sheetFormatPr defaultRowHeight="15" x14ac:dyDescent="0.25"/>
  <cols>
    <col min="1" max="9" width="25.7109375" customWidth="1"/>
    <col min="10" max="10" width="37.7109375" customWidth="1"/>
  </cols>
  <sheetData>
    <row r="1" spans="1:9" ht="18.75" x14ac:dyDescent="0.25">
      <c r="A1" s="20" t="s">
        <v>2</v>
      </c>
      <c r="B1" s="20" t="s">
        <v>0</v>
      </c>
      <c r="C1" s="20"/>
      <c r="D1" s="20" t="s">
        <v>1</v>
      </c>
      <c r="E1" s="20"/>
      <c r="F1" s="20" t="s">
        <v>3</v>
      </c>
      <c r="G1" s="20"/>
      <c r="H1" s="6"/>
      <c r="I1" s="15"/>
    </row>
    <row r="2" spans="1:9" ht="18.75" x14ac:dyDescent="0.25">
      <c r="A2" s="20"/>
      <c r="B2" s="7" t="s">
        <v>4</v>
      </c>
      <c r="C2" s="7" t="s">
        <v>5</v>
      </c>
      <c r="D2" s="7" t="s">
        <v>4</v>
      </c>
      <c r="E2" s="7" t="s">
        <v>5</v>
      </c>
      <c r="F2" s="8" t="s">
        <v>4</v>
      </c>
      <c r="G2" s="7" t="s">
        <v>5</v>
      </c>
      <c r="H2" s="7" t="s">
        <v>6</v>
      </c>
      <c r="I2" s="14"/>
    </row>
    <row r="3" spans="1:9" ht="18.75" x14ac:dyDescent="0.25">
      <c r="A3" s="6">
        <v>0</v>
      </c>
      <c r="B3" s="9">
        <v>0.33175925925925925</v>
      </c>
      <c r="C3" s="10">
        <v>431232971</v>
      </c>
      <c r="D3" s="9">
        <v>0.33175925925925925</v>
      </c>
      <c r="E3" s="6">
        <v>424512952</v>
      </c>
      <c r="F3" s="10">
        <f>(B3-D3)*86400</f>
        <v>0</v>
      </c>
      <c r="G3" s="6">
        <f>(C3-E3)</f>
        <v>6720019</v>
      </c>
      <c r="H3" s="6">
        <f>F3+(G3*(10^-9))</f>
        <v>6.7200190000000007E-3</v>
      </c>
      <c r="I3" s="15"/>
    </row>
    <row r="4" spans="1:9" ht="18.75" x14ac:dyDescent="0.25">
      <c r="A4" s="6">
        <v>1</v>
      </c>
      <c r="B4" s="9">
        <v>0.33177083333333335</v>
      </c>
      <c r="C4" s="10">
        <v>299053084</v>
      </c>
      <c r="D4" s="9">
        <v>0.33177083333333335</v>
      </c>
      <c r="E4" s="6">
        <v>297217099</v>
      </c>
      <c r="F4" s="10">
        <f t="shared" ref="F4:F28" si="0">(B4-D4)*86400</f>
        <v>0</v>
      </c>
      <c r="G4" s="6">
        <f t="shared" ref="G4:G28" si="1">(C4-E4)</f>
        <v>1835985</v>
      </c>
      <c r="H4" s="6">
        <f t="shared" ref="H4:H28" si="2">F4+(G4*(10^-9))</f>
        <v>1.835985E-3</v>
      </c>
      <c r="I4" s="15"/>
    </row>
    <row r="5" spans="1:9" ht="18.75" x14ac:dyDescent="0.25">
      <c r="A5" s="6">
        <v>2</v>
      </c>
      <c r="B5" s="9">
        <v>0.33178240740740739</v>
      </c>
      <c r="C5" s="10">
        <v>166917167</v>
      </c>
      <c r="D5" s="9">
        <v>0.33178240740740739</v>
      </c>
      <c r="E5" s="6">
        <v>169964482</v>
      </c>
      <c r="F5" s="10">
        <f t="shared" si="0"/>
        <v>0</v>
      </c>
      <c r="G5" s="6">
        <f t="shared" si="1"/>
        <v>-3047315</v>
      </c>
      <c r="H5" s="6">
        <f t="shared" si="2"/>
        <v>-3.0473150000000001E-3</v>
      </c>
      <c r="I5" s="15"/>
    </row>
    <row r="6" spans="1:9" ht="18.75" x14ac:dyDescent="0.25">
      <c r="A6" s="6">
        <v>3</v>
      </c>
      <c r="B6" s="9">
        <v>0.33179398148148148</v>
      </c>
      <c r="C6" s="10">
        <v>51160470</v>
      </c>
      <c r="D6" s="9">
        <v>0.33179398148148148</v>
      </c>
      <c r="E6" s="6">
        <v>43958640</v>
      </c>
      <c r="F6" s="10">
        <f t="shared" si="0"/>
        <v>0</v>
      </c>
      <c r="G6" s="6">
        <f t="shared" si="1"/>
        <v>7201830</v>
      </c>
      <c r="H6" s="6">
        <f t="shared" si="2"/>
        <v>7.2018300000000002E-3</v>
      </c>
      <c r="I6" s="15"/>
    </row>
    <row r="7" spans="1:9" ht="18.75" x14ac:dyDescent="0.25">
      <c r="A7" s="6">
        <v>4</v>
      </c>
      <c r="B7" s="9">
        <v>0.33179398148148148</v>
      </c>
      <c r="C7" s="10">
        <v>919031038</v>
      </c>
      <c r="D7" s="9">
        <v>0.33179398148148148</v>
      </c>
      <c r="E7" s="6">
        <v>916704105</v>
      </c>
      <c r="F7" s="10">
        <f t="shared" si="0"/>
        <v>0</v>
      </c>
      <c r="G7" s="6">
        <f t="shared" si="1"/>
        <v>2326933</v>
      </c>
      <c r="H7" s="6">
        <f t="shared" si="2"/>
        <v>2.3269330000000002E-3</v>
      </c>
      <c r="I7" s="15"/>
    </row>
    <row r="8" spans="1:9" ht="18.75" x14ac:dyDescent="0.25">
      <c r="A8" s="6">
        <v>5</v>
      </c>
      <c r="B8" s="9">
        <v>0.33180555555555552</v>
      </c>
      <c r="C8" s="10">
        <v>786898131</v>
      </c>
      <c r="D8" s="9">
        <v>0.33180555555555552</v>
      </c>
      <c r="E8" s="6">
        <v>789450781</v>
      </c>
      <c r="F8" s="10">
        <f t="shared" si="0"/>
        <v>0</v>
      </c>
      <c r="G8" s="6">
        <f t="shared" si="1"/>
        <v>-2552650</v>
      </c>
      <c r="H8" s="6">
        <f t="shared" si="2"/>
        <v>-2.5526500000000001E-3</v>
      </c>
      <c r="I8" s="15"/>
    </row>
    <row r="9" spans="1:9" ht="18.75" x14ac:dyDescent="0.25">
      <c r="A9" s="6">
        <v>6</v>
      </c>
      <c r="B9" s="9">
        <v>0.33181712962962967</v>
      </c>
      <c r="C9" s="10">
        <v>671142985</v>
      </c>
      <c r="D9" s="9">
        <v>0.33181712962962967</v>
      </c>
      <c r="E9" s="6">
        <v>662209199</v>
      </c>
      <c r="F9" s="10">
        <f t="shared" si="0"/>
        <v>0</v>
      </c>
      <c r="G9" s="6">
        <f t="shared" si="1"/>
        <v>8933786</v>
      </c>
      <c r="H9" s="6">
        <f t="shared" si="2"/>
        <v>8.9337860000000009E-3</v>
      </c>
      <c r="I9" s="15"/>
    </row>
    <row r="10" spans="1:9" ht="18.75" x14ac:dyDescent="0.25">
      <c r="A10" s="6">
        <v>7</v>
      </c>
      <c r="B10" s="9">
        <v>0.33182870370370371</v>
      </c>
      <c r="C10" s="10">
        <v>539011301</v>
      </c>
      <c r="D10" s="9">
        <v>0.33182870370370371</v>
      </c>
      <c r="E10" s="6">
        <v>534942124</v>
      </c>
      <c r="F10" s="10">
        <f t="shared" si="0"/>
        <v>0</v>
      </c>
      <c r="G10" s="6">
        <f t="shared" si="1"/>
        <v>4069177</v>
      </c>
      <c r="H10" s="6">
        <f t="shared" si="2"/>
        <v>4.0691770000000002E-3</v>
      </c>
      <c r="I10" s="15"/>
    </row>
    <row r="11" spans="1:9" ht="18.75" x14ac:dyDescent="0.25">
      <c r="A11" s="6">
        <v>8</v>
      </c>
      <c r="B11" s="9">
        <v>0.33184027777777775</v>
      </c>
      <c r="C11" s="10">
        <v>406879160</v>
      </c>
      <c r="D11" s="9">
        <v>0.33184027777777775</v>
      </c>
      <c r="E11" s="6">
        <v>408936894</v>
      </c>
      <c r="F11" s="10">
        <f t="shared" si="0"/>
        <v>0</v>
      </c>
      <c r="G11" s="6">
        <f t="shared" si="1"/>
        <v>-2057734</v>
      </c>
      <c r="H11" s="6">
        <f t="shared" si="2"/>
        <v>-2.0577340000000003E-3</v>
      </c>
      <c r="I11" s="15"/>
    </row>
    <row r="12" spans="1:9" ht="18.75" x14ac:dyDescent="0.25">
      <c r="A12" s="6">
        <v>9</v>
      </c>
      <c r="B12" s="9">
        <v>0.33185185185185184</v>
      </c>
      <c r="C12" s="10">
        <v>291123480</v>
      </c>
      <c r="D12" s="9">
        <v>0.33185185185185184</v>
      </c>
      <c r="E12" s="6">
        <v>281682642</v>
      </c>
      <c r="F12" s="10">
        <f t="shared" si="0"/>
        <v>0</v>
      </c>
      <c r="G12" s="6">
        <f t="shared" si="1"/>
        <v>9440838</v>
      </c>
      <c r="H12" s="6">
        <f t="shared" si="2"/>
        <v>9.440838E-3</v>
      </c>
      <c r="I12" s="15"/>
    </row>
    <row r="13" spans="1:9" ht="18.75" x14ac:dyDescent="0.25">
      <c r="A13" s="6">
        <v>10</v>
      </c>
      <c r="B13" s="9">
        <v>0.33186342592592594</v>
      </c>
      <c r="C13" s="10">
        <v>158997095</v>
      </c>
      <c r="D13" s="9">
        <v>0.33186342592592594</v>
      </c>
      <c r="E13" s="6">
        <v>154428584</v>
      </c>
      <c r="F13" s="10">
        <f t="shared" si="0"/>
        <v>0</v>
      </c>
      <c r="G13" s="6">
        <f t="shared" si="1"/>
        <v>4568511</v>
      </c>
      <c r="H13" s="6">
        <f t="shared" si="2"/>
        <v>4.5685109999999999E-3</v>
      </c>
      <c r="I13" s="15"/>
    </row>
    <row r="14" spans="1:9" ht="18.75" x14ac:dyDescent="0.25">
      <c r="A14" s="6">
        <v>11</v>
      </c>
      <c r="B14" s="9">
        <v>0.33187499999999998</v>
      </c>
      <c r="C14" s="10">
        <v>26861710</v>
      </c>
      <c r="D14" s="9">
        <v>0.33187499999999998</v>
      </c>
      <c r="E14" s="6">
        <v>27173263</v>
      </c>
      <c r="F14" s="10">
        <f t="shared" si="0"/>
        <v>0</v>
      </c>
      <c r="G14" s="6">
        <f t="shared" si="1"/>
        <v>-311553</v>
      </c>
      <c r="H14" s="6">
        <f t="shared" si="2"/>
        <v>-3.11553E-4</v>
      </c>
      <c r="I14" s="15"/>
    </row>
    <row r="15" spans="1:9" ht="18.75" x14ac:dyDescent="0.25">
      <c r="A15" s="6">
        <v>12</v>
      </c>
      <c r="B15" s="9">
        <v>0.33187499999999998</v>
      </c>
      <c r="C15" s="10">
        <v>911110810</v>
      </c>
      <c r="D15" s="9">
        <v>0.33187499999999998</v>
      </c>
      <c r="E15" s="6">
        <v>901170254</v>
      </c>
      <c r="F15" s="10">
        <f t="shared" si="0"/>
        <v>0</v>
      </c>
      <c r="G15" s="6">
        <f t="shared" si="1"/>
        <v>9940556</v>
      </c>
      <c r="H15" s="6">
        <f t="shared" si="2"/>
        <v>9.9405560000000014E-3</v>
      </c>
      <c r="I15" s="15"/>
    </row>
    <row r="16" spans="1:9" ht="18.75" x14ac:dyDescent="0.25">
      <c r="A16" s="6">
        <v>13</v>
      </c>
      <c r="B16" s="9">
        <v>0.33188657407407407</v>
      </c>
      <c r="C16" s="10">
        <v>778994620</v>
      </c>
      <c r="D16" s="9">
        <v>0.33188657407407407</v>
      </c>
      <c r="E16" s="6">
        <v>773915579</v>
      </c>
      <c r="F16" s="10">
        <f t="shared" si="0"/>
        <v>0</v>
      </c>
      <c r="G16" s="6">
        <f t="shared" si="1"/>
        <v>5079041</v>
      </c>
      <c r="H16" s="6">
        <f t="shared" si="2"/>
        <v>5.0790410000000003E-3</v>
      </c>
      <c r="I16" s="15"/>
    </row>
    <row r="17" spans="1:9" ht="18.75" x14ac:dyDescent="0.25">
      <c r="A17" s="6">
        <v>14</v>
      </c>
      <c r="B17" s="9">
        <v>0.33189814814814816</v>
      </c>
      <c r="C17" s="10">
        <v>646844016</v>
      </c>
      <c r="D17" s="9">
        <v>0.33189814814814816</v>
      </c>
      <c r="E17" s="6">
        <v>646657724</v>
      </c>
      <c r="F17" s="10">
        <f t="shared" si="0"/>
        <v>0</v>
      </c>
      <c r="G17" s="6">
        <f t="shared" si="1"/>
        <v>186292</v>
      </c>
      <c r="H17" s="6">
        <f t="shared" si="2"/>
        <v>1.8629200000000001E-4</v>
      </c>
      <c r="I17" s="15"/>
    </row>
    <row r="18" spans="1:9" ht="18.75" x14ac:dyDescent="0.25">
      <c r="A18" s="6">
        <v>15</v>
      </c>
      <c r="B18" s="9">
        <v>0.3319097222222222</v>
      </c>
      <c r="C18" s="10">
        <v>531088363</v>
      </c>
      <c r="D18" s="9">
        <v>0.3319097222222222</v>
      </c>
      <c r="E18" s="6">
        <v>519403256</v>
      </c>
      <c r="F18" s="10">
        <f t="shared" si="0"/>
        <v>0</v>
      </c>
      <c r="G18" s="6">
        <f t="shared" si="1"/>
        <v>11685107</v>
      </c>
      <c r="H18" s="6">
        <f t="shared" si="2"/>
        <v>1.1685107E-2</v>
      </c>
      <c r="I18" s="15"/>
    </row>
    <row r="19" spans="1:9" ht="18.75" x14ac:dyDescent="0.25">
      <c r="A19" s="6">
        <v>16</v>
      </c>
      <c r="B19" s="9">
        <v>0.3319212962962963</v>
      </c>
      <c r="C19" s="10">
        <v>398955544</v>
      </c>
      <c r="D19" s="9">
        <v>0.3319212962962963</v>
      </c>
      <c r="E19" s="6">
        <v>392146915</v>
      </c>
      <c r="F19" s="10">
        <f t="shared" si="0"/>
        <v>0</v>
      </c>
      <c r="G19" s="6">
        <f t="shared" si="1"/>
        <v>6808629</v>
      </c>
      <c r="H19" s="6">
        <f t="shared" si="2"/>
        <v>6.8086290000000001E-3</v>
      </c>
      <c r="I19" s="15"/>
    </row>
    <row r="20" spans="1:9" ht="18.75" x14ac:dyDescent="0.25">
      <c r="A20" s="6">
        <v>17</v>
      </c>
      <c r="B20" s="9">
        <v>0.33193287037037039</v>
      </c>
      <c r="C20" s="10">
        <v>266842321</v>
      </c>
      <c r="D20" s="9">
        <v>0.33193287037037039</v>
      </c>
      <c r="E20" s="6">
        <v>266141198</v>
      </c>
      <c r="F20" s="10">
        <f t="shared" si="0"/>
        <v>0</v>
      </c>
      <c r="G20" s="6">
        <f t="shared" si="1"/>
        <v>701123</v>
      </c>
      <c r="H20" s="6">
        <f t="shared" si="2"/>
        <v>7.01123E-4</v>
      </c>
      <c r="I20" s="15"/>
    </row>
    <row r="21" spans="1:9" ht="18.75" x14ac:dyDescent="0.25">
      <c r="A21" s="6">
        <v>18</v>
      </c>
      <c r="B21" s="9">
        <v>0.33194444444444443</v>
      </c>
      <c r="C21" s="10">
        <v>134695412</v>
      </c>
      <c r="D21" s="9">
        <v>0.33194444444444443</v>
      </c>
      <c r="E21" s="6">
        <v>138886122</v>
      </c>
      <c r="F21" s="10">
        <f t="shared" si="0"/>
        <v>0</v>
      </c>
      <c r="G21" s="6">
        <f t="shared" si="1"/>
        <v>-4190710</v>
      </c>
      <c r="H21" s="6">
        <f t="shared" si="2"/>
        <v>-4.1907100000000003E-3</v>
      </c>
      <c r="I21" s="15"/>
    </row>
    <row r="22" spans="1:9" ht="18.75" x14ac:dyDescent="0.25">
      <c r="A22" s="6">
        <v>19</v>
      </c>
      <c r="B22" s="9">
        <v>0.33195601851851853</v>
      </c>
      <c r="C22" s="10">
        <v>18938299</v>
      </c>
      <c r="D22" s="9">
        <v>0.33195601851851853</v>
      </c>
      <c r="E22" s="6">
        <v>11631110</v>
      </c>
      <c r="F22" s="10">
        <f t="shared" si="0"/>
        <v>0</v>
      </c>
      <c r="G22" s="6">
        <f t="shared" si="1"/>
        <v>7307189</v>
      </c>
      <c r="H22" s="6">
        <f t="shared" si="2"/>
        <v>7.3071890000000004E-3</v>
      </c>
      <c r="I22" s="15"/>
    </row>
    <row r="23" spans="1:9" ht="18.75" x14ac:dyDescent="0.25">
      <c r="A23" s="6">
        <v>20</v>
      </c>
      <c r="B23" s="9">
        <v>0.33195601851851853</v>
      </c>
      <c r="C23" s="10">
        <v>886808396</v>
      </c>
      <c r="D23" s="9">
        <v>0.33195601851851853</v>
      </c>
      <c r="E23" s="6">
        <v>884376200</v>
      </c>
      <c r="F23" s="10">
        <f t="shared" si="0"/>
        <v>0</v>
      </c>
      <c r="G23" s="6">
        <f t="shared" si="1"/>
        <v>2432196</v>
      </c>
      <c r="H23" s="6">
        <f t="shared" si="2"/>
        <v>2.4321960000000002E-3</v>
      </c>
      <c r="I23" s="15"/>
    </row>
    <row r="24" spans="1:9" ht="18.75" x14ac:dyDescent="0.25">
      <c r="A24" s="6">
        <v>21</v>
      </c>
      <c r="B24" s="9">
        <v>0.33196759259259262</v>
      </c>
      <c r="C24" s="10">
        <v>754681579</v>
      </c>
      <c r="D24" s="9">
        <v>0.33196759259259262</v>
      </c>
      <c r="E24" s="6">
        <v>757120264</v>
      </c>
      <c r="F24" s="10">
        <f t="shared" si="0"/>
        <v>0</v>
      </c>
      <c r="G24" s="6">
        <f t="shared" si="1"/>
        <v>-2438685</v>
      </c>
      <c r="H24" s="6">
        <f t="shared" si="2"/>
        <v>-2.4386850000000003E-3</v>
      </c>
      <c r="I24" s="15"/>
    </row>
    <row r="25" spans="1:9" ht="18.75" x14ac:dyDescent="0.25">
      <c r="A25" s="6">
        <v>22</v>
      </c>
      <c r="B25" s="9">
        <v>0.33197916666666666</v>
      </c>
      <c r="C25" s="10">
        <v>638926641</v>
      </c>
      <c r="D25" s="9">
        <v>0.33197916666666666</v>
      </c>
      <c r="E25" s="6">
        <v>631115276</v>
      </c>
      <c r="F25" s="10">
        <f t="shared" si="0"/>
        <v>0</v>
      </c>
      <c r="G25" s="6">
        <f t="shared" si="1"/>
        <v>7811365</v>
      </c>
      <c r="H25" s="6">
        <f t="shared" si="2"/>
        <v>7.8113650000000007E-3</v>
      </c>
      <c r="I25" s="15"/>
    </row>
    <row r="26" spans="1:9" ht="18.75" x14ac:dyDescent="0.25">
      <c r="A26" s="6">
        <v>23</v>
      </c>
      <c r="B26" s="9">
        <v>0.33199074074074075</v>
      </c>
      <c r="C26" s="10">
        <v>506790942</v>
      </c>
      <c r="D26" s="9">
        <v>0.33199074074074075</v>
      </c>
      <c r="E26" s="6">
        <v>503857350</v>
      </c>
      <c r="F26" s="10">
        <f t="shared" si="0"/>
        <v>0</v>
      </c>
      <c r="G26" s="6">
        <f t="shared" si="1"/>
        <v>2933592</v>
      </c>
      <c r="H26" s="6">
        <f t="shared" si="2"/>
        <v>2.9335920000000001E-3</v>
      </c>
      <c r="I26" s="15"/>
    </row>
    <row r="27" spans="1:9" ht="18.75" x14ac:dyDescent="0.25">
      <c r="A27" s="6">
        <v>24</v>
      </c>
      <c r="B27" s="9">
        <v>0.33200231481481485</v>
      </c>
      <c r="C27" s="10">
        <v>374671037</v>
      </c>
      <c r="D27" s="9">
        <v>0.33200231481481485</v>
      </c>
      <c r="E27" s="6">
        <v>376601947</v>
      </c>
      <c r="F27" s="10">
        <f t="shared" si="0"/>
        <v>0</v>
      </c>
      <c r="G27" s="6">
        <f t="shared" si="1"/>
        <v>-1930910</v>
      </c>
      <c r="H27" s="6">
        <f t="shared" si="2"/>
        <v>-1.9309100000000001E-3</v>
      </c>
      <c r="I27" s="15"/>
    </row>
    <row r="28" spans="1:9" ht="18.75" x14ac:dyDescent="0.25">
      <c r="A28" s="6">
        <v>25</v>
      </c>
      <c r="B28" s="9">
        <v>0.33201388888888889</v>
      </c>
      <c r="C28" s="10">
        <v>258902439</v>
      </c>
      <c r="D28" s="9">
        <v>0.33201388888888889</v>
      </c>
      <c r="E28" s="6">
        <v>249344486</v>
      </c>
      <c r="F28" s="10">
        <f t="shared" si="0"/>
        <v>0</v>
      </c>
      <c r="G28" s="6">
        <f t="shared" si="1"/>
        <v>9557953</v>
      </c>
      <c r="H28" s="6">
        <f t="shared" si="2"/>
        <v>9.557953000000001E-3</v>
      </c>
      <c r="I28" s="15"/>
    </row>
    <row r="29" spans="1:9" ht="18.75" x14ac:dyDescent="0.25">
      <c r="A29" s="3"/>
      <c r="B29" s="3"/>
      <c r="C29" s="3"/>
      <c r="D29" s="3"/>
      <c r="E29" s="3"/>
      <c r="F29" s="3"/>
      <c r="G29" s="18" t="s">
        <v>7</v>
      </c>
      <c r="H29" s="19">
        <f>AVERAGE(H3:H28)</f>
        <v>3.5773294230769239E-3</v>
      </c>
      <c r="I29" s="15"/>
    </row>
    <row r="30" spans="1:9" ht="18.75" x14ac:dyDescent="0.25">
      <c r="G30" s="16"/>
      <c r="H30" s="17"/>
      <c r="I30" s="17"/>
    </row>
  </sheetData>
  <mergeCells count="4">
    <mergeCell ref="B1:C1"/>
    <mergeCell ref="D1:E1"/>
    <mergeCell ref="A1:A2"/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C5E2-C26E-444D-9DCD-EB81364B7487}">
  <dimension ref="A1:H31"/>
  <sheetViews>
    <sheetView topLeftCell="B1" workbookViewId="0">
      <selection activeCell="K6" sqref="K6"/>
    </sheetView>
  </sheetViews>
  <sheetFormatPr defaultRowHeight="15" x14ac:dyDescent="0.25"/>
  <cols>
    <col min="1" max="8" width="25.7109375" style="1" customWidth="1"/>
    <col min="9" max="16384" width="9.140625" style="1"/>
  </cols>
  <sheetData>
    <row r="1" spans="1:8" ht="18.75" x14ac:dyDescent="0.25">
      <c r="A1" s="20" t="s">
        <v>2</v>
      </c>
      <c r="B1" s="20" t="s">
        <v>0</v>
      </c>
      <c r="C1" s="20"/>
      <c r="D1" s="20" t="s">
        <v>1</v>
      </c>
      <c r="E1" s="20"/>
      <c r="F1" s="20" t="s">
        <v>3</v>
      </c>
      <c r="G1" s="20"/>
      <c r="H1" s="6"/>
    </row>
    <row r="2" spans="1:8" ht="18.75" x14ac:dyDescent="0.25">
      <c r="A2" s="20"/>
      <c r="B2" s="7" t="s">
        <v>4</v>
      </c>
      <c r="C2" s="7" t="s">
        <v>5</v>
      </c>
      <c r="D2" s="7" t="s">
        <v>4</v>
      </c>
      <c r="E2" s="7" t="s">
        <v>5</v>
      </c>
      <c r="F2" s="8" t="s">
        <v>4</v>
      </c>
      <c r="G2" s="7" t="s">
        <v>5</v>
      </c>
      <c r="H2" s="7" t="s">
        <v>6</v>
      </c>
    </row>
    <row r="3" spans="1:8" ht="18.75" x14ac:dyDescent="0.25">
      <c r="A3" s="6">
        <v>0</v>
      </c>
      <c r="B3" s="9">
        <v>0.3371527777777778</v>
      </c>
      <c r="C3" s="6">
        <v>543655096</v>
      </c>
      <c r="D3" s="9">
        <v>0.3371527777777778</v>
      </c>
      <c r="E3" s="6">
        <v>546920267</v>
      </c>
      <c r="F3" s="10">
        <f>(B3-D3)*86400</f>
        <v>0</v>
      </c>
      <c r="G3" s="6">
        <f>(C3-E3)</f>
        <v>-3265171</v>
      </c>
      <c r="H3" s="6">
        <f>F3+(G3*(10^-9))</f>
        <v>-3.2651710000000003E-3</v>
      </c>
    </row>
    <row r="4" spans="1:8" ht="18.75" x14ac:dyDescent="0.25">
      <c r="A4" s="6">
        <v>1</v>
      </c>
      <c r="B4" s="9">
        <v>0.33716435185185184</v>
      </c>
      <c r="C4" s="6">
        <v>427893144</v>
      </c>
      <c r="D4" s="9">
        <v>0.33716435185185184</v>
      </c>
      <c r="E4" s="6">
        <v>419665728</v>
      </c>
      <c r="F4" s="10">
        <f t="shared" ref="F4:F28" si="0">(B4-D4)*86400</f>
        <v>0</v>
      </c>
      <c r="G4" s="6">
        <f t="shared" ref="G4:G30" si="1">(C4-E4)</f>
        <v>8227416</v>
      </c>
      <c r="H4" s="6">
        <f t="shared" ref="H4:H28" si="2">F4+(G4*(10^-9))</f>
        <v>8.2274160000000013E-3</v>
      </c>
    </row>
    <row r="5" spans="1:8" ht="18.75" x14ac:dyDescent="0.25">
      <c r="A5" s="6">
        <v>2</v>
      </c>
      <c r="B5" s="9">
        <v>0.33717592592592593</v>
      </c>
      <c r="C5" s="6">
        <v>295768156</v>
      </c>
      <c r="D5" s="9">
        <v>0.33717592592592593</v>
      </c>
      <c r="E5" s="6">
        <v>293664063</v>
      </c>
      <c r="F5" s="10">
        <f t="shared" si="0"/>
        <v>0</v>
      </c>
      <c r="G5" s="6">
        <f t="shared" si="1"/>
        <v>2104093</v>
      </c>
      <c r="H5" s="6">
        <f t="shared" si="2"/>
        <v>2.104093E-3</v>
      </c>
    </row>
    <row r="6" spans="1:8" ht="18.75" x14ac:dyDescent="0.25">
      <c r="A6" s="6">
        <v>3</v>
      </c>
      <c r="B6" s="9">
        <v>0.33718749999999997</v>
      </c>
      <c r="C6" s="6">
        <v>163638276</v>
      </c>
      <c r="D6" s="9">
        <v>0.33718749999999997</v>
      </c>
      <c r="E6" s="6">
        <v>166415276</v>
      </c>
      <c r="F6" s="10">
        <f t="shared" si="0"/>
        <v>0</v>
      </c>
      <c r="G6" s="6">
        <f t="shared" si="1"/>
        <v>-2777000</v>
      </c>
      <c r="H6" s="6">
        <f t="shared" si="2"/>
        <v>-2.7770000000000004E-3</v>
      </c>
    </row>
    <row r="7" spans="1:8" ht="18.75" x14ac:dyDescent="0.25">
      <c r="A7" s="6">
        <v>4</v>
      </c>
      <c r="B7" s="9">
        <v>0.33719907407407407</v>
      </c>
      <c r="C7" s="6">
        <v>47885194</v>
      </c>
      <c r="D7" s="9">
        <v>0.33719907407407407</v>
      </c>
      <c r="E7" s="6">
        <v>39164111</v>
      </c>
      <c r="F7" s="10">
        <f t="shared" si="0"/>
        <v>0</v>
      </c>
      <c r="G7" s="6">
        <f t="shared" si="1"/>
        <v>8721083</v>
      </c>
      <c r="H7" s="6">
        <f t="shared" si="2"/>
        <v>8.721083000000001E-3</v>
      </c>
    </row>
    <row r="8" spans="1:8" ht="18.75" x14ac:dyDescent="0.25">
      <c r="A8" s="6">
        <v>5</v>
      </c>
      <c r="B8" s="9">
        <v>0.33719907407407407</v>
      </c>
      <c r="C8" s="6">
        <v>915758086</v>
      </c>
      <c r="D8" s="9">
        <v>0.33719907407407407</v>
      </c>
      <c r="E8" s="6">
        <v>911914149</v>
      </c>
      <c r="F8" s="10">
        <f t="shared" si="0"/>
        <v>0</v>
      </c>
      <c r="G8" s="6">
        <f t="shared" si="1"/>
        <v>3843937</v>
      </c>
      <c r="H8" s="6">
        <f t="shared" si="2"/>
        <v>3.8439370000000004E-3</v>
      </c>
    </row>
    <row r="9" spans="1:8" ht="18.75" x14ac:dyDescent="0.25">
      <c r="A9" s="6">
        <v>6</v>
      </c>
      <c r="B9" s="9">
        <v>0.33721064814814811</v>
      </c>
      <c r="C9" s="6">
        <v>783632442</v>
      </c>
      <c r="D9" s="9">
        <v>0.33721064814814811</v>
      </c>
      <c r="E9" s="6">
        <v>785914779</v>
      </c>
      <c r="F9" s="10">
        <f t="shared" si="0"/>
        <v>0</v>
      </c>
      <c r="G9" s="6">
        <f t="shared" si="1"/>
        <v>-2282337</v>
      </c>
      <c r="H9" s="6">
        <f t="shared" si="2"/>
        <v>-2.2823370000000002E-3</v>
      </c>
    </row>
    <row r="10" spans="1:8" ht="18.75" x14ac:dyDescent="0.25">
      <c r="A10" s="6">
        <v>7</v>
      </c>
      <c r="B10" s="9">
        <v>0.33722222222222226</v>
      </c>
      <c r="C10" s="6">
        <v>667884012</v>
      </c>
      <c r="D10" s="9">
        <v>0.33722222222222226</v>
      </c>
      <c r="E10" s="6">
        <v>658663668</v>
      </c>
      <c r="F10" s="10">
        <f t="shared" si="0"/>
        <v>0</v>
      </c>
      <c r="G10" s="6">
        <f t="shared" si="1"/>
        <v>9220344</v>
      </c>
      <c r="H10" s="6">
        <f t="shared" si="2"/>
        <v>9.2203440000000001E-3</v>
      </c>
    </row>
    <row r="11" spans="1:8" ht="18.75" x14ac:dyDescent="0.25">
      <c r="A11" s="6">
        <v>8</v>
      </c>
      <c r="B11" s="9">
        <v>0.3372337962962963</v>
      </c>
      <c r="C11" s="6">
        <v>535757544</v>
      </c>
      <c r="D11" s="9">
        <v>0.3372337962962963</v>
      </c>
      <c r="E11" s="6">
        <v>531413423</v>
      </c>
      <c r="F11" s="10">
        <f t="shared" si="0"/>
        <v>0</v>
      </c>
      <c r="G11" s="6">
        <f t="shared" si="1"/>
        <v>4344121</v>
      </c>
      <c r="H11" s="6">
        <f t="shared" si="2"/>
        <v>4.3441210000000003E-3</v>
      </c>
    </row>
    <row r="12" spans="1:8" ht="18.75" x14ac:dyDescent="0.25">
      <c r="A12" s="6">
        <v>9</v>
      </c>
      <c r="B12" s="9">
        <v>0.33724537037037039</v>
      </c>
      <c r="C12" s="6">
        <v>403630248</v>
      </c>
      <c r="D12" s="9">
        <v>0.33724537037037039</v>
      </c>
      <c r="E12" s="6">
        <v>404162537</v>
      </c>
      <c r="F12" s="10">
        <f t="shared" si="0"/>
        <v>0</v>
      </c>
      <c r="G12" s="6">
        <f t="shared" si="1"/>
        <v>-532289</v>
      </c>
      <c r="H12" s="6">
        <f t="shared" si="2"/>
        <v>-5.3228900000000003E-4</v>
      </c>
    </row>
    <row r="13" spans="1:8" ht="18.75" x14ac:dyDescent="0.25">
      <c r="A13" s="6">
        <v>10</v>
      </c>
      <c r="B13" s="9">
        <v>0.33725694444444443</v>
      </c>
      <c r="C13" s="6">
        <v>287879178</v>
      </c>
      <c r="D13" s="9">
        <v>0.33725694444444443</v>
      </c>
      <c r="E13" s="6">
        <v>276912992</v>
      </c>
      <c r="F13" s="10">
        <f t="shared" si="0"/>
        <v>0</v>
      </c>
      <c r="G13" s="6">
        <f t="shared" si="1"/>
        <v>10966186</v>
      </c>
      <c r="H13" s="6">
        <f t="shared" si="2"/>
        <v>1.0966186000000001E-2</v>
      </c>
    </row>
    <row r="14" spans="1:8" ht="18.75" x14ac:dyDescent="0.25">
      <c r="A14" s="6">
        <v>11</v>
      </c>
      <c r="B14" s="9">
        <v>0.33726851851851852</v>
      </c>
      <c r="C14" s="6">
        <v>155770642</v>
      </c>
      <c r="D14" s="9">
        <v>0.33726851851851852</v>
      </c>
      <c r="E14" s="6">
        <v>150915153</v>
      </c>
      <c r="F14" s="10">
        <f t="shared" si="0"/>
        <v>0</v>
      </c>
      <c r="G14" s="6">
        <f t="shared" si="1"/>
        <v>4855489</v>
      </c>
      <c r="H14" s="6">
        <f t="shared" si="2"/>
        <v>4.8554890000000002E-3</v>
      </c>
    </row>
    <row r="15" spans="1:8" ht="18.75" x14ac:dyDescent="0.25">
      <c r="A15" s="6">
        <v>12</v>
      </c>
      <c r="B15" s="9">
        <v>0.33728009259259256</v>
      </c>
      <c r="C15" s="6">
        <v>23624819</v>
      </c>
      <c r="D15" s="9">
        <v>0.33728009259259256</v>
      </c>
      <c r="E15" s="6">
        <v>23662155</v>
      </c>
      <c r="F15" s="10">
        <f t="shared" si="0"/>
        <v>0</v>
      </c>
      <c r="G15" s="6">
        <f t="shared" si="1"/>
        <v>-37336</v>
      </c>
      <c r="H15" s="6">
        <f t="shared" si="2"/>
        <v>-3.7336000000000003E-5</v>
      </c>
    </row>
    <row r="16" spans="1:8" ht="18.75" x14ac:dyDescent="0.25">
      <c r="A16" s="6">
        <v>13</v>
      </c>
      <c r="B16" s="9">
        <v>0.33728009259259256</v>
      </c>
      <c r="C16" s="6">
        <v>907871994</v>
      </c>
      <c r="D16" s="9">
        <v>0.33728009259259256</v>
      </c>
      <c r="E16" s="6">
        <v>896409553</v>
      </c>
      <c r="F16" s="10">
        <f t="shared" si="0"/>
        <v>0</v>
      </c>
      <c r="G16" s="6">
        <f t="shared" si="1"/>
        <v>11462441</v>
      </c>
      <c r="H16" s="6">
        <f t="shared" si="2"/>
        <v>1.1462441E-2</v>
      </c>
    </row>
    <row r="17" spans="1:8" ht="18.75" x14ac:dyDescent="0.25">
      <c r="A17" s="6">
        <v>14</v>
      </c>
      <c r="B17" s="9">
        <v>0.33729166666666671</v>
      </c>
      <c r="C17" s="6">
        <v>775743579</v>
      </c>
      <c r="D17" s="9">
        <v>0.33729166666666671</v>
      </c>
      <c r="E17" s="6">
        <v>769157939</v>
      </c>
      <c r="F17" s="10">
        <f t="shared" si="0"/>
        <v>0</v>
      </c>
      <c r="G17" s="6">
        <f t="shared" si="1"/>
        <v>6585640</v>
      </c>
      <c r="H17" s="6">
        <f t="shared" si="2"/>
        <v>6.5856400000000002E-3</v>
      </c>
    </row>
    <row r="18" spans="1:8" ht="18.75" x14ac:dyDescent="0.25">
      <c r="A18" s="6">
        <v>15</v>
      </c>
      <c r="B18" s="9">
        <v>0.33730324074074075</v>
      </c>
      <c r="C18" s="6">
        <v>643617408</v>
      </c>
      <c r="D18" s="9">
        <v>0.33730324074074075</v>
      </c>
      <c r="E18" s="6">
        <v>641907004</v>
      </c>
      <c r="F18" s="10">
        <f t="shared" si="0"/>
        <v>0</v>
      </c>
      <c r="G18" s="6">
        <f t="shared" si="1"/>
        <v>1710404</v>
      </c>
      <c r="H18" s="6">
        <f t="shared" si="2"/>
        <v>1.710404E-3</v>
      </c>
    </row>
    <row r="19" spans="1:8" ht="18.75" x14ac:dyDescent="0.25">
      <c r="A19" s="6">
        <v>16</v>
      </c>
      <c r="B19" s="9">
        <v>0.33731481481481485</v>
      </c>
      <c r="C19" s="6">
        <v>511494888</v>
      </c>
      <c r="D19" s="9">
        <v>0.33731481481481485</v>
      </c>
      <c r="E19" s="6">
        <v>515905603</v>
      </c>
      <c r="F19" s="10">
        <f t="shared" si="0"/>
        <v>0</v>
      </c>
      <c r="G19" s="6">
        <f t="shared" si="1"/>
        <v>-4410715</v>
      </c>
      <c r="H19" s="6">
        <f t="shared" si="2"/>
        <v>-4.4107149999999999E-3</v>
      </c>
    </row>
    <row r="20" spans="1:8" ht="18.75" x14ac:dyDescent="0.25">
      <c r="A20" s="6">
        <v>17</v>
      </c>
      <c r="B20" s="9">
        <v>0.33732638888888888</v>
      </c>
      <c r="C20" s="6">
        <v>395743594</v>
      </c>
      <c r="D20" s="9">
        <v>0.33732638888888888</v>
      </c>
      <c r="E20" s="6">
        <v>388654265</v>
      </c>
      <c r="F20" s="10">
        <f t="shared" si="0"/>
        <v>0</v>
      </c>
      <c r="G20" s="6">
        <f t="shared" si="1"/>
        <v>7089329</v>
      </c>
      <c r="H20" s="6">
        <f t="shared" si="2"/>
        <v>7.0893290000000001E-3</v>
      </c>
    </row>
    <row r="21" spans="1:8" ht="18.75" x14ac:dyDescent="0.25">
      <c r="A21" s="6">
        <v>18</v>
      </c>
      <c r="B21" s="9">
        <v>0.33733796296296298</v>
      </c>
      <c r="C21" s="6">
        <v>263616606</v>
      </c>
      <c r="D21" s="9">
        <v>0.33733796296296298</v>
      </c>
      <c r="E21" s="6">
        <v>261402468</v>
      </c>
      <c r="F21" s="10">
        <f t="shared" si="0"/>
        <v>0</v>
      </c>
      <c r="G21" s="6">
        <f t="shared" si="1"/>
        <v>2214138</v>
      </c>
      <c r="H21" s="6">
        <f t="shared" si="2"/>
        <v>2.214138E-3</v>
      </c>
    </row>
    <row r="22" spans="1:8" ht="18.75" x14ac:dyDescent="0.25">
      <c r="A22" s="6">
        <v>19</v>
      </c>
      <c r="B22" s="9">
        <v>0.33734953703703702</v>
      </c>
      <c r="C22" s="6">
        <v>131489622</v>
      </c>
      <c r="D22" s="9">
        <v>0.33734953703703702</v>
      </c>
      <c r="E22" s="6">
        <v>134150996</v>
      </c>
      <c r="F22" s="10">
        <f t="shared" si="0"/>
        <v>0</v>
      </c>
      <c r="G22" s="6">
        <f t="shared" si="1"/>
        <v>-2661374</v>
      </c>
      <c r="H22" s="6">
        <f t="shared" si="2"/>
        <v>-2.6613740000000002E-3</v>
      </c>
    </row>
    <row r="23" spans="1:8" ht="18.75" x14ac:dyDescent="0.25">
      <c r="A23" s="6">
        <v>20</v>
      </c>
      <c r="B23" s="9">
        <v>0.33736111111111106</v>
      </c>
      <c r="C23" s="6">
        <v>15751780</v>
      </c>
      <c r="D23" s="9">
        <v>0.33736111111111106</v>
      </c>
      <c r="E23" s="6">
        <v>6899643</v>
      </c>
      <c r="F23" s="10">
        <f t="shared" si="0"/>
        <v>0</v>
      </c>
      <c r="G23" s="6">
        <f t="shared" si="1"/>
        <v>8852137</v>
      </c>
      <c r="H23" s="6">
        <f t="shared" si="2"/>
        <v>8.8521370000000012E-3</v>
      </c>
    </row>
    <row r="24" spans="1:8" ht="18.75" x14ac:dyDescent="0.25">
      <c r="A24" s="6">
        <v>21</v>
      </c>
      <c r="B24" s="9">
        <v>0.33736111111111106</v>
      </c>
      <c r="C24" s="6">
        <v>883614806</v>
      </c>
      <c r="D24" s="9">
        <v>0.33736111111111106</v>
      </c>
      <c r="E24" s="6">
        <v>880907151</v>
      </c>
      <c r="F24" s="10">
        <f t="shared" si="0"/>
        <v>0</v>
      </c>
      <c r="G24" s="6">
        <f t="shared" si="1"/>
        <v>2707655</v>
      </c>
      <c r="H24" s="6">
        <f t="shared" si="2"/>
        <v>2.7076550000000002E-3</v>
      </c>
    </row>
    <row r="25" spans="1:8" ht="18.75" x14ac:dyDescent="0.25">
      <c r="A25" s="6">
        <v>22</v>
      </c>
      <c r="B25" s="9">
        <v>0.33737268518518521</v>
      </c>
      <c r="C25" s="6">
        <v>751482108</v>
      </c>
      <c r="D25" s="9">
        <v>0.33737268518518521</v>
      </c>
      <c r="E25" s="6">
        <v>753652001</v>
      </c>
      <c r="F25" s="10">
        <f t="shared" si="0"/>
        <v>0</v>
      </c>
      <c r="G25" s="6">
        <f t="shared" si="1"/>
        <v>-2169893</v>
      </c>
      <c r="H25" s="6">
        <f t="shared" si="2"/>
        <v>-2.169893E-3</v>
      </c>
    </row>
    <row r="26" spans="1:8" ht="18.75" x14ac:dyDescent="0.25">
      <c r="A26" s="6">
        <v>23</v>
      </c>
      <c r="B26" s="9">
        <v>0.33738425925925924</v>
      </c>
      <c r="C26" s="6">
        <v>635730273</v>
      </c>
      <c r="D26" s="9">
        <v>0.33738425925925924</v>
      </c>
      <c r="E26" s="6">
        <v>626399582</v>
      </c>
      <c r="F26" s="10">
        <f t="shared" si="0"/>
        <v>0</v>
      </c>
      <c r="G26" s="6">
        <f t="shared" si="1"/>
        <v>9330691</v>
      </c>
      <c r="H26" s="6">
        <f t="shared" si="2"/>
        <v>9.3306910000000003E-3</v>
      </c>
    </row>
    <row r="27" spans="1:8" ht="18.75" x14ac:dyDescent="0.25">
      <c r="A27" s="6">
        <v>24</v>
      </c>
      <c r="B27" s="9">
        <v>0.33739583333333334</v>
      </c>
      <c r="C27" s="6">
        <v>503604981</v>
      </c>
      <c r="D27" s="9">
        <v>0.33739583333333334</v>
      </c>
      <c r="E27" s="6">
        <v>499150653</v>
      </c>
      <c r="F27" s="10">
        <f t="shared" si="0"/>
        <v>0</v>
      </c>
      <c r="G27" s="6">
        <f t="shared" si="1"/>
        <v>4454328</v>
      </c>
      <c r="H27" s="6">
        <f t="shared" si="2"/>
        <v>4.4543280000000005E-3</v>
      </c>
    </row>
    <row r="28" spans="1:8" ht="18.75" x14ac:dyDescent="0.25">
      <c r="A28" s="6">
        <v>25</v>
      </c>
      <c r="B28" s="9">
        <v>0.33740740740740738</v>
      </c>
      <c r="C28" s="6">
        <v>371478028</v>
      </c>
      <c r="D28" s="9">
        <v>0.33740740740740738</v>
      </c>
      <c r="E28" s="6">
        <v>371901675</v>
      </c>
      <c r="F28" s="10">
        <f t="shared" si="0"/>
        <v>0</v>
      </c>
      <c r="G28" s="22">
        <f t="shared" si="1"/>
        <v>-423647</v>
      </c>
      <c r="H28" s="22">
        <f t="shared" si="2"/>
        <v>-4.2364700000000003E-4</v>
      </c>
    </row>
    <row r="29" spans="1:8" ht="18.75" x14ac:dyDescent="0.25">
      <c r="A29" s="3"/>
      <c r="B29" s="3"/>
      <c r="C29" s="3"/>
      <c r="D29" s="3"/>
      <c r="E29" s="3"/>
      <c r="F29" s="3"/>
      <c r="G29" s="18" t="s">
        <v>7</v>
      </c>
      <c r="H29" s="19">
        <f>AVERAGE(H3:H28)</f>
        <v>3.3896026923076919E-3</v>
      </c>
    </row>
    <row r="30" spans="1:8" ht="18.75" x14ac:dyDescent="0.25">
      <c r="G30" s="15"/>
      <c r="H30" s="21"/>
    </row>
    <row r="31" spans="1:8" x14ac:dyDescent="0.25">
      <c r="G31" s="21"/>
      <c r="H31" s="21"/>
    </row>
  </sheetData>
  <mergeCells count="4">
    <mergeCell ref="A1:A2"/>
    <mergeCell ref="B1:C1"/>
    <mergeCell ref="D1:E1"/>
    <mergeCell ref="F1:G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47206-0EA2-44E8-9F75-52FE524F2EA3}">
  <dimension ref="A1:H30"/>
  <sheetViews>
    <sheetView topLeftCell="B1" zoomScale="90" zoomScaleNormal="90" workbookViewId="0">
      <selection activeCell="K27" sqref="K27"/>
    </sheetView>
  </sheetViews>
  <sheetFormatPr defaultRowHeight="15" x14ac:dyDescent="0.25"/>
  <cols>
    <col min="1" max="8" width="25.7109375" customWidth="1"/>
  </cols>
  <sheetData>
    <row r="1" spans="1:8" ht="18.75" x14ac:dyDescent="0.25">
      <c r="A1" s="20" t="s">
        <v>2</v>
      </c>
      <c r="B1" s="20" t="s">
        <v>0</v>
      </c>
      <c r="C1" s="20"/>
      <c r="D1" s="20" t="s">
        <v>1</v>
      </c>
      <c r="E1" s="20"/>
      <c r="F1" s="20" t="s">
        <v>3</v>
      </c>
      <c r="G1" s="20"/>
      <c r="H1" s="6"/>
    </row>
    <row r="2" spans="1:8" ht="18.75" x14ac:dyDescent="0.25">
      <c r="A2" s="20"/>
      <c r="B2" s="7" t="s">
        <v>4</v>
      </c>
      <c r="C2" s="7" t="s">
        <v>5</v>
      </c>
      <c r="D2" s="7" t="s">
        <v>4</v>
      </c>
      <c r="E2" s="7" t="s">
        <v>5</v>
      </c>
      <c r="F2" s="8" t="s">
        <v>4</v>
      </c>
      <c r="G2" s="7" t="s">
        <v>5</v>
      </c>
      <c r="H2" s="7" t="s">
        <v>6</v>
      </c>
    </row>
    <row r="3" spans="1:8" ht="18.75" x14ac:dyDescent="0.25">
      <c r="A3" s="6">
        <v>0</v>
      </c>
      <c r="B3" s="9">
        <v>0.34168981481481481</v>
      </c>
      <c r="C3" s="10">
        <v>297814861</v>
      </c>
      <c r="D3" s="9">
        <v>0.34168981481481481</v>
      </c>
      <c r="E3" s="6">
        <v>291969773</v>
      </c>
      <c r="F3" s="10">
        <f>(B3-D3)*86400</f>
        <v>0</v>
      </c>
      <c r="G3" s="6">
        <f>(C3-E3)</f>
        <v>5845088</v>
      </c>
      <c r="H3" s="6">
        <f>F3+(G3*(10^-9))</f>
        <v>5.845088E-3</v>
      </c>
    </row>
    <row r="4" spans="1:8" ht="18.75" x14ac:dyDescent="0.25">
      <c r="A4" s="6">
        <v>1</v>
      </c>
      <c r="B4" s="9">
        <v>0.3417013888888889</v>
      </c>
      <c r="C4" s="10">
        <v>165666768</v>
      </c>
      <c r="D4" s="9">
        <v>0.3417013888888889</v>
      </c>
      <c r="E4" s="6">
        <v>164719033</v>
      </c>
      <c r="F4" s="10">
        <f t="shared" ref="F4:F28" si="0">(B4-D4)*86400</f>
        <v>0</v>
      </c>
      <c r="G4" s="6">
        <f t="shared" ref="G4:G28" si="1">(C4-E4)</f>
        <v>947735</v>
      </c>
      <c r="H4" s="6">
        <f t="shared" ref="H4:H28" si="2">F4+(G4*(10^-9))</f>
        <v>9.4773500000000001E-4</v>
      </c>
    </row>
    <row r="5" spans="1:8" ht="18.75" x14ac:dyDescent="0.25">
      <c r="A5" s="6">
        <v>2</v>
      </c>
      <c r="B5" s="9">
        <v>0.34171296296296294</v>
      </c>
      <c r="C5" s="10">
        <v>49914687</v>
      </c>
      <c r="D5" s="9">
        <v>0.34171296296296294</v>
      </c>
      <c r="E5" s="6">
        <v>37485963</v>
      </c>
      <c r="F5" s="10">
        <f t="shared" si="0"/>
        <v>0</v>
      </c>
      <c r="G5" s="6">
        <f t="shared" si="1"/>
        <v>12428724</v>
      </c>
      <c r="H5" s="6">
        <f t="shared" si="2"/>
        <v>1.2428724E-2</v>
      </c>
    </row>
    <row r="6" spans="1:8" ht="18.75" x14ac:dyDescent="0.25">
      <c r="A6" s="6">
        <v>3</v>
      </c>
      <c r="B6" s="9">
        <v>0.34171296296296294</v>
      </c>
      <c r="C6" s="10">
        <v>917774236</v>
      </c>
      <c r="D6" s="9">
        <v>0.34171296296296294</v>
      </c>
      <c r="E6" s="6">
        <v>911480510</v>
      </c>
      <c r="F6" s="10">
        <f t="shared" si="0"/>
        <v>0</v>
      </c>
      <c r="G6" s="6">
        <f t="shared" si="1"/>
        <v>6293726</v>
      </c>
      <c r="H6" s="6">
        <f t="shared" si="2"/>
        <v>6.2937260000000004E-3</v>
      </c>
    </row>
    <row r="7" spans="1:8" ht="18.75" x14ac:dyDescent="0.25">
      <c r="A7" s="6">
        <v>4</v>
      </c>
      <c r="B7" s="9">
        <v>0.34172453703703703</v>
      </c>
      <c r="C7" s="10">
        <v>785634221</v>
      </c>
      <c r="D7" s="9">
        <v>0.34172453703703703</v>
      </c>
      <c r="E7" s="6">
        <v>784235274</v>
      </c>
      <c r="F7" s="10">
        <f t="shared" si="0"/>
        <v>0</v>
      </c>
      <c r="G7" s="6">
        <f t="shared" si="1"/>
        <v>1398947</v>
      </c>
      <c r="H7" s="6">
        <f t="shared" si="2"/>
        <v>1.398947E-3</v>
      </c>
    </row>
    <row r="8" spans="1:8" ht="18.75" x14ac:dyDescent="0.25">
      <c r="A8" s="6">
        <v>5</v>
      </c>
      <c r="B8" s="9">
        <v>0.34173611111111107</v>
      </c>
      <c r="C8" s="10">
        <v>653497920</v>
      </c>
      <c r="D8" s="9">
        <v>0.34173611111111107</v>
      </c>
      <c r="E8" s="6">
        <v>656986311</v>
      </c>
      <c r="F8" s="10">
        <f t="shared" si="0"/>
        <v>0</v>
      </c>
      <c r="G8" s="6">
        <f t="shared" si="1"/>
        <v>-3488391</v>
      </c>
      <c r="H8" s="6">
        <f t="shared" si="2"/>
        <v>-3.4883910000000004E-3</v>
      </c>
    </row>
    <row r="9" spans="1:8" ht="18.75" x14ac:dyDescent="0.25">
      <c r="A9" s="6">
        <v>6</v>
      </c>
      <c r="B9" s="9">
        <v>0.34174768518518522</v>
      </c>
      <c r="C9" s="10">
        <v>537758987</v>
      </c>
      <c r="D9" s="9">
        <v>0.34174768518518522</v>
      </c>
      <c r="E9" s="6">
        <v>529741071</v>
      </c>
      <c r="F9" s="10">
        <f t="shared" si="0"/>
        <v>0</v>
      </c>
      <c r="G9" s="6">
        <f t="shared" si="1"/>
        <v>8017916</v>
      </c>
      <c r="H9" s="6">
        <f t="shared" si="2"/>
        <v>8.0179159999999999E-3</v>
      </c>
    </row>
    <row r="10" spans="1:8" ht="18.75" x14ac:dyDescent="0.25">
      <c r="A10" s="6">
        <v>7</v>
      </c>
      <c r="B10" s="9">
        <v>0.34175925925925926</v>
      </c>
      <c r="C10" s="10">
        <v>405600326</v>
      </c>
      <c r="D10" s="9">
        <v>0.34175925925925926</v>
      </c>
      <c r="E10" s="6">
        <v>402494763</v>
      </c>
      <c r="F10" s="10">
        <f t="shared" si="0"/>
        <v>0</v>
      </c>
      <c r="G10" s="6">
        <f t="shared" si="1"/>
        <v>3105563</v>
      </c>
      <c r="H10" s="6">
        <f t="shared" si="2"/>
        <v>3.105563E-3</v>
      </c>
    </row>
    <row r="11" spans="1:8" ht="18.75" x14ac:dyDescent="0.25">
      <c r="A11" s="6">
        <v>8</v>
      </c>
      <c r="B11" s="9">
        <v>0.34177083333333336</v>
      </c>
      <c r="C11" s="10">
        <v>273466891</v>
      </c>
      <c r="D11" s="9">
        <v>0.34177083333333336</v>
      </c>
      <c r="E11" s="6">
        <v>276499426</v>
      </c>
      <c r="F11" s="10">
        <f t="shared" si="0"/>
        <v>0</v>
      </c>
      <c r="G11" s="6">
        <f t="shared" si="1"/>
        <v>-3032535</v>
      </c>
      <c r="H11" s="6">
        <f t="shared" si="2"/>
        <v>-3.0325350000000003E-3</v>
      </c>
    </row>
    <row r="12" spans="1:8" ht="18.75" x14ac:dyDescent="0.25">
      <c r="A12" s="6">
        <v>9</v>
      </c>
      <c r="B12" s="9">
        <v>0.3417824074074074</v>
      </c>
      <c r="C12" s="10">
        <v>157704002</v>
      </c>
      <c r="D12" s="9">
        <v>0.3417824074074074</v>
      </c>
      <c r="E12" s="6">
        <v>149253177</v>
      </c>
      <c r="F12" s="10">
        <f t="shared" si="0"/>
        <v>0</v>
      </c>
      <c r="G12" s="6">
        <f t="shared" si="1"/>
        <v>8450825</v>
      </c>
      <c r="H12" s="6">
        <f t="shared" si="2"/>
        <v>8.4508250000000004E-3</v>
      </c>
    </row>
    <row r="13" spans="1:8" ht="18.75" x14ac:dyDescent="0.25">
      <c r="A13" s="6">
        <v>10</v>
      </c>
      <c r="B13" s="9">
        <v>0.34179398148148149</v>
      </c>
      <c r="C13" s="10">
        <v>25568988</v>
      </c>
      <c r="D13" s="9">
        <v>0.34179398148148149</v>
      </c>
      <c r="E13" s="6">
        <v>22007740</v>
      </c>
      <c r="F13" s="10">
        <f t="shared" si="0"/>
        <v>0</v>
      </c>
      <c r="G13" s="6">
        <f t="shared" si="1"/>
        <v>3561248</v>
      </c>
      <c r="H13" s="6">
        <f t="shared" si="2"/>
        <v>3.5612480000000004E-3</v>
      </c>
    </row>
    <row r="14" spans="1:8" ht="18.75" x14ac:dyDescent="0.25">
      <c r="A14" s="6">
        <v>11</v>
      </c>
      <c r="B14" s="9">
        <v>0.34179398148148149</v>
      </c>
      <c r="C14" s="10">
        <v>893436129</v>
      </c>
      <c r="D14" s="9">
        <v>0.34179398148148149</v>
      </c>
      <c r="E14" s="6">
        <v>894762275</v>
      </c>
      <c r="F14" s="10">
        <f t="shared" si="0"/>
        <v>0</v>
      </c>
      <c r="G14" s="6">
        <f t="shared" si="1"/>
        <v>-1326146</v>
      </c>
      <c r="H14" s="6">
        <f t="shared" si="2"/>
        <v>-1.3261460000000001E-3</v>
      </c>
    </row>
    <row r="15" spans="1:8" ht="18.75" x14ac:dyDescent="0.25">
      <c r="A15" s="6">
        <v>12</v>
      </c>
      <c r="B15" s="9">
        <v>0.34180555555555553</v>
      </c>
      <c r="C15" s="10">
        <v>777672463</v>
      </c>
      <c r="D15" s="9">
        <v>0.34180555555555553</v>
      </c>
      <c r="E15" s="6">
        <v>768765809</v>
      </c>
      <c r="F15" s="10">
        <f t="shared" si="0"/>
        <v>0</v>
      </c>
      <c r="G15" s="6">
        <f t="shared" si="1"/>
        <v>8906654</v>
      </c>
      <c r="H15" s="6">
        <f t="shared" si="2"/>
        <v>8.906654E-3</v>
      </c>
    </row>
    <row r="16" spans="1:8" ht="18.75" x14ac:dyDescent="0.25">
      <c r="A16" s="6">
        <v>13</v>
      </c>
      <c r="B16" s="9">
        <v>0.34181712962962968</v>
      </c>
      <c r="C16" s="10">
        <v>645537401</v>
      </c>
      <c r="D16" s="9">
        <v>0.34181712962962968</v>
      </c>
      <c r="E16" s="6">
        <v>641520314</v>
      </c>
      <c r="F16" s="10">
        <f t="shared" si="0"/>
        <v>0</v>
      </c>
      <c r="G16" s="6">
        <f t="shared" si="1"/>
        <v>4017087</v>
      </c>
      <c r="H16" s="6">
        <f t="shared" si="2"/>
        <v>4.0170869999999999E-3</v>
      </c>
    </row>
    <row r="17" spans="1:8" ht="18.75" x14ac:dyDescent="0.25">
      <c r="A17" s="6">
        <v>14</v>
      </c>
      <c r="B17" s="9">
        <v>0.34182870370370372</v>
      </c>
      <c r="C17" s="10">
        <v>513400272</v>
      </c>
      <c r="D17" s="9">
        <v>0.34182870370370372</v>
      </c>
      <c r="E17" s="6">
        <v>514273244</v>
      </c>
      <c r="F17" s="10">
        <f t="shared" si="0"/>
        <v>0</v>
      </c>
      <c r="G17" s="6">
        <f t="shared" si="1"/>
        <v>-872972</v>
      </c>
      <c r="H17" s="6">
        <f t="shared" si="2"/>
        <v>-8.7297200000000007E-4</v>
      </c>
    </row>
    <row r="18" spans="1:8" ht="18.75" x14ac:dyDescent="0.25">
      <c r="A18" s="6">
        <v>15</v>
      </c>
      <c r="B18" s="9">
        <v>0.34184027777777781</v>
      </c>
      <c r="C18" s="10">
        <v>397640046</v>
      </c>
      <c r="D18" s="9">
        <v>0.34184027777777781</v>
      </c>
      <c r="E18" s="6">
        <v>387026580</v>
      </c>
      <c r="F18" s="10">
        <f t="shared" si="0"/>
        <v>0</v>
      </c>
      <c r="G18" s="6">
        <f t="shared" si="1"/>
        <v>10613466</v>
      </c>
      <c r="H18" s="6">
        <f t="shared" si="2"/>
        <v>1.0613466E-2</v>
      </c>
    </row>
    <row r="19" spans="1:8" ht="18.75" x14ac:dyDescent="0.25">
      <c r="A19" s="6">
        <v>16</v>
      </c>
      <c r="B19" s="9">
        <v>0.34185185185185185</v>
      </c>
      <c r="C19" s="10">
        <v>265504098</v>
      </c>
      <c r="D19" s="9">
        <v>0.34185185185185185</v>
      </c>
      <c r="E19" s="6">
        <v>259780845</v>
      </c>
      <c r="F19" s="10">
        <f t="shared" si="0"/>
        <v>0</v>
      </c>
      <c r="G19" s="6">
        <f t="shared" si="1"/>
        <v>5723253</v>
      </c>
      <c r="H19" s="6">
        <f t="shared" si="2"/>
        <v>5.7232530000000002E-3</v>
      </c>
    </row>
    <row r="20" spans="1:8" ht="18.75" x14ac:dyDescent="0.25">
      <c r="A20" s="6">
        <v>17</v>
      </c>
      <c r="B20" s="9">
        <v>0.34186342592592589</v>
      </c>
      <c r="C20" s="10">
        <v>133372491</v>
      </c>
      <c r="D20" s="9">
        <v>0.34186342592592589</v>
      </c>
      <c r="E20" s="6">
        <v>133783858</v>
      </c>
      <c r="F20" s="10">
        <f t="shared" si="0"/>
        <v>0</v>
      </c>
      <c r="G20" s="6">
        <f t="shared" si="1"/>
        <v>-411367</v>
      </c>
      <c r="H20" s="6">
        <f t="shared" si="2"/>
        <v>-4.1136700000000005E-4</v>
      </c>
    </row>
    <row r="21" spans="1:8" ht="18.75" x14ac:dyDescent="0.25">
      <c r="A21" s="6">
        <v>18</v>
      </c>
      <c r="B21" s="9">
        <v>0.34187499999999998</v>
      </c>
      <c r="C21" s="10">
        <v>17610755</v>
      </c>
      <c r="D21" s="9">
        <v>0.34187499999999998</v>
      </c>
      <c r="E21" s="6">
        <v>6538110</v>
      </c>
      <c r="F21" s="10">
        <f t="shared" si="0"/>
        <v>0</v>
      </c>
      <c r="G21" s="6">
        <f t="shared" si="1"/>
        <v>11072645</v>
      </c>
      <c r="H21" s="6">
        <f t="shared" si="2"/>
        <v>1.1072645000000001E-2</v>
      </c>
    </row>
    <row r="22" spans="1:8" ht="18.75" x14ac:dyDescent="0.25">
      <c r="A22" s="6">
        <v>19</v>
      </c>
      <c r="B22" s="9">
        <v>0.34187499999999998</v>
      </c>
      <c r="C22" s="10">
        <v>885484967</v>
      </c>
      <c r="D22" s="9">
        <v>0.34187499999999998</v>
      </c>
      <c r="E22" s="6">
        <v>879294381</v>
      </c>
      <c r="F22" s="10">
        <f t="shared" si="0"/>
        <v>0</v>
      </c>
      <c r="G22" s="6">
        <f t="shared" si="1"/>
        <v>6190586</v>
      </c>
      <c r="H22" s="6">
        <f t="shared" si="2"/>
        <v>6.1905860000000005E-3</v>
      </c>
    </row>
    <row r="23" spans="1:8" ht="18.75" x14ac:dyDescent="0.25">
      <c r="A23" s="6">
        <v>20</v>
      </c>
      <c r="B23" s="9">
        <v>0.34188657407407402</v>
      </c>
      <c r="C23" s="10">
        <v>753359196</v>
      </c>
      <c r="D23" s="9">
        <v>0.34188657407407402</v>
      </c>
      <c r="E23" s="6">
        <v>752047993</v>
      </c>
      <c r="F23" s="10">
        <f t="shared" si="0"/>
        <v>0</v>
      </c>
      <c r="G23" s="6">
        <f t="shared" si="1"/>
        <v>1311203</v>
      </c>
      <c r="H23" s="6">
        <f t="shared" si="2"/>
        <v>1.3112030000000002E-3</v>
      </c>
    </row>
    <row r="24" spans="1:8" ht="18.75" x14ac:dyDescent="0.25">
      <c r="A24" s="6">
        <v>21</v>
      </c>
      <c r="B24" s="9">
        <v>0.34189814814814817</v>
      </c>
      <c r="C24" s="10">
        <v>621201932</v>
      </c>
      <c r="D24" s="9">
        <v>0.34189814814814817</v>
      </c>
      <c r="E24" s="6">
        <v>624797907</v>
      </c>
      <c r="F24" s="10">
        <f t="shared" si="0"/>
        <v>0</v>
      </c>
      <c r="G24" s="6">
        <f t="shared" si="1"/>
        <v>-3595975</v>
      </c>
      <c r="H24" s="6">
        <f t="shared" si="2"/>
        <v>-3.5959750000000004E-3</v>
      </c>
    </row>
    <row r="25" spans="1:8" ht="18.75" x14ac:dyDescent="0.25">
      <c r="A25" s="6">
        <v>22</v>
      </c>
      <c r="B25" s="9">
        <v>0.34190972222222221</v>
      </c>
      <c r="C25" s="10">
        <v>505442405</v>
      </c>
      <c r="D25" s="9">
        <v>0.34190972222222221</v>
      </c>
      <c r="E25" s="6">
        <v>498801166</v>
      </c>
      <c r="F25" s="10">
        <f t="shared" si="0"/>
        <v>0</v>
      </c>
      <c r="G25" s="6">
        <f t="shared" si="1"/>
        <v>6641239</v>
      </c>
      <c r="H25" s="6">
        <f t="shared" si="2"/>
        <v>6.6412390000000002E-3</v>
      </c>
    </row>
    <row r="26" spans="1:8" ht="18.75" x14ac:dyDescent="0.25">
      <c r="A26" s="6">
        <v>23</v>
      </c>
      <c r="B26" s="9">
        <v>0.34192129629629631</v>
      </c>
      <c r="C26" s="10">
        <v>373306113</v>
      </c>
      <c r="D26" s="9">
        <v>0.34192129629629631</v>
      </c>
      <c r="E26" s="6">
        <v>371521294</v>
      </c>
      <c r="F26" s="10">
        <f t="shared" si="0"/>
        <v>0</v>
      </c>
      <c r="G26" s="6">
        <f t="shared" si="1"/>
        <v>1784819</v>
      </c>
      <c r="H26" s="6">
        <f t="shared" si="2"/>
        <v>1.7848190000000002E-3</v>
      </c>
    </row>
    <row r="27" spans="1:8" ht="18.75" x14ac:dyDescent="0.25">
      <c r="A27" s="6">
        <v>24</v>
      </c>
      <c r="B27" s="9">
        <v>0.34193287037037035</v>
      </c>
      <c r="C27" s="10">
        <v>241170099</v>
      </c>
      <c r="D27" s="9">
        <v>0.34193287037037035</v>
      </c>
      <c r="E27" s="6">
        <v>244252534</v>
      </c>
      <c r="F27" s="10">
        <f t="shared" si="0"/>
        <v>0</v>
      </c>
      <c r="G27" s="6">
        <f t="shared" si="1"/>
        <v>-3082435</v>
      </c>
      <c r="H27" s="6">
        <f t="shared" si="2"/>
        <v>-3.0824350000000001E-3</v>
      </c>
    </row>
    <row r="28" spans="1:8" ht="18.75" x14ac:dyDescent="0.25">
      <c r="A28" s="6">
        <v>25</v>
      </c>
      <c r="B28" s="9">
        <v>0.34194444444444444</v>
      </c>
      <c r="C28" s="10">
        <v>125409896</v>
      </c>
      <c r="D28" s="9">
        <v>0.34194444444444444</v>
      </c>
      <c r="E28" s="6">
        <v>116985965</v>
      </c>
      <c r="F28" s="10">
        <f t="shared" si="0"/>
        <v>0</v>
      </c>
      <c r="G28" s="22">
        <f t="shared" si="1"/>
        <v>8423931</v>
      </c>
      <c r="H28" s="22">
        <f t="shared" si="2"/>
        <v>8.4239310000000008E-3</v>
      </c>
    </row>
    <row r="29" spans="1:8" ht="18.75" x14ac:dyDescent="0.25">
      <c r="A29" s="3"/>
      <c r="B29" s="4"/>
      <c r="C29" s="5"/>
      <c r="D29" s="4"/>
      <c r="E29" s="3"/>
      <c r="F29" s="11"/>
      <c r="G29" s="18" t="s">
        <v>7</v>
      </c>
      <c r="H29" s="23">
        <f>AVERAGE(H3:H28)</f>
        <v>3.8048013076923078E-3</v>
      </c>
    </row>
    <row r="30" spans="1:8" ht="18.75" x14ac:dyDescent="0.25">
      <c r="B30" s="4"/>
      <c r="D30" s="4"/>
      <c r="E30" s="3"/>
      <c r="F30" s="2"/>
      <c r="G30" s="16"/>
      <c r="H30" s="17"/>
    </row>
  </sheetData>
  <mergeCells count="4">
    <mergeCell ref="A1:A2"/>
    <mergeCell ref="B1:C1"/>
    <mergeCell ref="D1:E1"/>
    <mergeCell ref="F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716C9-9D7B-4AE5-9FD1-69F3AD87257A}">
  <dimension ref="A1:H29"/>
  <sheetViews>
    <sheetView topLeftCell="C1" workbookViewId="0">
      <selection activeCell="J9" sqref="J9"/>
    </sheetView>
  </sheetViews>
  <sheetFormatPr defaultRowHeight="15" x14ac:dyDescent="0.25"/>
  <cols>
    <col min="1" max="8" width="25.7109375" customWidth="1"/>
  </cols>
  <sheetData>
    <row r="1" spans="1:8" ht="18.75" x14ac:dyDescent="0.25">
      <c r="A1" s="20" t="s">
        <v>2</v>
      </c>
      <c r="B1" s="20" t="s">
        <v>0</v>
      </c>
      <c r="C1" s="20"/>
      <c r="D1" s="20" t="s">
        <v>1</v>
      </c>
      <c r="E1" s="20"/>
      <c r="F1" s="20" t="s">
        <v>3</v>
      </c>
      <c r="G1" s="20"/>
      <c r="H1" s="6"/>
    </row>
    <row r="2" spans="1:8" ht="18.75" x14ac:dyDescent="0.25">
      <c r="A2" s="20"/>
      <c r="B2" s="13" t="s">
        <v>4</v>
      </c>
      <c r="C2" s="13" t="s">
        <v>5</v>
      </c>
      <c r="D2" s="13" t="s">
        <v>4</v>
      </c>
      <c r="E2" s="13" t="s">
        <v>5</v>
      </c>
      <c r="F2" s="8" t="s">
        <v>4</v>
      </c>
      <c r="G2" s="13" t="s">
        <v>5</v>
      </c>
      <c r="H2" s="13" t="s">
        <v>6</v>
      </c>
    </row>
    <row r="3" spans="1:8" ht="18.75" x14ac:dyDescent="0.25">
      <c r="A3" s="6">
        <v>0</v>
      </c>
      <c r="B3" s="9">
        <v>0.34576388888888893</v>
      </c>
      <c r="C3" s="10">
        <v>723632299</v>
      </c>
      <c r="D3" s="9">
        <v>0.34576388888888893</v>
      </c>
      <c r="E3" s="6">
        <v>726359426</v>
      </c>
      <c r="F3" s="10">
        <f>(B3-D3)*86400</f>
        <v>0</v>
      </c>
      <c r="G3" s="6">
        <f>(C3-E3)</f>
        <v>-2727127</v>
      </c>
      <c r="H3" s="6">
        <f>F3+(G3*(10^-9))</f>
        <v>-2.7271270000000002E-3</v>
      </c>
    </row>
    <row r="4" spans="1:8" ht="18.75" x14ac:dyDescent="0.25">
      <c r="A4" s="6">
        <v>1</v>
      </c>
      <c r="B4" s="9">
        <v>0.34577546296296297</v>
      </c>
      <c r="C4" s="10">
        <v>607889751</v>
      </c>
      <c r="D4" s="9">
        <v>0.34577546296296297</v>
      </c>
      <c r="E4" s="6">
        <v>599099662</v>
      </c>
      <c r="F4" s="10">
        <f t="shared" ref="F4:F28" si="0">(B4-D4)*86400</f>
        <v>0</v>
      </c>
      <c r="G4" s="6">
        <f t="shared" ref="G4:G28" si="1">(C4-E4)</f>
        <v>8790089</v>
      </c>
      <c r="H4" s="6">
        <f t="shared" ref="H4:H28" si="2">F4+(G4*(10^-9))</f>
        <v>8.7900890000000009E-3</v>
      </c>
    </row>
    <row r="5" spans="1:8" ht="18.75" x14ac:dyDescent="0.25">
      <c r="A5" s="6">
        <v>2</v>
      </c>
      <c r="B5" s="9">
        <v>0.34578703703703706</v>
      </c>
      <c r="C5" s="10">
        <v>475736274</v>
      </c>
      <c r="D5" s="9">
        <v>0.34578703703703706</v>
      </c>
      <c r="E5" s="6">
        <v>471841680</v>
      </c>
      <c r="F5" s="10">
        <f t="shared" si="0"/>
        <v>0</v>
      </c>
      <c r="G5" s="6">
        <f t="shared" si="1"/>
        <v>3894594</v>
      </c>
      <c r="H5" s="6">
        <f t="shared" si="2"/>
        <v>3.8945940000000004E-3</v>
      </c>
    </row>
    <row r="6" spans="1:8" ht="18.75" x14ac:dyDescent="0.25">
      <c r="A6" s="6">
        <v>3</v>
      </c>
      <c r="B6" s="9">
        <v>0.3457986111111111</v>
      </c>
      <c r="C6" s="10">
        <v>343604993</v>
      </c>
      <c r="D6" s="9">
        <v>0.3457986111111111</v>
      </c>
      <c r="E6" s="6">
        <v>345844107</v>
      </c>
      <c r="F6" s="10">
        <f t="shared" si="0"/>
        <v>0</v>
      </c>
      <c r="G6" s="6">
        <f t="shared" si="1"/>
        <v>-2239114</v>
      </c>
      <c r="H6" s="6">
        <f t="shared" si="2"/>
        <v>-2.2391139999999999E-3</v>
      </c>
    </row>
    <row r="7" spans="1:8" ht="18.75" x14ac:dyDescent="0.25">
      <c r="A7" s="6">
        <v>4</v>
      </c>
      <c r="B7" s="9">
        <v>0.34581018518518519</v>
      </c>
      <c r="C7" s="10">
        <v>227846379</v>
      </c>
      <c r="D7" s="9">
        <v>0.34581018518518519</v>
      </c>
      <c r="E7" s="6">
        <v>218572164</v>
      </c>
      <c r="F7" s="10">
        <f t="shared" si="0"/>
        <v>0</v>
      </c>
      <c r="G7" s="6">
        <f t="shared" si="1"/>
        <v>9274215</v>
      </c>
      <c r="H7" s="6">
        <f t="shared" si="2"/>
        <v>9.2742150000000006E-3</v>
      </c>
    </row>
    <row r="8" spans="1:8" ht="18.75" x14ac:dyDescent="0.25">
      <c r="A8" s="6">
        <v>5</v>
      </c>
      <c r="B8" s="9">
        <v>0.34582175925925923</v>
      </c>
      <c r="C8" s="10">
        <v>95721886</v>
      </c>
      <c r="D8" s="9">
        <v>0.34582175925925923</v>
      </c>
      <c r="E8" s="6">
        <v>91311625</v>
      </c>
      <c r="F8" s="10">
        <f t="shared" si="0"/>
        <v>0</v>
      </c>
      <c r="G8" s="6">
        <f t="shared" si="1"/>
        <v>4410261</v>
      </c>
      <c r="H8" s="6">
        <f t="shared" si="2"/>
        <v>4.4102610000000004E-3</v>
      </c>
    </row>
    <row r="9" spans="1:8" ht="18.75" x14ac:dyDescent="0.25">
      <c r="A9" s="6">
        <v>6</v>
      </c>
      <c r="B9" s="9">
        <v>0.34582175925925923</v>
      </c>
      <c r="C9" s="10">
        <v>963596987</v>
      </c>
      <c r="D9" s="9">
        <v>0.34582175925925923</v>
      </c>
      <c r="E9" s="6">
        <v>964051763</v>
      </c>
      <c r="F9" s="10">
        <f t="shared" si="0"/>
        <v>0</v>
      </c>
      <c r="G9" s="6">
        <f t="shared" si="1"/>
        <v>-454776</v>
      </c>
      <c r="H9" s="6">
        <f t="shared" si="2"/>
        <v>-4.5477600000000005E-4</v>
      </c>
    </row>
    <row r="10" spans="1:8" ht="18.75" x14ac:dyDescent="0.25">
      <c r="A10" s="6">
        <v>7</v>
      </c>
      <c r="B10" s="9">
        <v>0.34583333333333338</v>
      </c>
      <c r="C10" s="10">
        <v>847831734</v>
      </c>
      <c r="D10" s="9">
        <v>0.34583333333333338</v>
      </c>
      <c r="E10" s="6">
        <v>836791224</v>
      </c>
      <c r="F10" s="10">
        <f t="shared" si="0"/>
        <v>0</v>
      </c>
      <c r="G10" s="6">
        <f t="shared" si="1"/>
        <v>11040510</v>
      </c>
      <c r="H10" s="6">
        <f t="shared" si="2"/>
        <v>1.104051E-2</v>
      </c>
    </row>
    <row r="11" spans="1:8" ht="18.75" x14ac:dyDescent="0.25">
      <c r="A11" s="6">
        <v>8</v>
      </c>
      <c r="B11" s="9">
        <v>0.34584490740740742</v>
      </c>
      <c r="C11" s="10">
        <v>715700291</v>
      </c>
      <c r="D11" s="9">
        <v>0.34584490740740742</v>
      </c>
      <c r="E11" s="6">
        <v>710783316</v>
      </c>
      <c r="F11" s="10">
        <f t="shared" si="0"/>
        <v>0</v>
      </c>
      <c r="G11" s="6">
        <f t="shared" si="1"/>
        <v>4916975</v>
      </c>
      <c r="H11" s="6">
        <f t="shared" si="2"/>
        <v>4.9169750000000005E-3</v>
      </c>
    </row>
    <row r="12" spans="1:8" ht="18.75" x14ac:dyDescent="0.25">
      <c r="A12" s="6">
        <v>9</v>
      </c>
      <c r="B12" s="9">
        <v>0.34585648148148151</v>
      </c>
      <c r="C12" s="10">
        <v>583570628</v>
      </c>
      <c r="D12" s="9">
        <v>0.34585648148148151</v>
      </c>
      <c r="E12" s="6">
        <v>583521189</v>
      </c>
      <c r="F12" s="10">
        <f t="shared" si="0"/>
        <v>0</v>
      </c>
      <c r="G12" s="6">
        <f t="shared" si="1"/>
        <v>49439</v>
      </c>
      <c r="H12" s="6">
        <f t="shared" si="2"/>
        <v>4.9439000000000006E-5</v>
      </c>
    </row>
    <row r="13" spans="1:8" ht="18.75" x14ac:dyDescent="0.25">
      <c r="A13" s="6">
        <v>10</v>
      </c>
      <c r="B13" s="9">
        <v>0.34586805555555555</v>
      </c>
      <c r="C13" s="10">
        <v>467816132</v>
      </c>
      <c r="D13" s="9">
        <v>0.34586805555555555</v>
      </c>
      <c r="E13" s="6">
        <v>456262170</v>
      </c>
      <c r="F13" s="10">
        <f t="shared" si="0"/>
        <v>0</v>
      </c>
      <c r="G13" s="6">
        <f t="shared" si="1"/>
        <v>11553962</v>
      </c>
      <c r="H13" s="6">
        <f t="shared" si="2"/>
        <v>1.1553962000000001E-2</v>
      </c>
    </row>
    <row r="14" spans="1:8" ht="18.75" x14ac:dyDescent="0.25">
      <c r="A14" s="6">
        <v>11</v>
      </c>
      <c r="B14" s="9">
        <v>0.34587962962962965</v>
      </c>
      <c r="C14" s="10">
        <v>335683465</v>
      </c>
      <c r="D14" s="9">
        <v>0.34587962962962965</v>
      </c>
      <c r="E14" s="6">
        <v>329001725</v>
      </c>
      <c r="F14" s="10">
        <f t="shared" si="0"/>
        <v>0</v>
      </c>
      <c r="G14" s="6">
        <f t="shared" si="1"/>
        <v>6681740</v>
      </c>
      <c r="H14" s="6">
        <f t="shared" si="2"/>
        <v>6.6817400000000002E-3</v>
      </c>
    </row>
    <row r="15" spans="1:8" ht="18.75" x14ac:dyDescent="0.25">
      <c r="A15" s="6">
        <v>12</v>
      </c>
      <c r="B15" s="9">
        <v>0.34589120370370369</v>
      </c>
      <c r="C15" s="10">
        <v>203562474</v>
      </c>
      <c r="D15" s="9">
        <v>0.34589120370370369</v>
      </c>
      <c r="E15" s="6">
        <v>201742978</v>
      </c>
      <c r="F15" s="10">
        <f t="shared" si="0"/>
        <v>0</v>
      </c>
      <c r="G15" s="6">
        <f t="shared" si="1"/>
        <v>1819496</v>
      </c>
      <c r="H15" s="6">
        <f t="shared" si="2"/>
        <v>1.8194960000000001E-3</v>
      </c>
    </row>
    <row r="16" spans="1:8" ht="18.75" x14ac:dyDescent="0.25">
      <c r="A16" s="6">
        <v>13</v>
      </c>
      <c r="B16" s="9">
        <v>0.34590277777777773</v>
      </c>
      <c r="C16" s="10">
        <v>87797328</v>
      </c>
      <c r="D16" s="9">
        <v>0.34590277777777773</v>
      </c>
      <c r="E16" s="6">
        <v>75732163</v>
      </c>
      <c r="F16" s="10">
        <f t="shared" si="0"/>
        <v>0</v>
      </c>
      <c r="G16" s="6">
        <f t="shared" si="1"/>
        <v>12065165</v>
      </c>
      <c r="H16" s="6">
        <f t="shared" si="2"/>
        <v>1.2065165000000001E-2</v>
      </c>
    </row>
    <row r="17" spans="1:8" ht="18.75" x14ac:dyDescent="0.25">
      <c r="A17" s="6">
        <v>14</v>
      </c>
      <c r="B17" s="9">
        <v>0.34590277777777773</v>
      </c>
      <c r="C17" s="10">
        <v>955668438</v>
      </c>
      <c r="D17" s="9">
        <v>0.34590277777777773</v>
      </c>
      <c r="E17" s="6">
        <v>948473373</v>
      </c>
      <c r="F17" s="10">
        <f t="shared" si="0"/>
        <v>0</v>
      </c>
      <c r="G17" s="6">
        <f t="shared" si="1"/>
        <v>7195065</v>
      </c>
      <c r="H17" s="6">
        <f t="shared" si="2"/>
        <v>7.1950650000000005E-3</v>
      </c>
    </row>
    <row r="18" spans="1:8" ht="18.75" x14ac:dyDescent="0.25">
      <c r="A18" s="6">
        <v>15</v>
      </c>
      <c r="B18" s="9">
        <v>0.34591435185185188</v>
      </c>
      <c r="C18" s="10">
        <v>823537423</v>
      </c>
      <c r="D18" s="9">
        <v>0.34591435185185188</v>
      </c>
      <c r="E18" s="6">
        <v>821214458</v>
      </c>
      <c r="F18" s="10">
        <f t="shared" si="0"/>
        <v>0</v>
      </c>
      <c r="G18" s="6">
        <f t="shared" si="1"/>
        <v>2322965</v>
      </c>
      <c r="H18" s="6">
        <f t="shared" si="2"/>
        <v>2.3229650000000002E-3</v>
      </c>
    </row>
    <row r="19" spans="1:8" ht="18.75" x14ac:dyDescent="0.25">
      <c r="A19" s="6">
        <v>16</v>
      </c>
      <c r="B19" s="9">
        <v>0.34592592592592591</v>
      </c>
      <c r="C19" s="10">
        <v>691410896</v>
      </c>
      <c r="D19" s="9">
        <v>0.34592592592592591</v>
      </c>
      <c r="E19" s="6">
        <v>693953378</v>
      </c>
      <c r="F19" s="10">
        <f t="shared" si="0"/>
        <v>0</v>
      </c>
      <c r="G19" s="6">
        <f t="shared" si="1"/>
        <v>-2542482</v>
      </c>
      <c r="H19" s="6">
        <f t="shared" si="2"/>
        <v>-2.542482E-3</v>
      </c>
    </row>
    <row r="20" spans="1:8" ht="18.75" x14ac:dyDescent="0.25">
      <c r="A20" s="6">
        <v>17</v>
      </c>
      <c r="B20" s="9">
        <v>0.34593750000000001</v>
      </c>
      <c r="C20" s="10">
        <v>575655058</v>
      </c>
      <c r="D20" s="9">
        <v>0.34593750000000001</v>
      </c>
      <c r="E20" s="6">
        <v>566695025</v>
      </c>
      <c r="F20" s="10">
        <f t="shared" si="0"/>
        <v>0</v>
      </c>
      <c r="G20" s="6">
        <f t="shared" si="1"/>
        <v>8960033</v>
      </c>
      <c r="H20" s="6">
        <f t="shared" si="2"/>
        <v>8.9600330000000009E-3</v>
      </c>
    </row>
    <row r="21" spans="1:8" ht="18.75" x14ac:dyDescent="0.25">
      <c r="A21" s="6">
        <v>18</v>
      </c>
      <c r="B21" s="9">
        <v>0.34594907407407405</v>
      </c>
      <c r="C21" s="10">
        <v>443522455</v>
      </c>
      <c r="D21" s="9">
        <v>0.34594907407407405</v>
      </c>
      <c r="E21" s="6">
        <v>440688084</v>
      </c>
      <c r="F21" s="10">
        <f t="shared" si="0"/>
        <v>0</v>
      </c>
      <c r="G21" s="6">
        <f t="shared" si="1"/>
        <v>2834371</v>
      </c>
      <c r="H21" s="6">
        <f t="shared" si="2"/>
        <v>2.834371E-3</v>
      </c>
    </row>
    <row r="22" spans="1:8" ht="18.75" x14ac:dyDescent="0.25">
      <c r="A22" s="6">
        <v>19</v>
      </c>
      <c r="B22" s="9">
        <v>0.34596064814814814</v>
      </c>
      <c r="C22" s="10">
        <v>311394703</v>
      </c>
      <c r="D22" s="9">
        <v>0.34596064814814814</v>
      </c>
      <c r="E22" s="6">
        <v>313426693</v>
      </c>
      <c r="F22" s="10">
        <f t="shared" si="0"/>
        <v>0</v>
      </c>
      <c r="G22" s="6">
        <f t="shared" si="1"/>
        <v>-2031990</v>
      </c>
      <c r="H22" s="6">
        <f t="shared" si="2"/>
        <v>-2.03199E-3</v>
      </c>
    </row>
    <row r="23" spans="1:8" ht="18.75" x14ac:dyDescent="0.25">
      <c r="A23" s="6">
        <v>20</v>
      </c>
      <c r="B23" s="9">
        <v>0.34597222222222218</v>
      </c>
      <c r="C23" s="10">
        <v>195654777</v>
      </c>
      <c r="D23" s="9">
        <v>0.34597222222222218</v>
      </c>
      <c r="E23" s="6">
        <v>186167451</v>
      </c>
      <c r="F23" s="10">
        <f t="shared" si="0"/>
        <v>0</v>
      </c>
      <c r="G23" s="6">
        <f t="shared" si="1"/>
        <v>9487326</v>
      </c>
      <c r="H23" s="6">
        <f t="shared" si="2"/>
        <v>9.4873260000000008E-3</v>
      </c>
    </row>
    <row r="24" spans="1:8" ht="18.75" x14ac:dyDescent="0.25">
      <c r="A24" s="6">
        <v>21</v>
      </c>
      <c r="B24" s="9">
        <v>0.34598379629629633</v>
      </c>
      <c r="C24" s="10">
        <v>63507617</v>
      </c>
      <c r="D24" s="9">
        <v>0.34598379629629633</v>
      </c>
      <c r="E24" s="6">
        <v>58908795</v>
      </c>
      <c r="F24" s="10">
        <f t="shared" si="0"/>
        <v>0</v>
      </c>
      <c r="G24" s="6">
        <f t="shared" si="1"/>
        <v>4598822</v>
      </c>
      <c r="H24" s="6">
        <f t="shared" si="2"/>
        <v>4.5988220000000007E-3</v>
      </c>
    </row>
    <row r="25" spans="1:8" ht="18.75" x14ac:dyDescent="0.25">
      <c r="A25" s="6">
        <v>22</v>
      </c>
      <c r="B25" s="9">
        <v>0.34598379629629633</v>
      </c>
      <c r="C25" s="10">
        <v>931375622</v>
      </c>
      <c r="D25" s="9">
        <v>0.34598379629629633</v>
      </c>
      <c r="E25" s="6">
        <v>931649010</v>
      </c>
      <c r="F25" s="10">
        <f t="shared" si="0"/>
        <v>0</v>
      </c>
      <c r="G25" s="6">
        <f t="shared" si="1"/>
        <v>-273388</v>
      </c>
      <c r="H25" s="6">
        <f t="shared" si="2"/>
        <v>-2.7338800000000001E-4</v>
      </c>
    </row>
    <row r="26" spans="1:8" ht="18.75" x14ac:dyDescent="0.25">
      <c r="A26" s="6">
        <v>23</v>
      </c>
      <c r="B26" s="9">
        <v>0.34599537037037037</v>
      </c>
      <c r="C26" s="10">
        <v>815620880</v>
      </c>
      <c r="D26" s="9">
        <v>0.34599537037037037</v>
      </c>
      <c r="E26" s="6">
        <v>805648913</v>
      </c>
      <c r="F26" s="10">
        <f t="shared" si="0"/>
        <v>0</v>
      </c>
      <c r="G26" s="6">
        <f t="shared" si="1"/>
        <v>9971967</v>
      </c>
      <c r="H26" s="6">
        <f t="shared" si="2"/>
        <v>9.971967E-3</v>
      </c>
    </row>
    <row r="27" spans="1:8" ht="18.75" x14ac:dyDescent="0.25">
      <c r="A27" s="6">
        <v>24</v>
      </c>
      <c r="B27" s="9">
        <v>0.34600694444444446</v>
      </c>
      <c r="C27" s="10">
        <v>683490049</v>
      </c>
      <c r="D27" s="9">
        <v>0.34600694444444446</v>
      </c>
      <c r="E27" s="6">
        <v>678383055</v>
      </c>
      <c r="F27" s="10">
        <f t="shared" si="0"/>
        <v>0</v>
      </c>
      <c r="G27" s="6">
        <f t="shared" si="1"/>
        <v>5106994</v>
      </c>
      <c r="H27" s="6">
        <f t="shared" si="2"/>
        <v>5.1069940000000001E-3</v>
      </c>
    </row>
    <row r="28" spans="1:8" ht="18.75" x14ac:dyDescent="0.25">
      <c r="A28" s="6">
        <v>25</v>
      </c>
      <c r="B28" s="9">
        <v>0.3460185185185185</v>
      </c>
      <c r="C28" s="10">
        <v>551359382</v>
      </c>
      <c r="D28" s="9">
        <v>0.3460185185185185</v>
      </c>
      <c r="E28" s="6">
        <v>551124650</v>
      </c>
      <c r="F28" s="10">
        <f t="shared" si="0"/>
        <v>0</v>
      </c>
      <c r="G28" s="6">
        <f t="shared" si="1"/>
        <v>234732</v>
      </c>
      <c r="H28" s="6">
        <f t="shared" si="2"/>
        <v>2.34732E-4</v>
      </c>
    </row>
    <row r="29" spans="1:8" ht="18.75" x14ac:dyDescent="0.25">
      <c r="G29" s="24" t="s">
        <v>7</v>
      </c>
      <c r="H29" s="12">
        <f>AVERAGE(H3:H28)</f>
        <v>4.4207632307692313E-3</v>
      </c>
    </row>
  </sheetData>
  <mergeCells count="4">
    <mergeCell ref="A1:A2"/>
    <mergeCell ref="B1:C1"/>
    <mergeCell ref="D1:E1"/>
    <mergeCell ref="F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9D945-5F27-4B14-B520-765E68357E87}">
  <dimension ref="A1:H29"/>
  <sheetViews>
    <sheetView tabSelected="1" topLeftCell="E1" workbookViewId="0">
      <selection activeCell="N28" sqref="N28"/>
    </sheetView>
  </sheetViews>
  <sheetFormatPr defaultRowHeight="15" x14ac:dyDescent="0.25"/>
  <cols>
    <col min="1" max="8" width="25.7109375" customWidth="1"/>
  </cols>
  <sheetData>
    <row r="1" spans="1:8" ht="18.75" x14ac:dyDescent="0.25">
      <c r="A1" s="20" t="s">
        <v>2</v>
      </c>
      <c r="B1" s="20" t="s">
        <v>0</v>
      </c>
      <c r="C1" s="20"/>
      <c r="D1" s="20" t="s">
        <v>1</v>
      </c>
      <c r="E1" s="20"/>
      <c r="F1" s="20" t="s">
        <v>3</v>
      </c>
      <c r="G1" s="20"/>
      <c r="H1" s="6"/>
    </row>
    <row r="2" spans="1:8" ht="18.75" x14ac:dyDescent="0.25">
      <c r="A2" s="20"/>
      <c r="B2" s="13" t="s">
        <v>4</v>
      </c>
      <c r="C2" s="13" t="s">
        <v>5</v>
      </c>
      <c r="D2" s="13" t="s">
        <v>4</v>
      </c>
      <c r="E2" s="13" t="s">
        <v>5</v>
      </c>
      <c r="F2" s="8" t="s">
        <v>4</v>
      </c>
      <c r="G2" s="13" t="s">
        <v>5</v>
      </c>
      <c r="H2" s="13" t="s">
        <v>6</v>
      </c>
    </row>
    <row r="3" spans="1:8" ht="18.75" x14ac:dyDescent="0.25">
      <c r="A3" s="6">
        <v>0</v>
      </c>
      <c r="B3" s="9">
        <v>0.35002314814814817</v>
      </c>
      <c r="C3" s="10">
        <v>60314565</v>
      </c>
      <c r="D3" s="9">
        <v>0.35002314814814817</v>
      </c>
      <c r="E3" s="6">
        <v>61370989</v>
      </c>
      <c r="F3" s="10">
        <f>(B3-D3)*86400</f>
        <v>0</v>
      </c>
      <c r="G3" s="6">
        <f>(C3-E3)</f>
        <v>-1056424</v>
      </c>
      <c r="H3" s="6">
        <f>F3+(G3*(10^-9))</f>
        <v>-1.056424E-3</v>
      </c>
    </row>
    <row r="4" spans="1:8" ht="18.75" x14ac:dyDescent="0.25">
      <c r="A4" s="6">
        <v>1</v>
      </c>
      <c r="B4" s="9">
        <v>0.35002314814814817</v>
      </c>
      <c r="C4" s="10">
        <v>944539997</v>
      </c>
      <c r="D4" s="9">
        <v>0.35002314814814817</v>
      </c>
      <c r="E4" s="6">
        <v>934031561</v>
      </c>
      <c r="F4" s="10">
        <f t="shared" ref="F4:F28" si="0">(B4-D4)*86400</f>
        <v>0</v>
      </c>
      <c r="G4" s="6">
        <f t="shared" ref="G4:G28" si="1">(C4-E4)</f>
        <v>10508436</v>
      </c>
      <c r="H4" s="6">
        <f t="shared" ref="H4:H28" si="2">F4+(G4*(10^-9))</f>
        <v>1.0508436000000001E-2</v>
      </c>
    </row>
    <row r="5" spans="1:8" ht="18.75" x14ac:dyDescent="0.25">
      <c r="A5" s="6">
        <v>2</v>
      </c>
      <c r="B5" s="9">
        <v>0.35003472222222221</v>
      </c>
      <c r="C5" s="10">
        <v>812400453</v>
      </c>
      <c r="D5" s="9">
        <v>0.35003472222222221</v>
      </c>
      <c r="E5" s="6">
        <v>806698646</v>
      </c>
      <c r="F5" s="10">
        <f t="shared" si="0"/>
        <v>0</v>
      </c>
      <c r="G5" s="6">
        <f t="shared" si="1"/>
        <v>5701807</v>
      </c>
      <c r="H5" s="6">
        <f t="shared" si="2"/>
        <v>5.7018070000000006E-3</v>
      </c>
    </row>
    <row r="6" spans="1:8" ht="18.75" x14ac:dyDescent="0.25">
      <c r="A6" s="6">
        <v>3</v>
      </c>
      <c r="B6" s="9">
        <v>0.3500462962962963</v>
      </c>
      <c r="C6" s="10">
        <v>680260825</v>
      </c>
      <c r="D6" s="9">
        <v>0.3500462962962963</v>
      </c>
      <c r="E6" s="6">
        <v>680616134</v>
      </c>
      <c r="F6" s="10">
        <f t="shared" si="0"/>
        <v>0</v>
      </c>
      <c r="G6" s="6">
        <f t="shared" si="1"/>
        <v>-355309</v>
      </c>
      <c r="H6" s="6">
        <f t="shared" si="2"/>
        <v>-3.55309E-4</v>
      </c>
    </row>
    <row r="7" spans="1:8" ht="18.75" x14ac:dyDescent="0.25">
      <c r="A7" s="6">
        <v>4</v>
      </c>
      <c r="B7" s="9">
        <v>0.35005787037037034</v>
      </c>
      <c r="C7" s="10">
        <v>564498718</v>
      </c>
      <c r="D7" s="9">
        <v>0.35005787037037034</v>
      </c>
      <c r="E7" s="6">
        <v>553288059</v>
      </c>
      <c r="F7" s="10">
        <f t="shared" si="0"/>
        <v>0</v>
      </c>
      <c r="G7" s="6">
        <f t="shared" si="1"/>
        <v>11210659</v>
      </c>
      <c r="H7" s="6">
        <f t="shared" si="2"/>
        <v>1.1210659000000001E-2</v>
      </c>
    </row>
    <row r="8" spans="1:8" ht="18.75" x14ac:dyDescent="0.25">
      <c r="A8" s="6">
        <v>5</v>
      </c>
      <c r="B8" s="9">
        <v>0.35006944444444449</v>
      </c>
      <c r="C8" s="10">
        <v>432358767</v>
      </c>
      <c r="D8" s="9">
        <v>0.35006944444444449</v>
      </c>
      <c r="E8" s="6">
        <v>425957277</v>
      </c>
      <c r="F8" s="10">
        <f t="shared" si="0"/>
        <v>0</v>
      </c>
      <c r="G8" s="6">
        <f t="shared" si="1"/>
        <v>6401490</v>
      </c>
      <c r="H8" s="6">
        <f t="shared" si="2"/>
        <v>6.4014900000000001E-3</v>
      </c>
    </row>
    <row r="9" spans="1:8" ht="18.75" x14ac:dyDescent="0.25">
      <c r="A9" s="6">
        <v>6</v>
      </c>
      <c r="B9" s="9">
        <v>0.35008101851851853</v>
      </c>
      <c r="C9" s="10">
        <v>300218994</v>
      </c>
      <c r="D9" s="9">
        <v>0.35008101851851853</v>
      </c>
      <c r="E9" s="6">
        <v>298631187</v>
      </c>
      <c r="F9" s="10">
        <f t="shared" si="0"/>
        <v>0</v>
      </c>
      <c r="G9" s="6">
        <f t="shared" si="1"/>
        <v>1587807</v>
      </c>
      <c r="H9" s="6">
        <f t="shared" si="2"/>
        <v>1.5878070000000001E-3</v>
      </c>
    </row>
    <row r="10" spans="1:8" ht="18.75" x14ac:dyDescent="0.25">
      <c r="A10" s="6">
        <v>7</v>
      </c>
      <c r="B10" s="9">
        <v>0.35009259259259262</v>
      </c>
      <c r="C10" s="10">
        <v>168080439</v>
      </c>
      <c r="D10" s="9">
        <v>0.35009259259259262</v>
      </c>
      <c r="E10" s="6">
        <v>172556435</v>
      </c>
      <c r="F10" s="10">
        <f t="shared" si="0"/>
        <v>0</v>
      </c>
      <c r="G10" s="6">
        <f t="shared" si="1"/>
        <v>-4475996</v>
      </c>
      <c r="H10" s="6">
        <f t="shared" si="2"/>
        <v>-4.4759960000000003E-3</v>
      </c>
    </row>
    <row r="11" spans="1:8" ht="18.75" x14ac:dyDescent="0.25">
      <c r="A11" s="6">
        <v>8</v>
      </c>
      <c r="B11" s="9">
        <v>0.35010416666666666</v>
      </c>
      <c r="C11" s="10">
        <v>52318572</v>
      </c>
      <c r="D11" s="9">
        <v>0.35010416666666666</v>
      </c>
      <c r="E11" s="6">
        <v>45234147</v>
      </c>
      <c r="F11" s="10">
        <f t="shared" si="0"/>
        <v>0</v>
      </c>
      <c r="G11" s="6">
        <f t="shared" si="1"/>
        <v>7084425</v>
      </c>
      <c r="H11" s="6">
        <f t="shared" si="2"/>
        <v>7.0844250000000001E-3</v>
      </c>
    </row>
    <row r="12" spans="1:8" ht="18.75" x14ac:dyDescent="0.25">
      <c r="A12" s="6">
        <v>9</v>
      </c>
      <c r="B12" s="9">
        <v>0.35010416666666666</v>
      </c>
      <c r="C12" s="10">
        <v>920179748</v>
      </c>
      <c r="D12" s="9">
        <v>0.35010416666666666</v>
      </c>
      <c r="E12" s="6">
        <v>917913016</v>
      </c>
      <c r="F12" s="10">
        <f t="shared" si="0"/>
        <v>0</v>
      </c>
      <c r="G12" s="6">
        <f t="shared" si="1"/>
        <v>2266732</v>
      </c>
      <c r="H12" s="6">
        <f t="shared" si="2"/>
        <v>2.266732E-3</v>
      </c>
    </row>
    <row r="13" spans="1:8" ht="18.75" x14ac:dyDescent="0.25">
      <c r="A13" s="6">
        <v>10</v>
      </c>
      <c r="B13" s="9">
        <v>0.35011574074074076</v>
      </c>
      <c r="C13" s="10">
        <v>788040581</v>
      </c>
      <c r="D13" s="9">
        <v>0.35011574074074076</v>
      </c>
      <c r="E13" s="6">
        <v>790594892</v>
      </c>
      <c r="F13" s="10">
        <f t="shared" si="0"/>
        <v>0</v>
      </c>
      <c r="G13" s="6">
        <f t="shared" si="1"/>
        <v>-2554311</v>
      </c>
      <c r="H13" s="6">
        <f t="shared" si="2"/>
        <v>-2.5543110000000001E-3</v>
      </c>
    </row>
    <row r="14" spans="1:8" ht="18.75" x14ac:dyDescent="0.25">
      <c r="A14" s="6">
        <v>11</v>
      </c>
      <c r="B14" s="9">
        <v>0.35012731481481479</v>
      </c>
      <c r="C14" s="10">
        <v>672278989</v>
      </c>
      <c r="D14" s="9">
        <v>0.35012731481481479</v>
      </c>
      <c r="E14" s="6">
        <v>663278143</v>
      </c>
      <c r="F14" s="10">
        <f t="shared" si="0"/>
        <v>0</v>
      </c>
      <c r="G14" s="6">
        <f t="shared" si="1"/>
        <v>9000846</v>
      </c>
      <c r="H14" s="6">
        <f t="shared" si="2"/>
        <v>9.0008459999999998E-3</v>
      </c>
    </row>
    <row r="15" spans="1:8" ht="18.75" x14ac:dyDescent="0.25">
      <c r="A15" s="6">
        <v>12</v>
      </c>
      <c r="B15" s="9">
        <v>0.35013888888888883</v>
      </c>
      <c r="C15" s="10">
        <v>540136165</v>
      </c>
      <c r="D15" s="9">
        <v>0.35013888888888883</v>
      </c>
      <c r="E15" s="6">
        <v>537210758</v>
      </c>
      <c r="F15" s="10">
        <f t="shared" si="0"/>
        <v>0</v>
      </c>
      <c r="G15" s="6">
        <f t="shared" si="1"/>
        <v>2925407</v>
      </c>
      <c r="H15" s="6">
        <f t="shared" si="2"/>
        <v>2.9254070000000001E-3</v>
      </c>
    </row>
    <row r="16" spans="1:8" ht="18.75" x14ac:dyDescent="0.25">
      <c r="A16" s="6">
        <v>13</v>
      </c>
      <c r="B16" s="9">
        <v>0.35015046296296298</v>
      </c>
      <c r="C16" s="10">
        <v>407997789</v>
      </c>
      <c r="D16" s="9">
        <v>0.35015046296296298</v>
      </c>
      <c r="E16" s="6">
        <v>409904712</v>
      </c>
      <c r="F16" s="10">
        <f t="shared" si="0"/>
        <v>0</v>
      </c>
      <c r="G16" s="6">
        <f t="shared" si="1"/>
        <v>-1906923</v>
      </c>
      <c r="H16" s="6">
        <f t="shared" si="2"/>
        <v>-1.906923E-3</v>
      </c>
    </row>
    <row r="17" spans="1:8" ht="18.75" x14ac:dyDescent="0.25">
      <c r="A17" s="6">
        <v>14</v>
      </c>
      <c r="B17" s="9">
        <v>0.35016203703703702</v>
      </c>
      <c r="C17" s="10">
        <v>292250686</v>
      </c>
      <c r="D17" s="9">
        <v>0.35016203703703702</v>
      </c>
      <c r="E17" s="6">
        <v>282582736</v>
      </c>
      <c r="F17" s="10">
        <f t="shared" si="0"/>
        <v>0</v>
      </c>
      <c r="G17" s="6">
        <f t="shared" si="1"/>
        <v>9667950</v>
      </c>
      <c r="H17" s="6">
        <f t="shared" si="2"/>
        <v>9.6679499999999998E-3</v>
      </c>
    </row>
    <row r="18" spans="1:8" ht="18.75" x14ac:dyDescent="0.25">
      <c r="A18" s="6">
        <v>15</v>
      </c>
      <c r="B18" s="9">
        <v>0.35017361111111112</v>
      </c>
      <c r="C18" s="10">
        <v>160095007</v>
      </c>
      <c r="D18" s="9">
        <v>0.35017361111111112</v>
      </c>
      <c r="E18" s="6">
        <v>155271297</v>
      </c>
      <c r="F18" s="10">
        <f t="shared" si="0"/>
        <v>0</v>
      </c>
      <c r="G18" s="6">
        <f t="shared" si="1"/>
        <v>4823710</v>
      </c>
      <c r="H18" s="6">
        <f t="shared" si="2"/>
        <v>4.8237100000000002E-3</v>
      </c>
    </row>
    <row r="19" spans="1:8" ht="18.75" x14ac:dyDescent="0.25">
      <c r="A19" s="6">
        <v>16</v>
      </c>
      <c r="B19" s="9">
        <v>0.35018518518518515</v>
      </c>
      <c r="C19" s="10">
        <v>27956223</v>
      </c>
      <c r="D19" s="9">
        <v>0.35018518518518515</v>
      </c>
      <c r="E19" s="6">
        <v>27961664</v>
      </c>
      <c r="F19" s="10">
        <f t="shared" si="0"/>
        <v>0</v>
      </c>
      <c r="G19" s="6">
        <f t="shared" si="1"/>
        <v>-5441</v>
      </c>
      <c r="H19" s="6">
        <f t="shared" si="2"/>
        <v>-5.4410000000000001E-6</v>
      </c>
    </row>
    <row r="20" spans="1:8" ht="18.75" x14ac:dyDescent="0.25">
      <c r="A20" s="6">
        <v>17</v>
      </c>
      <c r="B20" s="9">
        <v>0.35018518518518515</v>
      </c>
      <c r="C20" s="10">
        <v>912192154</v>
      </c>
      <c r="D20" s="9">
        <v>0.35018518518518515</v>
      </c>
      <c r="E20" s="6">
        <v>901903067</v>
      </c>
      <c r="F20" s="10">
        <f t="shared" si="0"/>
        <v>0</v>
      </c>
      <c r="G20" s="6">
        <f t="shared" si="1"/>
        <v>10289087</v>
      </c>
      <c r="H20" s="6">
        <f t="shared" si="2"/>
        <v>1.0289087000000001E-2</v>
      </c>
    </row>
    <row r="21" spans="1:8" ht="18.75" x14ac:dyDescent="0.25">
      <c r="A21" s="6">
        <v>18</v>
      </c>
      <c r="B21" s="9">
        <v>0.35019675925925925</v>
      </c>
      <c r="C21" s="10">
        <v>780054091</v>
      </c>
      <c r="D21" s="9">
        <v>0.35019675925925925</v>
      </c>
      <c r="E21" s="6">
        <v>774595735</v>
      </c>
      <c r="F21" s="10">
        <f t="shared" si="0"/>
        <v>0</v>
      </c>
      <c r="G21" s="6">
        <f t="shared" si="1"/>
        <v>5458356</v>
      </c>
      <c r="H21" s="6">
        <f t="shared" si="2"/>
        <v>5.4583560000000001E-3</v>
      </c>
    </row>
    <row r="22" spans="1:8" ht="18.75" x14ac:dyDescent="0.25">
      <c r="A22" s="6">
        <v>19</v>
      </c>
      <c r="B22" s="9">
        <v>0.35020833333333329</v>
      </c>
      <c r="C22" s="10">
        <v>647919642</v>
      </c>
      <c r="D22" s="9">
        <v>0.35020833333333329</v>
      </c>
      <c r="E22" s="6">
        <v>647288527</v>
      </c>
      <c r="F22" s="10">
        <f t="shared" si="0"/>
        <v>0</v>
      </c>
      <c r="G22" s="6">
        <f t="shared" si="1"/>
        <v>631115</v>
      </c>
      <c r="H22" s="6">
        <f t="shared" si="2"/>
        <v>6.3111500000000002E-4</v>
      </c>
    </row>
    <row r="23" spans="1:8" ht="18.75" x14ac:dyDescent="0.25">
      <c r="A23" s="6">
        <v>20</v>
      </c>
      <c r="B23" s="9">
        <v>0.35021990740740744</v>
      </c>
      <c r="C23" s="10">
        <v>532157720</v>
      </c>
      <c r="D23" s="9">
        <v>0.35021990740740744</v>
      </c>
      <c r="E23" s="6">
        <v>519986357</v>
      </c>
      <c r="F23" s="10">
        <f t="shared" si="0"/>
        <v>0</v>
      </c>
      <c r="G23" s="6">
        <f t="shared" si="1"/>
        <v>12171363</v>
      </c>
      <c r="H23" s="6">
        <f t="shared" si="2"/>
        <v>1.2171363000000001E-2</v>
      </c>
    </row>
    <row r="24" spans="1:8" ht="18.75" x14ac:dyDescent="0.25">
      <c r="A24" s="6">
        <v>21</v>
      </c>
      <c r="B24" s="9">
        <v>0.35023148148148148</v>
      </c>
      <c r="C24" s="10">
        <v>400028624</v>
      </c>
      <c r="D24" s="9">
        <v>0.35023148148148148</v>
      </c>
      <c r="E24" s="6">
        <v>392680965</v>
      </c>
      <c r="F24" s="10">
        <f t="shared" si="0"/>
        <v>0</v>
      </c>
      <c r="G24" s="6">
        <f t="shared" si="1"/>
        <v>7347659</v>
      </c>
      <c r="H24" s="6">
        <f t="shared" si="2"/>
        <v>7.3476590000000003E-3</v>
      </c>
    </row>
    <row r="25" spans="1:8" ht="18.75" x14ac:dyDescent="0.25">
      <c r="A25" s="6">
        <v>22</v>
      </c>
      <c r="B25" s="9">
        <v>0.35024305555555557</v>
      </c>
      <c r="C25" s="10">
        <v>267879600</v>
      </c>
      <c r="D25" s="9">
        <v>0.35024305555555557</v>
      </c>
      <c r="E25" s="6">
        <v>266629537</v>
      </c>
      <c r="F25" s="10">
        <f t="shared" si="0"/>
        <v>0</v>
      </c>
      <c r="G25" s="6">
        <f t="shared" si="1"/>
        <v>1250063</v>
      </c>
      <c r="H25" s="6">
        <f t="shared" si="2"/>
        <v>1.250063E-3</v>
      </c>
    </row>
    <row r="26" spans="1:8" ht="18.75" x14ac:dyDescent="0.25">
      <c r="A26" s="6">
        <v>23</v>
      </c>
      <c r="B26" s="9">
        <v>0.35025462962962961</v>
      </c>
      <c r="C26" s="10">
        <v>152110968</v>
      </c>
      <c r="D26" s="9">
        <v>0.35025462962962961</v>
      </c>
      <c r="E26" s="6">
        <v>139327401</v>
      </c>
      <c r="F26" s="10">
        <f t="shared" si="0"/>
        <v>0</v>
      </c>
      <c r="G26" s="6">
        <f t="shared" si="1"/>
        <v>12783567</v>
      </c>
      <c r="H26" s="6">
        <f t="shared" si="2"/>
        <v>1.2783567000000001E-2</v>
      </c>
    </row>
    <row r="27" spans="1:8" ht="18.75" x14ac:dyDescent="0.25">
      <c r="A27" s="6">
        <v>24</v>
      </c>
      <c r="B27" s="9">
        <v>0.3502662037037037</v>
      </c>
      <c r="C27" s="10">
        <v>19972298</v>
      </c>
      <c r="D27" s="9">
        <v>0.3502662037037037</v>
      </c>
      <c r="E27" s="6">
        <v>12026580</v>
      </c>
      <c r="F27" s="10">
        <f t="shared" si="0"/>
        <v>0</v>
      </c>
      <c r="G27" s="6">
        <f t="shared" si="1"/>
        <v>7945718</v>
      </c>
      <c r="H27" s="6">
        <f t="shared" si="2"/>
        <v>7.9457180000000009E-3</v>
      </c>
    </row>
    <row r="28" spans="1:8" ht="18.75" x14ac:dyDescent="0.25">
      <c r="A28" s="6">
        <v>25</v>
      </c>
      <c r="B28" s="9">
        <v>0.3502662037037037</v>
      </c>
      <c r="C28" s="10">
        <v>887834431</v>
      </c>
      <c r="D28" s="9">
        <v>0.3502662037037037</v>
      </c>
      <c r="E28" s="6">
        <v>884728425</v>
      </c>
      <c r="F28" s="10">
        <f t="shared" si="0"/>
        <v>0</v>
      </c>
      <c r="G28" s="6">
        <f t="shared" si="1"/>
        <v>3106006</v>
      </c>
      <c r="H28" s="6">
        <f t="shared" si="2"/>
        <v>3.1060060000000001E-3</v>
      </c>
    </row>
    <row r="29" spans="1:8" ht="18.75" x14ac:dyDescent="0.25">
      <c r="G29" s="24" t="s">
        <v>7</v>
      </c>
      <c r="H29" s="12">
        <f>AVERAGE(H3:H28)</f>
        <v>4.6849153461538465E-3</v>
      </c>
    </row>
  </sheetData>
  <mergeCells count="4">
    <mergeCell ref="A1:A2"/>
    <mergeCell ref="B1:C1"/>
    <mergeCell ref="D1:E1"/>
    <mergeCell ref="F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 Try</vt:lpstr>
      <vt:lpstr>Second Try</vt:lpstr>
      <vt:lpstr>Third Try</vt:lpstr>
      <vt:lpstr>Fourth Try</vt:lpstr>
      <vt:lpstr>Fifth 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Mạnh Thảo Nguyễn</dc:creator>
  <cp:lastModifiedBy>Mạnh Thảo Nguyễn</cp:lastModifiedBy>
  <dcterms:created xsi:type="dcterms:W3CDTF">2018-04-20T12:23:11Z</dcterms:created>
  <dcterms:modified xsi:type="dcterms:W3CDTF">2018-05-03T10:24:32Z</dcterms:modified>
</cp:coreProperties>
</file>