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P_VaaT_Answer/P_VaaT_Supporting_Document_Q2.1/"/>
    </mc:Choice>
  </mc:AlternateContent>
  <xr:revisionPtr revIDLastSave="0" documentId="13_ncr:1_{7E6DBFA5-9790-A840-A44C-A2A56B79C14F}" xr6:coauthVersionLast="47" xr6:coauthVersionMax="47" xr10:uidLastSave="{00000000-0000-0000-0000-000000000000}"/>
  <bookViews>
    <workbookView xWindow="0" yWindow="500" windowWidth="28800" windowHeight="17500" xr2:uid="{54954FD3-311B-EC41-AB43-355529127711}"/>
  </bookViews>
  <sheets>
    <sheet name="Comparison Graph" sheetId="4" r:id="rId1"/>
    <sheet name="Analysis" sheetId="1" r:id="rId2"/>
    <sheet name="Correl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5" i="1"/>
  <c r="L6" i="1"/>
  <c r="L7" i="1"/>
  <c r="L4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<sst xmlns="http://schemas.openxmlformats.org/spreadsheetml/2006/main" count="105" uniqueCount="88">
  <si>
    <t>Workweek</t>
  </si>
  <si>
    <t>SARIMA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</si>
  <si>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</si>
  <si>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</si>
  <si>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</si>
  <si>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</si>
  <si>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</si>
  <si>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</si>
  <si>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</si>
  <si>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</si>
  <si>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</si>
  <si>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</si>
  <si>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</si>
  <si>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</si>
  <si>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</si>
  <si>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</si>
  <si>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</si>
  <si>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</si>
  <si>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</si>
  <si>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</si>
  <si>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</si>
  <si>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</si>
  <si>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</si>
  <si>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</si>
  <si>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</si>
  <si>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</si>
  <si>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</si>
  <si>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</si>
  <si>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</si>
  <si>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</si>
  <si>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</si>
  <si>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</si>
  <si>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</si>
  <si>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</si>
  <si>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</si>
  <si>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</si>
  <si>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</si>
  <si>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</si>
  <si>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</si>
  <si>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</si>
  <si>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</si>
  <si>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</si>
  <si>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</si>
  <si>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</si>
  <si>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</si>
  <si>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</si>
  <si>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</si>
  <si>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</si>
  <si>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</si>
  <si>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</si>
  <si>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</si>
  <si>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</si>
  <si>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</si>
  <si>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</si>
  <si>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</si>
  <si>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</si>
  <si>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</si>
  <si>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</si>
  <si>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</si>
  <si>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</si>
  <si>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</si>
  <si>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</si>
  <si>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</si>
  <si>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</si>
  <si>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</si>
  <si>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</si>
  <si>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</si>
  <si>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</si>
  <si>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</si>
  <si>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</si>
  <si>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</si>
  <si>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</si>
  <si>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</si>
  <si>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</si>
  <si>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</si>
  <si>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</si>
  <si>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</si>
  <si>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</si>
  <si>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</si>
  <si>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</si>
  <si>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R-Squared</t>
  </si>
  <si>
    <t>Week No.</t>
  </si>
  <si>
    <t>Correlation</t>
  </si>
  <si>
    <t>HES</t>
  </si>
  <si>
    <t>HWS</t>
  </si>
  <si>
    <t>Sinusoidal Curve</t>
  </si>
  <si>
    <t>Actual Demand (Test Data)</t>
  </si>
  <si>
    <t>MultiVar LinReg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</si>
</sst>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Comparison of Different Forecast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Analysis!$H$1</c:f>
              <c:strCache>
                <c:ptCount val="1"/>
                <c:pt idx="0">
                  <c:v>MultiVar LinReg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Analysis!$H$2:$H$79</c:f>
              <c:numCache>
                <c:formatCode>0</c:formatCode>
                <c:ptCount val="78"/>
                <c:pt idx="0">
                  <c:v>38859.304029304003</c:v>
                </c:pt>
                <c:pt idx="1">
                  <c:v>39165.970695970696</c:v>
                </c:pt>
                <c:pt idx="2">
                  <c:v>38489.304029304003</c:v>
                </c:pt>
                <c:pt idx="3">
                  <c:v>39039.304029304003</c:v>
                </c:pt>
                <c:pt idx="4">
                  <c:v>38265.970695970602</c:v>
                </c:pt>
                <c:pt idx="5">
                  <c:v>38035.970695970602</c:v>
                </c:pt>
                <c:pt idx="6">
                  <c:v>38122.637362637302</c:v>
                </c:pt>
                <c:pt idx="7">
                  <c:v>38722.637362637302</c:v>
                </c:pt>
                <c:pt idx="8">
                  <c:v>39682.637362637302</c:v>
                </c:pt>
                <c:pt idx="9">
                  <c:v>40932.637362637397</c:v>
                </c:pt>
                <c:pt idx="10">
                  <c:v>40755.970695970602</c:v>
                </c:pt>
                <c:pt idx="11">
                  <c:v>40242.637362637302</c:v>
                </c:pt>
                <c:pt idx="12">
                  <c:v>40229.304029304003</c:v>
                </c:pt>
                <c:pt idx="13">
                  <c:v>38929.304029304003</c:v>
                </c:pt>
                <c:pt idx="14">
                  <c:v>40469.304029304003</c:v>
                </c:pt>
                <c:pt idx="15">
                  <c:v>39769.304029304003</c:v>
                </c:pt>
                <c:pt idx="16">
                  <c:v>39362.637362637302</c:v>
                </c:pt>
                <c:pt idx="17">
                  <c:v>39742.637362637397</c:v>
                </c:pt>
                <c:pt idx="18">
                  <c:v>40219.304029303901</c:v>
                </c:pt>
                <c:pt idx="19">
                  <c:v>40885.970695970696</c:v>
                </c:pt>
                <c:pt idx="20">
                  <c:v>41402.637362637302</c:v>
                </c:pt>
                <c:pt idx="21">
                  <c:v>41542.637362637302</c:v>
                </c:pt>
                <c:pt idx="22">
                  <c:v>41815.970695970696</c:v>
                </c:pt>
                <c:pt idx="23">
                  <c:v>42065.970695970602</c:v>
                </c:pt>
                <c:pt idx="24">
                  <c:v>41809.304029304003</c:v>
                </c:pt>
                <c:pt idx="25">
                  <c:v>41309.304029304003</c:v>
                </c:pt>
                <c:pt idx="26">
                  <c:v>40668.296703296597</c:v>
                </c:pt>
                <c:pt idx="27">
                  <c:v>39560.796703296597</c:v>
                </c:pt>
                <c:pt idx="28">
                  <c:v>39753.296703296699</c:v>
                </c:pt>
                <c:pt idx="29">
                  <c:v>38965.796703296699</c:v>
                </c:pt>
                <c:pt idx="30">
                  <c:v>38440.796703296699</c:v>
                </c:pt>
                <c:pt idx="31">
                  <c:v>38325.796703296699</c:v>
                </c:pt>
                <c:pt idx="32">
                  <c:v>38805.796703296699</c:v>
                </c:pt>
                <c:pt idx="33">
                  <c:v>38810.796703296597</c:v>
                </c:pt>
                <c:pt idx="34">
                  <c:v>39200.796703296597</c:v>
                </c:pt>
                <c:pt idx="35">
                  <c:v>38090.796703296597</c:v>
                </c:pt>
                <c:pt idx="36">
                  <c:v>38428.296703296699</c:v>
                </c:pt>
                <c:pt idx="37">
                  <c:v>37788.296703296699</c:v>
                </c:pt>
                <c:pt idx="38">
                  <c:v>37575.796703296699</c:v>
                </c:pt>
                <c:pt idx="39">
                  <c:v>37505.796703296597</c:v>
                </c:pt>
                <c:pt idx="40">
                  <c:v>37343.296703296597</c:v>
                </c:pt>
                <c:pt idx="41">
                  <c:v>38070.796703296699</c:v>
                </c:pt>
                <c:pt idx="42">
                  <c:v>37958.296703296597</c:v>
                </c:pt>
                <c:pt idx="43">
                  <c:v>38430.796703296597</c:v>
                </c:pt>
                <c:pt idx="44">
                  <c:v>37515.796703296699</c:v>
                </c:pt>
                <c:pt idx="45">
                  <c:v>38920.796703296699</c:v>
                </c:pt>
                <c:pt idx="46">
                  <c:v>38710.796703296699</c:v>
                </c:pt>
                <c:pt idx="47">
                  <c:v>38943.296703296699</c:v>
                </c:pt>
                <c:pt idx="48">
                  <c:v>40278.296703296597</c:v>
                </c:pt>
                <c:pt idx="49">
                  <c:v>40023.296703296597</c:v>
                </c:pt>
                <c:pt idx="50">
                  <c:v>40115.796703296699</c:v>
                </c:pt>
                <c:pt idx="51">
                  <c:v>40068.296703296597</c:v>
                </c:pt>
                <c:pt idx="52">
                  <c:v>40925.622710622702</c:v>
                </c:pt>
                <c:pt idx="53">
                  <c:v>41232.2893772893</c:v>
                </c:pt>
                <c:pt idx="54">
                  <c:v>40555.622710622702</c:v>
                </c:pt>
                <c:pt idx="55">
                  <c:v>41105.622710622702</c:v>
                </c:pt>
                <c:pt idx="56">
                  <c:v>40332.2893772893</c:v>
                </c:pt>
                <c:pt idx="57">
                  <c:v>40102.2893772893</c:v>
                </c:pt>
                <c:pt idx="58">
                  <c:v>40188.956043956001</c:v>
                </c:pt>
                <c:pt idx="59">
                  <c:v>40788.956043956001</c:v>
                </c:pt>
                <c:pt idx="60">
                  <c:v>41748.956043956001</c:v>
                </c:pt>
                <c:pt idx="61">
                  <c:v>42998.956043956001</c:v>
                </c:pt>
                <c:pt idx="62">
                  <c:v>42822.2893772893</c:v>
                </c:pt>
                <c:pt idx="63">
                  <c:v>42308.956043956001</c:v>
                </c:pt>
                <c:pt idx="64">
                  <c:v>42295.6227106226</c:v>
                </c:pt>
                <c:pt idx="65">
                  <c:v>40995.622710622702</c:v>
                </c:pt>
                <c:pt idx="66">
                  <c:v>42535.6227106226</c:v>
                </c:pt>
                <c:pt idx="67">
                  <c:v>41835.622710622702</c:v>
                </c:pt>
                <c:pt idx="68">
                  <c:v>41428.956043956001</c:v>
                </c:pt>
                <c:pt idx="69">
                  <c:v>41808.956043956001</c:v>
                </c:pt>
                <c:pt idx="70">
                  <c:v>42285.6227106226</c:v>
                </c:pt>
                <c:pt idx="71">
                  <c:v>42952.2893772893</c:v>
                </c:pt>
                <c:pt idx="72">
                  <c:v>43468.956043956001</c:v>
                </c:pt>
                <c:pt idx="73">
                  <c:v>43608.956043956001</c:v>
                </c:pt>
                <c:pt idx="74">
                  <c:v>43882.2893772893</c:v>
                </c:pt>
                <c:pt idx="75">
                  <c:v>44132.2893772893</c:v>
                </c:pt>
                <c:pt idx="76">
                  <c:v>43875.622710622702</c:v>
                </c:pt>
                <c:pt idx="77">
                  <c:v>43375.622710622702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974B-8E29-4FFE342713FE}"/>
            </c:ext>
          </c:extLst>
        </c:ser>
        <c:ser>
          <c:idx val="3"/>
          <c:order val="1"/>
          <c:tx>
            <c:strRef>
              <c:f>Analysis!$F$1</c:f>
              <c:strCache>
                <c:ptCount val="1"/>
                <c:pt idx="0">
                  <c:v>HWS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Analysis!$F$2:$F$79</c:f>
              <c:numCache>
                <c:formatCode>0</c:formatCode>
                <c:ptCount val="78"/>
                <c:pt idx="0">
                  <c:v>36314.692890751197</c:v>
                </c:pt>
                <c:pt idx="1">
                  <c:v>36624.677253255002</c:v>
                </c:pt>
                <c:pt idx="2">
                  <c:v>35930.218040360101</c:v>
                </c:pt>
                <c:pt idx="3">
                  <c:v>36458.441258717001</c:v>
                </c:pt>
                <c:pt idx="4">
                  <c:v>35727.445908259098</c:v>
                </c:pt>
                <c:pt idx="5">
                  <c:v>35485.381074252196</c:v>
                </c:pt>
                <c:pt idx="6">
                  <c:v>35592.367405596502</c:v>
                </c:pt>
                <c:pt idx="7">
                  <c:v>36212.6001232938</c:v>
                </c:pt>
                <c:pt idx="8">
                  <c:v>37199.2861094822</c:v>
                </c:pt>
                <c:pt idx="9">
                  <c:v>38464.950837829201</c:v>
                </c:pt>
                <c:pt idx="10">
                  <c:v>38293.195882792599</c:v>
                </c:pt>
                <c:pt idx="11">
                  <c:v>37776.1263095502</c:v>
                </c:pt>
                <c:pt idx="12">
                  <c:v>37741.839702895202</c:v>
                </c:pt>
                <c:pt idx="13">
                  <c:v>36306.226858164198</c:v>
                </c:pt>
                <c:pt idx="14">
                  <c:v>37956.039356171597</c:v>
                </c:pt>
                <c:pt idx="15">
                  <c:v>37182.165898468404</c:v>
                </c:pt>
                <c:pt idx="16">
                  <c:v>36768.289648639999</c:v>
                </c:pt>
                <c:pt idx="17">
                  <c:v>37079.890112388101</c:v>
                </c:pt>
                <c:pt idx="18">
                  <c:v>37656.154981055501</c:v>
                </c:pt>
                <c:pt idx="19">
                  <c:v>38400.9805871141</c:v>
                </c:pt>
                <c:pt idx="20">
                  <c:v>38923.642903189902</c:v>
                </c:pt>
                <c:pt idx="21">
                  <c:v>39052.915693254698</c:v>
                </c:pt>
                <c:pt idx="22">
                  <c:v>39237.511877150297</c:v>
                </c:pt>
                <c:pt idx="23">
                  <c:v>39479.907808267097</c:v>
                </c:pt>
                <c:pt idx="24">
                  <c:v>39208.820662471102</c:v>
                </c:pt>
                <c:pt idx="25">
                  <c:v>38602.990536152502</c:v>
                </c:pt>
                <c:pt idx="26">
                  <c:v>38993.909857660597</c:v>
                </c:pt>
                <c:pt idx="27">
                  <c:v>37919.017244568902</c:v>
                </c:pt>
                <c:pt idx="28">
                  <c:v>38046.173024080897</c:v>
                </c:pt>
                <c:pt idx="29">
                  <c:v>37191.118257506903</c:v>
                </c:pt>
                <c:pt idx="30">
                  <c:v>36560.251934765598</c:v>
                </c:pt>
                <c:pt idx="31">
                  <c:v>36528.434230961699</c:v>
                </c:pt>
                <c:pt idx="32">
                  <c:v>37092.878600372896</c:v>
                </c:pt>
                <c:pt idx="33">
                  <c:v>37092.240351672503</c:v>
                </c:pt>
                <c:pt idx="34">
                  <c:v>37591.277626676601</c:v>
                </c:pt>
                <c:pt idx="35">
                  <c:v>36388.423994380602</c:v>
                </c:pt>
                <c:pt idx="36">
                  <c:v>36852.040847089404</c:v>
                </c:pt>
                <c:pt idx="37">
                  <c:v>36127.902954454199</c:v>
                </c:pt>
                <c:pt idx="38">
                  <c:v>35924.0916629977</c:v>
                </c:pt>
                <c:pt idx="39">
                  <c:v>35901.833531659002</c:v>
                </c:pt>
                <c:pt idx="40">
                  <c:v>35709.281417452599</c:v>
                </c:pt>
                <c:pt idx="41">
                  <c:v>36527.375058040401</c:v>
                </c:pt>
                <c:pt idx="42">
                  <c:v>36417.147186387199</c:v>
                </c:pt>
                <c:pt idx="43">
                  <c:v>36921.681962807401</c:v>
                </c:pt>
                <c:pt idx="44">
                  <c:v>35943.369411069201</c:v>
                </c:pt>
                <c:pt idx="45">
                  <c:v>37449.490030731598</c:v>
                </c:pt>
                <c:pt idx="46">
                  <c:v>37194.851543886201</c:v>
                </c:pt>
                <c:pt idx="47">
                  <c:v>37465.823199439597</c:v>
                </c:pt>
                <c:pt idx="48">
                  <c:v>38846.333263460903</c:v>
                </c:pt>
                <c:pt idx="49">
                  <c:v>38619.705698478203</c:v>
                </c:pt>
                <c:pt idx="50">
                  <c:v>38744.718724275801</c:v>
                </c:pt>
                <c:pt idx="51">
                  <c:v>38706.013247462302</c:v>
                </c:pt>
                <c:pt idx="52">
                  <c:v>38947.7395871962</c:v>
                </c:pt>
                <c:pt idx="53">
                  <c:v>39273.265313738098</c:v>
                </c:pt>
                <c:pt idx="54">
                  <c:v>38543.932482677803</c:v>
                </c:pt>
                <c:pt idx="55">
                  <c:v>39098.699919097497</c:v>
                </c:pt>
                <c:pt idx="56">
                  <c:v>38330.939161089998</c:v>
                </c:pt>
                <c:pt idx="57">
                  <c:v>38076.649340465701</c:v>
                </c:pt>
                <c:pt idx="58">
                  <c:v>38189.041917491697</c:v>
                </c:pt>
                <c:pt idx="59">
                  <c:v>38840.519469701998</c:v>
                </c:pt>
                <c:pt idx="60">
                  <c:v>39876.577286541302</c:v>
                </c:pt>
                <c:pt idx="61">
                  <c:v>41204.993866464902</c:v>
                </c:pt>
                <c:pt idx="62">
                  <c:v>41024.7605543233</c:v>
                </c:pt>
                <c:pt idx="63">
                  <c:v>40482.096622240497</c:v>
                </c:pt>
                <c:pt idx="64">
                  <c:v>40446.109110339297</c:v>
                </c:pt>
                <c:pt idx="65">
                  <c:v>38938.8485366389</c:v>
                </c:pt>
                <c:pt idx="66">
                  <c:v>40670.927186779598</c:v>
                </c:pt>
                <c:pt idx="67">
                  <c:v>39858.603838956296</c:v>
                </c:pt>
                <c:pt idx="68">
                  <c:v>39424.064271115298</c:v>
                </c:pt>
                <c:pt idx="69">
                  <c:v>39751.228341266098</c:v>
                </c:pt>
                <c:pt idx="70">
                  <c:v>40356.171644656497</c:v>
                </c:pt>
                <c:pt idx="71">
                  <c:v>41137.867195181803</c:v>
                </c:pt>
                <c:pt idx="72">
                  <c:v>41686.272135325897</c:v>
                </c:pt>
                <c:pt idx="73">
                  <c:v>41821.895714796097</c:v>
                </c:pt>
                <c:pt idx="74">
                  <c:v>42015.549483378702</c:v>
                </c:pt>
                <c:pt idx="75">
                  <c:v>42269.819390946599</c:v>
                </c:pt>
                <c:pt idx="76">
                  <c:v>41985.451328929703</c:v>
                </c:pt>
                <c:pt idx="77">
                  <c:v>41349.839282576897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BA41-B9D1-96DDB38B3B64}"/>
            </c:ext>
          </c:extLst>
        </c:ser>
        <c:ser>
          <c:idx val="2"/>
          <c:order val="2"/>
          <c:tx>
            <c:strRef>
              <c:f>Analysis!$E$1</c:f>
              <c:strCache>
                <c:ptCount val="1"/>
                <c:pt idx="0">
                  <c:v>HES</c:v>
                </c:pt>
              </c:strCache>
            </c:strRef>
          </c:tx>
          <c:spPr>
            <a:ln w="190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Analysis!$E$2:$E$79</c:f>
              <c:numCache>
                <c:formatCode>0</c:formatCode>
                <c:ptCount val="78"/>
                <c:pt idx="0">
                  <c:v>34104.712981553799</c:v>
                </c:pt>
                <c:pt idx="1">
                  <c:v>33923.248230338497</c:v>
                </c:pt>
                <c:pt idx="2">
                  <c:v>34858.024093263397</c:v>
                </c:pt>
                <c:pt idx="3">
                  <c:v>34183.756691391602</c:v>
                </c:pt>
                <c:pt idx="4">
                  <c:v>32867.677860069503</c:v>
                </c:pt>
                <c:pt idx="5">
                  <c:v>31763.246800324301</c:v>
                </c:pt>
                <c:pt idx="6">
                  <c:v>32416.2034766453</c:v>
                </c:pt>
                <c:pt idx="7">
                  <c:v>33234.595354869503</c:v>
                </c:pt>
                <c:pt idx="8">
                  <c:v>34046.859048956998</c:v>
                </c:pt>
                <c:pt idx="9">
                  <c:v>33750.621544463997</c:v>
                </c:pt>
                <c:pt idx="10">
                  <c:v>33181.241741388898</c:v>
                </c:pt>
                <c:pt idx="11">
                  <c:v>32530.957659075499</c:v>
                </c:pt>
                <c:pt idx="12">
                  <c:v>29942.056652610299</c:v>
                </c:pt>
                <c:pt idx="13">
                  <c:v>30364.435099276699</c:v>
                </c:pt>
                <c:pt idx="14">
                  <c:v>29479.417728516099</c:v>
                </c:pt>
                <c:pt idx="15">
                  <c:v>28837.4911591212</c:v>
                </c:pt>
                <c:pt idx="16">
                  <c:v>28944.725075267001</c:v>
                </c:pt>
                <c:pt idx="17">
                  <c:v>28942.984549757901</c:v>
                </c:pt>
                <c:pt idx="18">
                  <c:v>29978.188238302399</c:v>
                </c:pt>
                <c:pt idx="19">
                  <c:v>30830.962111146899</c:v>
                </c:pt>
                <c:pt idx="20">
                  <c:v>31127.516424961101</c:v>
                </c:pt>
                <c:pt idx="21">
                  <c:v>30557.414130675301</c:v>
                </c:pt>
                <c:pt idx="22">
                  <c:v>29865.6363342564</c:v>
                </c:pt>
                <c:pt idx="23">
                  <c:v>29188.106644099698</c:v>
                </c:pt>
                <c:pt idx="24">
                  <c:v>28197.288242369999</c:v>
                </c:pt>
                <c:pt idx="25">
                  <c:v>27551.9102009952</c:v>
                </c:pt>
                <c:pt idx="26">
                  <c:v>26274.192084565799</c:v>
                </c:pt>
                <c:pt idx="27">
                  <c:v>26394.398344804202</c:v>
                </c:pt>
                <c:pt idx="28">
                  <c:v>25842.318490184301</c:v>
                </c:pt>
                <c:pt idx="29">
                  <c:v>25320.248030293002</c:v>
                </c:pt>
                <c:pt idx="30">
                  <c:v>24904.982170085499</c:v>
                </c:pt>
                <c:pt idx="31">
                  <c:v>25691.841990841502</c:v>
                </c:pt>
                <c:pt idx="32">
                  <c:v>26410.6356654751</c:v>
                </c:pt>
                <c:pt idx="33">
                  <c:v>27423.352891966901</c:v>
                </c:pt>
                <c:pt idx="34">
                  <c:v>27075.179728494499</c:v>
                </c:pt>
                <c:pt idx="35">
                  <c:v>27529.786867770999</c:v>
                </c:pt>
                <c:pt idx="36">
                  <c:v>28276.393644652901</c:v>
                </c:pt>
                <c:pt idx="37">
                  <c:v>29013.090339213399</c:v>
                </c:pt>
                <c:pt idx="38">
                  <c:v>29388.182689516201</c:v>
                </c:pt>
                <c:pt idx="39">
                  <c:v>29958.965655243701</c:v>
                </c:pt>
                <c:pt idx="40">
                  <c:v>30801.1812183404</c:v>
                </c:pt>
                <c:pt idx="41">
                  <c:v>30531.4041374517</c:v>
                </c:pt>
                <c:pt idx="42">
                  <c:v>31233.170683238499</c:v>
                </c:pt>
                <c:pt idx="43">
                  <c:v>30602.608524174299</c:v>
                </c:pt>
                <c:pt idx="44">
                  <c:v>31507.480613033498</c:v>
                </c:pt>
                <c:pt idx="45">
                  <c:v>32073.272041338802</c:v>
                </c:pt>
                <c:pt idx="46">
                  <c:v>32636.217062761301</c:v>
                </c:pt>
                <c:pt idx="47">
                  <c:v>34193.318903171799</c:v>
                </c:pt>
                <c:pt idx="48">
                  <c:v>34422.767480685601</c:v>
                </c:pt>
                <c:pt idx="49">
                  <c:v>34332.601267876002</c:v>
                </c:pt>
                <c:pt idx="50">
                  <c:v>33994.613219298102</c:v>
                </c:pt>
                <c:pt idx="51">
                  <c:v>32954.456166756601</c:v>
                </c:pt>
                <c:pt idx="52">
                  <c:v>33194.684939291903</c:v>
                </c:pt>
                <c:pt idx="53">
                  <c:v>33018.0622758073</c:v>
                </c:pt>
                <c:pt idx="54">
                  <c:v>33927.895185863701</c:v>
                </c:pt>
                <c:pt idx="55">
                  <c:v>33271.619498040898</c:v>
                </c:pt>
                <c:pt idx="56">
                  <c:v>31990.658060698301</c:v>
                </c:pt>
                <c:pt idx="57">
                  <c:v>30915.696923062002</c:v>
                </c:pt>
                <c:pt idx="58">
                  <c:v>31551.230526913401</c:v>
                </c:pt>
                <c:pt idx="59">
                  <c:v>32347.784967034899</c:v>
                </c:pt>
                <c:pt idx="60">
                  <c:v>33138.374743510802</c:v>
                </c:pt>
                <c:pt idx="61">
                  <c:v>32850.041848459899</c:v>
                </c:pt>
                <c:pt idx="62">
                  <c:v>32295.8550067734</c:v>
                </c:pt>
                <c:pt idx="63">
                  <c:v>31662.922683164499</c:v>
                </c:pt>
                <c:pt idx="64">
                  <c:v>29143.1022320993</c:v>
                </c:pt>
                <c:pt idx="65">
                  <c:v>29554.210206232401</c:v>
                </c:pt>
                <c:pt idx="66">
                  <c:v>28692.8080650068</c:v>
                </c:pt>
                <c:pt idx="67">
                  <c:v>28068.010247861901</c:v>
                </c:pt>
                <c:pt idx="68">
                  <c:v>28172.382803736898</c:v>
                </c:pt>
                <c:pt idx="69">
                  <c:v>28170.688721281698</c:v>
                </c:pt>
                <c:pt idx="70">
                  <c:v>29178.269705992301</c:v>
                </c:pt>
                <c:pt idx="71">
                  <c:v>30008.2887138884</c:v>
                </c:pt>
                <c:pt idx="72">
                  <c:v>30296.929964726001</c:v>
                </c:pt>
                <c:pt idx="73">
                  <c:v>29742.039910315601</c:v>
                </c:pt>
                <c:pt idx="74">
                  <c:v>29068.7210639572</c:v>
                </c:pt>
                <c:pt idx="75">
                  <c:v>28409.270136634299</c:v>
                </c:pt>
                <c:pt idx="76">
                  <c:v>27444.890090531699</c:v>
                </c:pt>
                <c:pt idx="77">
                  <c:v>26816.732898246701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BA41-B9D1-96DDB38B3B64}"/>
            </c:ext>
          </c:extLst>
        </c:ser>
        <c:ser>
          <c:idx val="4"/>
          <c:order val="3"/>
          <c:tx>
            <c:strRef>
              <c:f>Analysis!$G$1</c:f>
              <c:strCache>
                <c:ptCount val="1"/>
                <c:pt idx="0">
                  <c:v>SARIMA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Analysis!$G$2:$G$79</c:f>
              <c:numCache>
                <c:formatCode>0</c:formatCode>
                <c:ptCount val="78"/>
                <c:pt idx="0">
                  <c:v>36736.566310731803</c:v>
                </c:pt>
                <c:pt idx="1">
                  <c:v>36435.492943464204</c:v>
                </c:pt>
                <c:pt idx="2">
                  <c:v>36027.637044051298</c:v>
                </c:pt>
                <c:pt idx="3">
                  <c:v>36129.1380752474</c:v>
                </c:pt>
                <c:pt idx="4">
                  <c:v>36446.036943574298</c:v>
                </c:pt>
                <c:pt idx="5">
                  <c:v>37548.6110214031</c:v>
                </c:pt>
                <c:pt idx="6">
                  <c:v>36820.525084402303</c:v>
                </c:pt>
                <c:pt idx="7">
                  <c:v>37442.945546474097</c:v>
                </c:pt>
                <c:pt idx="8">
                  <c:v>39132.299007727197</c:v>
                </c:pt>
                <c:pt idx="9">
                  <c:v>40802.644205975703</c:v>
                </c:pt>
                <c:pt idx="10">
                  <c:v>40341.720500716299</c:v>
                </c:pt>
                <c:pt idx="11">
                  <c:v>40077.887906508702</c:v>
                </c:pt>
                <c:pt idx="12">
                  <c:v>40727.823497522302</c:v>
                </c:pt>
                <c:pt idx="13">
                  <c:v>40516.1103018215</c:v>
                </c:pt>
                <c:pt idx="14">
                  <c:v>41615.498553889003</c:v>
                </c:pt>
                <c:pt idx="15">
                  <c:v>41475.237804479999</c:v>
                </c:pt>
                <c:pt idx="16">
                  <c:v>41091.145849591499</c:v>
                </c:pt>
                <c:pt idx="17">
                  <c:v>42265.711352432401</c:v>
                </c:pt>
                <c:pt idx="18">
                  <c:v>41803.205533966502</c:v>
                </c:pt>
                <c:pt idx="19">
                  <c:v>41680.381869531702</c:v>
                </c:pt>
                <c:pt idx="20">
                  <c:v>42102.5406022897</c:v>
                </c:pt>
                <c:pt idx="21">
                  <c:v>42886.3483384828</c:v>
                </c:pt>
                <c:pt idx="22">
                  <c:v>43992.076390328402</c:v>
                </c:pt>
                <c:pt idx="23">
                  <c:v>44403.028958546201</c:v>
                </c:pt>
                <c:pt idx="24">
                  <c:v>44173.478207165201</c:v>
                </c:pt>
                <c:pt idx="25">
                  <c:v>44125.631918936597</c:v>
                </c:pt>
                <c:pt idx="26">
                  <c:v>44839.5160789902</c:v>
                </c:pt>
                <c:pt idx="27">
                  <c:v>43246.101219951801</c:v>
                </c:pt>
                <c:pt idx="28">
                  <c:v>44074.277585012998</c:v>
                </c:pt>
                <c:pt idx="29">
                  <c:v>43436.462282291803</c:v>
                </c:pt>
                <c:pt idx="30">
                  <c:v>43404.572193010303</c:v>
                </c:pt>
                <c:pt idx="31">
                  <c:v>42495.578637525097</c:v>
                </c:pt>
                <c:pt idx="32">
                  <c:v>42430.294506489699</c:v>
                </c:pt>
                <c:pt idx="33">
                  <c:v>42590.9295443995</c:v>
                </c:pt>
                <c:pt idx="34">
                  <c:v>42087.088985257098</c:v>
                </c:pt>
                <c:pt idx="35">
                  <c:v>41283.028230617601</c:v>
                </c:pt>
                <c:pt idx="36">
                  <c:v>40061.065301213101</c:v>
                </c:pt>
                <c:pt idx="37">
                  <c:v>39169.095972014999</c:v>
                </c:pt>
                <c:pt idx="38">
                  <c:v>39032.734217449899</c:v>
                </c:pt>
                <c:pt idx="39">
                  <c:v>37805.8542870975</c:v>
                </c:pt>
                <c:pt idx="40">
                  <c:v>37596.470299968001</c:v>
                </c:pt>
                <c:pt idx="41">
                  <c:v>38557.863152981103</c:v>
                </c:pt>
                <c:pt idx="42">
                  <c:v>37901.5275156809</c:v>
                </c:pt>
                <c:pt idx="43">
                  <c:v>37941.848907658998</c:v>
                </c:pt>
                <c:pt idx="44">
                  <c:v>37945.873483048599</c:v>
                </c:pt>
                <c:pt idx="45">
                  <c:v>38188.449781850803</c:v>
                </c:pt>
                <c:pt idx="46">
                  <c:v>38170.908586204299</c:v>
                </c:pt>
                <c:pt idx="47">
                  <c:v>38553.9590569793</c:v>
                </c:pt>
                <c:pt idx="48">
                  <c:v>39376.868989952804</c:v>
                </c:pt>
                <c:pt idx="49">
                  <c:v>39285.006919009997</c:v>
                </c:pt>
                <c:pt idx="50">
                  <c:v>39008.353394154998</c:v>
                </c:pt>
                <c:pt idx="51">
                  <c:v>39711.247223983599</c:v>
                </c:pt>
                <c:pt idx="52">
                  <c:v>40088.4839081951</c:v>
                </c:pt>
                <c:pt idx="53">
                  <c:v>39567.134813913901</c:v>
                </c:pt>
                <c:pt idx="54">
                  <c:v>39069.649693893502</c:v>
                </c:pt>
                <c:pt idx="55">
                  <c:v>39050.202741535599</c:v>
                </c:pt>
                <c:pt idx="56">
                  <c:v>39330.949090725298</c:v>
                </c:pt>
                <c:pt idx="57">
                  <c:v>40528.893033349297</c:v>
                </c:pt>
                <c:pt idx="58">
                  <c:v>39591.444770791502</c:v>
                </c:pt>
                <c:pt idx="59">
                  <c:v>40153.296882415903</c:v>
                </c:pt>
                <c:pt idx="60">
                  <c:v>41930.5777983097</c:v>
                </c:pt>
                <c:pt idx="61">
                  <c:v>43697.534047786197</c:v>
                </c:pt>
                <c:pt idx="62">
                  <c:v>43157.415854640101</c:v>
                </c:pt>
                <c:pt idx="63">
                  <c:v>42814.831586020497</c:v>
                </c:pt>
                <c:pt idx="64">
                  <c:v>43487.777507349798</c:v>
                </c:pt>
                <c:pt idx="65">
                  <c:v>43298.948173724697</c:v>
                </c:pt>
                <c:pt idx="66">
                  <c:v>44436.391960474699</c:v>
                </c:pt>
                <c:pt idx="67">
                  <c:v>44292.388890518603</c:v>
                </c:pt>
                <c:pt idx="68">
                  <c:v>43948.7264140396</c:v>
                </c:pt>
                <c:pt idx="69">
                  <c:v>45274.966240252499</c:v>
                </c:pt>
                <c:pt idx="70">
                  <c:v>44541.636911324298</c:v>
                </c:pt>
                <c:pt idx="71">
                  <c:v>44307.975970412903</c:v>
                </c:pt>
                <c:pt idx="72">
                  <c:v>44660.387689888703</c:v>
                </c:pt>
                <c:pt idx="73">
                  <c:v>45607.313491402201</c:v>
                </c:pt>
                <c:pt idx="74">
                  <c:v>46739.0619076527</c:v>
                </c:pt>
                <c:pt idx="75">
                  <c:v>47170.685124545998</c:v>
                </c:pt>
                <c:pt idx="76">
                  <c:v>46938.197455287598</c:v>
                </c:pt>
                <c:pt idx="77">
                  <c:v>46891.957557754999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BA41-B9D1-96DDB38B3B64}"/>
            </c:ext>
          </c:extLst>
        </c:ser>
        <c:ser>
          <c:idx val="1"/>
          <c:order val="4"/>
          <c:tx>
            <c:strRef>
              <c:f>Analysis!$D$1</c:f>
              <c:strCache>
                <c:ptCount val="1"/>
                <c:pt idx="0">
                  <c:v>Sinusoidal Curve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Analysis!$D$2:$D$79</c:f>
              <c:numCache>
                <c:formatCode>0</c:formatCode>
                <c:ptCount val="78"/>
                <c:pt idx="0">
                  <c:v>33374</c:v>
                </c:pt>
                <c:pt idx="1">
                  <c:v>33025</c:v>
                </c:pt>
                <c:pt idx="2">
                  <c:v>32726</c:v>
                </c:pt>
                <c:pt idx="3">
                  <c:v>32479</c:v>
                </c:pt>
                <c:pt idx="4">
                  <c:v>32287</c:v>
                </c:pt>
                <c:pt idx="5">
                  <c:v>32153</c:v>
                </c:pt>
                <c:pt idx="6">
                  <c:v>32077</c:v>
                </c:pt>
                <c:pt idx="7">
                  <c:v>32062</c:v>
                </c:pt>
                <c:pt idx="8">
                  <c:v>32107</c:v>
                </c:pt>
                <c:pt idx="9">
                  <c:v>32213</c:v>
                </c:pt>
                <c:pt idx="10">
                  <c:v>32379</c:v>
                </c:pt>
                <c:pt idx="11">
                  <c:v>32603</c:v>
                </c:pt>
                <c:pt idx="12">
                  <c:v>32885</c:v>
                </c:pt>
                <c:pt idx="13">
                  <c:v>33221</c:v>
                </c:pt>
                <c:pt idx="14">
                  <c:v>33609</c:v>
                </c:pt>
                <c:pt idx="15">
                  <c:v>34045</c:v>
                </c:pt>
                <c:pt idx="16">
                  <c:v>34527</c:v>
                </c:pt>
                <c:pt idx="17">
                  <c:v>35048</c:v>
                </c:pt>
                <c:pt idx="18">
                  <c:v>35606</c:v>
                </c:pt>
                <c:pt idx="19">
                  <c:v>36195</c:v>
                </c:pt>
                <c:pt idx="20">
                  <c:v>36809</c:v>
                </c:pt>
                <c:pt idx="21">
                  <c:v>37443</c:v>
                </c:pt>
                <c:pt idx="22">
                  <c:v>38092</c:v>
                </c:pt>
                <c:pt idx="23">
                  <c:v>38750</c:v>
                </c:pt>
                <c:pt idx="24">
                  <c:v>39411</c:v>
                </c:pt>
                <c:pt idx="25">
                  <c:v>40069</c:v>
                </c:pt>
                <c:pt idx="26">
                  <c:v>40718</c:v>
                </c:pt>
                <c:pt idx="27">
                  <c:v>41352</c:v>
                </c:pt>
                <c:pt idx="28">
                  <c:v>41965</c:v>
                </c:pt>
                <c:pt idx="29">
                  <c:v>42553</c:v>
                </c:pt>
                <c:pt idx="30">
                  <c:v>43109</c:v>
                </c:pt>
                <c:pt idx="31">
                  <c:v>43630</c:v>
                </c:pt>
                <c:pt idx="32">
                  <c:v>44110</c:v>
                </c:pt>
                <c:pt idx="33">
                  <c:v>44545</c:v>
                </c:pt>
                <c:pt idx="34">
                  <c:v>44931</c:v>
                </c:pt>
                <c:pt idx="35">
                  <c:v>45266</c:v>
                </c:pt>
                <c:pt idx="36">
                  <c:v>45546</c:v>
                </c:pt>
                <c:pt idx="37">
                  <c:v>45768</c:v>
                </c:pt>
                <c:pt idx="38">
                  <c:v>45932</c:v>
                </c:pt>
                <c:pt idx="39">
                  <c:v>46036</c:v>
                </c:pt>
                <c:pt idx="40">
                  <c:v>46080</c:v>
                </c:pt>
                <c:pt idx="41">
                  <c:v>46063</c:v>
                </c:pt>
                <c:pt idx="42">
                  <c:v>45985</c:v>
                </c:pt>
                <c:pt idx="43">
                  <c:v>45849</c:v>
                </c:pt>
                <c:pt idx="44">
                  <c:v>45655</c:v>
                </c:pt>
                <c:pt idx="45">
                  <c:v>45407</c:v>
                </c:pt>
                <c:pt idx="46">
                  <c:v>45106</c:v>
                </c:pt>
                <c:pt idx="47">
                  <c:v>44756</c:v>
                </c:pt>
                <c:pt idx="48">
                  <c:v>44360</c:v>
                </c:pt>
                <c:pt idx="49">
                  <c:v>43924</c:v>
                </c:pt>
                <c:pt idx="50">
                  <c:v>43450</c:v>
                </c:pt>
                <c:pt idx="51">
                  <c:v>42945</c:v>
                </c:pt>
                <c:pt idx="52">
                  <c:v>42413</c:v>
                </c:pt>
                <c:pt idx="53">
                  <c:v>41860</c:v>
                </c:pt>
                <c:pt idx="54">
                  <c:v>41292</c:v>
                </c:pt>
                <c:pt idx="55">
                  <c:v>40714</c:v>
                </c:pt>
                <c:pt idx="56">
                  <c:v>40132</c:v>
                </c:pt>
                <c:pt idx="57">
                  <c:v>39552</c:v>
                </c:pt>
                <c:pt idx="58">
                  <c:v>38980</c:v>
                </c:pt>
                <c:pt idx="59">
                  <c:v>38421</c:v>
                </c:pt>
                <c:pt idx="60">
                  <c:v>37882</c:v>
                </c:pt>
                <c:pt idx="61">
                  <c:v>37369</c:v>
                </c:pt>
                <c:pt idx="62">
                  <c:v>36885</c:v>
                </c:pt>
                <c:pt idx="63">
                  <c:v>36437</c:v>
                </c:pt>
                <c:pt idx="64">
                  <c:v>36029</c:v>
                </c:pt>
                <c:pt idx="65">
                  <c:v>35664</c:v>
                </c:pt>
                <c:pt idx="66">
                  <c:v>35348</c:v>
                </c:pt>
                <c:pt idx="67">
                  <c:v>35084</c:v>
                </c:pt>
                <c:pt idx="68">
                  <c:v>34873</c:v>
                </c:pt>
                <c:pt idx="69">
                  <c:v>34719</c:v>
                </c:pt>
                <c:pt idx="70">
                  <c:v>34624</c:v>
                </c:pt>
                <c:pt idx="71">
                  <c:v>34589</c:v>
                </c:pt>
                <c:pt idx="72">
                  <c:v>34614</c:v>
                </c:pt>
                <c:pt idx="73">
                  <c:v>34699</c:v>
                </c:pt>
                <c:pt idx="74">
                  <c:v>34845</c:v>
                </c:pt>
                <c:pt idx="75">
                  <c:v>35050</c:v>
                </c:pt>
                <c:pt idx="76">
                  <c:v>35313</c:v>
                </c:pt>
                <c:pt idx="77">
                  <c:v>35631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2-BA41-B9D1-96DDB38B3B64}"/>
            </c:ext>
          </c:extLst>
        </c:ser>
        <c:ser>
          <c:idx val="0"/>
          <c:order val="5"/>
          <c:tx>
            <c:strRef>
              <c:f>Analysis!$C$1</c:f>
              <c:strCache>
                <c:ptCount val="1"/>
                <c:pt idx="0">
                  <c:v>Actual Demand (Test Data)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Analysis!$A$2:$A$79</c:f>
              <c:numCache>
                <c:formatCode>General</c:formatCode>
                <c:ptCount val="78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</c:numCache>
            </c:numRef>
          </c:xVal>
          <c:yVal>
            <c:numRef>
              <c:f>Analysis!$C$2:$C$79</c:f>
              <c:numCache>
                <c:formatCode>0</c:formatCode>
                <c:ptCount val="78"/>
                <c:pt idx="0">
                  <c:v>33340</c:v>
                </c:pt>
                <c:pt idx="1">
                  <c:v>33330</c:v>
                </c:pt>
                <c:pt idx="2">
                  <c:v>32250</c:v>
                </c:pt>
                <c:pt idx="3">
                  <c:v>32440</c:v>
                </c:pt>
                <c:pt idx="4">
                  <c:v>33900</c:v>
                </c:pt>
                <c:pt idx="5">
                  <c:v>32890</c:v>
                </c:pt>
                <c:pt idx="6">
                  <c:v>33320</c:v>
                </c:pt>
                <c:pt idx="7">
                  <c:v>33900</c:v>
                </c:pt>
                <c:pt idx="8">
                  <c:v>35720</c:v>
                </c:pt>
                <c:pt idx="9">
                  <c:v>36170</c:v>
                </c:pt>
                <c:pt idx="10">
                  <c:v>38280</c:v>
                </c:pt>
                <c:pt idx="11">
                  <c:v>38010</c:v>
                </c:pt>
                <c:pt idx="12">
                  <c:v>39820</c:v>
                </c:pt>
                <c:pt idx="13">
                  <c:v>39760</c:v>
                </c:pt>
                <c:pt idx="14">
                  <c:v>39150</c:v>
                </c:pt>
                <c:pt idx="15">
                  <c:v>40400</c:v>
                </c:pt>
                <c:pt idx="16">
                  <c:v>41400</c:v>
                </c:pt>
                <c:pt idx="17">
                  <c:v>42770</c:v>
                </c:pt>
                <c:pt idx="18">
                  <c:v>43030</c:v>
                </c:pt>
                <c:pt idx="19">
                  <c:v>42750</c:v>
                </c:pt>
                <c:pt idx="20">
                  <c:v>42100</c:v>
                </c:pt>
                <c:pt idx="21">
                  <c:v>42110</c:v>
                </c:pt>
                <c:pt idx="22">
                  <c:v>42060</c:v>
                </c:pt>
                <c:pt idx="23">
                  <c:v>41900</c:v>
                </c:pt>
                <c:pt idx="24">
                  <c:v>42560</c:v>
                </c:pt>
                <c:pt idx="25">
                  <c:v>43330</c:v>
                </c:pt>
                <c:pt idx="26">
                  <c:v>42130</c:v>
                </c:pt>
                <c:pt idx="27">
                  <c:v>40260</c:v>
                </c:pt>
                <c:pt idx="28">
                  <c:v>42750</c:v>
                </c:pt>
                <c:pt idx="29">
                  <c:v>41270</c:v>
                </c:pt>
                <c:pt idx="30">
                  <c:v>42940</c:v>
                </c:pt>
                <c:pt idx="31">
                  <c:v>43380</c:v>
                </c:pt>
                <c:pt idx="32">
                  <c:v>44510</c:v>
                </c:pt>
                <c:pt idx="33">
                  <c:v>45410</c:v>
                </c:pt>
                <c:pt idx="34">
                  <c:v>46310</c:v>
                </c:pt>
                <c:pt idx="35">
                  <c:v>46060</c:v>
                </c:pt>
                <c:pt idx="36">
                  <c:v>46620</c:v>
                </c:pt>
                <c:pt idx="37">
                  <c:v>45640</c:v>
                </c:pt>
                <c:pt idx="38">
                  <c:v>44730</c:v>
                </c:pt>
                <c:pt idx="39">
                  <c:v>44820</c:v>
                </c:pt>
                <c:pt idx="40">
                  <c:v>44000</c:v>
                </c:pt>
                <c:pt idx="41">
                  <c:v>43940</c:v>
                </c:pt>
                <c:pt idx="42">
                  <c:v>43290</c:v>
                </c:pt>
                <c:pt idx="43">
                  <c:v>43320</c:v>
                </c:pt>
                <c:pt idx="44">
                  <c:v>42610</c:v>
                </c:pt>
                <c:pt idx="45">
                  <c:v>40690</c:v>
                </c:pt>
                <c:pt idx="46">
                  <c:v>40490</c:v>
                </c:pt>
                <c:pt idx="47">
                  <c:v>40340</c:v>
                </c:pt>
                <c:pt idx="48">
                  <c:v>39470</c:v>
                </c:pt>
                <c:pt idx="49">
                  <c:v>39990</c:v>
                </c:pt>
                <c:pt idx="50">
                  <c:v>38940</c:v>
                </c:pt>
                <c:pt idx="51">
                  <c:v>37840</c:v>
                </c:pt>
                <c:pt idx="52">
                  <c:v>37960</c:v>
                </c:pt>
                <c:pt idx="53">
                  <c:v>36380</c:v>
                </c:pt>
                <c:pt idx="54">
                  <c:v>37660</c:v>
                </c:pt>
                <c:pt idx="55">
                  <c:v>38430</c:v>
                </c:pt>
                <c:pt idx="56">
                  <c:v>35290</c:v>
                </c:pt>
                <c:pt idx="57">
                  <c:v>34940</c:v>
                </c:pt>
                <c:pt idx="58">
                  <c:v>34150</c:v>
                </c:pt>
                <c:pt idx="59">
                  <c:v>34250</c:v>
                </c:pt>
                <c:pt idx="60">
                  <c:v>34190</c:v>
                </c:pt>
                <c:pt idx="61">
                  <c:v>35680</c:v>
                </c:pt>
                <c:pt idx="62">
                  <c:v>37040</c:v>
                </c:pt>
                <c:pt idx="63">
                  <c:v>36070</c:v>
                </c:pt>
                <c:pt idx="64">
                  <c:v>38590</c:v>
                </c:pt>
                <c:pt idx="65">
                  <c:v>40110</c:v>
                </c:pt>
                <c:pt idx="66">
                  <c:v>39600</c:v>
                </c:pt>
                <c:pt idx="67">
                  <c:v>39590</c:v>
                </c:pt>
                <c:pt idx="68">
                  <c:v>39420</c:v>
                </c:pt>
                <c:pt idx="69">
                  <c:v>40410</c:v>
                </c:pt>
                <c:pt idx="70">
                  <c:v>41350</c:v>
                </c:pt>
                <c:pt idx="71">
                  <c:v>42900</c:v>
                </c:pt>
                <c:pt idx="72">
                  <c:v>43480</c:v>
                </c:pt>
                <c:pt idx="73">
                  <c:v>44510</c:v>
                </c:pt>
                <c:pt idx="74">
                  <c:v>44400</c:v>
                </c:pt>
                <c:pt idx="75">
                  <c:v>43060</c:v>
                </c:pt>
                <c:pt idx="76">
                  <c:v>43370</c:v>
                </c:pt>
                <c:pt idx="77">
                  <c:v>44670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62-BA41-B9D1-96DDB38B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5423"/>
        <c:axId val="65367071"/>
      </c:scatterChart>
      <c:valAx>
        <c:axId val="65365423"/>
        <c:scaling>
          <c:orientation val="minMax"/>
          <c:max val="260"/>
          <c:min val="1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67071"/>
        <c:crosses val="autoZero"/>
        <c:crossBetween val="midCat"/>
      </c:valAx>
      <c:valAx>
        <c:axId val="65367071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2FB63-D87B-5C43-8E19-D1843258DEFA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CD5E3-6BBA-5742-92EC-7615DE09CB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DCBB-D517-A44C-85FD-7A1C8D600314}">
  <dimension ref="A1:L79"/>
  <sheetViews>
    <sheetView workbookViewId="0"/>
  </sheetViews>
  <sheetFormatPr baseColWidth="10" defaultRowHeight="16" x14ac:dyDescent="0.2"/>
  <cols>
    <col min="10" max="10" width="20.83203125" customWidth="1"/>
  </cols>
  <sheetData>
    <row r="1" spans="1:12" x14ac:dyDescent="0.2">
      <c r="A1" t="s">
        <v>81</v>
      </c>
      <c r="B1" t="s">
        <v>0</v>
      </c>
      <c r="C1" t="s">
        <v>86</v>
      </c>
      <c r="D1" t="s">
        <v>85</v>
      </c>
      <c r="E1" t="s">
        <v>83</v>
      </c>
      <c r="F1" t="s">
        <v>84</v>
      </c>
      <c r="G1" t="s">
        <v>1</v>
      </c>
      <c r="H1" t="s">
        <v>87</v>
      </c>
    </row>
    <row r="2" spans="1:12" x14ac:dyDescent="0.2">
      <c r="A2">
        <v>183</v>
      </c>
      <c r="B2" t="s">
        <v>2</v>
      </c>
      <c r="C2" s="2">
        <v>33340</v>
      </c>
      <c r="D2" s="2">
        <v>33374</v>
      </c>
      <c r="E2" s="2">
        <v>34104.712981553799</v>
      </c>
      <c r="F2" s="2">
        <v>36314.692890751197</v>
      </c>
      <c r="G2" s="2">
        <v>36736.566310731803</v>
      </c>
      <c r="H2" s="2">
        <v>38859.304029304003</v>
      </c>
    </row>
    <row r="3" spans="1:12" x14ac:dyDescent="0.2">
      <c r="A3">
        <v>184</v>
      </c>
      <c r="B3" t="s">
        <v>3</v>
      </c>
      <c r="C3" s="2">
        <v>33330</v>
      </c>
      <c r="D3" s="2">
        <v>33025</v>
      </c>
      <c r="E3" s="2">
        <v>33923.248230338497</v>
      </c>
      <c r="F3" s="2">
        <v>36624.677253255002</v>
      </c>
      <c r="G3" s="2">
        <v>36435.492943464204</v>
      </c>
      <c r="H3" s="2">
        <v>39165.970695970696</v>
      </c>
      <c r="K3" t="s">
        <v>80</v>
      </c>
      <c r="L3" t="s">
        <v>82</v>
      </c>
    </row>
    <row r="4" spans="1:12" x14ac:dyDescent="0.2">
      <c r="A4">
        <v>185</v>
      </c>
      <c r="B4" t="s">
        <v>4</v>
      </c>
      <c r="C4" s="2">
        <v>32250</v>
      </c>
      <c r="D4" s="2">
        <v>32726</v>
      </c>
      <c r="E4" s="2">
        <v>34858.024093263397</v>
      </c>
      <c r="F4" s="2">
        <v>35930.218040360101</v>
      </c>
      <c r="G4" s="2">
        <v>36027.637044051298</v>
      </c>
      <c r="H4" s="2">
        <v>38489.304029304003</v>
      </c>
      <c r="J4" t="s">
        <v>85</v>
      </c>
      <c r="K4" s="1">
        <f>RSQ($C$2:$C$79,D2:D79)</f>
        <v>0.25922963826908635</v>
      </c>
      <c r="L4" s="1">
        <f>Correlation!B3</f>
        <v>0.50914598915152642</v>
      </c>
    </row>
    <row r="5" spans="1:12" x14ac:dyDescent="0.2">
      <c r="A5">
        <v>186</v>
      </c>
      <c r="B5" t="s">
        <v>5</v>
      </c>
      <c r="C5" s="2">
        <v>32440</v>
      </c>
      <c r="D5" s="2">
        <v>32479</v>
      </c>
      <c r="E5" s="2">
        <v>34183.756691391602</v>
      </c>
      <c r="F5" s="2">
        <v>36458.441258717001</v>
      </c>
      <c r="G5" s="2">
        <v>36129.1380752474</v>
      </c>
      <c r="H5" s="2">
        <v>39039.304029304003</v>
      </c>
      <c r="J5" t="s">
        <v>83</v>
      </c>
      <c r="K5" s="1">
        <f>RSQ($C$2:$C$79,E2:E79)</f>
        <v>0.46552000672152288</v>
      </c>
      <c r="L5" s="1">
        <f>Correlation!B4</f>
        <v>-0.68229026573850715</v>
      </c>
    </row>
    <row r="6" spans="1:12" x14ac:dyDescent="0.2">
      <c r="A6">
        <v>187</v>
      </c>
      <c r="B6" t="s">
        <v>6</v>
      </c>
      <c r="C6" s="2">
        <v>33900</v>
      </c>
      <c r="D6" s="2">
        <v>32287</v>
      </c>
      <c r="E6" s="2">
        <v>32867.677860069503</v>
      </c>
      <c r="F6" s="2">
        <v>35727.445908259098</v>
      </c>
      <c r="G6" s="2">
        <v>36446.036943574298</v>
      </c>
      <c r="H6" s="2">
        <v>38265.970695970602</v>
      </c>
      <c r="J6" t="s">
        <v>84</v>
      </c>
      <c r="K6" s="1">
        <f>RSQ($C$2:$C$79,F2:F79)</f>
        <v>1.0007304036301427E-2</v>
      </c>
      <c r="L6" s="1">
        <f>Correlation!B5</f>
        <v>0.1000365135153231</v>
      </c>
    </row>
    <row r="7" spans="1:12" x14ac:dyDescent="0.2">
      <c r="A7">
        <v>188</v>
      </c>
      <c r="B7" t="s">
        <v>7</v>
      </c>
      <c r="C7" s="2">
        <v>32890</v>
      </c>
      <c r="D7" s="2">
        <v>32153</v>
      </c>
      <c r="E7" s="2">
        <v>31763.246800324301</v>
      </c>
      <c r="F7" s="2">
        <v>35485.381074252196</v>
      </c>
      <c r="G7" s="2">
        <v>37548.6110214031</v>
      </c>
      <c r="H7" s="2">
        <v>38035.970695970602</v>
      </c>
      <c r="J7" t="s">
        <v>1</v>
      </c>
      <c r="K7" s="1">
        <f>RSQ($C$2:$C$79,G2:G79)</f>
        <v>0.21543311023539835</v>
      </c>
      <c r="L7" s="1">
        <f>Correlation!B6</f>
        <v>0.46414772458280812</v>
      </c>
    </row>
    <row r="8" spans="1:12" x14ac:dyDescent="0.2">
      <c r="A8">
        <v>189</v>
      </c>
      <c r="B8" t="s">
        <v>8</v>
      </c>
      <c r="C8" s="2">
        <v>33320</v>
      </c>
      <c r="D8" s="2">
        <v>32077</v>
      </c>
      <c r="E8" s="2">
        <v>32416.2034766453</v>
      </c>
      <c r="F8" s="2">
        <v>35592.367405596502</v>
      </c>
      <c r="G8" s="2">
        <v>36820.525084402303</v>
      </c>
      <c r="H8" s="2">
        <v>38122.637362637302</v>
      </c>
      <c r="J8" t="s">
        <v>87</v>
      </c>
      <c r="K8" s="1">
        <f>RSQ($C$2:$C$79,H2:H79)</f>
        <v>1.6699848996494312E-4</v>
      </c>
      <c r="L8" s="1">
        <f>Correlation!B7</f>
        <v>1.2922789558177564E-2</v>
      </c>
    </row>
    <row r="9" spans="1:12" x14ac:dyDescent="0.2">
      <c r="A9">
        <v>190</v>
      </c>
      <c r="B9" t="s">
        <v>9</v>
      </c>
      <c r="C9" s="2">
        <v>33900</v>
      </c>
      <c r="D9" s="2">
        <v>32062</v>
      </c>
      <c r="E9" s="2">
        <v>33234.595354869503</v>
      </c>
      <c r="F9" s="2">
        <v>36212.6001232938</v>
      </c>
      <c r="G9" s="2">
        <v>37442.945546474097</v>
      </c>
      <c r="H9" s="2">
        <v>38722.637362637302</v>
      </c>
    </row>
    <row r="10" spans="1:12" x14ac:dyDescent="0.2">
      <c r="A10">
        <v>191</v>
      </c>
      <c r="B10" t="s">
        <v>10</v>
      </c>
      <c r="C10" s="2">
        <v>35720</v>
      </c>
      <c r="D10" s="2">
        <v>32107</v>
      </c>
      <c r="E10" s="2">
        <v>34046.859048956998</v>
      </c>
      <c r="F10" s="2">
        <v>37199.2861094822</v>
      </c>
      <c r="G10" s="2">
        <v>39132.299007727197</v>
      </c>
      <c r="H10" s="2">
        <v>39682.637362637302</v>
      </c>
    </row>
    <row r="11" spans="1:12" x14ac:dyDescent="0.2">
      <c r="A11">
        <v>192</v>
      </c>
      <c r="B11" t="s">
        <v>11</v>
      </c>
      <c r="C11" s="2">
        <v>36170</v>
      </c>
      <c r="D11" s="2">
        <v>32213</v>
      </c>
      <c r="E11" s="2">
        <v>33750.621544463997</v>
      </c>
      <c r="F11" s="2">
        <v>38464.950837829201</v>
      </c>
      <c r="G11" s="2">
        <v>40802.644205975703</v>
      </c>
      <c r="H11" s="2">
        <v>40932.637362637397</v>
      </c>
    </row>
    <row r="12" spans="1:12" x14ac:dyDescent="0.2">
      <c r="A12">
        <v>193</v>
      </c>
      <c r="B12" t="s">
        <v>12</v>
      </c>
      <c r="C12" s="2">
        <v>38280</v>
      </c>
      <c r="D12" s="2">
        <v>32379</v>
      </c>
      <c r="E12" s="2">
        <v>33181.241741388898</v>
      </c>
      <c r="F12" s="2">
        <v>38293.195882792599</v>
      </c>
      <c r="G12" s="2">
        <v>40341.720500716299</v>
      </c>
      <c r="H12" s="2">
        <v>40755.970695970602</v>
      </c>
    </row>
    <row r="13" spans="1:12" x14ac:dyDescent="0.2">
      <c r="A13">
        <v>194</v>
      </c>
      <c r="B13" t="s">
        <v>13</v>
      </c>
      <c r="C13" s="2">
        <v>38010</v>
      </c>
      <c r="D13" s="2">
        <v>32603</v>
      </c>
      <c r="E13" s="2">
        <v>32530.957659075499</v>
      </c>
      <c r="F13" s="2">
        <v>37776.1263095502</v>
      </c>
      <c r="G13" s="2">
        <v>40077.887906508702</v>
      </c>
      <c r="H13" s="2">
        <v>40242.637362637302</v>
      </c>
    </row>
    <row r="14" spans="1:12" x14ac:dyDescent="0.2">
      <c r="A14">
        <v>195</v>
      </c>
      <c r="B14" t="s">
        <v>14</v>
      </c>
      <c r="C14" s="2">
        <v>39820</v>
      </c>
      <c r="D14" s="2">
        <v>32885</v>
      </c>
      <c r="E14" s="2">
        <v>29942.056652610299</v>
      </c>
      <c r="F14" s="2">
        <v>37741.839702895202</v>
      </c>
      <c r="G14" s="2">
        <v>40727.823497522302</v>
      </c>
      <c r="H14" s="2">
        <v>40229.304029304003</v>
      </c>
    </row>
    <row r="15" spans="1:12" x14ac:dyDescent="0.2">
      <c r="A15">
        <v>196</v>
      </c>
      <c r="B15" t="s">
        <v>15</v>
      </c>
      <c r="C15" s="2">
        <v>39760</v>
      </c>
      <c r="D15" s="2">
        <v>33221</v>
      </c>
      <c r="E15" s="2">
        <v>30364.435099276699</v>
      </c>
      <c r="F15" s="2">
        <v>36306.226858164198</v>
      </c>
      <c r="G15" s="2">
        <v>40516.1103018215</v>
      </c>
      <c r="H15" s="2">
        <v>38929.304029304003</v>
      </c>
    </row>
    <row r="16" spans="1:12" x14ac:dyDescent="0.2">
      <c r="A16">
        <v>197</v>
      </c>
      <c r="B16" t="s">
        <v>16</v>
      </c>
      <c r="C16" s="2">
        <v>39150</v>
      </c>
      <c r="D16" s="2">
        <v>33609</v>
      </c>
      <c r="E16" s="2">
        <v>29479.417728516099</v>
      </c>
      <c r="F16" s="2">
        <v>37956.039356171597</v>
      </c>
      <c r="G16" s="2">
        <v>41615.498553889003</v>
      </c>
      <c r="H16" s="2">
        <v>40469.304029304003</v>
      </c>
    </row>
    <row r="17" spans="1:8" x14ac:dyDescent="0.2">
      <c r="A17">
        <v>198</v>
      </c>
      <c r="B17" t="s">
        <v>17</v>
      </c>
      <c r="C17" s="2">
        <v>40400</v>
      </c>
      <c r="D17" s="2">
        <v>34045</v>
      </c>
      <c r="E17" s="2">
        <v>28837.4911591212</v>
      </c>
      <c r="F17" s="2">
        <v>37182.165898468404</v>
      </c>
      <c r="G17" s="2">
        <v>41475.237804479999</v>
      </c>
      <c r="H17" s="2">
        <v>39769.304029304003</v>
      </c>
    </row>
    <row r="18" spans="1:8" x14ac:dyDescent="0.2">
      <c r="A18">
        <v>199</v>
      </c>
      <c r="B18" t="s">
        <v>18</v>
      </c>
      <c r="C18" s="2">
        <v>41400</v>
      </c>
      <c r="D18" s="2">
        <v>34527</v>
      </c>
      <c r="E18" s="2">
        <v>28944.725075267001</v>
      </c>
      <c r="F18" s="2">
        <v>36768.289648639999</v>
      </c>
      <c r="G18" s="2">
        <v>41091.145849591499</v>
      </c>
      <c r="H18" s="2">
        <v>39362.637362637302</v>
      </c>
    </row>
    <row r="19" spans="1:8" x14ac:dyDescent="0.2">
      <c r="A19">
        <v>200</v>
      </c>
      <c r="B19" t="s">
        <v>19</v>
      </c>
      <c r="C19" s="2">
        <v>42770</v>
      </c>
      <c r="D19" s="2">
        <v>35048</v>
      </c>
      <c r="E19" s="2">
        <v>28942.984549757901</v>
      </c>
      <c r="F19" s="2">
        <v>37079.890112388101</v>
      </c>
      <c r="G19" s="2">
        <v>42265.711352432401</v>
      </c>
      <c r="H19" s="2">
        <v>39742.637362637397</v>
      </c>
    </row>
    <row r="20" spans="1:8" x14ac:dyDescent="0.2">
      <c r="A20">
        <v>201</v>
      </c>
      <c r="B20" t="s">
        <v>20</v>
      </c>
      <c r="C20" s="2">
        <v>43030</v>
      </c>
      <c r="D20" s="2">
        <v>35606</v>
      </c>
      <c r="E20" s="2">
        <v>29978.188238302399</v>
      </c>
      <c r="F20" s="2">
        <v>37656.154981055501</v>
      </c>
      <c r="G20" s="2">
        <v>41803.205533966502</v>
      </c>
      <c r="H20" s="2">
        <v>40219.304029303901</v>
      </c>
    </row>
    <row r="21" spans="1:8" x14ac:dyDescent="0.2">
      <c r="A21">
        <v>202</v>
      </c>
      <c r="B21" t="s">
        <v>21</v>
      </c>
      <c r="C21" s="2">
        <v>42750</v>
      </c>
      <c r="D21" s="2">
        <v>36195</v>
      </c>
      <c r="E21" s="2">
        <v>30830.962111146899</v>
      </c>
      <c r="F21" s="2">
        <v>38400.9805871141</v>
      </c>
      <c r="G21" s="2">
        <v>41680.381869531702</v>
      </c>
      <c r="H21" s="2">
        <v>40885.970695970696</v>
      </c>
    </row>
    <row r="22" spans="1:8" x14ac:dyDescent="0.2">
      <c r="A22">
        <v>203</v>
      </c>
      <c r="B22" t="s">
        <v>22</v>
      </c>
      <c r="C22" s="2">
        <v>42100</v>
      </c>
      <c r="D22" s="2">
        <v>36809</v>
      </c>
      <c r="E22" s="2">
        <v>31127.516424961101</v>
      </c>
      <c r="F22" s="2">
        <v>38923.642903189902</v>
      </c>
      <c r="G22" s="2">
        <v>42102.5406022897</v>
      </c>
      <c r="H22" s="2">
        <v>41402.637362637302</v>
      </c>
    </row>
    <row r="23" spans="1:8" x14ac:dyDescent="0.2">
      <c r="A23">
        <v>204</v>
      </c>
      <c r="B23" t="s">
        <v>23</v>
      </c>
      <c r="C23" s="2">
        <v>42110</v>
      </c>
      <c r="D23" s="2">
        <v>37443</v>
      </c>
      <c r="E23" s="2">
        <v>30557.414130675301</v>
      </c>
      <c r="F23" s="2">
        <v>39052.915693254698</v>
      </c>
      <c r="G23" s="2">
        <v>42886.3483384828</v>
      </c>
      <c r="H23" s="2">
        <v>41542.637362637302</v>
      </c>
    </row>
    <row r="24" spans="1:8" x14ac:dyDescent="0.2">
      <c r="A24">
        <v>205</v>
      </c>
      <c r="B24" t="s">
        <v>24</v>
      </c>
      <c r="C24" s="2">
        <v>42060</v>
      </c>
      <c r="D24" s="2">
        <v>38092</v>
      </c>
      <c r="E24" s="2">
        <v>29865.6363342564</v>
      </c>
      <c r="F24" s="2">
        <v>39237.511877150297</v>
      </c>
      <c r="G24" s="2">
        <v>43992.076390328402</v>
      </c>
      <c r="H24" s="2">
        <v>41815.970695970696</v>
      </c>
    </row>
    <row r="25" spans="1:8" x14ac:dyDescent="0.2">
      <c r="A25">
        <v>206</v>
      </c>
      <c r="B25" t="s">
        <v>25</v>
      </c>
      <c r="C25" s="2">
        <v>41900</v>
      </c>
      <c r="D25" s="2">
        <v>38750</v>
      </c>
      <c r="E25" s="2">
        <v>29188.106644099698</v>
      </c>
      <c r="F25" s="2">
        <v>39479.907808267097</v>
      </c>
      <c r="G25" s="2">
        <v>44403.028958546201</v>
      </c>
      <c r="H25" s="2">
        <v>42065.970695970602</v>
      </c>
    </row>
    <row r="26" spans="1:8" x14ac:dyDescent="0.2">
      <c r="A26">
        <v>207</v>
      </c>
      <c r="B26" t="s">
        <v>26</v>
      </c>
      <c r="C26" s="2">
        <v>42560</v>
      </c>
      <c r="D26" s="2">
        <v>39411</v>
      </c>
      <c r="E26" s="2">
        <v>28197.288242369999</v>
      </c>
      <c r="F26" s="2">
        <v>39208.820662471102</v>
      </c>
      <c r="G26" s="2">
        <v>44173.478207165201</v>
      </c>
      <c r="H26" s="2">
        <v>41809.304029304003</v>
      </c>
    </row>
    <row r="27" spans="1:8" x14ac:dyDescent="0.2">
      <c r="A27">
        <v>208</v>
      </c>
      <c r="B27" t="s">
        <v>27</v>
      </c>
      <c r="C27" s="2">
        <v>43330</v>
      </c>
      <c r="D27" s="2">
        <v>40069</v>
      </c>
      <c r="E27" s="2">
        <v>27551.9102009952</v>
      </c>
      <c r="F27" s="2">
        <v>38602.990536152502</v>
      </c>
      <c r="G27" s="2">
        <v>44125.631918936597</v>
      </c>
      <c r="H27" s="2">
        <v>41309.304029304003</v>
      </c>
    </row>
    <row r="28" spans="1:8" x14ac:dyDescent="0.2">
      <c r="A28">
        <v>209</v>
      </c>
      <c r="B28" t="s">
        <v>28</v>
      </c>
      <c r="C28" s="2">
        <v>42130</v>
      </c>
      <c r="D28" s="2">
        <v>40718</v>
      </c>
      <c r="E28" s="2">
        <v>26274.192084565799</v>
      </c>
      <c r="F28" s="2">
        <v>38993.909857660597</v>
      </c>
      <c r="G28" s="2">
        <v>44839.5160789902</v>
      </c>
      <c r="H28" s="2">
        <v>40668.296703296597</v>
      </c>
    </row>
    <row r="29" spans="1:8" x14ac:dyDescent="0.2">
      <c r="A29">
        <v>210</v>
      </c>
      <c r="B29" t="s">
        <v>29</v>
      </c>
      <c r="C29" s="2">
        <v>40260</v>
      </c>
      <c r="D29" s="2">
        <v>41352</v>
      </c>
      <c r="E29" s="2">
        <v>26394.398344804202</v>
      </c>
      <c r="F29" s="2">
        <v>37919.017244568902</v>
      </c>
      <c r="G29" s="2">
        <v>43246.101219951801</v>
      </c>
      <c r="H29" s="2">
        <v>39560.796703296597</v>
      </c>
    </row>
    <row r="30" spans="1:8" x14ac:dyDescent="0.2">
      <c r="A30">
        <v>211</v>
      </c>
      <c r="B30" t="s">
        <v>30</v>
      </c>
      <c r="C30" s="2">
        <v>42750</v>
      </c>
      <c r="D30" s="2">
        <v>41965</v>
      </c>
      <c r="E30" s="2">
        <v>25842.318490184301</v>
      </c>
      <c r="F30" s="2">
        <v>38046.173024080897</v>
      </c>
      <c r="G30" s="2">
        <v>44074.277585012998</v>
      </c>
      <c r="H30" s="2">
        <v>39753.296703296699</v>
      </c>
    </row>
    <row r="31" spans="1:8" x14ac:dyDescent="0.2">
      <c r="A31">
        <v>212</v>
      </c>
      <c r="B31" t="s">
        <v>31</v>
      </c>
      <c r="C31" s="2">
        <v>41270</v>
      </c>
      <c r="D31" s="2">
        <v>42553</v>
      </c>
      <c r="E31" s="2">
        <v>25320.248030293002</v>
      </c>
      <c r="F31" s="2">
        <v>37191.118257506903</v>
      </c>
      <c r="G31" s="2">
        <v>43436.462282291803</v>
      </c>
      <c r="H31" s="2">
        <v>38965.796703296699</v>
      </c>
    </row>
    <row r="32" spans="1:8" x14ac:dyDescent="0.2">
      <c r="A32">
        <v>213</v>
      </c>
      <c r="B32" t="s">
        <v>32</v>
      </c>
      <c r="C32" s="2">
        <v>42940</v>
      </c>
      <c r="D32" s="2">
        <v>43109</v>
      </c>
      <c r="E32" s="2">
        <v>24904.982170085499</v>
      </c>
      <c r="F32" s="2">
        <v>36560.251934765598</v>
      </c>
      <c r="G32" s="2">
        <v>43404.572193010303</v>
      </c>
      <c r="H32" s="2">
        <v>38440.796703296699</v>
      </c>
    </row>
    <row r="33" spans="1:8" x14ac:dyDescent="0.2">
      <c r="A33">
        <v>214</v>
      </c>
      <c r="B33" t="s">
        <v>33</v>
      </c>
      <c r="C33" s="2">
        <v>43380</v>
      </c>
      <c r="D33" s="2">
        <v>43630</v>
      </c>
      <c r="E33" s="2">
        <v>25691.841990841502</v>
      </c>
      <c r="F33" s="2">
        <v>36528.434230961699</v>
      </c>
      <c r="G33" s="2">
        <v>42495.578637525097</v>
      </c>
      <c r="H33" s="2">
        <v>38325.796703296699</v>
      </c>
    </row>
    <row r="34" spans="1:8" x14ac:dyDescent="0.2">
      <c r="A34">
        <v>215</v>
      </c>
      <c r="B34" t="s">
        <v>34</v>
      </c>
      <c r="C34" s="2">
        <v>44510</v>
      </c>
      <c r="D34" s="2">
        <v>44110</v>
      </c>
      <c r="E34" s="2">
        <v>26410.6356654751</v>
      </c>
      <c r="F34" s="2">
        <v>37092.878600372896</v>
      </c>
      <c r="G34" s="2">
        <v>42430.294506489699</v>
      </c>
      <c r="H34" s="2">
        <v>38805.796703296699</v>
      </c>
    </row>
    <row r="35" spans="1:8" x14ac:dyDescent="0.2">
      <c r="A35">
        <v>216</v>
      </c>
      <c r="B35" t="s">
        <v>35</v>
      </c>
      <c r="C35" s="2">
        <v>45410</v>
      </c>
      <c r="D35" s="2">
        <v>44545</v>
      </c>
      <c r="E35" s="2">
        <v>27423.352891966901</v>
      </c>
      <c r="F35" s="2">
        <v>37092.240351672503</v>
      </c>
      <c r="G35" s="2">
        <v>42590.9295443995</v>
      </c>
      <c r="H35" s="2">
        <v>38810.796703296597</v>
      </c>
    </row>
    <row r="36" spans="1:8" x14ac:dyDescent="0.2">
      <c r="A36">
        <v>217</v>
      </c>
      <c r="B36" t="s">
        <v>36</v>
      </c>
      <c r="C36" s="2">
        <v>46310</v>
      </c>
      <c r="D36" s="2">
        <v>44931</v>
      </c>
      <c r="E36" s="2">
        <v>27075.179728494499</v>
      </c>
      <c r="F36" s="2">
        <v>37591.277626676601</v>
      </c>
      <c r="G36" s="2">
        <v>42087.088985257098</v>
      </c>
      <c r="H36" s="2">
        <v>39200.796703296597</v>
      </c>
    </row>
    <row r="37" spans="1:8" x14ac:dyDescent="0.2">
      <c r="A37">
        <v>218</v>
      </c>
      <c r="B37" t="s">
        <v>37</v>
      </c>
      <c r="C37" s="2">
        <v>46060</v>
      </c>
      <c r="D37" s="2">
        <v>45266</v>
      </c>
      <c r="E37" s="2">
        <v>27529.786867770999</v>
      </c>
      <c r="F37" s="2">
        <v>36388.423994380602</v>
      </c>
      <c r="G37" s="2">
        <v>41283.028230617601</v>
      </c>
      <c r="H37" s="2">
        <v>38090.796703296597</v>
      </c>
    </row>
    <row r="38" spans="1:8" x14ac:dyDescent="0.2">
      <c r="A38">
        <v>219</v>
      </c>
      <c r="B38" t="s">
        <v>38</v>
      </c>
      <c r="C38" s="2">
        <v>46620</v>
      </c>
      <c r="D38" s="2">
        <v>45546</v>
      </c>
      <c r="E38" s="2">
        <v>28276.393644652901</v>
      </c>
      <c r="F38" s="2">
        <v>36852.040847089404</v>
      </c>
      <c r="G38" s="2">
        <v>40061.065301213101</v>
      </c>
      <c r="H38" s="2">
        <v>38428.296703296699</v>
      </c>
    </row>
    <row r="39" spans="1:8" x14ac:dyDescent="0.2">
      <c r="A39">
        <v>220</v>
      </c>
      <c r="B39" t="s">
        <v>39</v>
      </c>
      <c r="C39" s="2">
        <v>45640</v>
      </c>
      <c r="D39" s="2">
        <v>45768</v>
      </c>
      <c r="E39" s="2">
        <v>29013.090339213399</v>
      </c>
      <c r="F39" s="2">
        <v>36127.902954454199</v>
      </c>
      <c r="G39" s="2">
        <v>39169.095972014999</v>
      </c>
      <c r="H39" s="2">
        <v>37788.296703296699</v>
      </c>
    </row>
    <row r="40" spans="1:8" x14ac:dyDescent="0.2">
      <c r="A40">
        <v>221</v>
      </c>
      <c r="B40" t="s">
        <v>40</v>
      </c>
      <c r="C40" s="2">
        <v>44730</v>
      </c>
      <c r="D40" s="2">
        <v>45932</v>
      </c>
      <c r="E40" s="2">
        <v>29388.182689516201</v>
      </c>
      <c r="F40" s="2">
        <v>35924.0916629977</v>
      </c>
      <c r="G40" s="2">
        <v>39032.734217449899</v>
      </c>
      <c r="H40" s="2">
        <v>37575.796703296699</v>
      </c>
    </row>
    <row r="41" spans="1:8" x14ac:dyDescent="0.2">
      <c r="A41">
        <v>222</v>
      </c>
      <c r="B41" t="s">
        <v>41</v>
      </c>
      <c r="C41" s="2">
        <v>44820</v>
      </c>
      <c r="D41" s="2">
        <v>46036</v>
      </c>
      <c r="E41" s="2">
        <v>29958.965655243701</v>
      </c>
      <c r="F41" s="2">
        <v>35901.833531659002</v>
      </c>
      <c r="G41" s="2">
        <v>37805.8542870975</v>
      </c>
      <c r="H41" s="2">
        <v>37505.796703296597</v>
      </c>
    </row>
    <row r="42" spans="1:8" x14ac:dyDescent="0.2">
      <c r="A42">
        <v>223</v>
      </c>
      <c r="B42" t="s">
        <v>42</v>
      </c>
      <c r="C42" s="2">
        <v>44000</v>
      </c>
      <c r="D42" s="2">
        <v>46080</v>
      </c>
      <c r="E42" s="2">
        <v>30801.1812183404</v>
      </c>
      <c r="F42" s="2">
        <v>35709.281417452599</v>
      </c>
      <c r="G42" s="2">
        <v>37596.470299968001</v>
      </c>
      <c r="H42" s="2">
        <v>37343.296703296597</v>
      </c>
    </row>
    <row r="43" spans="1:8" x14ac:dyDescent="0.2">
      <c r="A43">
        <v>224</v>
      </c>
      <c r="B43" t="s">
        <v>43</v>
      </c>
      <c r="C43" s="2">
        <v>43940</v>
      </c>
      <c r="D43" s="2">
        <v>46063</v>
      </c>
      <c r="E43" s="2">
        <v>30531.4041374517</v>
      </c>
      <c r="F43" s="2">
        <v>36527.375058040401</v>
      </c>
      <c r="G43" s="2">
        <v>38557.863152981103</v>
      </c>
      <c r="H43" s="2">
        <v>38070.796703296699</v>
      </c>
    </row>
    <row r="44" spans="1:8" x14ac:dyDescent="0.2">
      <c r="A44">
        <v>225</v>
      </c>
      <c r="B44" t="s">
        <v>44</v>
      </c>
      <c r="C44" s="2">
        <v>43290</v>
      </c>
      <c r="D44" s="2">
        <v>45985</v>
      </c>
      <c r="E44" s="2">
        <v>31233.170683238499</v>
      </c>
      <c r="F44" s="2">
        <v>36417.147186387199</v>
      </c>
      <c r="G44" s="2">
        <v>37901.5275156809</v>
      </c>
      <c r="H44" s="2">
        <v>37958.296703296597</v>
      </c>
    </row>
    <row r="45" spans="1:8" x14ac:dyDescent="0.2">
      <c r="A45">
        <v>226</v>
      </c>
      <c r="B45" t="s">
        <v>45</v>
      </c>
      <c r="C45" s="2">
        <v>43320</v>
      </c>
      <c r="D45" s="2">
        <v>45849</v>
      </c>
      <c r="E45" s="2">
        <v>30602.608524174299</v>
      </c>
      <c r="F45" s="2">
        <v>36921.681962807401</v>
      </c>
      <c r="G45" s="2">
        <v>37941.848907658998</v>
      </c>
      <c r="H45" s="2">
        <v>38430.796703296597</v>
      </c>
    </row>
    <row r="46" spans="1:8" x14ac:dyDescent="0.2">
      <c r="A46">
        <v>227</v>
      </c>
      <c r="B46" t="s">
        <v>46</v>
      </c>
      <c r="C46" s="2">
        <v>42610</v>
      </c>
      <c r="D46" s="2">
        <v>45655</v>
      </c>
      <c r="E46" s="2">
        <v>31507.480613033498</v>
      </c>
      <c r="F46" s="2">
        <v>35943.369411069201</v>
      </c>
      <c r="G46" s="2">
        <v>37945.873483048599</v>
      </c>
      <c r="H46" s="2">
        <v>37515.796703296699</v>
      </c>
    </row>
    <row r="47" spans="1:8" x14ac:dyDescent="0.2">
      <c r="A47">
        <v>228</v>
      </c>
      <c r="B47" t="s">
        <v>47</v>
      </c>
      <c r="C47" s="2">
        <v>40690</v>
      </c>
      <c r="D47" s="2">
        <v>45407</v>
      </c>
      <c r="E47" s="2">
        <v>32073.272041338802</v>
      </c>
      <c r="F47" s="2">
        <v>37449.490030731598</v>
      </c>
      <c r="G47" s="2">
        <v>38188.449781850803</v>
      </c>
      <c r="H47" s="2">
        <v>38920.796703296699</v>
      </c>
    </row>
    <row r="48" spans="1:8" x14ac:dyDescent="0.2">
      <c r="A48">
        <v>229</v>
      </c>
      <c r="B48" t="s">
        <v>48</v>
      </c>
      <c r="C48" s="2">
        <v>40490</v>
      </c>
      <c r="D48" s="2">
        <v>45106</v>
      </c>
      <c r="E48" s="2">
        <v>32636.217062761301</v>
      </c>
      <c r="F48" s="2">
        <v>37194.851543886201</v>
      </c>
      <c r="G48" s="2">
        <v>38170.908586204299</v>
      </c>
      <c r="H48" s="2">
        <v>38710.796703296699</v>
      </c>
    </row>
    <row r="49" spans="1:8" x14ac:dyDescent="0.2">
      <c r="A49">
        <v>230</v>
      </c>
      <c r="B49" t="s">
        <v>49</v>
      </c>
      <c r="C49" s="2">
        <v>40340</v>
      </c>
      <c r="D49" s="2">
        <v>44756</v>
      </c>
      <c r="E49" s="2">
        <v>34193.318903171799</v>
      </c>
      <c r="F49" s="2">
        <v>37465.823199439597</v>
      </c>
      <c r="G49" s="2">
        <v>38553.9590569793</v>
      </c>
      <c r="H49" s="2">
        <v>38943.296703296699</v>
      </c>
    </row>
    <row r="50" spans="1:8" x14ac:dyDescent="0.2">
      <c r="A50">
        <v>231</v>
      </c>
      <c r="B50" t="s">
        <v>50</v>
      </c>
      <c r="C50" s="2">
        <v>39470</v>
      </c>
      <c r="D50" s="2">
        <v>44360</v>
      </c>
      <c r="E50" s="2">
        <v>34422.767480685601</v>
      </c>
      <c r="F50" s="2">
        <v>38846.333263460903</v>
      </c>
      <c r="G50" s="2">
        <v>39376.868989952804</v>
      </c>
      <c r="H50" s="2">
        <v>40278.296703296597</v>
      </c>
    </row>
    <row r="51" spans="1:8" x14ac:dyDescent="0.2">
      <c r="A51">
        <v>232</v>
      </c>
      <c r="B51" t="s">
        <v>51</v>
      </c>
      <c r="C51" s="2">
        <v>39990</v>
      </c>
      <c r="D51" s="2">
        <v>43924</v>
      </c>
      <c r="E51" s="2">
        <v>34332.601267876002</v>
      </c>
      <c r="F51" s="2">
        <v>38619.705698478203</v>
      </c>
      <c r="G51" s="2">
        <v>39285.006919009997</v>
      </c>
      <c r="H51" s="2">
        <v>40023.296703296597</v>
      </c>
    </row>
    <row r="52" spans="1:8" x14ac:dyDescent="0.2">
      <c r="A52">
        <v>233</v>
      </c>
      <c r="B52" t="s">
        <v>52</v>
      </c>
      <c r="C52" s="2">
        <v>38940</v>
      </c>
      <c r="D52" s="2">
        <v>43450</v>
      </c>
      <c r="E52" s="2">
        <v>33994.613219298102</v>
      </c>
      <c r="F52" s="2">
        <v>38744.718724275801</v>
      </c>
      <c r="G52" s="2">
        <v>39008.353394154998</v>
      </c>
      <c r="H52" s="2">
        <v>40115.796703296699</v>
      </c>
    </row>
    <row r="53" spans="1:8" x14ac:dyDescent="0.2">
      <c r="A53">
        <v>234</v>
      </c>
      <c r="B53" t="s">
        <v>53</v>
      </c>
      <c r="C53" s="2">
        <v>37840</v>
      </c>
      <c r="D53" s="2">
        <v>42945</v>
      </c>
      <c r="E53" s="2">
        <v>32954.456166756601</v>
      </c>
      <c r="F53" s="2">
        <v>38706.013247462302</v>
      </c>
      <c r="G53" s="2">
        <v>39711.247223983599</v>
      </c>
      <c r="H53" s="2">
        <v>40068.296703296597</v>
      </c>
    </row>
    <row r="54" spans="1:8" x14ac:dyDescent="0.2">
      <c r="A54">
        <v>235</v>
      </c>
      <c r="B54" t="s">
        <v>54</v>
      </c>
      <c r="C54" s="2">
        <v>37960</v>
      </c>
      <c r="D54" s="2">
        <v>42413</v>
      </c>
      <c r="E54" s="2">
        <v>33194.684939291903</v>
      </c>
      <c r="F54" s="2">
        <v>38947.7395871962</v>
      </c>
      <c r="G54" s="2">
        <v>40088.4839081951</v>
      </c>
      <c r="H54" s="2">
        <v>40925.622710622702</v>
      </c>
    </row>
    <row r="55" spans="1:8" x14ac:dyDescent="0.2">
      <c r="A55">
        <v>236</v>
      </c>
      <c r="B55" t="s">
        <v>55</v>
      </c>
      <c r="C55" s="2">
        <v>36380</v>
      </c>
      <c r="D55" s="2">
        <v>41860</v>
      </c>
      <c r="E55" s="2">
        <v>33018.0622758073</v>
      </c>
      <c r="F55" s="2">
        <v>39273.265313738098</v>
      </c>
      <c r="G55" s="2">
        <v>39567.134813913901</v>
      </c>
      <c r="H55" s="2">
        <v>41232.2893772893</v>
      </c>
    </row>
    <row r="56" spans="1:8" x14ac:dyDescent="0.2">
      <c r="A56">
        <v>237</v>
      </c>
      <c r="B56" t="s">
        <v>56</v>
      </c>
      <c r="C56" s="2">
        <v>37660</v>
      </c>
      <c r="D56" s="2">
        <v>41292</v>
      </c>
      <c r="E56" s="2">
        <v>33927.895185863701</v>
      </c>
      <c r="F56" s="2">
        <v>38543.932482677803</v>
      </c>
      <c r="G56" s="2">
        <v>39069.649693893502</v>
      </c>
      <c r="H56" s="2">
        <v>40555.622710622702</v>
      </c>
    </row>
    <row r="57" spans="1:8" x14ac:dyDescent="0.2">
      <c r="A57">
        <v>238</v>
      </c>
      <c r="B57" t="s">
        <v>57</v>
      </c>
      <c r="C57" s="2">
        <v>38430</v>
      </c>
      <c r="D57" s="2">
        <v>40714</v>
      </c>
      <c r="E57" s="2">
        <v>33271.619498040898</v>
      </c>
      <c r="F57" s="2">
        <v>39098.699919097497</v>
      </c>
      <c r="G57" s="2">
        <v>39050.202741535599</v>
      </c>
      <c r="H57" s="2">
        <v>41105.622710622702</v>
      </c>
    </row>
    <row r="58" spans="1:8" x14ac:dyDescent="0.2">
      <c r="A58">
        <v>239</v>
      </c>
      <c r="B58" t="s">
        <v>58</v>
      </c>
      <c r="C58" s="2">
        <v>35290</v>
      </c>
      <c r="D58" s="2">
        <v>40132</v>
      </c>
      <c r="E58" s="2">
        <v>31990.658060698301</v>
      </c>
      <c r="F58" s="2">
        <v>38330.939161089998</v>
      </c>
      <c r="G58" s="2">
        <v>39330.949090725298</v>
      </c>
      <c r="H58" s="2">
        <v>40332.2893772893</v>
      </c>
    </row>
    <row r="59" spans="1:8" x14ac:dyDescent="0.2">
      <c r="A59">
        <v>240</v>
      </c>
      <c r="B59" t="s">
        <v>59</v>
      </c>
      <c r="C59" s="2">
        <v>34940</v>
      </c>
      <c r="D59" s="2">
        <v>39552</v>
      </c>
      <c r="E59" s="2">
        <v>30915.696923062002</v>
      </c>
      <c r="F59" s="2">
        <v>38076.649340465701</v>
      </c>
      <c r="G59" s="2">
        <v>40528.893033349297</v>
      </c>
      <c r="H59" s="2">
        <v>40102.2893772893</v>
      </c>
    </row>
    <row r="60" spans="1:8" x14ac:dyDescent="0.2">
      <c r="A60">
        <v>241</v>
      </c>
      <c r="B60" t="s">
        <v>60</v>
      </c>
      <c r="C60" s="2">
        <v>34150</v>
      </c>
      <c r="D60" s="2">
        <v>38980</v>
      </c>
      <c r="E60" s="2">
        <v>31551.230526913401</v>
      </c>
      <c r="F60" s="2">
        <v>38189.041917491697</v>
      </c>
      <c r="G60" s="2">
        <v>39591.444770791502</v>
      </c>
      <c r="H60" s="2">
        <v>40188.956043956001</v>
      </c>
    </row>
    <row r="61" spans="1:8" x14ac:dyDescent="0.2">
      <c r="A61">
        <v>242</v>
      </c>
      <c r="B61" t="s">
        <v>61</v>
      </c>
      <c r="C61" s="2">
        <v>34250</v>
      </c>
      <c r="D61" s="2">
        <v>38421</v>
      </c>
      <c r="E61" s="2">
        <v>32347.784967034899</v>
      </c>
      <c r="F61" s="2">
        <v>38840.519469701998</v>
      </c>
      <c r="G61" s="2">
        <v>40153.296882415903</v>
      </c>
      <c r="H61" s="2">
        <v>40788.956043956001</v>
      </c>
    </row>
    <row r="62" spans="1:8" x14ac:dyDescent="0.2">
      <c r="A62">
        <v>243</v>
      </c>
      <c r="B62" t="s">
        <v>62</v>
      </c>
      <c r="C62" s="2">
        <v>34190</v>
      </c>
      <c r="D62" s="2">
        <v>37882</v>
      </c>
      <c r="E62" s="2">
        <v>33138.374743510802</v>
      </c>
      <c r="F62" s="2">
        <v>39876.577286541302</v>
      </c>
      <c r="G62" s="2">
        <v>41930.5777983097</v>
      </c>
      <c r="H62" s="2">
        <v>41748.956043956001</v>
      </c>
    </row>
    <row r="63" spans="1:8" x14ac:dyDescent="0.2">
      <c r="A63">
        <v>244</v>
      </c>
      <c r="B63" t="s">
        <v>63</v>
      </c>
      <c r="C63" s="2">
        <v>35680</v>
      </c>
      <c r="D63" s="2">
        <v>37369</v>
      </c>
      <c r="E63" s="2">
        <v>32850.041848459899</v>
      </c>
      <c r="F63" s="2">
        <v>41204.993866464902</v>
      </c>
      <c r="G63" s="2">
        <v>43697.534047786197</v>
      </c>
      <c r="H63" s="2">
        <v>42998.956043956001</v>
      </c>
    </row>
    <row r="64" spans="1:8" x14ac:dyDescent="0.2">
      <c r="A64">
        <v>245</v>
      </c>
      <c r="B64" t="s">
        <v>64</v>
      </c>
      <c r="C64" s="2">
        <v>37040</v>
      </c>
      <c r="D64" s="2">
        <v>36885</v>
      </c>
      <c r="E64" s="2">
        <v>32295.8550067734</v>
      </c>
      <c r="F64" s="2">
        <v>41024.7605543233</v>
      </c>
      <c r="G64" s="2">
        <v>43157.415854640101</v>
      </c>
      <c r="H64" s="2">
        <v>42822.2893772893</v>
      </c>
    </row>
    <row r="65" spans="1:8" x14ac:dyDescent="0.2">
      <c r="A65">
        <v>246</v>
      </c>
      <c r="B65" t="s">
        <v>65</v>
      </c>
      <c r="C65" s="2">
        <v>36070</v>
      </c>
      <c r="D65" s="2">
        <v>36437</v>
      </c>
      <c r="E65" s="2">
        <v>31662.922683164499</v>
      </c>
      <c r="F65" s="2">
        <v>40482.096622240497</v>
      </c>
      <c r="G65" s="2">
        <v>42814.831586020497</v>
      </c>
      <c r="H65" s="2">
        <v>42308.956043956001</v>
      </c>
    </row>
    <row r="66" spans="1:8" x14ac:dyDescent="0.2">
      <c r="A66">
        <v>247</v>
      </c>
      <c r="B66" t="s">
        <v>66</v>
      </c>
      <c r="C66" s="2">
        <v>38590</v>
      </c>
      <c r="D66" s="2">
        <v>36029</v>
      </c>
      <c r="E66" s="2">
        <v>29143.1022320993</v>
      </c>
      <c r="F66" s="2">
        <v>40446.109110339297</v>
      </c>
      <c r="G66" s="2">
        <v>43487.777507349798</v>
      </c>
      <c r="H66" s="2">
        <v>42295.6227106226</v>
      </c>
    </row>
    <row r="67" spans="1:8" x14ac:dyDescent="0.2">
      <c r="A67">
        <v>248</v>
      </c>
      <c r="B67" t="s">
        <v>67</v>
      </c>
      <c r="C67" s="2">
        <v>40110</v>
      </c>
      <c r="D67" s="2">
        <v>35664</v>
      </c>
      <c r="E67" s="2">
        <v>29554.210206232401</v>
      </c>
      <c r="F67" s="2">
        <v>38938.8485366389</v>
      </c>
      <c r="G67" s="2">
        <v>43298.948173724697</v>
      </c>
      <c r="H67" s="2">
        <v>40995.622710622702</v>
      </c>
    </row>
    <row r="68" spans="1:8" x14ac:dyDescent="0.2">
      <c r="A68">
        <v>249</v>
      </c>
      <c r="B68" t="s">
        <v>68</v>
      </c>
      <c r="C68" s="2">
        <v>39600</v>
      </c>
      <c r="D68" s="2">
        <v>35348</v>
      </c>
      <c r="E68" s="2">
        <v>28692.8080650068</v>
      </c>
      <c r="F68" s="2">
        <v>40670.927186779598</v>
      </c>
      <c r="G68" s="2">
        <v>44436.391960474699</v>
      </c>
      <c r="H68" s="2">
        <v>42535.6227106226</v>
      </c>
    </row>
    <row r="69" spans="1:8" x14ac:dyDescent="0.2">
      <c r="A69">
        <v>250</v>
      </c>
      <c r="B69" t="s">
        <v>69</v>
      </c>
      <c r="C69" s="2">
        <v>39590</v>
      </c>
      <c r="D69" s="2">
        <v>35084</v>
      </c>
      <c r="E69" s="2">
        <v>28068.010247861901</v>
      </c>
      <c r="F69" s="2">
        <v>39858.603838956296</v>
      </c>
      <c r="G69" s="2">
        <v>44292.388890518603</v>
      </c>
      <c r="H69" s="2">
        <v>41835.622710622702</v>
      </c>
    </row>
    <row r="70" spans="1:8" x14ac:dyDescent="0.2">
      <c r="A70">
        <v>251</v>
      </c>
      <c r="B70" t="s">
        <v>70</v>
      </c>
      <c r="C70" s="2">
        <v>39420</v>
      </c>
      <c r="D70" s="2">
        <v>34873</v>
      </c>
      <c r="E70" s="2">
        <v>28172.382803736898</v>
      </c>
      <c r="F70" s="2">
        <v>39424.064271115298</v>
      </c>
      <c r="G70" s="2">
        <v>43948.7264140396</v>
      </c>
      <c r="H70" s="2">
        <v>41428.956043956001</v>
      </c>
    </row>
    <row r="71" spans="1:8" x14ac:dyDescent="0.2">
      <c r="A71">
        <v>252</v>
      </c>
      <c r="B71" t="s">
        <v>71</v>
      </c>
      <c r="C71" s="2">
        <v>40410</v>
      </c>
      <c r="D71" s="2">
        <v>34719</v>
      </c>
      <c r="E71" s="2">
        <v>28170.688721281698</v>
      </c>
      <c r="F71" s="2">
        <v>39751.228341266098</v>
      </c>
      <c r="G71" s="2">
        <v>45274.966240252499</v>
      </c>
      <c r="H71" s="2">
        <v>41808.956043956001</v>
      </c>
    </row>
    <row r="72" spans="1:8" x14ac:dyDescent="0.2">
      <c r="A72">
        <v>253</v>
      </c>
      <c r="B72" t="s">
        <v>72</v>
      </c>
      <c r="C72" s="2">
        <v>41350</v>
      </c>
      <c r="D72" s="2">
        <v>34624</v>
      </c>
      <c r="E72" s="2">
        <v>29178.269705992301</v>
      </c>
      <c r="F72" s="2">
        <v>40356.171644656497</v>
      </c>
      <c r="G72" s="2">
        <v>44541.636911324298</v>
      </c>
      <c r="H72" s="2">
        <v>42285.6227106226</v>
      </c>
    </row>
    <row r="73" spans="1:8" x14ac:dyDescent="0.2">
      <c r="A73">
        <v>254</v>
      </c>
      <c r="B73" t="s">
        <v>73</v>
      </c>
      <c r="C73" s="2">
        <v>42900</v>
      </c>
      <c r="D73" s="2">
        <v>34589</v>
      </c>
      <c r="E73" s="2">
        <v>30008.2887138884</v>
      </c>
      <c r="F73" s="2">
        <v>41137.867195181803</v>
      </c>
      <c r="G73" s="2">
        <v>44307.975970412903</v>
      </c>
      <c r="H73" s="2">
        <v>42952.2893772893</v>
      </c>
    </row>
    <row r="74" spans="1:8" x14ac:dyDescent="0.2">
      <c r="A74">
        <v>255</v>
      </c>
      <c r="B74" t="s">
        <v>74</v>
      </c>
      <c r="C74" s="2">
        <v>43480</v>
      </c>
      <c r="D74" s="2">
        <v>34614</v>
      </c>
      <c r="E74" s="2">
        <v>30296.929964726001</v>
      </c>
      <c r="F74" s="2">
        <v>41686.272135325897</v>
      </c>
      <c r="G74" s="2">
        <v>44660.387689888703</v>
      </c>
      <c r="H74" s="2">
        <v>43468.956043956001</v>
      </c>
    </row>
    <row r="75" spans="1:8" x14ac:dyDescent="0.2">
      <c r="A75">
        <v>256</v>
      </c>
      <c r="B75" t="s">
        <v>75</v>
      </c>
      <c r="C75" s="2">
        <v>44510</v>
      </c>
      <c r="D75" s="2">
        <v>34699</v>
      </c>
      <c r="E75" s="2">
        <v>29742.039910315601</v>
      </c>
      <c r="F75" s="2">
        <v>41821.895714796097</v>
      </c>
      <c r="G75" s="2">
        <v>45607.313491402201</v>
      </c>
      <c r="H75" s="2">
        <v>43608.956043956001</v>
      </c>
    </row>
    <row r="76" spans="1:8" x14ac:dyDescent="0.2">
      <c r="A76">
        <v>257</v>
      </c>
      <c r="B76" t="s">
        <v>76</v>
      </c>
      <c r="C76" s="2">
        <v>44400</v>
      </c>
      <c r="D76" s="2">
        <v>34845</v>
      </c>
      <c r="E76" s="2">
        <v>29068.7210639572</v>
      </c>
      <c r="F76" s="2">
        <v>42015.549483378702</v>
      </c>
      <c r="G76" s="2">
        <v>46739.0619076527</v>
      </c>
      <c r="H76" s="2">
        <v>43882.2893772893</v>
      </c>
    </row>
    <row r="77" spans="1:8" x14ac:dyDescent="0.2">
      <c r="A77">
        <v>258</v>
      </c>
      <c r="B77" t="s">
        <v>77</v>
      </c>
      <c r="C77" s="2">
        <v>43060</v>
      </c>
      <c r="D77" s="2">
        <v>35050</v>
      </c>
      <c r="E77" s="2">
        <v>28409.270136634299</v>
      </c>
      <c r="F77" s="2">
        <v>42269.819390946599</v>
      </c>
      <c r="G77" s="2">
        <v>47170.685124545998</v>
      </c>
      <c r="H77" s="2">
        <v>44132.2893772893</v>
      </c>
    </row>
    <row r="78" spans="1:8" x14ac:dyDescent="0.2">
      <c r="A78">
        <v>259</v>
      </c>
      <c r="B78" t="s">
        <v>78</v>
      </c>
      <c r="C78" s="2">
        <v>43370</v>
      </c>
      <c r="D78" s="2">
        <v>35313</v>
      </c>
      <c r="E78" s="2">
        <v>27444.890090531699</v>
      </c>
      <c r="F78" s="2">
        <v>41985.451328929703</v>
      </c>
      <c r="G78" s="2">
        <v>46938.197455287598</v>
      </c>
      <c r="H78" s="2">
        <v>43875.622710622702</v>
      </c>
    </row>
    <row r="79" spans="1:8" x14ac:dyDescent="0.2">
      <c r="A79">
        <v>260</v>
      </c>
      <c r="B79" t="s">
        <v>79</v>
      </c>
      <c r="C79" s="2">
        <v>44670</v>
      </c>
      <c r="D79" s="2">
        <v>35631</v>
      </c>
      <c r="E79" s="2">
        <v>26816.732898246701</v>
      </c>
      <c r="F79" s="2">
        <v>41349.839282576897</v>
      </c>
      <c r="G79" s="2">
        <v>46891.957557754999</v>
      </c>
      <c r="H79" s="2">
        <v>43375.622710622702</v>
      </c>
    </row>
  </sheetData>
  <pageMargins left="0.7" right="0.7" top="0.75" bottom="0.75" header="0.3" footer="0.3"/>
  <ignoredErrors>
    <ignoredError sqref="K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B5F1-C161-E94C-8258-9A9B8A627986}">
  <dimension ref="A1:G7"/>
  <sheetViews>
    <sheetView workbookViewId="0"/>
  </sheetViews>
  <sheetFormatPr baseColWidth="10" defaultRowHeight="16" x14ac:dyDescent="0.2"/>
  <sheetData>
    <row r="1" spans="1:7" x14ac:dyDescent="0.2">
      <c r="A1" s="5"/>
      <c r="B1" s="5" t="s">
        <v>86</v>
      </c>
      <c r="C1" s="5" t="s">
        <v>85</v>
      </c>
      <c r="D1" s="5" t="s">
        <v>83</v>
      </c>
      <c r="E1" s="5" t="s">
        <v>84</v>
      </c>
      <c r="F1" s="5" t="s">
        <v>1</v>
      </c>
      <c r="G1" s="5" t="s">
        <v>87</v>
      </c>
    </row>
    <row r="2" spans="1:7" x14ac:dyDescent="0.2">
      <c r="A2" s="3" t="s">
        <v>86</v>
      </c>
      <c r="B2" s="3">
        <v>1</v>
      </c>
      <c r="C2" s="3"/>
      <c r="D2" s="3"/>
      <c r="E2" s="3"/>
      <c r="F2" s="3"/>
      <c r="G2" s="3"/>
    </row>
    <row r="3" spans="1:7" x14ac:dyDescent="0.2">
      <c r="A3" s="3" t="s">
        <v>85</v>
      </c>
      <c r="B3" s="3">
        <v>0.50914598915152642</v>
      </c>
      <c r="C3" s="3">
        <v>1</v>
      </c>
      <c r="D3" s="3"/>
      <c r="E3" s="3"/>
      <c r="F3" s="3"/>
      <c r="G3" s="3"/>
    </row>
    <row r="4" spans="1:7" x14ac:dyDescent="0.2">
      <c r="A4" s="3" t="s">
        <v>83</v>
      </c>
      <c r="B4" s="3">
        <v>-0.68229026573850715</v>
      </c>
      <c r="C4" s="3">
        <v>-0.18198085092926897</v>
      </c>
      <c r="D4" s="3">
        <v>1</v>
      </c>
      <c r="E4" s="3"/>
      <c r="F4" s="3"/>
      <c r="G4" s="3"/>
    </row>
    <row r="5" spans="1:7" x14ac:dyDescent="0.2">
      <c r="A5" s="3" t="s">
        <v>84</v>
      </c>
      <c r="B5" s="3">
        <v>0.1000365135153231</v>
      </c>
      <c r="C5" s="3">
        <v>-0.26745422035180422</v>
      </c>
      <c r="D5" s="3">
        <v>-0.11758476168519723</v>
      </c>
      <c r="E5" s="3">
        <v>1</v>
      </c>
      <c r="F5" s="3"/>
      <c r="G5" s="3"/>
    </row>
    <row r="6" spans="1:7" x14ac:dyDescent="0.2">
      <c r="A6" s="3" t="s">
        <v>1</v>
      </c>
      <c r="B6" s="3">
        <v>0.46414772458280812</v>
      </c>
      <c r="C6" s="3">
        <v>-0.1774126764344908</v>
      </c>
      <c r="D6" s="3">
        <v>-0.6746019516177908</v>
      </c>
      <c r="E6" s="3">
        <v>0.77288344753205618</v>
      </c>
      <c r="F6" s="3">
        <v>1</v>
      </c>
      <c r="G6" s="3"/>
    </row>
    <row r="7" spans="1:7" ht="17" thickBot="1" x14ac:dyDescent="0.25">
      <c r="A7" s="4" t="s">
        <v>87</v>
      </c>
      <c r="B7" s="4">
        <v>1.2922789558177564E-2</v>
      </c>
      <c r="C7" s="4">
        <v>-0.4424928966434391</v>
      </c>
      <c r="D7" s="4">
        <v>-8.9363878596003088E-2</v>
      </c>
      <c r="E7" s="4">
        <v>0.97376618843249518</v>
      </c>
      <c r="F7" s="4">
        <v>0.76706967509879553</v>
      </c>
      <c r="G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Analysis</vt:lpstr>
      <vt:lpstr>Correlation</vt:lpstr>
      <vt:lpstr>Comparison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Kasikrit Chantharuang</dc:creator>
  <cp:lastModifiedBy>Kasikrit Chantharuang</cp:lastModifiedBy>
  <dcterms:created xsi:type="dcterms:W3CDTF">2022-02-20T07:22:49Z</dcterms:created>
  <dcterms:modified xsi:type="dcterms:W3CDTF">2022-02-20T15:02:59Z</dcterms:modified>
</cp:coreProperties>
</file>