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OneDrive - The Danang University of Economics\Máy tính\thành nam\hop dong anh Hải 08122022\"/>
    </mc:Choice>
  </mc:AlternateContent>
  <bookViews>
    <workbookView xWindow="120" yWindow="105" windowWidth="23835" windowHeight="954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J19" i="1" l="1"/>
  <c r="J18" i="1"/>
  <c r="G18" i="1"/>
  <c r="F12" i="1" l="1"/>
  <c r="I12" i="1" s="1"/>
  <c r="F11" i="1"/>
  <c r="I11" i="1" s="1"/>
  <c r="F9" i="1"/>
  <c r="I9" i="1" s="1"/>
  <c r="F10" i="1"/>
  <c r="I10" i="1" s="1"/>
  <c r="I13" i="1" l="1"/>
</calcChain>
</file>

<file path=xl/sharedStrings.xml><?xml version="1.0" encoding="utf-8"?>
<sst xmlns="http://schemas.openxmlformats.org/spreadsheetml/2006/main" count="35" uniqueCount="21">
  <si>
    <t>CÔNG TY CP NỘI NGOẠI THẤT THÀNH NAM</t>
  </si>
  <si>
    <t>Đc: Hải Vân - Hải Hậu - Nam Định</t>
  </si>
  <si>
    <t>Đt: 0366 907 777</t>
  </si>
  <si>
    <t>BẢNG DỰ TOÁN SẢN PHẨM</t>
  </si>
  <si>
    <t>Stt</t>
  </si>
  <si>
    <t>Tên sản phẩm</t>
  </si>
  <si>
    <t>SL</t>
  </si>
  <si>
    <t>Đơn giá</t>
  </si>
  <si>
    <t>Thành tiền</t>
  </si>
  <si>
    <t>Tổng cộng</t>
  </si>
  <si>
    <t>Khối lượng</t>
  </si>
  <si>
    <t>Đvt</t>
  </si>
  <si>
    <t>m2</t>
  </si>
  <si>
    <t>Rộng</t>
  </si>
  <si>
    <t>Cao</t>
  </si>
  <si>
    <t>Cổng chính</t>
  </si>
  <si>
    <t>Cổng phụ</t>
  </si>
  <si>
    <t>Hàng rào</t>
  </si>
  <si>
    <t>Hộp đèn</t>
  </si>
  <si>
    <t>Tặng biển số nhà 3.000.000đ</t>
  </si>
  <si>
    <t>Cổng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</si>
</sst>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_₫_-;\-* #,##0.00\ _₫_-;_-* &quot;-&quot;??\ _₫_-;_-@_-"/>
    <numFmt numFmtId="165" formatCode="_-* #,##0\ _₫_-;\-* #,##0\ _₫_-;_-* &quot;-&quot;??\ _₫_-;_-@_-"/>
  </numFmts>
  <fonts count="6" x14ac:knownFonts="1">
    <font>
      <sz val="13"/>
      <color theme="1"/>
      <name val="Times New Roman"/>
      <family val="2"/>
      <charset val="163"/>
    </font>
    <font>
      <sz val="13"/>
      <color theme="1"/>
      <name val="Times New Roman"/>
      <family val="2"/>
      <charset val="163"/>
    </font>
    <font>
      <b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65" fontId="0" fillId="0" borderId="1" xfId="1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3" fontId="5" fillId="0" borderId="9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9"/>
  <sheetViews>
    <sheetView tabSelected="1" topLeftCell="A13" zoomScaleNormal="100" workbookViewId="0">
      <selection activeCell="J18" sqref="J18"/>
    </sheetView>
  </sheetViews>
  <sheetFormatPr defaultColWidth="8.88671875" defaultRowHeight="16.5" x14ac:dyDescent="0.25"/>
  <cols>
    <col min="1" max="1" width="3.33203125" style="1" bestFit="1" customWidth="1"/>
    <col min="2" max="2" width="24.21875" style="1" bestFit="1" customWidth="1"/>
    <col min="3" max="3" width="12" style="1" bestFit="1" customWidth="1"/>
    <col min="4" max="4" width="5.33203125" style="1" bestFit="1" customWidth="1"/>
    <col min="5" max="5" width="5" style="1" bestFit="1" customWidth="1"/>
    <col min="6" max="7" width="10.21875" style="1" bestFit="1" customWidth="1"/>
    <col min="8" max="8" width="11.6640625" style="1" bestFit="1" customWidth="1"/>
    <col min="9" max="9" width="13.77734375" style="1" bestFit="1" customWidth="1"/>
    <col min="10" max="10" width="9.88671875" style="1" bestFit="1" customWidth="1"/>
    <col min="11" max="16384" width="8.88671875" style="1"/>
  </cols>
  <sheetData>
    <row r="2" spans="1:9" x14ac:dyDescent="0.25">
      <c r="A2" s="13" t="s">
        <v>0</v>
      </c>
      <c r="B2" s="13"/>
      <c r="C2" s="13"/>
      <c r="D2" s="13"/>
      <c r="E2" s="13"/>
      <c r="F2" s="13"/>
      <c r="G2" s="13"/>
      <c r="H2" s="13"/>
      <c r="I2" s="13"/>
    </row>
    <row r="3" spans="1:9" x14ac:dyDescent="0.25">
      <c r="A3" s="13" t="s">
        <v>1</v>
      </c>
      <c r="B3" s="13"/>
      <c r="C3" s="13"/>
      <c r="D3" s="13"/>
      <c r="E3" s="13"/>
      <c r="F3" s="13"/>
      <c r="G3" s="13"/>
      <c r="H3" s="13"/>
      <c r="I3" s="13"/>
    </row>
    <row r="4" spans="1:9" x14ac:dyDescent="0.25">
      <c r="A4" s="13" t="s">
        <v>2</v>
      </c>
      <c r="B4" s="13"/>
      <c r="C4" s="13"/>
      <c r="D4" s="13"/>
      <c r="E4" s="13"/>
      <c r="F4" s="13"/>
      <c r="G4" s="13"/>
      <c r="H4" s="13"/>
      <c r="I4" s="13"/>
    </row>
    <row r="5" spans="1:9" x14ac:dyDescent="0.25">
      <c r="A5" s="8"/>
      <c r="B5" s="8"/>
      <c r="C5" s="8"/>
      <c r="D5" s="8"/>
    </row>
    <row r="6" spans="1:9" x14ac:dyDescent="0.25">
      <c r="A6" s="13" t="s">
        <v>3</v>
      </c>
      <c r="B6" s="13"/>
      <c r="C6" s="13"/>
      <c r="D6" s="13"/>
      <c r="E6" s="13"/>
      <c r="F6" s="13"/>
      <c r="G6" s="13"/>
      <c r="H6" s="13"/>
      <c r="I6" s="13"/>
    </row>
    <row r="7" spans="1:9" ht="27.75" customHeight="1" x14ac:dyDescent="0.25">
      <c r="A7" s="14"/>
      <c r="B7" s="14"/>
      <c r="C7" s="14"/>
      <c r="D7" s="14"/>
      <c r="E7" s="14"/>
      <c r="F7" s="14"/>
      <c r="G7" s="14"/>
      <c r="H7" s="14"/>
      <c r="I7" s="14"/>
    </row>
    <row r="8" spans="1:9" ht="48.75" customHeight="1" x14ac:dyDescent="0.25">
      <c r="A8" s="5" t="s">
        <v>4</v>
      </c>
      <c r="B8" s="5" t="s">
        <v>5</v>
      </c>
      <c r="C8" s="5" t="s">
        <v>13</v>
      </c>
      <c r="D8" s="5" t="s">
        <v>14</v>
      </c>
      <c r="E8" s="5" t="s">
        <v>6</v>
      </c>
      <c r="F8" s="6" t="s">
        <v>10</v>
      </c>
      <c r="G8" s="6" t="s">
        <v>11</v>
      </c>
      <c r="H8" s="5" t="s">
        <v>7</v>
      </c>
      <c r="I8" s="5" t="s">
        <v>8</v>
      </c>
    </row>
    <row r="9" spans="1:9" ht="27" customHeight="1" x14ac:dyDescent="0.25">
      <c r="A9" s="2">
        <v>1</v>
      </c>
      <c r="B9" s="3" t="s">
        <v>15</v>
      </c>
      <c r="C9" s="3">
        <v>3.6</v>
      </c>
      <c r="D9" s="3">
        <v>3.9</v>
      </c>
      <c r="E9" s="2">
        <v>1</v>
      </c>
      <c r="F9" s="2">
        <f>C9*D9*E9</f>
        <v>14.04</v>
      </c>
      <c r="G9" s="2" t="s">
        <v>12</v>
      </c>
      <c r="H9" s="4">
        <v>9700000</v>
      </c>
      <c r="I9" s="4">
        <f>F9*H9</f>
        <v>136188000</v>
      </c>
    </row>
    <row r="10" spans="1:9" ht="27" customHeight="1" x14ac:dyDescent="0.25">
      <c r="A10" s="2">
        <v>2</v>
      </c>
      <c r="B10" s="3" t="s">
        <v>16</v>
      </c>
      <c r="C10" s="3">
        <v>1.8</v>
      </c>
      <c r="D10" s="3">
        <v>2.8</v>
      </c>
      <c r="E10" s="2">
        <v>1</v>
      </c>
      <c r="F10" s="2">
        <f>C10*D10*E10</f>
        <v>5.04</v>
      </c>
      <c r="G10" s="2" t="s">
        <v>12</v>
      </c>
      <c r="H10" s="4">
        <v>9700000</v>
      </c>
      <c r="I10" s="4">
        <f t="shared" ref="I10:I12" si="0">F10*H10</f>
        <v>48888000</v>
      </c>
    </row>
    <row r="11" spans="1:9" ht="27" customHeight="1" x14ac:dyDescent="0.25">
      <c r="A11" s="2">
        <v>3</v>
      </c>
      <c r="B11" s="3" t="s">
        <v>17</v>
      </c>
      <c r="C11" s="3">
        <v>0.84</v>
      </c>
      <c r="D11" s="3">
        <v>0.95</v>
      </c>
      <c r="E11" s="2">
        <v>1</v>
      </c>
      <c r="F11" s="2">
        <f>C11*D11*E11</f>
        <v>0.79799999999999993</v>
      </c>
      <c r="G11" s="2" t="s">
        <v>12</v>
      </c>
      <c r="H11" s="4">
        <v>5500000</v>
      </c>
      <c r="I11" s="4">
        <f t="shared" si="0"/>
        <v>4389000</v>
      </c>
    </row>
    <row r="12" spans="1:9" ht="27" customHeight="1" x14ac:dyDescent="0.25">
      <c r="A12" s="2">
        <v>4</v>
      </c>
      <c r="B12" s="3" t="s">
        <v>18</v>
      </c>
      <c r="C12" s="3">
        <v>0.27</v>
      </c>
      <c r="D12" s="3">
        <v>0.72</v>
      </c>
      <c r="E12" s="2">
        <v>4</v>
      </c>
      <c r="F12" s="2">
        <f>E12*D12*C12</f>
        <v>0.77760000000000007</v>
      </c>
      <c r="G12" s="2" t="s">
        <v>12</v>
      </c>
      <c r="H12" s="4">
        <v>6000000</v>
      </c>
      <c r="I12" s="4">
        <f t="shared" si="0"/>
        <v>4665600</v>
      </c>
    </row>
    <row r="13" spans="1:9" ht="24" customHeight="1" x14ac:dyDescent="0.25">
      <c r="A13" s="2">
        <v>5</v>
      </c>
      <c r="B13" s="10" t="s">
        <v>9</v>
      </c>
      <c r="C13" s="11"/>
      <c r="D13" s="11"/>
      <c r="E13" s="11"/>
      <c r="F13" s="11"/>
      <c r="G13" s="11"/>
      <c r="H13" s="12"/>
      <c r="I13" s="7">
        <f>SUM(I9:I12)</f>
        <v>194130600</v>
      </c>
    </row>
    <row r="14" spans="1:9" ht="31.5" customHeight="1" x14ac:dyDescent="0.25">
      <c r="B14" s="8" t="s">
        <v>19</v>
      </c>
      <c r="C14" s="8"/>
      <c r="D14" s="8"/>
      <c r="E14" s="8"/>
      <c r="F14" s="8"/>
      <c r="G14" s="8"/>
    </row>
    <row r="15" spans="1:9" x14ac:dyDescent="0.25">
      <c r="H15" s="9"/>
    </row>
    <row r="16" spans="1:9" ht="17.25" thickBot="1" x14ac:dyDescent="0.3"/>
    <row r="17" spans="2:10" ht="17.25" thickBot="1" x14ac:dyDescent="0.3">
      <c r="B17" s="15" t="s">
        <v>4</v>
      </c>
      <c r="C17" s="16" t="s">
        <v>5</v>
      </c>
      <c r="D17" s="16" t="s">
        <v>13</v>
      </c>
      <c r="E17" s="16" t="s">
        <v>14</v>
      </c>
      <c r="F17" s="16" t="s">
        <v>6</v>
      </c>
      <c r="G17" s="17" t="s">
        <v>10</v>
      </c>
      <c r="H17" s="17" t="s">
        <v>11</v>
      </c>
      <c r="I17" s="16" t="s">
        <v>7</v>
      </c>
      <c r="J17" s="16" t="s">
        <v>8</v>
      </c>
    </row>
    <row r="18" spans="2:10" ht="17.25" thickBot="1" x14ac:dyDescent="0.3">
      <c r="B18" s="18">
        <v>1</v>
      </c>
      <c r="C18" s="19" t="s">
        <v>20</v>
      </c>
      <c r="D18" s="19">
        <v>1.75</v>
      </c>
      <c r="E18" s="19">
        <v>2.75</v>
      </c>
      <c r="F18" s="19">
        <v>1</v>
      </c>
      <c r="G18" s="19">
        <f>D18*E18*F18</f>
        <v>4.8125</v>
      </c>
      <c r="H18" s="19" t="s">
        <v>12</v>
      </c>
      <c r="I18" s="20">
        <v>8500000</v>
      </c>
      <c r="J18" s="20">
        <f>I18*G18</f>
        <v>40906250</v>
      </c>
    </row>
    <row r="19" spans="2:10" ht="17.25" thickBot="1" x14ac:dyDescent="0.3">
      <c r="B19" s="18">
        <v>2</v>
      </c>
      <c r="C19" s="21" t="s">
        <v>9</v>
      </c>
      <c r="D19" s="22"/>
      <c r="E19" s="22"/>
      <c r="F19" s="22"/>
      <c r="G19" s="22"/>
      <c r="H19" s="22"/>
      <c r="I19" s="23"/>
      <c r="J19" s="20">
        <f>J18</f>
        <v>40906250</v>
      </c>
    </row>
  </sheetData>
  <mergeCells count="7">
    <mergeCell ref="C19:I19"/>
    <mergeCell ref="B13:H13"/>
    <mergeCell ref="A2:I2"/>
    <mergeCell ref="A3:I3"/>
    <mergeCell ref="A4:I4"/>
    <mergeCell ref="A6:I6"/>
    <mergeCell ref="A7:I7"/>
  </mergeCells>
  <pageMargins left="1.55" right="0.25" top="0.4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2022-03-05T14:31:06Z</cp:lastPrinted>
  <dcterms:created xsi:type="dcterms:W3CDTF">2022-01-02T08:45:47Z</dcterms:created>
  <dcterms:modified xsi:type="dcterms:W3CDTF">2022-12-08T09:56:38Z</dcterms:modified>
</cp:coreProperties>
</file>