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pple/"/>
    </mc:Choice>
  </mc:AlternateContent>
  <xr:revisionPtr revIDLastSave="0" documentId="8_{A1FB186E-98CF-504C-886F-25E4C486BAF9}" xr6:coauthVersionLast="47" xr6:coauthVersionMax="47" xr10:uidLastSave="{00000000-0000-0000-0000-000000000000}"/>
  <bookViews>
    <workbookView xWindow="0" yWindow="0" windowWidth="28800" windowHeight="18000" xr2:uid="{EEDF02F8-B777-4BDD-930F-D25699A8923B}"/>
  </bookViews>
  <sheets>
    <sheet name="data" sheetId="1" r:id="rId1"/>
  </sheets>
  <definedNames>
    <definedName name="_xlchart.v1.0" hidden="1">data!$I$2:$I$26</definedName>
    <definedName name="_xlchart.v1.1" hidden="1">data!$J$1</definedName>
    <definedName name="_xlchart.v1.2" hidden="1">data!$J$2:$J$26</definedName>
    <definedName name="_xlchart.v1.3" hidden="1">data!$I$2:$I$26</definedName>
    <definedName name="_xlchart.v1.4" hidden="1">data!$J$1</definedName>
    <definedName name="_xlchart.v1.5" hidden="1">data!$J$2:$J$26</definedName>
    <definedName name="_xlchart.v1.6" hidden="1">data!$I$2:$I$26</definedName>
    <definedName name="_xlchart.v1.7" hidden="1">data!$J$1</definedName>
    <definedName name="_xlchart.v1.8" hidden="1">data!$J$2:$J$26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" l="1"/>
  <c r="J3" i="1"/>
  <c r="J16" i="1"/>
  <c r="J6" i="1"/>
  <c r="J5" i="1"/>
  <c r="J4" i="1"/>
  <c r="J21" i="1"/>
  <c r="J12" i="1"/>
  <c r="J7" i="1"/>
  <c r="J9" i="1"/>
  <c r="J25" i="1"/>
  <c r="J10" i="1"/>
  <c r="J18" i="1"/>
  <c r="J8" i="1"/>
  <c r="J17" i="1"/>
  <c r="J23" i="1"/>
  <c r="J22" i="1"/>
  <c r="J26" i="1"/>
  <c r="J11" i="1"/>
  <c r="J15" i="1"/>
  <c r="J13" i="1"/>
  <c r="J2" i="1"/>
  <c r="J24" i="1"/>
  <c r="J19" i="1"/>
  <c r="J14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<sst xmlns="http://schemas.openxmlformats.org/spreadsheetml/2006/main" count="431" uniqueCount="60">
  <si>
    <t>brand</t>
  </si>
  <si>
    <t>color</t>
  </si>
  <si>
    <t>size</t>
  </si>
  <si>
    <t>price</t>
  </si>
  <si>
    <t>Tresmode</t>
  </si>
  <si>
    <t>Black</t>
  </si>
  <si>
    <t>Lavie</t>
  </si>
  <si>
    <t>Gold</t>
  </si>
  <si>
    <t>FILA</t>
  </si>
  <si>
    <t>Red</t>
  </si>
  <si>
    <t>Crocs</t>
  </si>
  <si>
    <t>Blue</t>
  </si>
  <si>
    <t>Franco Leone</t>
  </si>
  <si>
    <t>Brown</t>
  </si>
  <si>
    <t>White</t>
  </si>
  <si>
    <t>Black &amp; Red</t>
  </si>
  <si>
    <t>LaBriza</t>
  </si>
  <si>
    <t>Bordo</t>
  </si>
  <si>
    <t>Hush Puppies</t>
  </si>
  <si>
    <t>Woodland</t>
  </si>
  <si>
    <t>Camel</t>
  </si>
  <si>
    <t>Adidas</t>
  </si>
  <si>
    <t>Buckaroo</t>
  </si>
  <si>
    <t>Light Tan</t>
  </si>
  <si>
    <t>Liberty</t>
  </si>
  <si>
    <t>Grey</t>
  </si>
  <si>
    <t>Tan</t>
  </si>
  <si>
    <t>Bata</t>
  </si>
  <si>
    <t>Hidesign</t>
  </si>
  <si>
    <t>Havaianas</t>
  </si>
  <si>
    <t>Asics</t>
  </si>
  <si>
    <t>Reebok</t>
  </si>
  <si>
    <t>Vanilla Moon</t>
  </si>
  <si>
    <t>Silver</t>
  </si>
  <si>
    <t>Navy &amp; Red</t>
  </si>
  <si>
    <t>Green</t>
  </si>
  <si>
    <t>Nike</t>
  </si>
  <si>
    <t>Converse</t>
  </si>
  <si>
    <t>Tory Burch</t>
  </si>
  <si>
    <t>Navy</t>
  </si>
  <si>
    <t>Pink</t>
  </si>
  <si>
    <t>Beige</t>
  </si>
  <si>
    <t>Yellow</t>
  </si>
  <si>
    <t>Orange</t>
  </si>
  <si>
    <t>Imperial India Company</t>
  </si>
  <si>
    <t>Umbro</t>
  </si>
  <si>
    <t>Grey &amp; Blue</t>
  </si>
  <si>
    <t>Purple</t>
  </si>
  <si>
    <t>Footin</t>
  </si>
  <si>
    <t>PUMA</t>
  </si>
  <si>
    <t>Toms</t>
  </si>
  <si>
    <t>Blush</t>
  </si>
  <si>
    <t>Multi</t>
  </si>
  <si>
    <t>Mean</t>
  </si>
  <si>
    <t>Median</t>
  </si>
  <si>
    <t>Mode</t>
  </si>
  <si>
    <t>Min</t>
  </si>
  <si>
    <t>Max</t>
  </si>
  <si>
    <t>Standard Deviation</t>
  </si>
  <si>
    <t>Average Pirce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</si>
</sst>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4"/>
      <color rgb="FFFF0000"/>
      <name val="Aptos Narrow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Average Price by Brand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Average Price by Brand</a:t>
          </a:r>
        </a:p>
      </cx:txPr>
    </cx:title>
    <cx:plotArea>
      <cx:plotAreaRegion>
        <cx:series layoutId="clusteredColumn" uniqueId="{728F90C5-DD0D-AF48-99FB-7EBCB6220BEE}">
          <cx:tx>
            <cx:txData>
              <cx:f>_xlchart.v1.4</cx:f>
              <cx:v>Average Pirce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ACD9878-843B-1349-A201-E0EF8364179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0</xdr:rowOff>
    </xdr:from>
    <xdr:to>
      <xdr:col>21</xdr:col>
      <xdr:colOff>190500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29F7202-C9B4-C7F9-3728-0BCB9A2676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6150" y="228600"/>
              <a:ext cx="690245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DDDF-A5AC-491B-AD70-BFA24C5B059B}">
  <dimension ref="A1:J206"/>
  <sheetViews>
    <sheetView tabSelected="1" workbookViewId="0">
      <selection activeCell="F18" sqref="F18"/>
    </sheetView>
  </sheetViews>
  <sheetFormatPr baseColWidth="10" defaultColWidth="8.83203125" defaultRowHeight="18" x14ac:dyDescent="0.25"/>
  <cols>
    <col min="1" max="1" width="15.6640625" style="1" customWidth="1"/>
    <col min="2" max="2" width="13.1640625" style="1" customWidth="1"/>
    <col min="3" max="3" width="11" style="2" customWidth="1"/>
    <col min="4" max="5" width="8.83203125" style="2"/>
    <col min="6" max="6" width="19.6640625" style="6" bestFit="1" customWidth="1"/>
    <col min="7" max="7" width="29.33203125" style="2" bestFit="1" customWidth="1"/>
    <col min="8" max="8" width="8.83203125" style="4"/>
    <col min="9" max="9" width="23.5" style="1" bestFit="1" customWidth="1"/>
    <col min="10" max="10" width="14.5" style="1" bestFit="1" customWidth="1"/>
    <col min="11" max="16384" width="8.83203125" style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F1" s="5"/>
      <c r="G1" s="6"/>
      <c r="I1" s="7" t="s">
        <v>0</v>
      </c>
      <c r="J1" s="8" t="s">
        <v>59</v>
      </c>
    </row>
    <row r="2" spans="1:10" x14ac:dyDescent="0.25">
      <c r="A2" s="1" t="s">
        <v>10</v>
      </c>
      <c r="B2" s="1" t="s">
        <v>35</v>
      </c>
      <c r="C2" s="2">
        <v>2</v>
      </c>
      <c r="D2" s="2">
        <v>166</v>
      </c>
      <c r="F2" s="5" t="s">
        <v>53</v>
      </c>
      <c r="G2" s="2">
        <f>AVERAGE(D2:D198)</f>
        <v>212.91878172588832</v>
      </c>
      <c r="I2" s="1" t="s">
        <v>50</v>
      </c>
      <c r="J2" s="1">
        <f>AVERAGEIF(A:A,I2,D:D)</f>
        <v>129</v>
      </c>
    </row>
    <row r="3" spans="1:10" x14ac:dyDescent="0.25">
      <c r="A3" s="1" t="s">
        <v>10</v>
      </c>
      <c r="B3" s="1" t="s">
        <v>40</v>
      </c>
      <c r="C3" s="2">
        <v>2</v>
      </c>
      <c r="D3" s="2">
        <v>186</v>
      </c>
      <c r="F3" s="5" t="s">
        <v>54</v>
      </c>
      <c r="G3" s="2">
        <f>MEDIAN(D2:D198)</f>
        <v>214</v>
      </c>
      <c r="I3" s="1" t="s">
        <v>8</v>
      </c>
      <c r="J3" s="1">
        <f>AVERAGEIF(A:A,I3,D:D)</f>
        <v>160.83333333333334</v>
      </c>
    </row>
    <row r="4" spans="1:10" x14ac:dyDescent="0.25">
      <c r="A4" s="1" t="s">
        <v>10</v>
      </c>
      <c r="B4" s="1" t="s">
        <v>13</v>
      </c>
      <c r="C4" s="2">
        <v>2</v>
      </c>
      <c r="D4" s="2">
        <v>243</v>
      </c>
      <c r="F4" s="5" t="s">
        <v>55</v>
      </c>
      <c r="G4" s="2">
        <f>_xlfn.MODE.SNGL(D2:D198)</f>
        <v>347</v>
      </c>
      <c r="I4" s="1" t="s">
        <v>32</v>
      </c>
      <c r="J4" s="1">
        <f>AVERAGEIF(A:A,I4,D:D)</f>
        <v>164.5</v>
      </c>
    </row>
    <row r="5" spans="1:10" x14ac:dyDescent="0.25">
      <c r="A5" s="1" t="s">
        <v>10</v>
      </c>
      <c r="B5" s="1" t="s">
        <v>25</v>
      </c>
      <c r="C5" s="2">
        <v>2</v>
      </c>
      <c r="D5" s="2">
        <v>221</v>
      </c>
      <c r="F5" s="5" t="s">
        <v>56</v>
      </c>
      <c r="G5" s="2">
        <f>MIN(D2:D198)</f>
        <v>80</v>
      </c>
      <c r="I5" s="1" t="s">
        <v>36</v>
      </c>
      <c r="J5" s="1">
        <f>AVERAGEIF(A:A,I5,D:D)</f>
        <v>168</v>
      </c>
    </row>
    <row r="6" spans="1:10" x14ac:dyDescent="0.25">
      <c r="A6" s="1" t="s">
        <v>10</v>
      </c>
      <c r="B6" s="1" t="s">
        <v>40</v>
      </c>
      <c r="C6" s="2">
        <v>2</v>
      </c>
      <c r="D6" s="2">
        <v>93</v>
      </c>
      <c r="F6" s="5" t="s">
        <v>57</v>
      </c>
      <c r="G6" s="2">
        <f>MAX(D2:D198)</f>
        <v>350</v>
      </c>
      <c r="I6" s="1" t="s">
        <v>6</v>
      </c>
      <c r="J6" s="1">
        <f>AVERAGEIF(A:A,I6,D:D)</f>
        <v>172</v>
      </c>
    </row>
    <row r="7" spans="1:10" x14ac:dyDescent="0.25">
      <c r="A7" s="1" t="s">
        <v>10</v>
      </c>
      <c r="B7" s="1" t="s">
        <v>25</v>
      </c>
      <c r="C7" s="2">
        <v>2</v>
      </c>
      <c r="D7" s="2">
        <v>173</v>
      </c>
      <c r="F7" s="5" t="s">
        <v>58</v>
      </c>
      <c r="G7" s="2">
        <f>_xlfn.STDEV.S(D2:D198)</f>
        <v>79.267266209866165</v>
      </c>
      <c r="I7" s="1" t="s">
        <v>48</v>
      </c>
      <c r="J7" s="1">
        <f>AVERAGEIF(A:A,I7,D:D)</f>
        <v>177</v>
      </c>
    </row>
    <row r="8" spans="1:10" x14ac:dyDescent="0.25">
      <c r="A8" s="1" t="s">
        <v>10</v>
      </c>
      <c r="B8" s="1" t="s">
        <v>40</v>
      </c>
      <c r="C8" s="2">
        <v>2</v>
      </c>
      <c r="D8" s="2">
        <v>272</v>
      </c>
      <c r="I8" s="1" t="s">
        <v>37</v>
      </c>
      <c r="J8" s="1">
        <f>AVERAGEIF(A:A,I8,D:D)</f>
        <v>181.33333333333334</v>
      </c>
    </row>
    <row r="9" spans="1:10" x14ac:dyDescent="0.25">
      <c r="A9" s="1" t="s">
        <v>4</v>
      </c>
      <c r="B9" s="1" t="s">
        <v>7</v>
      </c>
      <c r="C9" s="2">
        <v>2.5</v>
      </c>
      <c r="D9" s="2">
        <v>201</v>
      </c>
      <c r="I9" s="1" t="s">
        <v>29</v>
      </c>
      <c r="J9" s="1">
        <f>AVERAGEIF(A:A,I9,D:D)</f>
        <v>182.5</v>
      </c>
    </row>
    <row r="10" spans="1:10" x14ac:dyDescent="0.25">
      <c r="A10" s="1" t="s">
        <v>4</v>
      </c>
      <c r="B10" s="1" t="s">
        <v>5</v>
      </c>
      <c r="C10" s="2">
        <v>2.5</v>
      </c>
      <c r="D10" s="2">
        <v>269</v>
      </c>
      <c r="I10" s="1" t="s">
        <v>30</v>
      </c>
      <c r="J10" s="1">
        <f>AVERAGEIF(A:A,I10,D:D)</f>
        <v>189</v>
      </c>
    </row>
    <row r="11" spans="1:10" x14ac:dyDescent="0.25">
      <c r="A11" s="1" t="s">
        <v>4</v>
      </c>
      <c r="B11" s="1" t="s">
        <v>20</v>
      </c>
      <c r="C11" s="2">
        <v>2.5</v>
      </c>
      <c r="D11" s="2">
        <v>93</v>
      </c>
      <c r="I11" s="1" t="s">
        <v>18</v>
      </c>
      <c r="J11" s="1">
        <f>AVERAGEIF(A:A,I11,D:D)</f>
        <v>203</v>
      </c>
    </row>
    <row r="12" spans="1:10" x14ac:dyDescent="0.25">
      <c r="A12" s="1" t="s">
        <v>10</v>
      </c>
      <c r="B12" s="1" t="s">
        <v>11</v>
      </c>
      <c r="C12" s="2">
        <v>3</v>
      </c>
      <c r="D12" s="2">
        <v>127</v>
      </c>
      <c r="I12" s="1" t="s">
        <v>27</v>
      </c>
      <c r="J12" s="1">
        <f>AVERAGEIF(A:A,I12,D:D)</f>
        <v>204.5</v>
      </c>
    </row>
    <row r="13" spans="1:10" x14ac:dyDescent="0.25">
      <c r="A13" s="1" t="s">
        <v>10</v>
      </c>
      <c r="B13" s="1" t="s">
        <v>9</v>
      </c>
      <c r="C13" s="2">
        <v>3</v>
      </c>
      <c r="D13" s="2">
        <v>163</v>
      </c>
      <c r="I13" s="1" t="s">
        <v>21</v>
      </c>
      <c r="J13" s="1">
        <f>AVERAGEIF(A:A,I13,D:D)</f>
        <v>206.75</v>
      </c>
    </row>
    <row r="14" spans="1:10" x14ac:dyDescent="0.25">
      <c r="A14" s="1" t="s">
        <v>10</v>
      </c>
      <c r="B14" s="1" t="s">
        <v>13</v>
      </c>
      <c r="C14" s="2">
        <v>3</v>
      </c>
      <c r="D14" s="2">
        <v>146</v>
      </c>
      <c r="I14" s="1" t="s">
        <v>10</v>
      </c>
      <c r="J14" s="1">
        <f>AVERAGEIF(A:A,I14,D:D)</f>
        <v>208.95833333333334</v>
      </c>
    </row>
    <row r="15" spans="1:10" x14ac:dyDescent="0.25">
      <c r="A15" s="1" t="s">
        <v>10</v>
      </c>
      <c r="B15" s="1" t="s">
        <v>13</v>
      </c>
      <c r="C15" s="2">
        <v>3</v>
      </c>
      <c r="D15" s="2">
        <v>195</v>
      </c>
      <c r="I15" s="1" t="s">
        <v>19</v>
      </c>
      <c r="J15" s="1">
        <f>AVERAGEIF(A:A,I15,D:D)</f>
        <v>210.5</v>
      </c>
    </row>
    <row r="16" spans="1:10" x14ac:dyDescent="0.25">
      <c r="A16" s="1" t="s">
        <v>10</v>
      </c>
      <c r="B16" s="1" t="s">
        <v>47</v>
      </c>
      <c r="C16" s="2">
        <v>3</v>
      </c>
      <c r="D16" s="2">
        <v>115</v>
      </c>
      <c r="I16" s="1" t="s">
        <v>28</v>
      </c>
      <c r="J16" s="1">
        <f>AVERAGEIF(A:A,I16,D:D)</f>
        <v>212.16666666666666</v>
      </c>
    </row>
    <row r="17" spans="1:10" x14ac:dyDescent="0.25">
      <c r="A17" s="1" t="s">
        <v>4</v>
      </c>
      <c r="B17" s="1" t="s">
        <v>5</v>
      </c>
      <c r="C17" s="2">
        <v>3</v>
      </c>
      <c r="D17" s="2">
        <v>278</v>
      </c>
      <c r="I17" s="1" t="s">
        <v>12</v>
      </c>
      <c r="J17" s="1">
        <f>AVERAGEIF(A:A,I17,D:D)</f>
        <v>215.26923076923077</v>
      </c>
    </row>
    <row r="18" spans="1:10" x14ac:dyDescent="0.25">
      <c r="A18" s="1" t="s">
        <v>4</v>
      </c>
      <c r="B18" s="1" t="s">
        <v>11</v>
      </c>
      <c r="C18" s="2">
        <v>3.5</v>
      </c>
      <c r="D18" s="2">
        <v>177</v>
      </c>
      <c r="I18" s="1" t="s">
        <v>22</v>
      </c>
      <c r="J18" s="1">
        <f>AVERAGEIF(A:A,I18,D:D)</f>
        <v>223</v>
      </c>
    </row>
    <row r="19" spans="1:10" x14ac:dyDescent="0.25">
      <c r="A19" s="1" t="s">
        <v>4</v>
      </c>
      <c r="B19" s="1" t="s">
        <v>5</v>
      </c>
      <c r="C19" s="2">
        <v>3.5</v>
      </c>
      <c r="D19" s="2">
        <v>191</v>
      </c>
      <c r="I19" s="1" t="s">
        <v>44</v>
      </c>
      <c r="J19" s="1">
        <f>AVERAGEIF(A:A,I19,D:D)</f>
        <v>226</v>
      </c>
    </row>
    <row r="20" spans="1:10" x14ac:dyDescent="0.25">
      <c r="A20" s="1" t="s">
        <v>4</v>
      </c>
      <c r="B20" s="1" t="s">
        <v>7</v>
      </c>
      <c r="C20" s="2">
        <v>3.5</v>
      </c>
      <c r="D20" s="2">
        <v>80</v>
      </c>
      <c r="I20" s="1" t="s">
        <v>4</v>
      </c>
      <c r="J20" s="1">
        <f>AVERAGEIF(A:A,I20,D:D)</f>
        <v>235.43478260869566</v>
      </c>
    </row>
    <row r="21" spans="1:10" x14ac:dyDescent="0.25">
      <c r="A21" s="1" t="s">
        <v>4</v>
      </c>
      <c r="B21" s="1" t="s">
        <v>5</v>
      </c>
      <c r="C21" s="2">
        <v>3.5</v>
      </c>
      <c r="D21" s="2">
        <v>336</v>
      </c>
      <c r="I21" s="1" t="s">
        <v>38</v>
      </c>
      <c r="J21" s="1">
        <f>AVERAGEIF(A:A,I21,D:D)</f>
        <v>250.42857142857142</v>
      </c>
    </row>
    <row r="22" spans="1:10" x14ac:dyDescent="0.25">
      <c r="A22" s="1" t="s">
        <v>4</v>
      </c>
      <c r="B22" s="1" t="s">
        <v>5</v>
      </c>
      <c r="C22" s="2">
        <v>3.5</v>
      </c>
      <c r="D22" s="2">
        <v>96</v>
      </c>
      <c r="I22" s="1" t="s">
        <v>24</v>
      </c>
      <c r="J22" s="1">
        <f>AVERAGEIF(A:A,I22,D:D)</f>
        <v>264.66666666666669</v>
      </c>
    </row>
    <row r="23" spans="1:10" x14ac:dyDescent="0.25">
      <c r="A23" s="1" t="s">
        <v>10</v>
      </c>
      <c r="B23" s="1" t="s">
        <v>11</v>
      </c>
      <c r="C23" s="2">
        <v>4</v>
      </c>
      <c r="D23" s="2">
        <v>337</v>
      </c>
      <c r="I23" s="1" t="s">
        <v>31</v>
      </c>
      <c r="J23" s="1">
        <f>AVERAGEIF(A:A,I23,D:D)</f>
        <v>265</v>
      </c>
    </row>
    <row r="24" spans="1:10" x14ac:dyDescent="0.25">
      <c r="A24" s="1" t="s">
        <v>10</v>
      </c>
      <c r="B24" s="1" t="s">
        <v>13</v>
      </c>
      <c r="C24" s="2">
        <v>4</v>
      </c>
      <c r="D24" s="2">
        <v>141</v>
      </c>
      <c r="I24" s="1" t="s">
        <v>45</v>
      </c>
      <c r="J24" s="1">
        <f>AVERAGEIF(A:A,I24,D:D)</f>
        <v>266</v>
      </c>
    </row>
    <row r="25" spans="1:10" x14ac:dyDescent="0.25">
      <c r="A25" s="1" t="s">
        <v>10</v>
      </c>
      <c r="B25" s="1" t="s">
        <v>5</v>
      </c>
      <c r="C25" s="2">
        <v>4</v>
      </c>
      <c r="D25" s="2">
        <v>210</v>
      </c>
      <c r="I25" s="1" t="s">
        <v>16</v>
      </c>
      <c r="J25" s="1">
        <f>AVERAGEIF(A:A,I25,D:D)</f>
        <v>281</v>
      </c>
    </row>
    <row r="26" spans="1:10" x14ac:dyDescent="0.25">
      <c r="A26" s="1" t="s">
        <v>10</v>
      </c>
      <c r="B26" s="1" t="s">
        <v>40</v>
      </c>
      <c r="C26" s="2">
        <v>4</v>
      </c>
      <c r="D26" s="2">
        <v>154</v>
      </c>
      <c r="I26" s="1" t="s">
        <v>49</v>
      </c>
      <c r="J26" s="1">
        <f>AVERAGEIF(A:A,I26,D:D)</f>
        <v>307</v>
      </c>
    </row>
    <row r="27" spans="1:10" x14ac:dyDescent="0.25">
      <c r="A27" s="1" t="s">
        <v>8</v>
      </c>
      <c r="B27" s="1" t="s">
        <v>25</v>
      </c>
      <c r="C27" s="2">
        <v>4</v>
      </c>
      <c r="D27" s="2">
        <v>144</v>
      </c>
    </row>
    <row r="28" spans="1:10" x14ac:dyDescent="0.25">
      <c r="A28" s="1" t="s">
        <v>28</v>
      </c>
      <c r="B28" s="1" t="s">
        <v>9</v>
      </c>
      <c r="C28" s="2">
        <v>4</v>
      </c>
      <c r="D28" s="2">
        <v>238</v>
      </c>
      <c r="I28"/>
    </row>
    <row r="29" spans="1:10" x14ac:dyDescent="0.25">
      <c r="A29" s="1" t="s">
        <v>6</v>
      </c>
      <c r="B29" s="1" t="s">
        <v>7</v>
      </c>
      <c r="C29" s="2">
        <v>4</v>
      </c>
      <c r="D29" s="2">
        <v>200</v>
      </c>
      <c r="I29"/>
    </row>
    <row r="30" spans="1:10" x14ac:dyDescent="0.25">
      <c r="A30" s="1" t="s">
        <v>36</v>
      </c>
      <c r="B30" s="1" t="s">
        <v>25</v>
      </c>
      <c r="C30" s="2">
        <v>4</v>
      </c>
      <c r="D30" s="2">
        <v>339</v>
      </c>
      <c r="I30"/>
    </row>
    <row r="31" spans="1:10" x14ac:dyDescent="0.25">
      <c r="A31" s="1" t="s">
        <v>4</v>
      </c>
      <c r="B31" s="1" t="s">
        <v>7</v>
      </c>
      <c r="C31" s="2">
        <v>4</v>
      </c>
      <c r="D31" s="2">
        <v>243</v>
      </c>
      <c r="I31"/>
    </row>
    <row r="32" spans="1:10" x14ac:dyDescent="0.25">
      <c r="A32" s="1" t="s">
        <v>4</v>
      </c>
      <c r="B32" s="1" t="s">
        <v>41</v>
      </c>
      <c r="C32" s="2">
        <v>4</v>
      </c>
      <c r="D32" s="2">
        <v>344</v>
      </c>
      <c r="I32"/>
    </row>
    <row r="33" spans="1:9" x14ac:dyDescent="0.25">
      <c r="A33" s="1" t="s">
        <v>4</v>
      </c>
      <c r="B33" s="1" t="s">
        <v>7</v>
      </c>
      <c r="C33" s="2">
        <v>4</v>
      </c>
      <c r="D33" s="2">
        <v>318</v>
      </c>
      <c r="I33"/>
    </row>
    <row r="34" spans="1:9" x14ac:dyDescent="0.25">
      <c r="A34" s="1" t="s">
        <v>4</v>
      </c>
      <c r="B34" s="1" t="s">
        <v>5</v>
      </c>
      <c r="C34" s="2">
        <v>4</v>
      </c>
      <c r="D34" s="2">
        <v>344</v>
      </c>
      <c r="I34"/>
    </row>
    <row r="35" spans="1:9" x14ac:dyDescent="0.25">
      <c r="A35" s="1" t="s">
        <v>32</v>
      </c>
      <c r="B35" s="1" t="s">
        <v>33</v>
      </c>
      <c r="C35" s="2">
        <v>4</v>
      </c>
      <c r="D35" s="2">
        <v>193</v>
      </c>
      <c r="I35"/>
    </row>
    <row r="36" spans="1:9" x14ac:dyDescent="0.25">
      <c r="A36" s="1" t="s">
        <v>38</v>
      </c>
      <c r="B36" s="1" t="s">
        <v>26</v>
      </c>
      <c r="C36" s="2">
        <v>4.5</v>
      </c>
      <c r="D36" s="2">
        <v>329</v>
      </c>
      <c r="I36"/>
    </row>
    <row r="37" spans="1:9" x14ac:dyDescent="0.25">
      <c r="A37" s="1" t="s">
        <v>27</v>
      </c>
      <c r="B37" s="1" t="s">
        <v>5</v>
      </c>
      <c r="C37" s="2">
        <v>5</v>
      </c>
      <c r="D37" s="2">
        <v>343</v>
      </c>
      <c r="I37"/>
    </row>
    <row r="38" spans="1:9" x14ac:dyDescent="0.25">
      <c r="A38" s="1" t="s">
        <v>10</v>
      </c>
      <c r="B38" s="1" t="s">
        <v>9</v>
      </c>
      <c r="C38" s="2">
        <v>5</v>
      </c>
      <c r="D38" s="2">
        <v>192</v>
      </c>
      <c r="I38"/>
    </row>
    <row r="39" spans="1:9" x14ac:dyDescent="0.25">
      <c r="A39" s="1" t="s">
        <v>10</v>
      </c>
      <c r="B39" s="1" t="s">
        <v>11</v>
      </c>
      <c r="C39" s="2">
        <v>5</v>
      </c>
      <c r="D39" s="2">
        <v>292</v>
      </c>
      <c r="I39"/>
    </row>
    <row r="40" spans="1:9" x14ac:dyDescent="0.25">
      <c r="A40" s="1" t="s">
        <v>10</v>
      </c>
      <c r="B40" s="1" t="s">
        <v>42</v>
      </c>
      <c r="C40" s="2">
        <v>5</v>
      </c>
      <c r="D40" s="2">
        <v>233</v>
      </c>
      <c r="I40"/>
    </row>
    <row r="41" spans="1:9" x14ac:dyDescent="0.25">
      <c r="A41" s="1" t="s">
        <v>10</v>
      </c>
      <c r="B41" s="1" t="s">
        <v>40</v>
      </c>
      <c r="C41" s="2">
        <v>5</v>
      </c>
      <c r="D41" s="2">
        <v>176</v>
      </c>
      <c r="I41"/>
    </row>
    <row r="42" spans="1:9" x14ac:dyDescent="0.25">
      <c r="A42" s="1" t="s">
        <v>10</v>
      </c>
      <c r="B42" s="1" t="s">
        <v>11</v>
      </c>
      <c r="C42" s="2">
        <v>5</v>
      </c>
      <c r="D42" s="2">
        <v>86</v>
      </c>
      <c r="I42"/>
    </row>
    <row r="43" spans="1:9" x14ac:dyDescent="0.25">
      <c r="A43" s="1" t="s">
        <v>10</v>
      </c>
      <c r="B43" s="1" t="s">
        <v>14</v>
      </c>
      <c r="C43" s="2">
        <v>5</v>
      </c>
      <c r="D43" s="2">
        <v>201</v>
      </c>
      <c r="I43"/>
    </row>
    <row r="44" spans="1:9" x14ac:dyDescent="0.25">
      <c r="A44" s="1" t="s">
        <v>10</v>
      </c>
      <c r="B44" s="1" t="s">
        <v>40</v>
      </c>
      <c r="C44" s="2">
        <v>5</v>
      </c>
      <c r="D44" s="2">
        <v>202</v>
      </c>
      <c r="I44"/>
    </row>
    <row r="45" spans="1:9" x14ac:dyDescent="0.25">
      <c r="A45" s="1" t="s">
        <v>10</v>
      </c>
      <c r="B45" s="1" t="s">
        <v>13</v>
      </c>
      <c r="C45" s="2">
        <v>5</v>
      </c>
      <c r="D45" s="2">
        <v>238</v>
      </c>
      <c r="I45"/>
    </row>
    <row r="46" spans="1:9" x14ac:dyDescent="0.25">
      <c r="A46" s="1" t="s">
        <v>48</v>
      </c>
      <c r="B46" s="1" t="s">
        <v>42</v>
      </c>
      <c r="C46" s="2">
        <v>5</v>
      </c>
      <c r="D46" s="2">
        <v>108</v>
      </c>
      <c r="I46"/>
    </row>
    <row r="47" spans="1:9" x14ac:dyDescent="0.25">
      <c r="A47" s="1" t="s">
        <v>29</v>
      </c>
      <c r="B47" s="1" t="s">
        <v>40</v>
      </c>
      <c r="C47" s="2">
        <v>5</v>
      </c>
      <c r="D47" s="2">
        <v>221</v>
      </c>
      <c r="I47"/>
    </row>
    <row r="48" spans="1:9" x14ac:dyDescent="0.25">
      <c r="A48" s="1" t="s">
        <v>28</v>
      </c>
      <c r="B48" s="1" t="s">
        <v>5</v>
      </c>
      <c r="C48" s="2">
        <v>5</v>
      </c>
      <c r="D48" s="2">
        <v>141</v>
      </c>
      <c r="I48"/>
    </row>
    <row r="49" spans="1:9" x14ac:dyDescent="0.25">
      <c r="A49" s="1" t="s">
        <v>16</v>
      </c>
      <c r="B49" s="1" t="s">
        <v>13</v>
      </c>
      <c r="C49" s="2">
        <v>5</v>
      </c>
      <c r="D49" s="2">
        <v>328</v>
      </c>
      <c r="I49"/>
    </row>
    <row r="50" spans="1:9" x14ac:dyDescent="0.25">
      <c r="A50" s="1" t="s">
        <v>30</v>
      </c>
      <c r="B50" s="1" t="s">
        <v>11</v>
      </c>
      <c r="C50" s="2">
        <v>6</v>
      </c>
      <c r="D50" s="2">
        <v>189</v>
      </c>
      <c r="I50"/>
    </row>
    <row r="51" spans="1:9" x14ac:dyDescent="0.25">
      <c r="A51" s="1" t="s">
        <v>27</v>
      </c>
      <c r="B51" s="1" t="s">
        <v>11</v>
      </c>
      <c r="C51" s="2">
        <v>6</v>
      </c>
      <c r="D51" s="2">
        <v>132</v>
      </c>
      <c r="I51"/>
    </row>
    <row r="52" spans="1:9" x14ac:dyDescent="0.25">
      <c r="A52" s="1" t="s">
        <v>22</v>
      </c>
      <c r="B52" s="1" t="s">
        <v>13</v>
      </c>
      <c r="C52" s="2">
        <v>6</v>
      </c>
      <c r="D52" s="2">
        <v>320</v>
      </c>
      <c r="I52"/>
    </row>
    <row r="53" spans="1:9" x14ac:dyDescent="0.25">
      <c r="A53" s="1" t="s">
        <v>37</v>
      </c>
      <c r="B53" s="1" t="s">
        <v>13</v>
      </c>
      <c r="C53" s="2">
        <v>6</v>
      </c>
      <c r="D53" s="2">
        <v>314</v>
      </c>
      <c r="I53"/>
    </row>
    <row r="54" spans="1:9" x14ac:dyDescent="0.25">
      <c r="A54" s="1" t="s">
        <v>10</v>
      </c>
      <c r="B54" s="1" t="s">
        <v>14</v>
      </c>
      <c r="C54" s="2">
        <v>6</v>
      </c>
      <c r="D54" s="2">
        <v>205</v>
      </c>
      <c r="I54"/>
    </row>
    <row r="55" spans="1:9" x14ac:dyDescent="0.25">
      <c r="A55" s="1" t="s">
        <v>10</v>
      </c>
      <c r="B55" s="1" t="s">
        <v>9</v>
      </c>
      <c r="C55" s="2">
        <v>6</v>
      </c>
      <c r="D55" s="2">
        <v>266</v>
      </c>
      <c r="I55"/>
    </row>
    <row r="56" spans="1:9" x14ac:dyDescent="0.25">
      <c r="A56" s="1" t="s">
        <v>10</v>
      </c>
      <c r="B56" s="1" t="s">
        <v>5</v>
      </c>
      <c r="C56" s="2">
        <v>6</v>
      </c>
      <c r="D56" s="2">
        <v>319</v>
      </c>
      <c r="I56"/>
    </row>
    <row r="57" spans="1:9" x14ac:dyDescent="0.25">
      <c r="A57" s="1" t="s">
        <v>10</v>
      </c>
      <c r="B57" s="1" t="s">
        <v>11</v>
      </c>
      <c r="C57" s="2">
        <v>6</v>
      </c>
      <c r="D57" s="2">
        <v>239</v>
      </c>
      <c r="I57"/>
    </row>
    <row r="58" spans="1:9" x14ac:dyDescent="0.25">
      <c r="A58" s="1" t="s">
        <v>10</v>
      </c>
      <c r="B58" s="1" t="s">
        <v>39</v>
      </c>
      <c r="C58" s="2">
        <v>6</v>
      </c>
      <c r="D58" s="2">
        <v>157</v>
      </c>
      <c r="I58"/>
    </row>
    <row r="59" spans="1:9" x14ac:dyDescent="0.25">
      <c r="A59" s="1" t="s">
        <v>10</v>
      </c>
      <c r="B59" s="1" t="s">
        <v>25</v>
      </c>
      <c r="C59" s="2">
        <v>6</v>
      </c>
      <c r="D59" s="2">
        <v>206</v>
      </c>
      <c r="I59"/>
    </row>
    <row r="60" spans="1:9" x14ac:dyDescent="0.25">
      <c r="A60" s="1" t="s">
        <v>8</v>
      </c>
      <c r="B60" s="1" t="s">
        <v>9</v>
      </c>
      <c r="C60" s="2">
        <v>6</v>
      </c>
      <c r="D60" s="2">
        <v>133</v>
      </c>
      <c r="I60"/>
    </row>
    <row r="61" spans="1:9" x14ac:dyDescent="0.25">
      <c r="A61" s="1" t="s">
        <v>12</v>
      </c>
      <c r="B61" s="1" t="s">
        <v>5</v>
      </c>
      <c r="C61" s="2">
        <v>6</v>
      </c>
      <c r="D61" s="2">
        <v>255</v>
      </c>
      <c r="I61"/>
    </row>
    <row r="62" spans="1:9" x14ac:dyDescent="0.25">
      <c r="A62" s="1" t="s">
        <v>12</v>
      </c>
      <c r="B62" s="1" t="s">
        <v>39</v>
      </c>
      <c r="C62" s="2">
        <v>6</v>
      </c>
      <c r="D62" s="2">
        <v>83</v>
      </c>
      <c r="I62"/>
    </row>
    <row r="63" spans="1:9" x14ac:dyDescent="0.25">
      <c r="A63" s="1" t="s">
        <v>12</v>
      </c>
      <c r="B63" s="1" t="s">
        <v>5</v>
      </c>
      <c r="C63" s="2">
        <v>6</v>
      </c>
      <c r="D63" s="2">
        <v>116</v>
      </c>
      <c r="I63"/>
    </row>
    <row r="64" spans="1:9" x14ac:dyDescent="0.25">
      <c r="A64" s="1" t="s">
        <v>12</v>
      </c>
      <c r="B64" s="1" t="s">
        <v>13</v>
      </c>
      <c r="C64" s="2">
        <v>6</v>
      </c>
      <c r="D64" s="2">
        <v>219</v>
      </c>
      <c r="I64"/>
    </row>
    <row r="65" spans="1:9" x14ac:dyDescent="0.25">
      <c r="A65" s="1" t="s">
        <v>12</v>
      </c>
      <c r="B65" s="1" t="s">
        <v>9</v>
      </c>
      <c r="C65" s="2">
        <v>6</v>
      </c>
      <c r="D65" s="2">
        <v>329</v>
      </c>
      <c r="I65"/>
    </row>
    <row r="66" spans="1:9" x14ac:dyDescent="0.25">
      <c r="A66" s="1" t="s">
        <v>16</v>
      </c>
      <c r="B66" s="1" t="s">
        <v>5</v>
      </c>
      <c r="C66" s="2">
        <v>6</v>
      </c>
      <c r="D66" s="2">
        <v>244</v>
      </c>
      <c r="I66"/>
    </row>
    <row r="67" spans="1:9" x14ac:dyDescent="0.25">
      <c r="A67" s="1" t="s">
        <v>31</v>
      </c>
      <c r="B67" s="1" t="s">
        <v>35</v>
      </c>
      <c r="C67" s="2">
        <v>6</v>
      </c>
      <c r="D67" s="2">
        <v>277</v>
      </c>
      <c r="I67"/>
    </row>
    <row r="68" spans="1:9" x14ac:dyDescent="0.25">
      <c r="A68" s="1" t="s">
        <v>31</v>
      </c>
      <c r="B68" s="1" t="s">
        <v>25</v>
      </c>
      <c r="C68" s="2">
        <v>6</v>
      </c>
      <c r="D68" s="2">
        <v>278</v>
      </c>
      <c r="I68"/>
    </row>
    <row r="69" spans="1:9" x14ac:dyDescent="0.25">
      <c r="A69" s="1" t="s">
        <v>4</v>
      </c>
      <c r="B69" s="1" t="s">
        <v>5</v>
      </c>
      <c r="C69" s="2">
        <v>6</v>
      </c>
      <c r="D69" s="2">
        <v>330</v>
      </c>
      <c r="I69"/>
    </row>
    <row r="70" spans="1:9" x14ac:dyDescent="0.25">
      <c r="A70" s="1" t="s">
        <v>4</v>
      </c>
      <c r="B70" s="1" t="s">
        <v>33</v>
      </c>
      <c r="C70" s="2">
        <v>6</v>
      </c>
      <c r="D70" s="2">
        <v>299</v>
      </c>
      <c r="I70"/>
    </row>
    <row r="71" spans="1:9" x14ac:dyDescent="0.25">
      <c r="A71" s="1" t="s">
        <v>4</v>
      </c>
      <c r="B71" s="1" t="s">
        <v>41</v>
      </c>
      <c r="C71" s="2">
        <v>6</v>
      </c>
      <c r="D71" s="2">
        <v>294</v>
      </c>
      <c r="I71"/>
    </row>
    <row r="72" spans="1:9" x14ac:dyDescent="0.25">
      <c r="A72" s="1" t="s">
        <v>4</v>
      </c>
      <c r="B72" s="1" t="s">
        <v>41</v>
      </c>
      <c r="C72" s="2">
        <v>6</v>
      </c>
      <c r="D72" s="2">
        <v>233</v>
      </c>
      <c r="I72"/>
    </row>
    <row r="73" spans="1:9" x14ac:dyDescent="0.25">
      <c r="A73" s="1" t="s">
        <v>24</v>
      </c>
      <c r="B73" s="1" t="s">
        <v>5</v>
      </c>
      <c r="C73" s="2">
        <v>6.5</v>
      </c>
      <c r="D73" s="2">
        <v>347</v>
      </c>
      <c r="I73"/>
    </row>
    <row r="74" spans="1:9" x14ac:dyDescent="0.25">
      <c r="A74" s="1" t="s">
        <v>24</v>
      </c>
      <c r="B74" s="1" t="s">
        <v>5</v>
      </c>
      <c r="C74" s="2">
        <v>6.5</v>
      </c>
      <c r="D74" s="2">
        <v>291</v>
      </c>
      <c r="I74"/>
    </row>
    <row r="75" spans="1:9" x14ac:dyDescent="0.25">
      <c r="A75" s="1" t="s">
        <v>38</v>
      </c>
      <c r="B75" s="1" t="s">
        <v>51</v>
      </c>
      <c r="C75" s="2">
        <v>6.5</v>
      </c>
      <c r="D75" s="2">
        <v>198</v>
      </c>
      <c r="I75"/>
    </row>
    <row r="76" spans="1:9" x14ac:dyDescent="0.25">
      <c r="A76" s="1" t="s">
        <v>4</v>
      </c>
      <c r="B76" s="1" t="s">
        <v>5</v>
      </c>
      <c r="C76" s="2">
        <v>6.5</v>
      </c>
      <c r="D76" s="2">
        <v>327</v>
      </c>
      <c r="I76"/>
    </row>
    <row r="77" spans="1:9" x14ac:dyDescent="0.25">
      <c r="A77" s="1" t="s">
        <v>4</v>
      </c>
      <c r="B77" s="1" t="s">
        <v>41</v>
      </c>
      <c r="C77" s="2">
        <v>6.5</v>
      </c>
      <c r="D77" s="2">
        <v>214</v>
      </c>
      <c r="I77"/>
    </row>
    <row r="78" spans="1:9" x14ac:dyDescent="0.25">
      <c r="A78" s="1" t="s">
        <v>4</v>
      </c>
      <c r="B78" s="1" t="s">
        <v>26</v>
      </c>
      <c r="C78" s="2">
        <v>6.5</v>
      </c>
      <c r="D78" s="2">
        <v>216</v>
      </c>
      <c r="I78"/>
    </row>
    <row r="79" spans="1:9" x14ac:dyDescent="0.25">
      <c r="A79" s="1" t="s">
        <v>4</v>
      </c>
      <c r="B79" s="1" t="s">
        <v>7</v>
      </c>
      <c r="C79" s="2">
        <v>6.5</v>
      </c>
      <c r="D79" s="2">
        <v>179</v>
      </c>
      <c r="I79"/>
    </row>
    <row r="80" spans="1:9" x14ac:dyDescent="0.25">
      <c r="A80" s="1" t="s">
        <v>32</v>
      </c>
      <c r="B80" s="1" t="s">
        <v>33</v>
      </c>
      <c r="C80" s="2">
        <v>6.5</v>
      </c>
      <c r="D80" s="2">
        <v>136</v>
      </c>
      <c r="I80"/>
    </row>
    <row r="81" spans="1:9" x14ac:dyDescent="0.25">
      <c r="A81" s="1" t="s">
        <v>22</v>
      </c>
      <c r="B81" s="1" t="s">
        <v>13</v>
      </c>
      <c r="C81" s="2">
        <v>7</v>
      </c>
      <c r="D81" s="2">
        <v>92</v>
      </c>
      <c r="I81"/>
    </row>
    <row r="82" spans="1:9" x14ac:dyDescent="0.25">
      <c r="A82" s="1" t="s">
        <v>10</v>
      </c>
      <c r="B82" s="1" t="s">
        <v>14</v>
      </c>
      <c r="C82" s="2">
        <v>7</v>
      </c>
      <c r="D82" s="2">
        <v>274</v>
      </c>
      <c r="I82"/>
    </row>
    <row r="83" spans="1:9" x14ac:dyDescent="0.25">
      <c r="A83" s="1" t="s">
        <v>10</v>
      </c>
      <c r="B83" s="1" t="s">
        <v>25</v>
      </c>
      <c r="C83" s="2">
        <v>7</v>
      </c>
      <c r="D83" s="2">
        <v>94</v>
      </c>
      <c r="I83"/>
    </row>
    <row r="84" spans="1:9" x14ac:dyDescent="0.25">
      <c r="A84" s="1" t="s">
        <v>10</v>
      </c>
      <c r="B84" s="1" t="s">
        <v>14</v>
      </c>
      <c r="C84" s="2">
        <v>7</v>
      </c>
      <c r="D84" s="2">
        <v>268</v>
      </c>
      <c r="I84"/>
    </row>
    <row r="85" spans="1:9" x14ac:dyDescent="0.25">
      <c r="A85" s="1" t="s">
        <v>10</v>
      </c>
      <c r="B85" s="1" t="s">
        <v>13</v>
      </c>
      <c r="C85" s="2">
        <v>7</v>
      </c>
      <c r="D85" s="2">
        <v>153</v>
      </c>
      <c r="I85"/>
    </row>
    <row r="86" spans="1:9" x14ac:dyDescent="0.25">
      <c r="A86" s="1" t="s">
        <v>10</v>
      </c>
      <c r="B86" s="1" t="s">
        <v>11</v>
      </c>
      <c r="C86" s="2">
        <v>7</v>
      </c>
      <c r="D86" s="2">
        <v>207</v>
      </c>
      <c r="I86"/>
    </row>
    <row r="87" spans="1:9" x14ac:dyDescent="0.25">
      <c r="A87" s="1" t="s">
        <v>10</v>
      </c>
      <c r="B87" s="1" t="s">
        <v>25</v>
      </c>
      <c r="C87" s="2">
        <v>7</v>
      </c>
      <c r="D87" s="2">
        <v>242</v>
      </c>
      <c r="I87"/>
    </row>
    <row r="88" spans="1:9" x14ac:dyDescent="0.25">
      <c r="A88" s="1" t="s">
        <v>10</v>
      </c>
      <c r="B88" s="1" t="s">
        <v>13</v>
      </c>
      <c r="C88" s="2">
        <v>7</v>
      </c>
      <c r="D88" s="2">
        <v>106</v>
      </c>
      <c r="I88"/>
    </row>
    <row r="89" spans="1:9" x14ac:dyDescent="0.25">
      <c r="A89" s="1" t="s">
        <v>10</v>
      </c>
      <c r="B89" s="1" t="s">
        <v>5</v>
      </c>
      <c r="C89" s="2">
        <v>7</v>
      </c>
      <c r="D89" s="2">
        <v>276</v>
      </c>
      <c r="I89"/>
    </row>
    <row r="90" spans="1:9" x14ac:dyDescent="0.25">
      <c r="A90" s="1" t="s">
        <v>10</v>
      </c>
      <c r="B90" s="1" t="s">
        <v>52</v>
      </c>
      <c r="C90" s="2">
        <v>7</v>
      </c>
      <c r="D90" s="2">
        <v>119</v>
      </c>
      <c r="I90"/>
    </row>
    <row r="91" spans="1:9" x14ac:dyDescent="0.25">
      <c r="A91" s="1" t="s">
        <v>12</v>
      </c>
      <c r="B91" s="1" t="s">
        <v>17</v>
      </c>
      <c r="C91" s="2">
        <v>7</v>
      </c>
      <c r="D91" s="2">
        <v>271</v>
      </c>
      <c r="I91"/>
    </row>
    <row r="92" spans="1:9" x14ac:dyDescent="0.25">
      <c r="A92" s="1" t="s">
        <v>12</v>
      </c>
      <c r="B92" s="1" t="s">
        <v>5</v>
      </c>
      <c r="C92" s="2">
        <v>7</v>
      </c>
      <c r="D92" s="2">
        <v>221</v>
      </c>
      <c r="I92"/>
    </row>
    <row r="93" spans="1:9" x14ac:dyDescent="0.25">
      <c r="A93" s="1" t="s">
        <v>28</v>
      </c>
      <c r="B93" s="1" t="s">
        <v>13</v>
      </c>
      <c r="C93" s="2">
        <v>7</v>
      </c>
      <c r="D93" s="2">
        <v>141</v>
      </c>
      <c r="I93"/>
    </row>
    <row r="94" spans="1:9" x14ac:dyDescent="0.25">
      <c r="A94" s="1" t="s">
        <v>16</v>
      </c>
      <c r="B94" s="1" t="s">
        <v>39</v>
      </c>
      <c r="C94" s="2">
        <v>7</v>
      </c>
      <c r="D94" s="2">
        <v>271</v>
      </c>
      <c r="I94"/>
    </row>
    <row r="95" spans="1:9" x14ac:dyDescent="0.25">
      <c r="A95" s="1" t="s">
        <v>6</v>
      </c>
      <c r="B95" s="1" t="s">
        <v>14</v>
      </c>
      <c r="C95" s="2">
        <v>7</v>
      </c>
      <c r="D95" s="2">
        <v>144</v>
      </c>
      <c r="I95"/>
    </row>
    <row r="96" spans="1:9" x14ac:dyDescent="0.25">
      <c r="A96" s="1" t="s">
        <v>36</v>
      </c>
      <c r="B96" s="1" t="s">
        <v>25</v>
      </c>
      <c r="C96" s="2">
        <v>7</v>
      </c>
      <c r="D96" s="2">
        <v>109</v>
      </c>
      <c r="I96"/>
    </row>
    <row r="97" spans="1:9" x14ac:dyDescent="0.25">
      <c r="A97" s="1" t="s">
        <v>36</v>
      </c>
      <c r="B97" s="1" t="s">
        <v>14</v>
      </c>
      <c r="C97" s="2">
        <v>7</v>
      </c>
      <c r="D97" s="2">
        <v>92</v>
      </c>
      <c r="I97"/>
    </row>
    <row r="98" spans="1:9" x14ac:dyDescent="0.25">
      <c r="A98" s="1" t="s">
        <v>49</v>
      </c>
      <c r="B98" s="1" t="s">
        <v>47</v>
      </c>
      <c r="C98" s="2">
        <v>7</v>
      </c>
      <c r="D98" s="2">
        <v>307</v>
      </c>
      <c r="I98"/>
    </row>
    <row r="99" spans="1:9" x14ac:dyDescent="0.25">
      <c r="A99" s="1" t="s">
        <v>38</v>
      </c>
      <c r="B99" s="1" t="s">
        <v>5</v>
      </c>
      <c r="C99" s="2">
        <v>7</v>
      </c>
      <c r="D99" s="2">
        <v>250</v>
      </c>
      <c r="I99"/>
    </row>
    <row r="100" spans="1:9" x14ac:dyDescent="0.25">
      <c r="A100" s="1" t="s">
        <v>4</v>
      </c>
      <c r="B100" s="1" t="s">
        <v>25</v>
      </c>
      <c r="C100" s="2">
        <v>7</v>
      </c>
      <c r="D100" s="2">
        <v>233</v>
      </c>
      <c r="I100"/>
    </row>
    <row r="101" spans="1:9" x14ac:dyDescent="0.25">
      <c r="A101" s="1" t="s">
        <v>4</v>
      </c>
      <c r="B101" s="1" t="s">
        <v>5</v>
      </c>
      <c r="C101" s="2">
        <v>7</v>
      </c>
      <c r="D101" s="2">
        <v>120</v>
      </c>
      <c r="I101"/>
    </row>
    <row r="102" spans="1:9" x14ac:dyDescent="0.25">
      <c r="A102" s="1" t="s">
        <v>38</v>
      </c>
      <c r="B102" s="1" t="s">
        <v>43</v>
      </c>
      <c r="C102" s="2">
        <v>7.5</v>
      </c>
      <c r="D102" s="2">
        <v>257</v>
      </c>
      <c r="I102"/>
    </row>
    <row r="103" spans="1:9" x14ac:dyDescent="0.25">
      <c r="A103" s="1" t="s">
        <v>10</v>
      </c>
      <c r="B103" s="1" t="s">
        <v>11</v>
      </c>
      <c r="C103" s="2">
        <v>8</v>
      </c>
      <c r="D103" s="2">
        <v>316</v>
      </c>
      <c r="I103"/>
    </row>
    <row r="104" spans="1:9" x14ac:dyDescent="0.25">
      <c r="A104" s="1" t="s">
        <v>10</v>
      </c>
      <c r="B104" s="1" t="s">
        <v>11</v>
      </c>
      <c r="C104" s="2">
        <v>8</v>
      </c>
      <c r="D104" s="2">
        <v>239</v>
      </c>
      <c r="I104"/>
    </row>
    <row r="105" spans="1:9" x14ac:dyDescent="0.25">
      <c r="A105" s="1" t="s">
        <v>10</v>
      </c>
      <c r="B105" s="1" t="s">
        <v>40</v>
      </c>
      <c r="C105" s="2">
        <v>8</v>
      </c>
      <c r="D105" s="2">
        <v>270</v>
      </c>
      <c r="I105"/>
    </row>
    <row r="106" spans="1:9" x14ac:dyDescent="0.25">
      <c r="A106" s="1" t="s">
        <v>10</v>
      </c>
      <c r="B106" s="1" t="s">
        <v>9</v>
      </c>
      <c r="C106" s="2">
        <v>8</v>
      </c>
      <c r="D106" s="2">
        <v>224</v>
      </c>
      <c r="I106"/>
    </row>
    <row r="107" spans="1:9" x14ac:dyDescent="0.25">
      <c r="A107" s="1" t="s">
        <v>10</v>
      </c>
      <c r="B107" s="1" t="s">
        <v>5</v>
      </c>
      <c r="C107" s="2">
        <v>8</v>
      </c>
      <c r="D107" s="2">
        <v>296</v>
      </c>
      <c r="I107"/>
    </row>
    <row r="108" spans="1:9" x14ac:dyDescent="0.25">
      <c r="A108" s="1" t="s">
        <v>10</v>
      </c>
      <c r="B108" s="1" t="s">
        <v>14</v>
      </c>
      <c r="C108" s="2">
        <v>8</v>
      </c>
      <c r="D108" s="2">
        <v>261</v>
      </c>
      <c r="I108"/>
    </row>
    <row r="109" spans="1:9" x14ac:dyDescent="0.25">
      <c r="A109" s="1" t="s">
        <v>10</v>
      </c>
      <c r="B109" s="1" t="s">
        <v>14</v>
      </c>
      <c r="C109" s="2">
        <v>8</v>
      </c>
      <c r="D109" s="2">
        <v>136</v>
      </c>
      <c r="I109"/>
    </row>
    <row r="110" spans="1:9" x14ac:dyDescent="0.25">
      <c r="A110" s="1" t="s">
        <v>10</v>
      </c>
      <c r="B110" s="1" t="s">
        <v>5</v>
      </c>
      <c r="C110" s="2">
        <v>8</v>
      </c>
      <c r="D110" s="2">
        <v>125</v>
      </c>
      <c r="I110"/>
    </row>
    <row r="111" spans="1:9" x14ac:dyDescent="0.25">
      <c r="A111" s="1" t="s">
        <v>10</v>
      </c>
      <c r="B111" s="1" t="s">
        <v>43</v>
      </c>
      <c r="C111" s="2">
        <v>8</v>
      </c>
      <c r="D111" s="2">
        <v>305</v>
      </c>
      <c r="I111"/>
    </row>
    <row r="112" spans="1:9" x14ac:dyDescent="0.25">
      <c r="A112" s="1" t="s">
        <v>8</v>
      </c>
      <c r="B112" s="1" t="s">
        <v>5</v>
      </c>
      <c r="C112" s="2">
        <v>8</v>
      </c>
      <c r="D112" s="2">
        <v>104</v>
      </c>
      <c r="I112"/>
    </row>
    <row r="113" spans="1:9" x14ac:dyDescent="0.25">
      <c r="A113" s="1" t="s">
        <v>12</v>
      </c>
      <c r="B113" s="1" t="s">
        <v>13</v>
      </c>
      <c r="C113" s="2">
        <v>8</v>
      </c>
      <c r="D113" s="2">
        <v>319</v>
      </c>
      <c r="I113"/>
    </row>
    <row r="114" spans="1:9" x14ac:dyDescent="0.25">
      <c r="A114" s="1" t="s">
        <v>12</v>
      </c>
      <c r="B114" s="1" t="s">
        <v>15</v>
      </c>
      <c r="C114" s="2">
        <v>8</v>
      </c>
      <c r="D114" s="2">
        <v>324</v>
      </c>
      <c r="I114"/>
    </row>
    <row r="115" spans="1:9" x14ac:dyDescent="0.25">
      <c r="A115" s="1" t="s">
        <v>12</v>
      </c>
      <c r="B115" s="1" t="s">
        <v>9</v>
      </c>
      <c r="C115" s="2">
        <v>8</v>
      </c>
      <c r="D115" s="2">
        <v>207</v>
      </c>
      <c r="I115"/>
    </row>
    <row r="116" spans="1:9" x14ac:dyDescent="0.25">
      <c r="A116" s="1" t="s">
        <v>12</v>
      </c>
      <c r="B116" s="1" t="s">
        <v>26</v>
      </c>
      <c r="C116" s="2">
        <v>8</v>
      </c>
      <c r="D116" s="2">
        <v>278</v>
      </c>
      <c r="I116"/>
    </row>
    <row r="117" spans="1:9" x14ac:dyDescent="0.25">
      <c r="A117" s="1" t="s">
        <v>12</v>
      </c>
      <c r="B117" s="1" t="s">
        <v>5</v>
      </c>
      <c r="C117" s="2">
        <v>8</v>
      </c>
      <c r="D117" s="2">
        <v>103</v>
      </c>
      <c r="I117"/>
    </row>
    <row r="118" spans="1:9" x14ac:dyDescent="0.25">
      <c r="A118" s="1" t="s">
        <v>12</v>
      </c>
      <c r="B118" s="1" t="s">
        <v>26</v>
      </c>
      <c r="C118" s="2">
        <v>8</v>
      </c>
      <c r="D118" s="2">
        <v>120</v>
      </c>
      <c r="I118"/>
    </row>
    <row r="119" spans="1:9" x14ac:dyDescent="0.25">
      <c r="A119" s="1" t="s">
        <v>12</v>
      </c>
      <c r="B119" s="1" t="s">
        <v>5</v>
      </c>
      <c r="C119" s="2">
        <v>8</v>
      </c>
      <c r="D119" s="2">
        <v>297</v>
      </c>
      <c r="I119"/>
    </row>
    <row r="120" spans="1:9" x14ac:dyDescent="0.25">
      <c r="A120" s="1" t="s">
        <v>18</v>
      </c>
      <c r="B120" s="1" t="s">
        <v>13</v>
      </c>
      <c r="C120" s="2">
        <v>8</v>
      </c>
      <c r="D120" s="2">
        <v>96</v>
      </c>
      <c r="I120"/>
    </row>
    <row r="121" spans="1:9" x14ac:dyDescent="0.25">
      <c r="A121" s="1" t="s">
        <v>18</v>
      </c>
      <c r="B121" s="1" t="s">
        <v>5</v>
      </c>
      <c r="C121" s="2">
        <v>8</v>
      </c>
      <c r="D121" s="2">
        <v>329</v>
      </c>
      <c r="I121"/>
    </row>
    <row r="122" spans="1:9" x14ac:dyDescent="0.25">
      <c r="A122" s="1" t="s">
        <v>36</v>
      </c>
      <c r="B122" s="1" t="s">
        <v>11</v>
      </c>
      <c r="C122" s="2">
        <v>8</v>
      </c>
      <c r="D122" s="2">
        <v>140</v>
      </c>
      <c r="I122"/>
    </row>
    <row r="123" spans="1:9" x14ac:dyDescent="0.25">
      <c r="A123" s="1" t="s">
        <v>36</v>
      </c>
      <c r="B123" s="1" t="s">
        <v>14</v>
      </c>
      <c r="C123" s="2">
        <v>8</v>
      </c>
      <c r="D123" s="2">
        <v>214</v>
      </c>
      <c r="I123"/>
    </row>
    <row r="124" spans="1:9" x14ac:dyDescent="0.25">
      <c r="A124" s="1" t="s">
        <v>36</v>
      </c>
      <c r="B124" s="1" t="s">
        <v>5</v>
      </c>
      <c r="C124" s="2">
        <v>8</v>
      </c>
      <c r="D124" s="2">
        <v>254</v>
      </c>
      <c r="I124"/>
    </row>
    <row r="125" spans="1:9" x14ac:dyDescent="0.25">
      <c r="A125" s="1" t="s">
        <v>36</v>
      </c>
      <c r="B125" s="1" t="s">
        <v>11</v>
      </c>
      <c r="C125" s="2">
        <v>8</v>
      </c>
      <c r="D125" s="2">
        <v>82</v>
      </c>
      <c r="I125"/>
    </row>
    <row r="126" spans="1:9" x14ac:dyDescent="0.25">
      <c r="A126" s="1" t="s">
        <v>31</v>
      </c>
      <c r="B126" s="1" t="s">
        <v>5</v>
      </c>
      <c r="C126" s="2">
        <v>8</v>
      </c>
      <c r="D126" s="2">
        <v>169</v>
      </c>
      <c r="I126"/>
    </row>
    <row r="127" spans="1:9" x14ac:dyDescent="0.25">
      <c r="A127" s="1" t="s">
        <v>31</v>
      </c>
      <c r="B127" s="1" t="s">
        <v>25</v>
      </c>
      <c r="C127" s="2">
        <v>8</v>
      </c>
      <c r="D127" s="2">
        <v>289</v>
      </c>
      <c r="I127"/>
    </row>
    <row r="128" spans="1:9" x14ac:dyDescent="0.25">
      <c r="A128" s="1" t="s">
        <v>38</v>
      </c>
      <c r="B128" s="1" t="s">
        <v>11</v>
      </c>
      <c r="C128" s="2">
        <v>8</v>
      </c>
      <c r="D128" s="2">
        <v>100</v>
      </c>
      <c r="I128"/>
    </row>
    <row r="129" spans="1:9" x14ac:dyDescent="0.25">
      <c r="A129" s="1" t="s">
        <v>19</v>
      </c>
      <c r="B129" s="1" t="s">
        <v>13</v>
      </c>
      <c r="C129" s="2">
        <v>8</v>
      </c>
      <c r="D129" s="2">
        <v>113</v>
      </c>
      <c r="I129"/>
    </row>
    <row r="130" spans="1:9" x14ac:dyDescent="0.25">
      <c r="A130" s="1" t="s">
        <v>19</v>
      </c>
      <c r="B130" s="1" t="s">
        <v>13</v>
      </c>
      <c r="C130" s="2">
        <v>8</v>
      </c>
      <c r="D130" s="2">
        <v>347</v>
      </c>
      <c r="I130"/>
    </row>
    <row r="131" spans="1:9" x14ac:dyDescent="0.25">
      <c r="A131" s="1" t="s">
        <v>19</v>
      </c>
      <c r="B131" s="1" t="s">
        <v>13</v>
      </c>
      <c r="C131" s="2">
        <v>8</v>
      </c>
      <c r="D131" s="2">
        <v>182</v>
      </c>
      <c r="I131"/>
    </row>
    <row r="132" spans="1:9" x14ac:dyDescent="0.25">
      <c r="A132" s="1" t="s">
        <v>38</v>
      </c>
      <c r="B132" s="1" t="s">
        <v>13</v>
      </c>
      <c r="C132" s="2">
        <v>8.5</v>
      </c>
      <c r="D132" s="2">
        <v>347</v>
      </c>
      <c r="I132"/>
    </row>
    <row r="133" spans="1:9" x14ac:dyDescent="0.25">
      <c r="A133" s="1" t="s">
        <v>21</v>
      </c>
      <c r="B133" s="1" t="s">
        <v>14</v>
      </c>
      <c r="C133" s="2">
        <v>9</v>
      </c>
      <c r="D133" s="2">
        <v>300</v>
      </c>
      <c r="I133"/>
    </row>
    <row r="134" spans="1:9" x14ac:dyDescent="0.25">
      <c r="A134" s="1" t="s">
        <v>21</v>
      </c>
      <c r="B134" s="1" t="s">
        <v>34</v>
      </c>
      <c r="C134" s="2">
        <v>9</v>
      </c>
      <c r="D134" s="2">
        <v>93</v>
      </c>
      <c r="I134"/>
    </row>
    <row r="135" spans="1:9" x14ac:dyDescent="0.25">
      <c r="A135" s="1" t="s">
        <v>27</v>
      </c>
      <c r="B135" s="1" t="s">
        <v>25</v>
      </c>
      <c r="C135" s="2">
        <v>9</v>
      </c>
      <c r="D135" s="2">
        <v>102</v>
      </c>
      <c r="I135"/>
    </row>
    <row r="136" spans="1:9" x14ac:dyDescent="0.25">
      <c r="A136" s="1" t="s">
        <v>37</v>
      </c>
      <c r="B136" s="1" t="s">
        <v>14</v>
      </c>
      <c r="C136" s="2">
        <v>9</v>
      </c>
      <c r="D136" s="2">
        <v>100</v>
      </c>
      <c r="I136"/>
    </row>
    <row r="137" spans="1:9" x14ac:dyDescent="0.25">
      <c r="A137" s="1" t="s">
        <v>10</v>
      </c>
      <c r="B137" s="1" t="s">
        <v>14</v>
      </c>
      <c r="C137" s="2">
        <v>9</v>
      </c>
      <c r="D137" s="2">
        <v>286</v>
      </c>
      <c r="I137"/>
    </row>
    <row r="138" spans="1:9" x14ac:dyDescent="0.25">
      <c r="A138" s="1" t="s">
        <v>10</v>
      </c>
      <c r="B138" s="1" t="s">
        <v>25</v>
      </c>
      <c r="C138" s="2">
        <v>9</v>
      </c>
      <c r="D138" s="2">
        <v>323</v>
      </c>
      <c r="I138"/>
    </row>
    <row r="139" spans="1:9" x14ac:dyDescent="0.25">
      <c r="A139" s="1" t="s">
        <v>10</v>
      </c>
      <c r="B139" s="1" t="s">
        <v>14</v>
      </c>
      <c r="C139" s="2">
        <v>9</v>
      </c>
      <c r="D139" s="2">
        <v>140</v>
      </c>
      <c r="I139"/>
    </row>
    <row r="140" spans="1:9" x14ac:dyDescent="0.25">
      <c r="A140" s="1" t="s">
        <v>10</v>
      </c>
      <c r="B140" s="1" t="s">
        <v>5</v>
      </c>
      <c r="C140" s="2">
        <v>9</v>
      </c>
      <c r="D140" s="2">
        <v>259</v>
      </c>
      <c r="I140"/>
    </row>
    <row r="141" spans="1:9" x14ac:dyDescent="0.25">
      <c r="A141" s="1" t="s">
        <v>10</v>
      </c>
      <c r="B141" s="1" t="s">
        <v>13</v>
      </c>
      <c r="C141" s="2">
        <v>9</v>
      </c>
      <c r="D141" s="2">
        <v>99</v>
      </c>
      <c r="I141"/>
    </row>
    <row r="142" spans="1:9" x14ac:dyDescent="0.25">
      <c r="A142" s="1" t="s">
        <v>10</v>
      </c>
      <c r="B142" s="1" t="s">
        <v>13</v>
      </c>
      <c r="C142" s="2">
        <v>9</v>
      </c>
      <c r="D142" s="2">
        <v>162</v>
      </c>
      <c r="I142"/>
    </row>
    <row r="143" spans="1:9" x14ac:dyDescent="0.25">
      <c r="A143" s="1" t="s">
        <v>8</v>
      </c>
      <c r="B143" s="1" t="s">
        <v>13</v>
      </c>
      <c r="C143" s="2">
        <v>9</v>
      </c>
      <c r="D143" s="2">
        <v>192</v>
      </c>
      <c r="I143"/>
    </row>
    <row r="144" spans="1:9" x14ac:dyDescent="0.25">
      <c r="A144" s="1" t="s">
        <v>8</v>
      </c>
      <c r="B144" s="1" t="s">
        <v>5</v>
      </c>
      <c r="C144" s="2">
        <v>9</v>
      </c>
      <c r="D144" s="2">
        <v>111</v>
      </c>
      <c r="I144"/>
    </row>
    <row r="145" spans="1:9" x14ac:dyDescent="0.25">
      <c r="A145" s="1" t="s">
        <v>8</v>
      </c>
      <c r="B145" s="1" t="s">
        <v>5</v>
      </c>
      <c r="C145" s="2">
        <v>9</v>
      </c>
      <c r="D145" s="2">
        <v>281</v>
      </c>
      <c r="I145"/>
    </row>
    <row r="146" spans="1:9" x14ac:dyDescent="0.25">
      <c r="A146" s="1" t="s">
        <v>12</v>
      </c>
      <c r="B146" s="1" t="s">
        <v>14</v>
      </c>
      <c r="C146" s="2">
        <v>9</v>
      </c>
      <c r="D146" s="2">
        <v>105</v>
      </c>
      <c r="I146"/>
    </row>
    <row r="147" spans="1:9" x14ac:dyDescent="0.25">
      <c r="A147" s="1" t="s">
        <v>12</v>
      </c>
      <c r="B147" s="1" t="s">
        <v>5</v>
      </c>
      <c r="C147" s="2">
        <v>9</v>
      </c>
      <c r="D147" s="2">
        <v>281</v>
      </c>
      <c r="I147"/>
    </row>
    <row r="148" spans="1:9" x14ac:dyDescent="0.25">
      <c r="A148" s="1" t="s">
        <v>12</v>
      </c>
      <c r="B148" s="1" t="s">
        <v>5</v>
      </c>
      <c r="C148" s="2">
        <v>9</v>
      </c>
      <c r="D148" s="2">
        <v>134</v>
      </c>
      <c r="I148"/>
    </row>
    <row r="149" spans="1:9" x14ac:dyDescent="0.25">
      <c r="A149" s="1" t="s">
        <v>28</v>
      </c>
      <c r="B149" s="1" t="s">
        <v>5</v>
      </c>
      <c r="C149" s="2">
        <v>9</v>
      </c>
      <c r="D149" s="2">
        <v>103</v>
      </c>
      <c r="I149"/>
    </row>
    <row r="150" spans="1:9" x14ac:dyDescent="0.25">
      <c r="A150" s="1" t="s">
        <v>18</v>
      </c>
      <c r="B150" s="1" t="s">
        <v>13</v>
      </c>
      <c r="C150" s="2">
        <v>9</v>
      </c>
      <c r="D150" s="2">
        <v>184</v>
      </c>
      <c r="I150"/>
    </row>
    <row r="151" spans="1:9" x14ac:dyDescent="0.25">
      <c r="A151" s="1" t="s">
        <v>36</v>
      </c>
      <c r="B151" s="1" t="s">
        <v>35</v>
      </c>
      <c r="C151" s="2">
        <v>9</v>
      </c>
      <c r="D151" s="2">
        <v>114</v>
      </c>
      <c r="I151"/>
    </row>
    <row r="152" spans="1:9" x14ac:dyDescent="0.25">
      <c r="A152" s="1" t="s">
        <v>19</v>
      </c>
      <c r="B152" s="1" t="s">
        <v>20</v>
      </c>
      <c r="C152" s="2">
        <v>9</v>
      </c>
      <c r="D152" s="2">
        <v>143</v>
      </c>
      <c r="I152"/>
    </row>
    <row r="153" spans="1:9" x14ac:dyDescent="0.25">
      <c r="A153" s="1" t="s">
        <v>19</v>
      </c>
      <c r="B153" s="1" t="s">
        <v>13</v>
      </c>
      <c r="C153" s="2">
        <v>9</v>
      </c>
      <c r="D153" s="2">
        <v>296</v>
      </c>
      <c r="I153"/>
    </row>
    <row r="154" spans="1:9" x14ac:dyDescent="0.25">
      <c r="A154" s="1" t="s">
        <v>21</v>
      </c>
      <c r="B154" s="1" t="s">
        <v>5</v>
      </c>
      <c r="C154" s="2">
        <v>10</v>
      </c>
      <c r="D154" s="2">
        <v>145</v>
      </c>
      <c r="I154"/>
    </row>
    <row r="155" spans="1:9" x14ac:dyDescent="0.25">
      <c r="A155" s="1" t="s">
        <v>21</v>
      </c>
      <c r="B155" s="1" t="s">
        <v>52</v>
      </c>
      <c r="C155" s="2">
        <v>10</v>
      </c>
      <c r="D155" s="2">
        <v>289</v>
      </c>
      <c r="I155"/>
    </row>
    <row r="156" spans="1:9" x14ac:dyDescent="0.25">
      <c r="A156" s="1" t="s">
        <v>37</v>
      </c>
      <c r="B156" s="1" t="s">
        <v>13</v>
      </c>
      <c r="C156" s="2">
        <v>10</v>
      </c>
      <c r="D156" s="2">
        <v>130</v>
      </c>
      <c r="I156"/>
    </row>
    <row r="157" spans="1:9" x14ac:dyDescent="0.25">
      <c r="A157" s="1" t="s">
        <v>10</v>
      </c>
      <c r="B157" s="1" t="s">
        <v>11</v>
      </c>
      <c r="C157" s="2">
        <v>10</v>
      </c>
      <c r="D157" s="2">
        <v>100</v>
      </c>
      <c r="I157"/>
    </row>
    <row r="158" spans="1:9" x14ac:dyDescent="0.25">
      <c r="A158" s="1" t="s">
        <v>10</v>
      </c>
      <c r="B158" s="1" t="s">
        <v>13</v>
      </c>
      <c r="C158" s="2">
        <v>10</v>
      </c>
      <c r="D158" s="2">
        <v>186</v>
      </c>
      <c r="I158"/>
    </row>
    <row r="159" spans="1:9" x14ac:dyDescent="0.25">
      <c r="A159" s="1" t="s">
        <v>10</v>
      </c>
      <c r="B159" s="1" t="s">
        <v>11</v>
      </c>
      <c r="C159" s="2">
        <v>10</v>
      </c>
      <c r="D159" s="2">
        <v>142</v>
      </c>
      <c r="I159"/>
    </row>
    <row r="160" spans="1:9" x14ac:dyDescent="0.25">
      <c r="A160" s="1" t="s">
        <v>10</v>
      </c>
      <c r="B160" s="1" t="s">
        <v>25</v>
      </c>
      <c r="C160" s="2">
        <v>10</v>
      </c>
      <c r="D160" s="2">
        <v>272</v>
      </c>
      <c r="I160"/>
    </row>
    <row r="161" spans="1:9" x14ac:dyDescent="0.25">
      <c r="A161" s="1" t="s">
        <v>10</v>
      </c>
      <c r="B161" s="1" t="s">
        <v>11</v>
      </c>
      <c r="C161" s="2">
        <v>10</v>
      </c>
      <c r="D161" s="2">
        <v>172</v>
      </c>
      <c r="I161"/>
    </row>
    <row r="162" spans="1:9" x14ac:dyDescent="0.25">
      <c r="A162" s="1" t="s">
        <v>10</v>
      </c>
      <c r="B162" s="1" t="s">
        <v>11</v>
      </c>
      <c r="C162" s="2">
        <v>10</v>
      </c>
      <c r="D162" s="2">
        <v>267</v>
      </c>
      <c r="I162"/>
    </row>
    <row r="163" spans="1:9" x14ac:dyDescent="0.25">
      <c r="A163" s="1" t="s">
        <v>10</v>
      </c>
      <c r="B163" s="1" t="s">
        <v>5</v>
      </c>
      <c r="C163" s="2">
        <v>10</v>
      </c>
      <c r="D163" s="2">
        <v>311</v>
      </c>
      <c r="I163"/>
    </row>
    <row r="164" spans="1:9" x14ac:dyDescent="0.25">
      <c r="A164" s="1" t="s">
        <v>12</v>
      </c>
      <c r="B164" s="1" t="s">
        <v>23</v>
      </c>
      <c r="C164" s="2">
        <v>10</v>
      </c>
      <c r="D164" s="2">
        <v>350</v>
      </c>
      <c r="I164"/>
    </row>
    <row r="165" spans="1:9" x14ac:dyDescent="0.25">
      <c r="A165" s="1" t="s">
        <v>12</v>
      </c>
      <c r="B165" s="1" t="s">
        <v>13</v>
      </c>
      <c r="C165" s="2">
        <v>10</v>
      </c>
      <c r="D165" s="2">
        <v>318</v>
      </c>
      <c r="I165"/>
    </row>
    <row r="166" spans="1:9" x14ac:dyDescent="0.25">
      <c r="A166" s="1" t="s">
        <v>12</v>
      </c>
      <c r="B166" s="1" t="s">
        <v>9</v>
      </c>
      <c r="C166" s="2">
        <v>10</v>
      </c>
      <c r="D166" s="2">
        <v>253</v>
      </c>
      <c r="I166"/>
    </row>
    <row r="167" spans="1:9" x14ac:dyDescent="0.25">
      <c r="A167" s="1" t="s">
        <v>12</v>
      </c>
      <c r="B167" s="1" t="s">
        <v>5</v>
      </c>
      <c r="C167" s="2">
        <v>10</v>
      </c>
      <c r="D167" s="2">
        <v>204</v>
      </c>
      <c r="I167"/>
    </row>
    <row r="168" spans="1:9" x14ac:dyDescent="0.25">
      <c r="A168" s="1" t="s">
        <v>12</v>
      </c>
      <c r="B168" s="1" t="s">
        <v>26</v>
      </c>
      <c r="C168" s="2">
        <v>10</v>
      </c>
      <c r="D168" s="2">
        <v>219</v>
      </c>
      <c r="I168"/>
    </row>
    <row r="169" spans="1:9" x14ac:dyDescent="0.25">
      <c r="A169" s="1" t="s">
        <v>12</v>
      </c>
      <c r="B169" s="1" t="s">
        <v>26</v>
      </c>
      <c r="C169" s="2">
        <v>10</v>
      </c>
      <c r="D169" s="2">
        <v>201</v>
      </c>
      <c r="I169"/>
    </row>
    <row r="170" spans="1:9" x14ac:dyDescent="0.25">
      <c r="A170" s="1" t="s">
        <v>12</v>
      </c>
      <c r="B170" s="1" t="s">
        <v>26</v>
      </c>
      <c r="C170" s="2">
        <v>10</v>
      </c>
      <c r="D170" s="2">
        <v>96</v>
      </c>
      <c r="I170"/>
    </row>
    <row r="171" spans="1:9" x14ac:dyDescent="0.25">
      <c r="A171" s="1" t="s">
        <v>12</v>
      </c>
      <c r="B171" s="1" t="s">
        <v>5</v>
      </c>
      <c r="C171" s="2">
        <v>10</v>
      </c>
      <c r="D171" s="2">
        <v>164</v>
      </c>
      <c r="I171"/>
    </row>
    <row r="172" spans="1:9" x14ac:dyDescent="0.25">
      <c r="A172" s="1" t="s">
        <v>28</v>
      </c>
      <c r="B172" s="1" t="s">
        <v>13</v>
      </c>
      <c r="C172" s="2">
        <v>10</v>
      </c>
      <c r="D172" s="2">
        <v>303</v>
      </c>
      <c r="I172"/>
    </row>
    <row r="173" spans="1:9" x14ac:dyDescent="0.25">
      <c r="A173" s="1" t="s">
        <v>24</v>
      </c>
      <c r="B173" s="1" t="s">
        <v>5</v>
      </c>
      <c r="C173" s="2">
        <v>10</v>
      </c>
      <c r="D173" s="2">
        <v>156</v>
      </c>
      <c r="I173"/>
    </row>
    <row r="174" spans="1:9" x14ac:dyDescent="0.25">
      <c r="A174" s="1" t="s">
        <v>31</v>
      </c>
      <c r="B174" s="1" t="s">
        <v>5</v>
      </c>
      <c r="C174" s="2">
        <v>10</v>
      </c>
      <c r="D174" s="2">
        <v>312</v>
      </c>
      <c r="I174"/>
    </row>
    <row r="175" spans="1:9" x14ac:dyDescent="0.25">
      <c r="A175" s="1" t="s">
        <v>50</v>
      </c>
      <c r="B175" s="1" t="s">
        <v>5</v>
      </c>
      <c r="C175" s="2">
        <v>10</v>
      </c>
      <c r="D175" s="2">
        <v>104</v>
      </c>
      <c r="I175"/>
    </row>
    <row r="176" spans="1:9" x14ac:dyDescent="0.25">
      <c r="A176" s="1" t="s">
        <v>45</v>
      </c>
      <c r="B176" s="1" t="s">
        <v>46</v>
      </c>
      <c r="C176" s="2">
        <v>10</v>
      </c>
      <c r="D176" s="2">
        <v>266</v>
      </c>
      <c r="I176"/>
    </row>
    <row r="177" spans="1:9" x14ac:dyDescent="0.25">
      <c r="A177" s="1" t="s">
        <v>44</v>
      </c>
      <c r="B177" s="1" t="s">
        <v>5</v>
      </c>
      <c r="C177" s="2">
        <v>10.5</v>
      </c>
      <c r="D177" s="2">
        <v>226</v>
      </c>
      <c r="I177"/>
    </row>
    <row r="178" spans="1:9" x14ac:dyDescent="0.25">
      <c r="A178" s="1" t="s">
        <v>50</v>
      </c>
      <c r="B178" s="1" t="s">
        <v>9</v>
      </c>
      <c r="C178" s="2">
        <v>10.5</v>
      </c>
      <c r="D178" s="2">
        <v>154</v>
      </c>
      <c r="I178"/>
    </row>
    <row r="179" spans="1:9" x14ac:dyDescent="0.25">
      <c r="A179" s="1" t="s">
        <v>27</v>
      </c>
      <c r="B179" s="1" t="s">
        <v>13</v>
      </c>
      <c r="C179" s="2">
        <v>11</v>
      </c>
      <c r="D179" s="2">
        <v>241</v>
      </c>
      <c r="I179"/>
    </row>
    <row r="180" spans="1:9" x14ac:dyDescent="0.25">
      <c r="A180" s="1" t="s">
        <v>22</v>
      </c>
      <c r="B180" s="1" t="s">
        <v>13</v>
      </c>
      <c r="C180" s="2">
        <v>11</v>
      </c>
      <c r="D180" s="2">
        <v>227</v>
      </c>
      <c r="I180"/>
    </row>
    <row r="181" spans="1:9" x14ac:dyDescent="0.25">
      <c r="A181" s="1" t="s">
        <v>22</v>
      </c>
      <c r="B181" s="1" t="s">
        <v>13</v>
      </c>
      <c r="C181" s="2">
        <v>11</v>
      </c>
      <c r="D181" s="2">
        <v>253</v>
      </c>
      <c r="I181"/>
    </row>
    <row r="182" spans="1:9" x14ac:dyDescent="0.25">
      <c r="A182" s="1" t="s">
        <v>10</v>
      </c>
      <c r="B182" s="1" t="s">
        <v>13</v>
      </c>
      <c r="C182" s="2">
        <v>11</v>
      </c>
      <c r="D182" s="2">
        <v>291</v>
      </c>
      <c r="I182"/>
    </row>
    <row r="183" spans="1:9" x14ac:dyDescent="0.25">
      <c r="A183" s="1" t="s">
        <v>10</v>
      </c>
      <c r="B183" s="1" t="s">
        <v>5</v>
      </c>
      <c r="C183" s="2">
        <v>11</v>
      </c>
      <c r="D183" s="2">
        <v>327</v>
      </c>
      <c r="I183"/>
    </row>
    <row r="184" spans="1:9" x14ac:dyDescent="0.25">
      <c r="A184" s="1" t="s">
        <v>10</v>
      </c>
      <c r="B184" s="1" t="s">
        <v>39</v>
      </c>
      <c r="C184" s="2">
        <v>11</v>
      </c>
      <c r="D184" s="2">
        <v>259</v>
      </c>
      <c r="I184"/>
    </row>
    <row r="185" spans="1:9" x14ac:dyDescent="0.25">
      <c r="A185" s="1" t="s">
        <v>10</v>
      </c>
      <c r="B185" s="1" t="s">
        <v>11</v>
      </c>
      <c r="C185" s="2">
        <v>11</v>
      </c>
      <c r="D185" s="2">
        <v>148</v>
      </c>
      <c r="I185"/>
    </row>
    <row r="186" spans="1:9" x14ac:dyDescent="0.25">
      <c r="A186" s="1" t="s">
        <v>48</v>
      </c>
      <c r="B186" s="1" t="s">
        <v>5</v>
      </c>
      <c r="C186" s="2">
        <v>11</v>
      </c>
      <c r="D186" s="2">
        <v>246</v>
      </c>
      <c r="I186"/>
    </row>
    <row r="187" spans="1:9" x14ac:dyDescent="0.25">
      <c r="A187" s="1" t="s">
        <v>12</v>
      </c>
      <c r="B187" s="1" t="s">
        <v>13</v>
      </c>
      <c r="C187" s="2">
        <v>11</v>
      </c>
      <c r="D187" s="2">
        <v>130</v>
      </c>
      <c r="I187"/>
    </row>
    <row r="188" spans="1:9" x14ac:dyDescent="0.25">
      <c r="A188" s="1" t="s">
        <v>38</v>
      </c>
      <c r="B188" s="1" t="s">
        <v>7</v>
      </c>
      <c r="C188" s="2">
        <v>11</v>
      </c>
      <c r="D188" s="2">
        <v>272</v>
      </c>
      <c r="I188"/>
    </row>
    <row r="189" spans="1:9" x14ac:dyDescent="0.25">
      <c r="A189" s="1" t="s">
        <v>19</v>
      </c>
      <c r="B189" s="1" t="s">
        <v>5</v>
      </c>
      <c r="C189" s="2">
        <v>11</v>
      </c>
      <c r="D189" s="2">
        <v>182</v>
      </c>
      <c r="I189"/>
    </row>
    <row r="190" spans="1:9" x14ac:dyDescent="0.25">
      <c r="A190" s="1" t="s">
        <v>10</v>
      </c>
      <c r="B190" s="1" t="s">
        <v>11</v>
      </c>
      <c r="C190" s="2">
        <v>12</v>
      </c>
      <c r="D190" s="2">
        <v>285</v>
      </c>
      <c r="I190"/>
    </row>
    <row r="191" spans="1:9" x14ac:dyDescent="0.25">
      <c r="A191" s="1" t="s">
        <v>10</v>
      </c>
      <c r="B191" s="1" t="s">
        <v>11</v>
      </c>
      <c r="C191" s="2">
        <v>12</v>
      </c>
      <c r="D191" s="2">
        <v>199</v>
      </c>
      <c r="I191"/>
    </row>
    <row r="192" spans="1:9" x14ac:dyDescent="0.25">
      <c r="A192" s="1" t="s">
        <v>10</v>
      </c>
      <c r="B192" s="1" t="s">
        <v>13</v>
      </c>
      <c r="C192" s="2">
        <v>12</v>
      </c>
      <c r="D192" s="2">
        <v>214</v>
      </c>
      <c r="I192"/>
    </row>
    <row r="193" spans="1:9" x14ac:dyDescent="0.25">
      <c r="A193" s="1" t="s">
        <v>10</v>
      </c>
      <c r="B193" s="1" t="s">
        <v>13</v>
      </c>
      <c r="C193" s="2">
        <v>12</v>
      </c>
      <c r="D193" s="2">
        <v>317</v>
      </c>
      <c r="I193"/>
    </row>
    <row r="194" spans="1:9" x14ac:dyDescent="0.25">
      <c r="A194" s="1" t="s">
        <v>10</v>
      </c>
      <c r="B194" s="1" t="s">
        <v>5</v>
      </c>
      <c r="C194" s="2">
        <v>12</v>
      </c>
      <c r="D194" s="2">
        <v>123</v>
      </c>
      <c r="I194"/>
    </row>
    <row r="195" spans="1:9" x14ac:dyDescent="0.25">
      <c r="A195" s="1" t="s">
        <v>29</v>
      </c>
      <c r="B195" s="1" t="s">
        <v>11</v>
      </c>
      <c r="C195" s="2">
        <v>12.5</v>
      </c>
      <c r="D195" s="2">
        <v>144</v>
      </c>
      <c r="I195"/>
    </row>
    <row r="196" spans="1:9" x14ac:dyDescent="0.25">
      <c r="A196" s="1" t="s">
        <v>10</v>
      </c>
      <c r="B196" s="1" t="s">
        <v>11</v>
      </c>
      <c r="C196" s="2">
        <v>13</v>
      </c>
      <c r="D196" s="2">
        <v>191</v>
      </c>
      <c r="I196"/>
    </row>
    <row r="197" spans="1:9" x14ac:dyDescent="0.25">
      <c r="A197" s="1" t="s">
        <v>10</v>
      </c>
      <c r="B197" s="1" t="s">
        <v>11</v>
      </c>
      <c r="C197" s="2">
        <v>13</v>
      </c>
      <c r="D197" s="2">
        <v>107</v>
      </c>
      <c r="I197"/>
    </row>
    <row r="198" spans="1:9" x14ac:dyDescent="0.25">
      <c r="A198" s="1" t="s">
        <v>28</v>
      </c>
      <c r="B198" s="1" t="s">
        <v>9</v>
      </c>
      <c r="C198" s="2">
        <v>41</v>
      </c>
      <c r="D198" s="2">
        <v>347</v>
      </c>
      <c r="I198"/>
    </row>
    <row r="199" spans="1:9" x14ac:dyDescent="0.25">
      <c r="I199"/>
    </row>
    <row r="200" spans="1:9" x14ac:dyDescent="0.25">
      <c r="A200"/>
      <c r="B200"/>
      <c r="C200" s="3"/>
      <c r="D200" s="3"/>
      <c r="E200" s="3"/>
      <c r="G200" s="3"/>
      <c r="I200"/>
    </row>
    <row r="201" spans="1:9" x14ac:dyDescent="0.25">
      <c r="A201"/>
      <c r="B201"/>
      <c r="C201" s="3"/>
      <c r="D201" s="3"/>
      <c r="E201" s="3"/>
      <c r="G201" s="3"/>
      <c r="I201"/>
    </row>
    <row r="202" spans="1:9" x14ac:dyDescent="0.25">
      <c r="A202"/>
      <c r="B202"/>
      <c r="C202" s="3"/>
      <c r="D202" s="3"/>
      <c r="E202" s="3"/>
      <c r="G202" s="3"/>
      <c r="I202"/>
    </row>
    <row r="203" spans="1:9" x14ac:dyDescent="0.25">
      <c r="A203"/>
      <c r="B203"/>
      <c r="C203" s="3"/>
      <c r="D203" s="3"/>
      <c r="E203" s="3"/>
      <c r="G203" s="3"/>
      <c r="I203"/>
    </row>
    <row r="204" spans="1:9" x14ac:dyDescent="0.25">
      <c r="A204"/>
      <c r="B204"/>
      <c r="C204" s="3"/>
      <c r="D204" s="3"/>
      <c r="E204" s="3"/>
      <c r="G204" s="3"/>
      <c r="I204"/>
    </row>
    <row r="205" spans="1:9" x14ac:dyDescent="0.25">
      <c r="A205"/>
      <c r="B205"/>
      <c r="C205" s="3"/>
      <c r="D205" s="3"/>
      <c r="E205" s="3"/>
      <c r="G205" s="3"/>
      <c r="I205"/>
    </row>
    <row r="206" spans="1:9" x14ac:dyDescent="0.25">
      <c r="A206"/>
      <c r="B206"/>
      <c r="C206" s="3"/>
      <c r="D206" s="3"/>
      <c r="E206" s="3"/>
      <c r="G206" s="3"/>
      <c r="I206"/>
    </row>
  </sheetData>
  <sortState xmlns:xlrd2="http://schemas.microsoft.com/office/spreadsheetml/2017/richdata2" ref="I2:J206">
    <sortCondition ref="J2:J20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2024-12-20T02:20:42Z</dcterms:created>
  <dcterms:modified xsi:type="dcterms:W3CDTF">2025-07-20T07:37:28Z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2025-04-02T03:16:47Z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50b00c56-c464-469c-8c9b-f163c86ea087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