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52511"/>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<sst xmlns="http://schemas.openxmlformats.org/spreadsheetml/2006/main" count="728" uniqueCount="328">
  <si>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</si>
  <si>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</si>
  <si>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</si>
  <si>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</si>
  <si>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</si>
  <si>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</si>
  <si>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</si>
  <si>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</si>
  <si>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</si>
  <si>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</si>
  <si>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</si>
  <si>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</si>
  <si>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</si>
  <si>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</si>
  <si>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</si>
  <si>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</si>
  <si>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</si>
  <si>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</si>
  <si>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</si>
  <si>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</si>
  <si>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</si>
  <si>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</si>
  <si>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</si>
  <si>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</si>
  <si>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</si>
  <si>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</si>
  <si>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</si>
  <si>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</si>
  <si>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</si>
  <si>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</si>
  <si>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</si>
  <si>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</si>
  <si>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</si>
  <si>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</si>
  <si>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</si>
  <si>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</si>
  <si>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</si>
  <si>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</si>
  <si>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</si>
  <si>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</si>
  <si>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</si>
  <si>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</si>
  <si>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</si>
  <si>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</si>
  <si>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</si>
  <si>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</si>
  <si>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</si>
  <si>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</si>
  <si>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</si>
  <si>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</si>
  <si>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</si>
  <si>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</si>
  <si>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</si>
  <si>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</si>
  <si>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</si>
  <si>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</si>
  <si>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</si>
  <si>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</si>
  <si>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</si>
  <si>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</si>
  <si>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</si>
  <si>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</si>
  <si>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</si>
  <si>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</si>
  <si>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</si>
  <si>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</si>
  <si>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</si>
  <si>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</si>
  <si>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</si>
  <si>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</si>
  <si>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</si>
  <si>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</si>
  <si>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</si>
  <si>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</si>
  <si>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</si>
  <si>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</si>
  <si>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</si>
  <si>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</si>
  <si>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</si>
  <si>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</si>
  <si>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</si>
  <si>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</si>
  <si>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</si>
  <si>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</si>
  <si>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</si>
  <si>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</si>
  <si>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</si>
  <si>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</si>
  <si>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</si>
  <si>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</si>
  <si>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</si>
  <si>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</si>
  <si>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</si>
  <si>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</si>
  <si>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</si>
  <si>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</si>
  <si>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</si>
  <si>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</si>
  <si>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</si>
  <si>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</si>
  <si>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</si>
  <si>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</si>
  <si>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</si>
  <si>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</si>
  <si>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</si>
  <si>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</si>
  <si>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</si>
  <si>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</si>
  <si>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</si>
  <si>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</si>
  <si>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</si>
  <si>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</si>
  <si>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</si>
  <si>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</si>
  <si>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</si>
  <si>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</si>
  <si>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</si>
  <si>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</si>
  <si>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</si>
  <si>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</si>
  <si>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</si>
  <si>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</si>
  <si>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</si>
  <si>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</si>
  <si>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</si>
  <si>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</si>
  <si>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</si>
  <si>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</si>
  <si>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</si>
  <si>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</si>
  <si>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</si>
  <si>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</si>
  <si>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</si>
  <si>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</si>
  <si>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</si>
  <si>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</si>
  <si>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</si>
  <si>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</si>
  <si>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</si>
  <si>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</si>
  <si>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</si>
  <si>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</si>
  <si>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</si>
  <si>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</si>
  <si>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</si>
  <si>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</si>
  <si>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</si>
  <si>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</si>
  <si>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</si>
  <si>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</si>
  <si>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</si>
  <si>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</si>
  <si>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</si>
  <si>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</si>
  <si>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</si>
  <si>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</si>
  <si>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</si>
  <si>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</si>
  <si>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</si>
  <si>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</si>
  <si>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</si>
  <si>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</si>
  <si>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</si>
  <si>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</si>
  <si>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</si>
  <si>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</si>
  <si>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</si>
  <si>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</si>
  <si>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</si>
  <si>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</si>
  <si>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</si>
  <si>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</si>
  <si>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</si>
  <si>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</si>
  <si>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</si>
  <si>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</si>
  <si>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</si>
  <si>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</si>
  <si>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</si>
  <si>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</si>
  <si>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</si>
  <si>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</si>
  <si>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</si>
  <si>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</si>
  <si>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</si>
  <si>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</si>
  <si>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</si>
  <si>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</si>
  <si>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</si>
  <si>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</si>
  <si>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</si>
  <si>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</si>
  <si>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</si>
  <si>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</si>
  <si>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</si>
  <si>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</si>
  <si>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</si>
  <si>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</si>
  <si>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</si>
  <si>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</si>
  <si>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</si>
  <si>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</si>
  <si>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</si>
  <si>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</si>
  <si>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</si>
  <si>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</si>
  <si>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</si>
  <si>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</si>
  <si>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</si>
  <si>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</si>
  <si>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</si>
  <si>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</si>
  <si>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</si>
  <si>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</si>
  <si>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</si>
  <si>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</si>
  <si>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</si>
  <si>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</si>
  <si>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</si>
  <si>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</si>
  <si>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</si>
  <si>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</si>
  <si>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</si>
  <si>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</si>
  <si>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</si>
  <si>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</si>
  <si>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</si>
  <si>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</si>
  <si>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</si>
  <si>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</si>
  <si>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</si>
  <si>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</si>
  <si>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</si>
  <si>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</si>
  <si>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</si>
  <si>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</si>
  <si>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</si>
  <si>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</si>
  <si>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</si>
  <si>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</si>
  <si>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</si>
  <si>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</si>
  <si>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</si>
  <si>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</si>
  <si>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</si>
  <si>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</si>
  <si>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</si>
  <si>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</si>
  <si>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</si>
  <si>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</si>
  <si>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</si>
  <si>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</si>
  <si>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</si>
  <si>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</si>
  <si>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</si>
  <si>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</si>
  <si>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</si>
  <si>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</si>
  <si>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</si>
  <si>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</si>
  <si>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</si>
  <si>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</si>
  <si>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</si>
  <si>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</si>
  <si>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</si>
  <si>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</si>
  <si>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</si>
  <si>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</si>
  <si>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</si>
  <si>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</si>
  <si>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</si>
  <si>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</si>
  <si>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</si>
  <si>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</si>
  <si>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</si>
  <si>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</si>
  <si>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</si>
  <si>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</si>
  <si>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</si>
  <si>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</si>
  <si>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</si>
  <si>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</si>
  <si>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</si>
  <si>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</si>
  <si>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</si>
  <si>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</si>
  <si>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</si>
  <si>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</si>
  <si>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</si>
  <si>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</si>
  <si>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</si>
  <si>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</si>
  <si>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</si>
  <si>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</si>
  <si>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</si>
  <si>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</si>
  <si>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</si>
  <si>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</si>
  <si>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</si>
  <si>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</si>
  <si>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</si>
  <si>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</si>
  <si>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</si>
  <si>
    <t xml:space="preserve">[6-10 Hien]
Done except VAT NO, Store Procudure's working fine but there's not information stored in DB (table BOUTGOINGCOLLECTIONPAYMENTCHARGES, check with aNguyen to get more information)
[04-Oct Hien]
- confirmed wih aNguyen, don't need PL for VAT.
- Added space between "USD" and value
[02-Oct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
</t>
  </si>
  <si>
    <t>[6-Oct Hien] Done
[02-Oct Hien]
- Report file is exported
- Gettting data from DB to fill in export file (Ongoing)
[30-Sep Hien]
- Add function to report Phieu Xuat Ngoai Bang
- Check for template of Phieu Xuat Ngoai Bang with a.Nguyen</t>
  </si>
  <si>
    <t>[06-Oct Hien]
Ongoing, will be done by today
[30-July-2015]BIS- Hien tai Accept va Register su dung chung function, chung VAT document template.
[28-July-2015] [BIS] Raised Bug61 to chek</t>
  </si>
  <si>
    <t>[09-Oct Hien]
Done
[06-Oct Hien]
Ongoing, will try to finish by tomorrow</t>
  </si>
  <si>
    <t>no</t>
  </si>
  <si>
    <t>Bug 69</t>
  </si>
  <si>
    <t>Bug 70</t>
  </si>
  <si>
    <t>Bug 71</t>
  </si>
  <si>
    <t>Bug 72</t>
  </si>
  <si>
    <t>Bug 73</t>
  </si>
  <si>
    <t>Bug 74</t>
  </si>
  <si>
    <t>Bug 75</t>
  </si>
  <si>
    <t>Bug 76</t>
  </si>
  <si>
    <t>Bug 77</t>
  </si>
  <si>
    <t>Bug 78</t>
  </si>
  <si>
    <t>Bug 79</t>
  </si>
  <si>
    <t>Bug 80</t>
  </si>
  <si>
    <t>Bug 81</t>
  </si>
  <si>
    <t>Bug 82</t>
  </si>
  <si>
    <t>Bug 83</t>
  </si>
  <si>
    <t>Bug 84</t>
  </si>
  <si>
    <t>Bug 85</t>
  </si>
  <si>
    <t>Bug 86</t>
  </si>
  <si>
    <t>Bug 87</t>
  </si>
  <si>
    <t>In progess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</si>
</sst>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B1dd\-mmm\-yy"/>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164" fontId="0" fillId="0" borderId="0" xfId="0" applyNumberFormat="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8">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numFmt numFmtId="0" formatCode="General"/>
    </dxf>
    <dxf>
      <font>
        <b/>
      </font>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43">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42">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13" dataDxfId="12">
  <autoFilter ref="A2:L72">
    <filterColumn colId="1">
      <filters>
        <filter val="Trade Finance"/>
      </filters>
    </filterColumn>
    <filterColumn colId="9">
      <filters>
        <filter val="New"/>
        <filter val="On-Hold"/>
        <filter val="Partial Fixed"/>
      </filters>
    </filterColumn>
  </autoFilter>
  <tableColumns count="12">
    <tableColumn id="1" name="BugNo" dataDxfId="11"/>
    <tableColumn id="2" name="Category" dataDxfId="10"/>
    <tableColumn id="3" name="Title" dataDxfId="9"/>
    <tableColumn id="4" name="Description" dataDxfId="8"/>
    <tableColumn id="12" name="Type" dataDxfId="7"/>
    <tableColumn id="5" name="Severiry" dataDxfId="6"/>
    <tableColumn id="6" name="Asignee" dataDxfId="5"/>
    <tableColumn id="7" name="Start Date" dataDxfId="4"/>
    <tableColumn id="8" name="End Date" dataDxfId="3"/>
    <tableColumn id="11" name="Status" dataDxfId="2"/>
    <tableColumn id="9" name="Path" dataDxfId="1"/>
    <tableColumn id="10" name="Remar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2"/>
      <c r="C1" s="22"/>
      <c r="D1" s="22"/>
    </row>
    <row r="2" spans="2:8" x14ac:dyDescent="0.25">
      <c r="B2" t="s">
        <v>9</v>
      </c>
      <c r="C2" t="s">
        <v>149</v>
      </c>
      <c r="D2" t="s">
        <v>7</v>
      </c>
      <c r="F2" t="s">
        <v>0</v>
      </c>
      <c r="G2" t="s">
        <v>200</v>
      </c>
      <c r="H2" t="s">
        <v>201</v>
      </c>
    </row>
    <row r="3" spans="2:8" x14ac:dyDescent="0.25">
      <c r="B3" t="s">
        <v>15</v>
      </c>
      <c r="C3" s="7">
        <f>COUNTIF(Table1[Status],Table2[[#This Row],[Status]])</f>
        <v>0</v>
      </c>
      <c r="D3" t="s">
        <v>197</v>
      </c>
      <c r="F3" t="s">
        <v>23</v>
      </c>
      <c r="G3">
        <f>COUNTIF(Sheet1!$B:$B,Table3[[#This Row],[Category]])</f>
        <v>64</v>
      </c>
    </row>
    <row r="4" spans="2:8" x14ac:dyDescent="0.25">
      <c r="B4" t="s">
        <v>16</v>
      </c>
      <c r="C4" s="7">
        <f>COUNTIF(Table1[Status],Table2[[#This Row],[Status]])</f>
        <v>0</v>
      </c>
      <c r="F4" t="s">
        <v>24</v>
      </c>
      <c r="G4">
        <f>COUNTIF(Sheet1!$B:$B,Table3[[#This Row],[Category]])</f>
        <v>9</v>
      </c>
    </row>
    <row r="5" spans="2:8" x14ac:dyDescent="0.25">
      <c r="B5" t="s">
        <v>17</v>
      </c>
      <c r="C5" s="7">
        <f>COUNTIF(Table1[Status],Table2[[#This Row],[Status]])</f>
        <v>22</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7</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1</v>
      </c>
      <c r="D10" t="s">
        <v>194</v>
      </c>
    </row>
    <row r="11" spans="2:8" x14ac:dyDescent="0.25">
      <c r="B11" t="s">
        <v>199</v>
      </c>
      <c r="C11" s="8">
        <f>COUNTIF(Table1[Status],Table2[[#This Row],[Status]])</f>
        <v>0</v>
      </c>
    </row>
  </sheetData>
  <mergeCells count="1">
    <mergeCell ref="B1:D1"/>
  </mergeCells>
  <conditionalFormatting sqref="B2:B15">
    <cfRule type="cellIs" dxfId="47" priority="1" operator="equal">
      <formula>"Not Start"</formula>
    </cfRule>
    <cfRule type="cellIs" dxfId="46" priority="2" operator="equal">
      <formula>"On-Hold"</formula>
    </cfRule>
    <cfRule type="cellIs" dxfId="45" priority="3" operator="equal">
      <formula>"Fixed"</formula>
    </cfRule>
    <cfRule type="cellIs" dxfId="44"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D82" activePane="bottomRight" state="frozen"/>
      <selection pane="topRight" activeCell="C1" sqref="C1"/>
      <selection pane="bottomLeft" activeCell="A3" sqref="A3"/>
      <selection pane="bottomRight" activeCell="J93" sqref="J93"/>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H47" s="21">
        <v>42280</v>
      </c>
      <c r="I47" s="21">
        <v>42280</v>
      </c>
      <c r="J47" s="1" t="s">
        <v>17</v>
      </c>
      <c r="L47" s="1" t="s">
        <v>302</v>
      </c>
    </row>
    <row r="48" spans="1:12" ht="60" x14ac:dyDescent="0.25">
      <c r="A48" s="1" t="s">
        <v>180</v>
      </c>
      <c r="B48" s="1" t="s">
        <v>23</v>
      </c>
      <c r="C48" s="1" t="s">
        <v>178</v>
      </c>
      <c r="D48" s="1" t="s">
        <v>272</v>
      </c>
      <c r="H48" s="21">
        <v>42277</v>
      </c>
      <c r="I48" s="21">
        <v>42277</v>
      </c>
      <c r="J48" s="1" t="s">
        <v>17</v>
      </c>
      <c r="L48" s="1" t="s">
        <v>297</v>
      </c>
    </row>
    <row r="49" spans="1:12" ht="30" hidden="1" x14ac:dyDescent="0.25">
      <c r="B49" s="1" t="s">
        <v>23</v>
      </c>
      <c r="C49" s="1" t="s">
        <v>277</v>
      </c>
      <c r="D49" s="1" t="s">
        <v>285</v>
      </c>
    </row>
    <row r="50" spans="1:12" ht="135" hidden="1" x14ac:dyDescent="0.25">
      <c r="C50" s="1" t="s">
        <v>277</v>
      </c>
      <c r="D50" s="1" t="s">
        <v>288</v>
      </c>
    </row>
    <row r="51" spans="1:12" ht="30" hidden="1" x14ac:dyDescent="0.25">
      <c r="C51" s="1" t="s">
        <v>277</v>
      </c>
      <c r="D51" s="1" t="s">
        <v>289</v>
      </c>
    </row>
    <row r="52" spans="1:12" ht="176.25" customHeight="1" x14ac:dyDescent="0.25">
      <c r="A52" s="5" t="s">
        <v>181</v>
      </c>
      <c r="B52" s="5" t="s">
        <v>23</v>
      </c>
      <c r="C52" s="5" t="s">
        <v>182</v>
      </c>
      <c r="D52" s="5" t="s">
        <v>296</v>
      </c>
      <c r="E52" s="1" t="s">
        <v>21</v>
      </c>
      <c r="F52" s="1" t="s">
        <v>12</v>
      </c>
      <c r="G52" s="1" t="s">
        <v>90</v>
      </c>
      <c r="H52" s="21">
        <v>42277</v>
      </c>
      <c r="I52" s="21">
        <v>42283</v>
      </c>
      <c r="J52" s="1" t="s">
        <v>17</v>
      </c>
      <c r="L52" s="1" t="s">
        <v>303</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277</v>
      </c>
      <c r="D54" s="6" t="s">
        <v>278</v>
      </c>
      <c r="E54" s="1" t="s">
        <v>21</v>
      </c>
      <c r="F54" s="1" t="s">
        <v>12</v>
      </c>
      <c r="H54" s="4"/>
      <c r="I54" s="4"/>
    </row>
    <row r="55" spans="1:12" ht="57.75" customHeight="1" x14ac:dyDescent="0.25">
      <c r="A55" s="1" t="s">
        <v>188</v>
      </c>
      <c r="B55" s="1" t="s">
        <v>23</v>
      </c>
      <c r="C55" s="1" t="s">
        <v>187</v>
      </c>
      <c r="D55" s="2" t="s">
        <v>275</v>
      </c>
      <c r="E55" s="1" t="s">
        <v>21</v>
      </c>
      <c r="F55" s="1" t="s">
        <v>13</v>
      </c>
      <c r="G55" s="1" t="s">
        <v>271</v>
      </c>
      <c r="H55" s="21">
        <v>42277</v>
      </c>
      <c r="I55" s="21">
        <v>42277</v>
      </c>
      <c r="J55" s="1" t="s">
        <v>17</v>
      </c>
      <c r="L55" s="1" t="s">
        <v>298</v>
      </c>
    </row>
    <row r="56" spans="1:12" ht="105" x14ac:dyDescent="0.25">
      <c r="A56" s="1" t="s">
        <v>189</v>
      </c>
      <c r="B56" s="1" t="s">
        <v>23</v>
      </c>
      <c r="C56" s="1" t="s">
        <v>186</v>
      </c>
      <c r="D56" s="2" t="s">
        <v>243</v>
      </c>
      <c r="E56" s="1" t="s">
        <v>21</v>
      </c>
      <c r="H56" s="21">
        <v>42277</v>
      </c>
      <c r="I56" s="21">
        <v>42283</v>
      </c>
      <c r="J56" s="1" t="s">
        <v>17</v>
      </c>
      <c r="L56" s="1" t="s">
        <v>304</v>
      </c>
    </row>
    <row r="57" spans="1:12" ht="45" hidden="1" x14ac:dyDescent="0.25">
      <c r="A57" s="1" t="s">
        <v>202</v>
      </c>
      <c r="B57" s="1" t="s">
        <v>24</v>
      </c>
      <c r="C57" s="1" t="s">
        <v>222</v>
      </c>
      <c r="D57" s="2" t="s">
        <v>203</v>
      </c>
      <c r="E57" s="1" t="s">
        <v>21</v>
      </c>
      <c r="F57" s="1" t="s">
        <v>12</v>
      </c>
      <c r="G57" s="1" t="s">
        <v>90</v>
      </c>
      <c r="H57" s="21">
        <v>42198</v>
      </c>
      <c r="I57" s="21">
        <v>41833</v>
      </c>
      <c r="J57" s="1" t="s">
        <v>17</v>
      </c>
      <c r="L57" s="1" t="s">
        <v>223</v>
      </c>
    </row>
    <row r="58" spans="1:12" ht="45" hidden="1" x14ac:dyDescent="0.25">
      <c r="A58" s="1" t="s">
        <v>204</v>
      </c>
      <c r="B58" s="1" t="s">
        <v>24</v>
      </c>
      <c r="C58" s="1" t="s">
        <v>205</v>
      </c>
      <c r="E58" s="1" t="s">
        <v>21</v>
      </c>
      <c r="F58" s="1" t="s">
        <v>13</v>
      </c>
      <c r="G58" s="1" t="s">
        <v>90</v>
      </c>
      <c r="H58" s="21">
        <v>42201</v>
      </c>
      <c r="I58" s="21">
        <v>42201</v>
      </c>
      <c r="J58" s="1" t="s">
        <v>17</v>
      </c>
      <c r="L58" s="1" t="s">
        <v>226</v>
      </c>
    </row>
    <row r="59" spans="1:12" ht="45" hidden="1" x14ac:dyDescent="0.25">
      <c r="A59" s="1" t="s">
        <v>207</v>
      </c>
      <c r="B59" s="1" t="s">
        <v>24</v>
      </c>
      <c r="C59" s="1" t="s">
        <v>206</v>
      </c>
      <c r="E59" s="1" t="s">
        <v>21</v>
      </c>
      <c r="F59" s="1" t="s">
        <v>13</v>
      </c>
      <c r="G59" s="1" t="s">
        <v>90</v>
      </c>
      <c r="H59" s="21">
        <v>42201</v>
      </c>
      <c r="I59" s="21">
        <v>42201</v>
      </c>
      <c r="J59" s="1" t="s">
        <v>17</v>
      </c>
      <c r="L59" s="1" t="s">
        <v>225</v>
      </c>
    </row>
    <row r="60" spans="1:12" ht="60" hidden="1" x14ac:dyDescent="0.25">
      <c r="A60" s="1" t="s">
        <v>209</v>
      </c>
      <c r="B60" s="1" t="s">
        <v>24</v>
      </c>
      <c r="C60" s="1" t="s">
        <v>208</v>
      </c>
      <c r="E60" s="1" t="s">
        <v>22</v>
      </c>
      <c r="F60" s="1" t="s">
        <v>13</v>
      </c>
      <c r="G60" s="1" t="s">
        <v>90</v>
      </c>
      <c r="H60" s="21">
        <v>42201</v>
      </c>
      <c r="I60" s="21">
        <v>42201</v>
      </c>
      <c r="J60" s="1" t="s">
        <v>17</v>
      </c>
    </row>
    <row r="61" spans="1:12" ht="75" hidden="1" x14ac:dyDescent="0.25">
      <c r="A61" s="1" t="s">
        <v>212</v>
      </c>
      <c r="B61" s="1" t="s">
        <v>24</v>
      </c>
      <c r="C61" s="1" t="s">
        <v>210</v>
      </c>
      <c r="D61" s="2" t="s">
        <v>211</v>
      </c>
      <c r="E61" s="1" t="s">
        <v>22</v>
      </c>
      <c r="F61" s="1" t="s">
        <v>13</v>
      </c>
      <c r="G61" s="1" t="s">
        <v>90</v>
      </c>
      <c r="H61" s="21">
        <v>42201</v>
      </c>
      <c r="I61" s="21">
        <v>42201</v>
      </c>
      <c r="J61" s="1" t="s">
        <v>17</v>
      </c>
    </row>
    <row r="62" spans="1:12" ht="45" hidden="1" x14ac:dyDescent="0.25">
      <c r="A62" s="1" t="s">
        <v>214</v>
      </c>
      <c r="B62" s="1" t="s">
        <v>24</v>
      </c>
      <c r="C62" s="1" t="s">
        <v>213</v>
      </c>
      <c r="E62" s="1" t="s">
        <v>21</v>
      </c>
      <c r="H62" s="21"/>
      <c r="I62" s="21"/>
      <c r="J62" s="1" t="s">
        <v>192</v>
      </c>
      <c r="L62" s="1" t="s">
        <v>228</v>
      </c>
    </row>
    <row r="63" spans="1:12" ht="60" hidden="1" x14ac:dyDescent="0.25">
      <c r="A63" s="1" t="s">
        <v>216</v>
      </c>
      <c r="B63" s="1" t="s">
        <v>24</v>
      </c>
      <c r="C63" s="1" t="s">
        <v>215</v>
      </c>
      <c r="E63" s="1" t="s">
        <v>21</v>
      </c>
      <c r="F63" s="1" t="s">
        <v>13</v>
      </c>
      <c r="G63" s="1" t="s">
        <v>90</v>
      </c>
      <c r="H63" s="21">
        <v>42201</v>
      </c>
      <c r="I63" s="21">
        <v>42201</v>
      </c>
      <c r="J63" s="1" t="s">
        <v>17</v>
      </c>
      <c r="L63" s="1" t="s">
        <v>227</v>
      </c>
    </row>
    <row r="64" spans="1:12" ht="60" hidden="1" x14ac:dyDescent="0.25">
      <c r="A64" s="1" t="s">
        <v>218</v>
      </c>
      <c r="B64" s="1" t="s">
        <v>24</v>
      </c>
      <c r="C64" s="1" t="s">
        <v>217</v>
      </c>
      <c r="D64" s="1" t="s">
        <v>219</v>
      </c>
      <c r="E64" s="1" t="s">
        <v>21</v>
      </c>
      <c r="F64" s="1" t="s">
        <v>12</v>
      </c>
      <c r="G64" s="1" t="s">
        <v>90</v>
      </c>
      <c r="H64" s="21">
        <v>42205</v>
      </c>
      <c r="I64" s="21">
        <v>42205</v>
      </c>
      <c r="J64" s="1" t="s">
        <v>17</v>
      </c>
    </row>
    <row r="65" spans="1:12" hidden="1" x14ac:dyDescent="0.25">
      <c r="A65" s="1" t="s">
        <v>221</v>
      </c>
      <c r="B65" s="1" t="s">
        <v>24</v>
      </c>
      <c r="C65" s="1" t="s">
        <v>220</v>
      </c>
      <c r="E65" s="1" t="s">
        <v>22</v>
      </c>
      <c r="F65" s="1" t="s">
        <v>13</v>
      </c>
      <c r="G65" s="1" t="s">
        <v>48</v>
      </c>
      <c r="H65" s="21"/>
      <c r="I65" s="21"/>
      <c r="J65" s="1" t="s">
        <v>150</v>
      </c>
      <c r="L65" s="1" t="s">
        <v>224</v>
      </c>
    </row>
    <row r="66" spans="1:12" ht="45" hidden="1" x14ac:dyDescent="0.25">
      <c r="A66" s="1" t="s">
        <v>229</v>
      </c>
      <c r="B66" s="1" t="s">
        <v>23</v>
      </c>
      <c r="C66" s="1" t="s">
        <v>230</v>
      </c>
      <c r="D66" s="1" t="s">
        <v>240</v>
      </c>
      <c r="F66" s="1" t="s">
        <v>13</v>
      </c>
      <c r="G66" s="1" t="s">
        <v>90</v>
      </c>
      <c r="H66" s="21">
        <v>42215</v>
      </c>
      <c r="I66" s="21">
        <v>42215</v>
      </c>
      <c r="J66" s="1" t="s">
        <v>17</v>
      </c>
      <c r="L66" s="1" t="s">
        <v>241</v>
      </c>
    </row>
    <row r="67" spans="1:12" ht="75" x14ac:dyDescent="0.25">
      <c r="A67" s="1" t="s">
        <v>232</v>
      </c>
      <c r="B67" s="1" t="s">
        <v>23</v>
      </c>
      <c r="C67" s="1" t="s">
        <v>231</v>
      </c>
      <c r="D67" s="1" t="s">
        <v>244</v>
      </c>
      <c r="H67" s="21">
        <v>42283</v>
      </c>
      <c r="I67" s="21"/>
      <c r="J67" s="1" t="s">
        <v>17</v>
      </c>
      <c r="L67" s="1" t="s">
        <v>305</v>
      </c>
    </row>
    <row r="68" spans="1:12" ht="84" customHeight="1" x14ac:dyDescent="0.25">
      <c r="A68" s="1" t="s">
        <v>234</v>
      </c>
      <c r="B68" s="1" t="s">
        <v>23</v>
      </c>
      <c r="C68" s="1" t="s">
        <v>233</v>
      </c>
      <c r="D68" s="1" t="s">
        <v>245</v>
      </c>
      <c r="H68" s="21">
        <v>42279</v>
      </c>
      <c r="I68" s="21">
        <v>42279</v>
      </c>
      <c r="J68" s="1" t="s">
        <v>17</v>
      </c>
      <c r="L68" s="1" t="s">
        <v>299</v>
      </c>
    </row>
    <row r="69" spans="1:12" ht="45" hidden="1" x14ac:dyDescent="0.25">
      <c r="A69" s="1" t="s">
        <v>238</v>
      </c>
      <c r="B69" s="1" t="s">
        <v>23</v>
      </c>
      <c r="C69" s="1" t="s">
        <v>235</v>
      </c>
      <c r="D69" s="1" t="s">
        <v>236</v>
      </c>
      <c r="F69" s="1" t="s">
        <v>13</v>
      </c>
      <c r="G69" s="1" t="s">
        <v>90</v>
      </c>
      <c r="H69" s="21">
        <v>42215</v>
      </c>
      <c r="I69" s="21">
        <v>42215</v>
      </c>
      <c r="J69" s="1" t="s">
        <v>17</v>
      </c>
    </row>
    <row r="70" spans="1:12" ht="30" x14ac:dyDescent="0.25">
      <c r="A70" s="19" t="s">
        <v>239</v>
      </c>
      <c r="B70" s="19" t="s">
        <v>23</v>
      </c>
      <c r="C70" s="19" t="s">
        <v>235</v>
      </c>
      <c r="D70" s="19" t="s">
        <v>237</v>
      </c>
      <c r="F70" s="1" t="s">
        <v>13</v>
      </c>
      <c r="H70" s="21"/>
      <c r="I70" s="21"/>
      <c r="J70" s="1" t="s">
        <v>19</v>
      </c>
      <c r="L70" s="19" t="s">
        <v>242</v>
      </c>
    </row>
    <row r="71" spans="1:12" ht="93" customHeight="1" x14ac:dyDescent="0.25">
      <c r="A71" s="1" t="s">
        <v>292</v>
      </c>
      <c r="B71" s="1" t="s">
        <v>23</v>
      </c>
      <c r="C71" s="1" t="s">
        <v>251</v>
      </c>
      <c r="D71" s="1" t="s">
        <v>249</v>
      </c>
      <c r="E71" s="1" t="s">
        <v>22</v>
      </c>
      <c r="F71" s="1" t="s">
        <v>12</v>
      </c>
      <c r="H71" s="21">
        <v>42280</v>
      </c>
      <c r="I71" s="21">
        <v>42280</v>
      </c>
      <c r="J71" s="1" t="s">
        <v>17</v>
      </c>
      <c r="L71" s="1" t="s">
        <v>301</v>
      </c>
    </row>
    <row r="72" spans="1:12" ht="84" customHeight="1" x14ac:dyDescent="0.25">
      <c r="A72" s="1" t="s">
        <v>293</v>
      </c>
      <c r="B72" s="1" t="s">
        <v>23</v>
      </c>
      <c r="C72" s="1" t="s">
        <v>251</v>
      </c>
      <c r="D72" s="1" t="s">
        <v>250</v>
      </c>
      <c r="E72" s="1" t="s">
        <v>22</v>
      </c>
      <c r="F72" s="1" t="s">
        <v>12</v>
      </c>
      <c r="H72" s="21">
        <v>42280</v>
      </c>
      <c r="I72" s="21">
        <v>42280</v>
      </c>
      <c r="J72" s="1" t="s">
        <v>17</v>
      </c>
      <c r="L72" s="1" t="s">
        <v>300</v>
      </c>
    </row>
    <row r="73" spans="1:12" ht="159" customHeight="1" x14ac:dyDescent="0.25">
      <c r="A73" s="1" t="s">
        <v>294</v>
      </c>
      <c r="B73" s="1" t="s">
        <v>23</v>
      </c>
      <c r="C73" s="13" t="s">
        <v>282</v>
      </c>
      <c r="D73" s="1" t="s">
        <v>246</v>
      </c>
      <c r="E73" s="1" t="s">
        <v>22</v>
      </c>
      <c r="F73" s="1" t="s">
        <v>12</v>
      </c>
      <c r="H73" s="21"/>
      <c r="I73" s="21"/>
      <c r="J73" s="1" t="s">
        <v>17</v>
      </c>
      <c r="L73" s="1" t="s">
        <v>306</v>
      </c>
    </row>
    <row r="74" spans="1:12" s="5" customFormat="1" ht="45" x14ac:dyDescent="0.25">
      <c r="A74" s="5" t="s">
        <v>295</v>
      </c>
      <c r="B74" s="5" t="s">
        <v>23</v>
      </c>
      <c r="C74" s="20" t="s">
        <v>247</v>
      </c>
      <c r="D74" s="5" t="s">
        <v>279</v>
      </c>
      <c r="H74" s="21"/>
      <c r="I74" s="21"/>
    </row>
    <row r="75" spans="1:12" ht="30" x14ac:dyDescent="0.25">
      <c r="A75" s="1" t="s">
        <v>308</v>
      </c>
      <c r="B75" s="13" t="s">
        <v>23</v>
      </c>
      <c r="C75" s="10" t="s">
        <v>248</v>
      </c>
      <c r="D75" s="10" t="s">
        <v>307</v>
      </c>
      <c r="E75" s="1" t="s">
        <v>22</v>
      </c>
      <c r="F75" s="1" t="s">
        <v>12</v>
      </c>
      <c r="H75" s="21"/>
      <c r="I75" s="21"/>
      <c r="J75" s="1" t="s">
        <v>17</v>
      </c>
    </row>
    <row r="76" spans="1:12" ht="30" x14ac:dyDescent="0.25">
      <c r="A76" s="9" t="s">
        <v>309</v>
      </c>
      <c r="B76" s="10" t="s">
        <v>23</v>
      </c>
      <c r="C76" s="10" t="s">
        <v>252</v>
      </c>
      <c r="D76" s="10" t="s">
        <v>249</v>
      </c>
      <c r="E76" s="10" t="s">
        <v>22</v>
      </c>
      <c r="F76" s="10" t="s">
        <v>12</v>
      </c>
      <c r="H76" s="21"/>
      <c r="I76" s="21"/>
      <c r="J76" s="1" t="s">
        <v>17</v>
      </c>
    </row>
    <row r="77" spans="1:12" ht="30" x14ac:dyDescent="0.25">
      <c r="A77" s="11" t="s">
        <v>310</v>
      </c>
      <c r="B77" s="12" t="s">
        <v>23</v>
      </c>
      <c r="C77" s="10" t="s">
        <v>253</v>
      </c>
      <c r="D77" s="12" t="s">
        <v>250</v>
      </c>
      <c r="E77" s="12" t="s">
        <v>22</v>
      </c>
      <c r="F77" s="12" t="s">
        <v>12</v>
      </c>
      <c r="H77" s="21"/>
      <c r="I77" s="21"/>
      <c r="J77" s="1" t="s">
        <v>17</v>
      </c>
    </row>
    <row r="78" spans="1:12" ht="30" x14ac:dyDescent="0.25">
      <c r="A78" s="1" t="s">
        <v>311</v>
      </c>
      <c r="B78" s="12" t="s">
        <v>23</v>
      </c>
      <c r="C78" s="10" t="s">
        <v>254</v>
      </c>
      <c r="D78" s="1" t="s">
        <v>255</v>
      </c>
      <c r="E78" s="1" t="s">
        <v>21</v>
      </c>
      <c r="F78" s="1" t="s">
        <v>13</v>
      </c>
      <c r="H78" s="21"/>
      <c r="I78" s="21"/>
      <c r="J78" s="1" t="s">
        <v>17</v>
      </c>
    </row>
    <row r="79" spans="1:12" ht="60" x14ac:dyDescent="0.25">
      <c r="A79" s="1" t="s">
        <v>312</v>
      </c>
      <c r="B79" s="17"/>
      <c r="C79" s="10" t="s">
        <v>280</v>
      </c>
      <c r="D79" s="1" t="s">
        <v>281</v>
      </c>
      <c r="H79" s="21"/>
      <c r="I79" s="21"/>
      <c r="J79" s="1" t="s">
        <v>17</v>
      </c>
    </row>
    <row r="80" spans="1:12" ht="45" x14ac:dyDescent="0.25">
      <c r="A80" s="1" t="s">
        <v>313</v>
      </c>
      <c r="B80" s="17"/>
      <c r="C80" s="10" t="s">
        <v>280</v>
      </c>
      <c r="D80" s="1" t="s">
        <v>283</v>
      </c>
      <c r="H80" s="21"/>
      <c r="I80" s="21"/>
      <c r="J80" s="1" t="s">
        <v>17</v>
      </c>
    </row>
    <row r="81" spans="1:12" ht="30" x14ac:dyDescent="0.25">
      <c r="B81" s="17"/>
      <c r="C81" s="10" t="s">
        <v>280</v>
      </c>
      <c r="D81" s="1" t="s">
        <v>284</v>
      </c>
      <c r="H81" s="21"/>
      <c r="I81" s="21"/>
      <c r="J81" s="1" t="s">
        <v>17</v>
      </c>
    </row>
    <row r="82" spans="1:12" ht="30" x14ac:dyDescent="0.25">
      <c r="A82" s="1" t="s">
        <v>314</v>
      </c>
      <c r="B82" s="17"/>
      <c r="C82" s="10" t="s">
        <v>280</v>
      </c>
      <c r="D82" s="1" t="s">
        <v>286</v>
      </c>
      <c r="H82" s="21"/>
      <c r="I82" s="21"/>
      <c r="J82" s="1" t="s">
        <v>17</v>
      </c>
    </row>
    <row r="83" spans="1:12" ht="135" x14ac:dyDescent="0.25">
      <c r="A83" s="1" t="s">
        <v>315</v>
      </c>
      <c r="B83" s="17"/>
      <c r="C83" s="10" t="s">
        <v>287</v>
      </c>
      <c r="D83" s="1" t="s">
        <v>288</v>
      </c>
      <c r="H83" s="21"/>
      <c r="I83" s="21"/>
      <c r="J83" s="1" t="s">
        <v>17</v>
      </c>
    </row>
    <row r="84" spans="1:12" ht="30" x14ac:dyDescent="0.25">
      <c r="A84" s="1" t="s">
        <v>316</v>
      </c>
      <c r="B84" s="17"/>
      <c r="C84" s="10" t="s">
        <v>287</v>
      </c>
      <c r="D84" s="1" t="s">
        <v>289</v>
      </c>
      <c r="H84" s="21"/>
      <c r="I84" s="21"/>
      <c r="J84" s="1" t="s">
        <v>17</v>
      </c>
    </row>
    <row r="85" spans="1:12" ht="75" x14ac:dyDescent="0.25">
      <c r="A85" s="1" t="s">
        <v>317</v>
      </c>
      <c r="B85" s="1" t="s">
        <v>23</v>
      </c>
      <c r="C85" s="10" t="s">
        <v>262</v>
      </c>
      <c r="D85" s="1" t="s">
        <v>256</v>
      </c>
      <c r="E85" s="1" t="s">
        <v>21</v>
      </c>
      <c r="F85" s="14" t="s">
        <v>13</v>
      </c>
      <c r="G85" s="14"/>
      <c r="H85" s="21"/>
      <c r="I85" s="21"/>
      <c r="J85" s="14" t="s">
        <v>17</v>
      </c>
      <c r="K85" s="14" t="s">
        <v>256</v>
      </c>
      <c r="L85" s="23" t="s">
        <v>257</v>
      </c>
    </row>
    <row r="86" spans="1:12" ht="105" x14ac:dyDescent="0.25">
      <c r="A86" s="1" t="s">
        <v>318</v>
      </c>
      <c r="B86" s="1" t="s">
        <v>23</v>
      </c>
      <c r="C86" s="10" t="s">
        <v>263</v>
      </c>
      <c r="D86" s="1" t="s">
        <v>258</v>
      </c>
      <c r="E86" s="1" t="s">
        <v>21</v>
      </c>
      <c r="F86" s="15" t="s">
        <v>12</v>
      </c>
      <c r="G86" s="15"/>
      <c r="H86" s="21"/>
      <c r="I86" s="21"/>
      <c r="J86" s="15" t="s">
        <v>17</v>
      </c>
      <c r="K86" s="15" t="s">
        <v>258</v>
      </c>
      <c r="L86" s="24"/>
    </row>
    <row r="87" spans="1:12" ht="165" x14ac:dyDescent="0.25">
      <c r="A87" s="1" t="s">
        <v>319</v>
      </c>
      <c r="B87" s="1" t="s">
        <v>23</v>
      </c>
      <c r="C87" s="10" t="s">
        <v>264</v>
      </c>
      <c r="D87" s="1" t="s">
        <v>259</v>
      </c>
      <c r="E87" s="1" t="s">
        <v>21</v>
      </c>
      <c r="F87" s="15" t="s">
        <v>12</v>
      </c>
      <c r="G87" s="15"/>
      <c r="H87" s="21"/>
      <c r="I87" s="21"/>
      <c r="J87" s="15" t="s">
        <v>17</v>
      </c>
      <c r="K87" s="15" t="s">
        <v>259</v>
      </c>
      <c r="L87" s="16"/>
    </row>
    <row r="88" spans="1:12" x14ac:dyDescent="0.25">
      <c r="A88" s="1" t="s">
        <v>320</v>
      </c>
      <c r="B88" s="1" t="s">
        <v>23</v>
      </c>
      <c r="C88" s="10" t="s">
        <v>260</v>
      </c>
      <c r="D88" s="1" t="s">
        <v>261</v>
      </c>
      <c r="E88" s="1" t="s">
        <v>21</v>
      </c>
      <c r="F88" s="1" t="s">
        <v>12</v>
      </c>
      <c r="H88" s="21"/>
      <c r="I88" s="21"/>
      <c r="J88" s="1" t="s">
        <v>17</v>
      </c>
      <c r="K88" s="1" t="s">
        <v>21</v>
      </c>
    </row>
    <row r="89" spans="1:12" x14ac:dyDescent="0.25">
      <c r="A89" s="1" t="s">
        <v>321</v>
      </c>
      <c r="C89" s="1" t="s">
        <v>265</v>
      </c>
      <c r="D89" s="1" t="s">
        <v>266</v>
      </c>
      <c r="E89" s="1" t="s">
        <v>21</v>
      </c>
      <c r="F89" s="1" t="s">
        <v>12</v>
      </c>
      <c r="G89" s="1" t="s">
        <v>271</v>
      </c>
      <c r="H89" s="21"/>
      <c r="I89" s="21"/>
      <c r="J89" s="1" t="s">
        <v>327</v>
      </c>
    </row>
    <row r="90" spans="1:12" ht="60" x14ac:dyDescent="0.25">
      <c r="A90" s="1" t="s">
        <v>322</v>
      </c>
      <c r="B90" s="1" t="s">
        <v>23</v>
      </c>
      <c r="C90" s="1" t="s">
        <v>265</v>
      </c>
      <c r="D90" s="1" t="s">
        <v>267</v>
      </c>
      <c r="E90" s="1" t="s">
        <v>21</v>
      </c>
      <c r="F90" s="1" t="s">
        <v>12</v>
      </c>
      <c r="H90" s="21"/>
      <c r="I90" s="21"/>
      <c r="J90" s="1" t="s">
        <v>17</v>
      </c>
    </row>
    <row r="91" spans="1:12" ht="30" x14ac:dyDescent="0.25">
      <c r="A91" s="1" t="s">
        <v>323</v>
      </c>
      <c r="B91" s="1" t="s">
        <v>23</v>
      </c>
      <c r="C91" s="1" t="s">
        <v>268</v>
      </c>
      <c r="D91" s="1" t="s">
        <v>269</v>
      </c>
      <c r="E91" s="1" t="s">
        <v>21</v>
      </c>
      <c r="F91" s="1" t="s">
        <v>12</v>
      </c>
      <c r="H91" s="21"/>
      <c r="I91" s="21"/>
      <c r="J91" s="1" t="s">
        <v>17</v>
      </c>
    </row>
    <row r="92" spans="1:12" x14ac:dyDescent="0.25">
      <c r="A92" s="1" t="s">
        <v>324</v>
      </c>
      <c r="B92" s="1" t="s">
        <v>23</v>
      </c>
      <c r="C92" s="1" t="s">
        <v>270</v>
      </c>
      <c r="E92" s="1" t="s">
        <v>21</v>
      </c>
      <c r="F92" s="1" t="s">
        <v>12</v>
      </c>
      <c r="G92" s="1" t="s">
        <v>271</v>
      </c>
      <c r="H92" s="21"/>
      <c r="I92" s="21"/>
      <c r="J92" s="1" t="s">
        <v>327</v>
      </c>
    </row>
    <row r="93" spans="1:12" x14ac:dyDescent="0.25">
      <c r="A93" s="1" t="s">
        <v>325</v>
      </c>
      <c r="C93" s="1" t="s">
        <v>273</v>
      </c>
      <c r="D93" s="1" t="s">
        <v>274</v>
      </c>
      <c r="E93" s="1" t="s">
        <v>21</v>
      </c>
      <c r="F93" s="1" t="s">
        <v>12</v>
      </c>
      <c r="H93" s="21"/>
      <c r="I93" s="21"/>
      <c r="J93" s="1" t="s">
        <v>17</v>
      </c>
    </row>
    <row r="94" spans="1:12" x14ac:dyDescent="0.25">
      <c r="A94" s="1" t="s">
        <v>326</v>
      </c>
      <c r="C94" s="1" t="s">
        <v>273</v>
      </c>
      <c r="D94" s="1" t="s">
        <v>276</v>
      </c>
      <c r="E94" s="1" t="s">
        <v>21</v>
      </c>
      <c r="F94" s="1" t="s">
        <v>12</v>
      </c>
      <c r="H94" s="21"/>
      <c r="I94" s="21"/>
      <c r="J94" s="1" t="s">
        <v>17</v>
      </c>
    </row>
    <row r="95" spans="1:12" ht="30" x14ac:dyDescent="0.25">
      <c r="C95" s="18" t="s">
        <v>290</v>
      </c>
      <c r="H95" s="21"/>
      <c r="I95" s="21"/>
    </row>
    <row r="96" spans="1:12" x14ac:dyDescent="0.25">
      <c r="H96" s="21"/>
      <c r="I96" s="21"/>
    </row>
    <row r="97" spans="4:9" x14ac:dyDescent="0.25">
      <c r="D97" s="1" t="s">
        <v>291</v>
      </c>
      <c r="H97" s="21"/>
      <c r="I97" s="21"/>
    </row>
  </sheetData>
  <mergeCells count="1">
    <mergeCell ref="L85:L86"/>
  </mergeCells>
  <conditionalFormatting sqref="J60 J62 J64:J68 J1:J58 J70:J1048576">
    <cfRule type="cellIs" dxfId="41" priority="25" operator="equal">
      <formula>"On-hold"</formula>
    </cfRule>
    <cfRule type="cellIs" dxfId="40" priority="26" operator="equal">
      <formula>"New"</formula>
    </cfRule>
    <cfRule type="cellIs" dxfId="39" priority="27" operator="equal">
      <formula>"Fixed"</formula>
    </cfRule>
    <cfRule type="cellIs" dxfId="38" priority="28" operator="equal">
      <formula>"Not Reproducible"</formula>
    </cfRule>
  </conditionalFormatting>
  <conditionalFormatting sqref="J59">
    <cfRule type="cellIs" dxfId="37" priority="21" operator="equal">
      <formula>"On-hold"</formula>
    </cfRule>
    <cfRule type="cellIs" dxfId="36" priority="22" operator="equal">
      <formula>"New"</formula>
    </cfRule>
    <cfRule type="cellIs" dxfId="35" priority="23" operator="equal">
      <formula>"Fixed"</formula>
    </cfRule>
    <cfRule type="cellIs" dxfId="34" priority="24" operator="equal">
      <formula>"Not Reproducible"</formula>
    </cfRule>
  </conditionalFormatting>
  <conditionalFormatting sqref="J61">
    <cfRule type="cellIs" dxfId="33" priority="17" operator="equal">
      <formula>"On-hold"</formula>
    </cfRule>
    <cfRule type="cellIs" dxfId="32" priority="18" operator="equal">
      <formula>"New"</formula>
    </cfRule>
    <cfRule type="cellIs" dxfId="31" priority="19" operator="equal">
      <formula>"Fixed"</formula>
    </cfRule>
    <cfRule type="cellIs" dxfId="30" priority="20" operator="equal">
      <formula>"Not Reproducible"</formula>
    </cfRule>
  </conditionalFormatting>
  <conditionalFormatting sqref="J63">
    <cfRule type="cellIs" dxfId="29" priority="13" operator="equal">
      <formula>"On-hold"</formula>
    </cfRule>
    <cfRule type="cellIs" dxfId="28" priority="14" operator="equal">
      <formula>"New"</formula>
    </cfRule>
    <cfRule type="cellIs" dxfId="27" priority="15" operator="equal">
      <formula>"Fixed"</formula>
    </cfRule>
    <cfRule type="cellIs" dxfId="26" priority="16" operator="equal">
      <formula>"Not Reproducible"</formula>
    </cfRule>
  </conditionalFormatting>
  <conditionalFormatting sqref="J69">
    <cfRule type="cellIs" dxfId="25" priority="9" operator="equal">
      <formula>"On-hold"</formula>
    </cfRule>
    <cfRule type="cellIs" dxfId="24" priority="10" operator="equal">
      <formula>"New"</formula>
    </cfRule>
    <cfRule type="cellIs" dxfId="23" priority="11" operator="equal">
      <formula>"Fixed"</formula>
    </cfRule>
    <cfRule type="cellIs" dxfId="22" priority="12" operator="equal">
      <formula>"Not Reproducible"</formula>
    </cfRule>
  </conditionalFormatting>
  <conditionalFormatting sqref="K86">
    <cfRule type="cellIs" dxfId="21" priority="5" operator="equal">
      <formula>"On-hold"</formula>
    </cfRule>
    <cfRule type="cellIs" dxfId="20" priority="6" operator="equal">
      <formula>"New"</formula>
    </cfRule>
    <cfRule type="cellIs" dxfId="19" priority="7" operator="equal">
      <formula>"Fixed"</formula>
    </cfRule>
    <cfRule type="cellIs" dxfId="18" priority="8" operator="equal">
      <formula>"Not Reproducible"</formula>
    </cfRule>
  </conditionalFormatting>
  <conditionalFormatting sqref="K87">
    <cfRule type="cellIs" dxfId="17" priority="1" operator="equal">
      <formula>"On-hold"</formula>
    </cfRule>
    <cfRule type="cellIs" dxfId="16" priority="2" operator="equal">
      <formula>"New"</formula>
    </cfRule>
    <cfRule type="cellIs" dxfId="15" priority="3" operator="equal">
      <formula>"Fixed"</formula>
    </cfRule>
    <cfRule type="cellIs" dxfId="14"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2015-12-06T15:47:48Z</dcterms:modified>
</cp:coreProperties>
</file>