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-repos\wave-energy-VIE\Analysis\"/>
    </mc:Choice>
  </mc:AlternateContent>
  <xr:revisionPtr revIDLastSave="0" documentId="13_ncr:1_{1B3B03F0-AADC-45C0-B673-6E21FE9CE24B}" xr6:coauthVersionLast="36" xr6:coauthVersionMax="36" xr10:uidLastSave="{00000000-0000-0000-0000-000000000000}"/>
  <bookViews>
    <workbookView xWindow="1815" yWindow="1335" windowWidth="17670" windowHeight="8160" activeTab="6" xr2:uid="{00000000-000D-0000-FFFF-FFFF00000000}"/>
  </bookViews>
  <sheets>
    <sheet name="ListPts" sheetId="22" r:id="rId1"/>
    <sheet name="Method" sheetId="27" r:id="rId2"/>
    <sheet name="Result" sheetId="26" r:id="rId3"/>
    <sheet name="Year" sheetId="23" r:id="rId4"/>
    <sheet name="Oct2Feb" sheetId="24" r:id="rId5"/>
    <sheet name="Mar2Sep" sheetId="25" r:id="rId6"/>
    <sheet name="Jan1" sheetId="1" r:id="rId7"/>
    <sheet name="Feb1" sheetId="2" r:id="rId8"/>
    <sheet name="Mar1" sheetId="4" r:id="rId9"/>
    <sheet name="Mar2" sheetId="5" r:id="rId10"/>
    <sheet name="Apr1" sheetId="6" r:id="rId11"/>
    <sheet name="Apr2" sheetId="7" r:id="rId12"/>
    <sheet name="May1" sheetId="8" r:id="rId13"/>
    <sheet name="May2" sheetId="9" r:id="rId14"/>
    <sheet name="Jun1" sheetId="10" r:id="rId15"/>
    <sheet name="Jun2" sheetId="11" r:id="rId16"/>
    <sheet name="Jul1" sheetId="12" r:id="rId17"/>
    <sheet name="Jul2" sheetId="13" r:id="rId18"/>
    <sheet name="Aug1" sheetId="14" r:id="rId19"/>
    <sheet name="Aug2" sheetId="15" r:id="rId20"/>
    <sheet name="Sep1" sheetId="16" r:id="rId21"/>
    <sheet name="Sep2" sheetId="18" r:id="rId22"/>
    <sheet name="Oct1" sheetId="19" r:id="rId23"/>
    <sheet name="Nov1" sheetId="20" r:id="rId24"/>
    <sheet name="Dec1" sheetId="21" r:id="rId2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2" i="21"/>
  <c r="H2" i="20"/>
  <c r="H2" i="19"/>
  <c r="H2" i="18"/>
  <c r="H2" i="16"/>
  <c r="H2" i="15"/>
  <c r="H2" i="14"/>
  <c r="H2" i="13"/>
  <c r="H2" i="12"/>
  <c r="H2" i="11"/>
  <c r="H2" i="10"/>
  <c r="H2" i="9"/>
  <c r="H2" i="8"/>
  <c r="H2" i="7"/>
  <c r="H2" i="6"/>
  <c r="H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  <c r="I3" i="19"/>
  <c r="I3" i="20"/>
  <c r="I3" i="21"/>
  <c r="I3" i="1"/>
  <c r="I3" i="2"/>
  <c r="B3" i="24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8"/>
  <c r="B3" i="25"/>
  <c r="B3" i="23"/>
  <c r="I4" i="19"/>
  <c r="I4" i="20"/>
  <c r="I4" i="21"/>
  <c r="I4" i="1"/>
  <c r="I4" i="2"/>
  <c r="B4" i="24"/>
  <c r="I4" i="4"/>
  <c r="I4" i="5"/>
  <c r="I4" i="6"/>
  <c r="I4" i="7"/>
  <c r="I4" i="8"/>
  <c r="I4" i="9"/>
  <c r="I4" i="10"/>
  <c r="I4" i="11"/>
  <c r="I4" i="12"/>
  <c r="I4" i="13"/>
  <c r="I4" i="14"/>
  <c r="I4" i="15"/>
  <c r="I4" i="16"/>
  <c r="I4" i="18"/>
  <c r="B4" i="25"/>
  <c r="B4" i="23"/>
  <c r="I5" i="19"/>
  <c r="I5" i="20"/>
  <c r="I5" i="21"/>
  <c r="I5" i="1"/>
  <c r="I5" i="2"/>
  <c r="B5" i="24"/>
  <c r="I5" i="4"/>
  <c r="I5" i="5"/>
  <c r="I5" i="6"/>
  <c r="I5" i="7"/>
  <c r="I5" i="8"/>
  <c r="I5" i="9"/>
  <c r="I5" i="10"/>
  <c r="I5" i="11"/>
  <c r="I5" i="12"/>
  <c r="I5" i="13"/>
  <c r="I5" i="14"/>
  <c r="I5" i="15"/>
  <c r="I5" i="16"/>
  <c r="I5" i="18"/>
  <c r="B5" i="25"/>
  <c r="B5" i="23"/>
  <c r="I6" i="19"/>
  <c r="I6" i="20"/>
  <c r="I6" i="21"/>
  <c r="I6" i="1"/>
  <c r="I6" i="2"/>
  <c r="B6" i="24"/>
  <c r="I6" i="4"/>
  <c r="I6" i="5"/>
  <c r="I6" i="6"/>
  <c r="I6" i="7"/>
  <c r="I6" i="8"/>
  <c r="I6" i="9"/>
  <c r="I6" i="10"/>
  <c r="I6" i="11"/>
  <c r="I6" i="12"/>
  <c r="I6" i="13"/>
  <c r="I6" i="14"/>
  <c r="I6" i="15"/>
  <c r="I6" i="16"/>
  <c r="I6" i="18"/>
  <c r="B6" i="25"/>
  <c r="B6" i="23"/>
  <c r="I7" i="19"/>
  <c r="I7" i="20"/>
  <c r="I7" i="21"/>
  <c r="I7" i="1"/>
  <c r="I7" i="2"/>
  <c r="B7" i="24"/>
  <c r="I7" i="4"/>
  <c r="I7" i="5"/>
  <c r="I7" i="6"/>
  <c r="I7" i="7"/>
  <c r="I7" i="8"/>
  <c r="I7" i="9"/>
  <c r="I7" i="10"/>
  <c r="I7" i="11"/>
  <c r="I7" i="12"/>
  <c r="I7" i="13"/>
  <c r="I7" i="14"/>
  <c r="I7" i="15"/>
  <c r="I7" i="16"/>
  <c r="I7" i="18"/>
  <c r="B7" i="25"/>
  <c r="B7" i="23"/>
  <c r="I8" i="19"/>
  <c r="I8" i="20"/>
  <c r="I8" i="21"/>
  <c r="I8" i="1"/>
  <c r="I8" i="2"/>
  <c r="B8" i="24"/>
  <c r="I8" i="4"/>
  <c r="I8" i="5"/>
  <c r="I8" i="6"/>
  <c r="I8" i="7"/>
  <c r="I8" i="8"/>
  <c r="I8" i="9"/>
  <c r="I8" i="10"/>
  <c r="I8" i="11"/>
  <c r="I8" i="12"/>
  <c r="I8" i="13"/>
  <c r="I8" i="14"/>
  <c r="I8" i="15"/>
  <c r="I8" i="16"/>
  <c r="I8" i="18"/>
  <c r="B8" i="25"/>
  <c r="B8" i="23"/>
  <c r="I9" i="19"/>
  <c r="I9" i="20"/>
  <c r="I9" i="21"/>
  <c r="I9" i="1"/>
  <c r="I9" i="2"/>
  <c r="B9" i="24"/>
  <c r="I9" i="4"/>
  <c r="I9" i="5"/>
  <c r="I9" i="6"/>
  <c r="I9" i="7"/>
  <c r="I9" i="8"/>
  <c r="I9" i="9"/>
  <c r="I9" i="10"/>
  <c r="I9" i="11"/>
  <c r="I9" i="12"/>
  <c r="I9" i="13"/>
  <c r="I9" i="14"/>
  <c r="I9" i="15"/>
  <c r="I9" i="16"/>
  <c r="I9" i="18"/>
  <c r="B9" i="25"/>
  <c r="B9" i="23"/>
  <c r="I10" i="19"/>
  <c r="I10" i="20"/>
  <c r="I10" i="21"/>
  <c r="I10" i="1"/>
  <c r="I10" i="2"/>
  <c r="B10" i="24"/>
  <c r="I10" i="4"/>
  <c r="I10" i="5"/>
  <c r="I10" i="6"/>
  <c r="I10" i="7"/>
  <c r="I10" i="8"/>
  <c r="I10" i="9"/>
  <c r="I10" i="10"/>
  <c r="I10" i="11"/>
  <c r="I10" i="12"/>
  <c r="I10" i="13"/>
  <c r="I10" i="14"/>
  <c r="I10" i="15"/>
  <c r="I10" i="16"/>
  <c r="I10" i="18"/>
  <c r="B10" i="25"/>
  <c r="B10" i="23"/>
  <c r="I11" i="19"/>
  <c r="I11" i="20"/>
  <c r="I11" i="21"/>
  <c r="I11" i="1"/>
  <c r="I11" i="2"/>
  <c r="B11" i="24"/>
  <c r="I11" i="4"/>
  <c r="I11" i="5"/>
  <c r="I11" i="6"/>
  <c r="I11" i="7"/>
  <c r="I11" i="8"/>
  <c r="I11" i="9"/>
  <c r="I11" i="10"/>
  <c r="I11" i="11"/>
  <c r="I11" i="12"/>
  <c r="I11" i="13"/>
  <c r="I11" i="14"/>
  <c r="I11" i="15"/>
  <c r="I11" i="16"/>
  <c r="I11" i="18"/>
  <c r="B11" i="25"/>
  <c r="B11" i="23"/>
  <c r="I12" i="19"/>
  <c r="I12" i="20"/>
  <c r="I12" i="21"/>
  <c r="I12" i="1"/>
  <c r="I12" i="2"/>
  <c r="B12" i="24"/>
  <c r="I12" i="4"/>
  <c r="I12" i="5"/>
  <c r="I12" i="6"/>
  <c r="I12" i="7"/>
  <c r="I12" i="8"/>
  <c r="I12" i="9"/>
  <c r="I12" i="10"/>
  <c r="I12" i="11"/>
  <c r="I12" i="12"/>
  <c r="I12" i="13"/>
  <c r="I12" i="14"/>
  <c r="I12" i="15"/>
  <c r="I12" i="16"/>
  <c r="I12" i="18"/>
  <c r="B12" i="25"/>
  <c r="B12" i="23"/>
  <c r="I13" i="19"/>
  <c r="I13" i="20"/>
  <c r="I13" i="21"/>
  <c r="I13" i="1"/>
  <c r="I13" i="2"/>
  <c r="B13" i="24"/>
  <c r="I13" i="4"/>
  <c r="I13" i="5"/>
  <c r="I13" i="6"/>
  <c r="I13" i="7"/>
  <c r="I13" i="8"/>
  <c r="I13" i="9"/>
  <c r="I13" i="10"/>
  <c r="I13" i="11"/>
  <c r="I13" i="12"/>
  <c r="I13" i="13"/>
  <c r="I13" i="14"/>
  <c r="I13" i="15"/>
  <c r="I13" i="16"/>
  <c r="I13" i="18"/>
  <c r="B13" i="25"/>
  <c r="B13" i="23"/>
  <c r="I14" i="19"/>
  <c r="I14" i="20"/>
  <c r="I14" i="21"/>
  <c r="I14" i="1"/>
  <c r="I14" i="2"/>
  <c r="B14" i="24"/>
  <c r="I14" i="4"/>
  <c r="I14" i="5"/>
  <c r="I14" i="6"/>
  <c r="I14" i="7"/>
  <c r="I14" i="8"/>
  <c r="I14" i="9"/>
  <c r="I14" i="10"/>
  <c r="I14" i="11"/>
  <c r="I14" i="12"/>
  <c r="I14" i="13"/>
  <c r="I14" i="14"/>
  <c r="I14" i="15"/>
  <c r="I14" i="16"/>
  <c r="I14" i="18"/>
  <c r="B14" i="25"/>
  <c r="B14" i="23"/>
  <c r="I15" i="19"/>
  <c r="I15" i="20"/>
  <c r="I15" i="21"/>
  <c r="I15" i="1"/>
  <c r="I15" i="2"/>
  <c r="B15" i="24"/>
  <c r="I15" i="4"/>
  <c r="I15" i="5"/>
  <c r="I15" i="6"/>
  <c r="I15" i="7"/>
  <c r="I15" i="8"/>
  <c r="I15" i="9"/>
  <c r="I15" i="10"/>
  <c r="I15" i="11"/>
  <c r="I15" i="12"/>
  <c r="I15" i="13"/>
  <c r="I15" i="14"/>
  <c r="I15" i="15"/>
  <c r="I15" i="16"/>
  <c r="I15" i="18"/>
  <c r="B15" i="25"/>
  <c r="B15" i="23"/>
  <c r="I16" i="19"/>
  <c r="I16" i="20"/>
  <c r="I16" i="21"/>
  <c r="I16" i="1"/>
  <c r="I16" i="2"/>
  <c r="B16" i="24"/>
  <c r="I16" i="4"/>
  <c r="I16" i="5"/>
  <c r="I16" i="6"/>
  <c r="I16" i="7"/>
  <c r="I16" i="8"/>
  <c r="I16" i="9"/>
  <c r="I16" i="10"/>
  <c r="I16" i="11"/>
  <c r="I16" i="12"/>
  <c r="I16" i="13"/>
  <c r="I16" i="14"/>
  <c r="I16" i="15"/>
  <c r="I16" i="16"/>
  <c r="I16" i="18"/>
  <c r="B16" i="25"/>
  <c r="B16" i="23"/>
  <c r="I17" i="19"/>
  <c r="I17" i="20"/>
  <c r="I17" i="21"/>
  <c r="I17" i="1"/>
  <c r="I17" i="2"/>
  <c r="B17" i="24"/>
  <c r="I17" i="4"/>
  <c r="I17" i="5"/>
  <c r="I17" i="6"/>
  <c r="I17" i="7"/>
  <c r="I17" i="8"/>
  <c r="I17" i="9"/>
  <c r="I17" i="10"/>
  <c r="I17" i="11"/>
  <c r="I17" i="12"/>
  <c r="I17" i="13"/>
  <c r="I17" i="14"/>
  <c r="I17" i="15"/>
  <c r="I17" i="16"/>
  <c r="I17" i="18"/>
  <c r="B17" i="25"/>
  <c r="B17" i="23"/>
  <c r="I18" i="19"/>
  <c r="I18" i="20"/>
  <c r="I18" i="21"/>
  <c r="I18" i="1"/>
  <c r="I18" i="2"/>
  <c r="B18" i="24"/>
  <c r="I18" i="4"/>
  <c r="I18" i="5"/>
  <c r="I18" i="6"/>
  <c r="I18" i="7"/>
  <c r="I18" i="8"/>
  <c r="I18" i="9"/>
  <c r="I18" i="10"/>
  <c r="I18" i="11"/>
  <c r="I18" i="12"/>
  <c r="I18" i="13"/>
  <c r="I18" i="14"/>
  <c r="I18" i="15"/>
  <c r="I18" i="16"/>
  <c r="I18" i="18"/>
  <c r="B18" i="25"/>
  <c r="B18" i="23"/>
  <c r="I19" i="19"/>
  <c r="I19" i="20"/>
  <c r="I19" i="21"/>
  <c r="I19" i="1"/>
  <c r="I19" i="2"/>
  <c r="B19" i="24"/>
  <c r="I19" i="4"/>
  <c r="I19" i="5"/>
  <c r="I19" i="6"/>
  <c r="I19" i="7"/>
  <c r="I19" i="8"/>
  <c r="I19" i="9"/>
  <c r="I19" i="10"/>
  <c r="I19" i="11"/>
  <c r="I19" i="12"/>
  <c r="I19" i="13"/>
  <c r="I19" i="14"/>
  <c r="I19" i="15"/>
  <c r="I19" i="16"/>
  <c r="I19" i="18"/>
  <c r="B19" i="25"/>
  <c r="B19" i="23"/>
  <c r="I20" i="19"/>
  <c r="I20" i="20"/>
  <c r="I20" i="21"/>
  <c r="I20" i="1"/>
  <c r="I20" i="2"/>
  <c r="B20" i="24"/>
  <c r="I20" i="4"/>
  <c r="I20" i="5"/>
  <c r="I20" i="6"/>
  <c r="I20" i="7"/>
  <c r="I20" i="8"/>
  <c r="I20" i="9"/>
  <c r="I20" i="10"/>
  <c r="I20" i="11"/>
  <c r="I20" i="12"/>
  <c r="I20" i="13"/>
  <c r="I20" i="14"/>
  <c r="I20" i="15"/>
  <c r="I20" i="16"/>
  <c r="I20" i="18"/>
  <c r="B20" i="25"/>
  <c r="B20" i="23"/>
  <c r="I21" i="19"/>
  <c r="I21" i="20"/>
  <c r="I21" i="21"/>
  <c r="I21" i="1"/>
  <c r="I21" i="2"/>
  <c r="B21" i="24"/>
  <c r="I21" i="4"/>
  <c r="I21" i="5"/>
  <c r="I21" i="6"/>
  <c r="I21" i="7"/>
  <c r="I21" i="8"/>
  <c r="I21" i="9"/>
  <c r="I21" i="10"/>
  <c r="I21" i="11"/>
  <c r="I21" i="12"/>
  <c r="I21" i="13"/>
  <c r="I21" i="14"/>
  <c r="I21" i="15"/>
  <c r="I21" i="16"/>
  <c r="I21" i="18"/>
  <c r="B21" i="25"/>
  <c r="B21" i="23"/>
  <c r="I22" i="19"/>
  <c r="I22" i="20"/>
  <c r="I22" i="21"/>
  <c r="I22" i="1"/>
  <c r="I22" i="2"/>
  <c r="B22" i="24"/>
  <c r="I22" i="4"/>
  <c r="I22" i="5"/>
  <c r="I22" i="6"/>
  <c r="I22" i="7"/>
  <c r="I22" i="8"/>
  <c r="I22" i="9"/>
  <c r="I22" i="10"/>
  <c r="I22" i="11"/>
  <c r="I22" i="12"/>
  <c r="I22" i="13"/>
  <c r="I22" i="14"/>
  <c r="I22" i="15"/>
  <c r="I22" i="16"/>
  <c r="I22" i="18"/>
  <c r="B22" i="25"/>
  <c r="B22" i="23"/>
  <c r="I23" i="19"/>
  <c r="I23" i="20"/>
  <c r="I23" i="21"/>
  <c r="I23" i="1"/>
  <c r="I23" i="2"/>
  <c r="B23" i="24"/>
  <c r="I23" i="4"/>
  <c r="I23" i="5"/>
  <c r="I23" i="6"/>
  <c r="I23" i="7"/>
  <c r="I23" i="8"/>
  <c r="I23" i="9"/>
  <c r="I23" i="10"/>
  <c r="I23" i="11"/>
  <c r="I23" i="12"/>
  <c r="I23" i="13"/>
  <c r="I23" i="14"/>
  <c r="I23" i="15"/>
  <c r="I23" i="16"/>
  <c r="I23" i="18"/>
  <c r="B23" i="25"/>
  <c r="B23" i="23"/>
  <c r="I24" i="19"/>
  <c r="I24" i="20"/>
  <c r="I24" i="21"/>
  <c r="I24" i="1"/>
  <c r="I24" i="2"/>
  <c r="B24" i="24"/>
  <c r="I24" i="4"/>
  <c r="I24" i="5"/>
  <c r="I24" i="6"/>
  <c r="I24" i="7"/>
  <c r="I24" i="8"/>
  <c r="I24" i="9"/>
  <c r="I24" i="10"/>
  <c r="I24" i="11"/>
  <c r="I24" i="12"/>
  <c r="I24" i="13"/>
  <c r="I24" i="14"/>
  <c r="I24" i="15"/>
  <c r="I24" i="16"/>
  <c r="I24" i="18"/>
  <c r="B24" i="25"/>
  <c r="B24" i="23"/>
  <c r="I25" i="19"/>
  <c r="I25" i="20"/>
  <c r="I25" i="21"/>
  <c r="I25" i="1"/>
  <c r="I25" i="2"/>
  <c r="B25" i="24"/>
  <c r="I25" i="4"/>
  <c r="I25" i="5"/>
  <c r="I25" i="6"/>
  <c r="I25" i="7"/>
  <c r="I25" i="8"/>
  <c r="I25" i="9"/>
  <c r="I25" i="10"/>
  <c r="I25" i="11"/>
  <c r="I25" i="12"/>
  <c r="I25" i="13"/>
  <c r="I25" i="14"/>
  <c r="I25" i="15"/>
  <c r="I25" i="16"/>
  <c r="I25" i="18"/>
  <c r="B25" i="25"/>
  <c r="B25" i="23"/>
  <c r="I26" i="19"/>
  <c r="I26" i="20"/>
  <c r="I26" i="21"/>
  <c r="I26" i="1"/>
  <c r="I26" i="2"/>
  <c r="B26" i="24"/>
  <c r="I26" i="4"/>
  <c r="I26" i="5"/>
  <c r="I26" i="6"/>
  <c r="I26" i="7"/>
  <c r="I26" i="8"/>
  <c r="I26" i="9"/>
  <c r="I26" i="10"/>
  <c r="I26" i="11"/>
  <c r="I26" i="12"/>
  <c r="I26" i="13"/>
  <c r="I26" i="14"/>
  <c r="I26" i="15"/>
  <c r="I26" i="16"/>
  <c r="I26" i="18"/>
  <c r="B26" i="25"/>
  <c r="B26" i="23"/>
  <c r="I27" i="19"/>
  <c r="I27" i="20"/>
  <c r="I27" i="21"/>
  <c r="I27" i="1"/>
  <c r="I27" i="2"/>
  <c r="B27" i="24"/>
  <c r="I27" i="4"/>
  <c r="I27" i="5"/>
  <c r="I27" i="6"/>
  <c r="I27" i="7"/>
  <c r="I27" i="8"/>
  <c r="I27" i="9"/>
  <c r="I27" i="10"/>
  <c r="I27" i="11"/>
  <c r="I27" i="12"/>
  <c r="I27" i="13"/>
  <c r="I27" i="14"/>
  <c r="I27" i="15"/>
  <c r="I27" i="16"/>
  <c r="I27" i="18"/>
  <c r="B27" i="25"/>
  <c r="B27" i="23"/>
  <c r="I28" i="19"/>
  <c r="I28" i="20"/>
  <c r="I28" i="21"/>
  <c r="I28" i="1"/>
  <c r="I28" i="2"/>
  <c r="B28" i="24"/>
  <c r="I28" i="4"/>
  <c r="I28" i="5"/>
  <c r="I28" i="6"/>
  <c r="I28" i="7"/>
  <c r="I28" i="8"/>
  <c r="I28" i="9"/>
  <c r="I28" i="10"/>
  <c r="I28" i="11"/>
  <c r="I28" i="12"/>
  <c r="I28" i="13"/>
  <c r="I28" i="14"/>
  <c r="I28" i="15"/>
  <c r="I28" i="16"/>
  <c r="I28" i="18"/>
  <c r="B28" i="25"/>
  <c r="B28" i="23"/>
  <c r="I29" i="19"/>
  <c r="I29" i="20"/>
  <c r="I29" i="21"/>
  <c r="I29" i="1"/>
  <c r="I29" i="2"/>
  <c r="B29" i="24"/>
  <c r="I29" i="4"/>
  <c r="I29" i="5"/>
  <c r="I29" i="6"/>
  <c r="I29" i="7"/>
  <c r="I29" i="8"/>
  <c r="I29" i="9"/>
  <c r="I29" i="10"/>
  <c r="I29" i="11"/>
  <c r="I29" i="12"/>
  <c r="I29" i="13"/>
  <c r="I29" i="14"/>
  <c r="I29" i="15"/>
  <c r="I29" i="16"/>
  <c r="I29" i="18"/>
  <c r="B29" i="25"/>
  <c r="B29" i="23"/>
  <c r="I30" i="19"/>
  <c r="I30" i="20"/>
  <c r="I30" i="21"/>
  <c r="I30" i="1"/>
  <c r="I30" i="2"/>
  <c r="B30" i="24"/>
  <c r="I30" i="4"/>
  <c r="I30" i="5"/>
  <c r="I30" i="6"/>
  <c r="I30" i="7"/>
  <c r="I30" i="8"/>
  <c r="I30" i="9"/>
  <c r="I30" i="10"/>
  <c r="I30" i="11"/>
  <c r="I30" i="12"/>
  <c r="I30" i="13"/>
  <c r="I30" i="14"/>
  <c r="I30" i="15"/>
  <c r="I30" i="16"/>
  <c r="I30" i="18"/>
  <c r="B30" i="25"/>
  <c r="B30" i="23"/>
  <c r="I31" i="19"/>
  <c r="I31" i="20"/>
  <c r="I31" i="21"/>
  <c r="I31" i="1"/>
  <c r="I31" i="2"/>
  <c r="B31" i="24"/>
  <c r="I31" i="4"/>
  <c r="I31" i="5"/>
  <c r="I31" i="6"/>
  <c r="I31" i="7"/>
  <c r="I31" i="8"/>
  <c r="I31" i="9"/>
  <c r="I31" i="10"/>
  <c r="I31" i="11"/>
  <c r="I31" i="12"/>
  <c r="I31" i="13"/>
  <c r="I31" i="14"/>
  <c r="I31" i="15"/>
  <c r="I31" i="16"/>
  <c r="I31" i="18"/>
  <c r="B31" i="25"/>
  <c r="B31" i="23"/>
  <c r="I32" i="19"/>
  <c r="I32" i="20"/>
  <c r="I32" i="21"/>
  <c r="I32" i="1"/>
  <c r="I32" i="2"/>
  <c r="B32" i="24"/>
  <c r="I32" i="4"/>
  <c r="I32" i="5"/>
  <c r="I32" i="6"/>
  <c r="I32" i="7"/>
  <c r="I32" i="8"/>
  <c r="I32" i="9"/>
  <c r="I32" i="10"/>
  <c r="I32" i="11"/>
  <c r="I32" i="12"/>
  <c r="I32" i="13"/>
  <c r="I32" i="14"/>
  <c r="I32" i="15"/>
  <c r="I32" i="16"/>
  <c r="I32" i="18"/>
  <c r="B32" i="25"/>
  <c r="B32" i="23"/>
  <c r="I33" i="19"/>
  <c r="I33" i="20"/>
  <c r="I33" i="21"/>
  <c r="I33" i="1"/>
  <c r="I33" i="2"/>
  <c r="B33" i="24"/>
  <c r="I33" i="4"/>
  <c r="I33" i="5"/>
  <c r="I33" i="6"/>
  <c r="I33" i="7"/>
  <c r="I33" i="8"/>
  <c r="I33" i="9"/>
  <c r="I33" i="10"/>
  <c r="I33" i="11"/>
  <c r="I33" i="12"/>
  <c r="I33" i="13"/>
  <c r="I33" i="14"/>
  <c r="I33" i="15"/>
  <c r="I33" i="16"/>
  <c r="I33" i="18"/>
  <c r="B33" i="25"/>
  <c r="B33" i="23"/>
  <c r="I34" i="19"/>
  <c r="I34" i="20"/>
  <c r="I34" i="21"/>
  <c r="I34" i="1"/>
  <c r="I34" i="2"/>
  <c r="B34" i="24"/>
  <c r="I34" i="4"/>
  <c r="I34" i="5"/>
  <c r="I34" i="6"/>
  <c r="I34" i="7"/>
  <c r="I34" i="8"/>
  <c r="I34" i="9"/>
  <c r="I34" i="10"/>
  <c r="I34" i="11"/>
  <c r="I34" i="12"/>
  <c r="I34" i="13"/>
  <c r="I34" i="14"/>
  <c r="I34" i="15"/>
  <c r="I34" i="16"/>
  <c r="I34" i="18"/>
  <c r="B34" i="25"/>
  <c r="B34" i="23"/>
  <c r="I35" i="19"/>
  <c r="I35" i="20"/>
  <c r="I35" i="21"/>
  <c r="I35" i="1"/>
  <c r="I35" i="2"/>
  <c r="B35" i="24"/>
  <c r="I35" i="4"/>
  <c r="I35" i="5"/>
  <c r="I35" i="6"/>
  <c r="I35" i="7"/>
  <c r="I35" i="8"/>
  <c r="I35" i="9"/>
  <c r="I35" i="10"/>
  <c r="I35" i="11"/>
  <c r="I35" i="12"/>
  <c r="I35" i="13"/>
  <c r="I35" i="14"/>
  <c r="I35" i="15"/>
  <c r="I35" i="16"/>
  <c r="I35" i="18"/>
  <c r="B35" i="25"/>
  <c r="B35" i="23"/>
  <c r="I36" i="19"/>
  <c r="I36" i="20"/>
  <c r="I36" i="21"/>
  <c r="I36" i="1"/>
  <c r="I36" i="2"/>
  <c r="B36" i="24"/>
  <c r="I36" i="4"/>
  <c r="I36" i="5"/>
  <c r="I36" i="6"/>
  <c r="I36" i="7"/>
  <c r="I36" i="8"/>
  <c r="I36" i="9"/>
  <c r="I36" i="10"/>
  <c r="I36" i="11"/>
  <c r="I36" i="12"/>
  <c r="I36" i="13"/>
  <c r="I36" i="14"/>
  <c r="I36" i="15"/>
  <c r="I36" i="16"/>
  <c r="I36" i="18"/>
  <c r="B36" i="25"/>
  <c r="B36" i="23"/>
  <c r="I37" i="19"/>
  <c r="I37" i="20"/>
  <c r="I37" i="21"/>
  <c r="I37" i="1"/>
  <c r="I37" i="2"/>
  <c r="B37" i="24"/>
  <c r="I37" i="4"/>
  <c r="I37" i="5"/>
  <c r="I37" i="6"/>
  <c r="I37" i="7"/>
  <c r="I37" i="8"/>
  <c r="I37" i="9"/>
  <c r="I37" i="10"/>
  <c r="I37" i="11"/>
  <c r="I37" i="12"/>
  <c r="I37" i="13"/>
  <c r="I37" i="14"/>
  <c r="I37" i="15"/>
  <c r="I37" i="16"/>
  <c r="I37" i="18"/>
  <c r="B37" i="25"/>
  <c r="B37" i="23"/>
  <c r="I38" i="19"/>
  <c r="I38" i="20"/>
  <c r="I38" i="21"/>
  <c r="I38" i="1"/>
  <c r="I38" i="2"/>
  <c r="B38" i="24"/>
  <c r="I38" i="4"/>
  <c r="I38" i="5"/>
  <c r="I38" i="6"/>
  <c r="I38" i="7"/>
  <c r="I38" i="8"/>
  <c r="I38" i="9"/>
  <c r="I38" i="10"/>
  <c r="I38" i="11"/>
  <c r="I38" i="12"/>
  <c r="I38" i="13"/>
  <c r="I38" i="14"/>
  <c r="I38" i="15"/>
  <c r="I38" i="16"/>
  <c r="I38" i="18"/>
  <c r="B38" i="25"/>
  <c r="B38" i="23"/>
  <c r="I39" i="19"/>
  <c r="I39" i="20"/>
  <c r="I39" i="21"/>
  <c r="I39" i="1"/>
  <c r="I39" i="2"/>
  <c r="B39" i="24"/>
  <c r="I39" i="4"/>
  <c r="I39" i="5"/>
  <c r="I39" i="6"/>
  <c r="I39" i="7"/>
  <c r="I39" i="8"/>
  <c r="I39" i="9"/>
  <c r="I39" i="10"/>
  <c r="I39" i="11"/>
  <c r="I39" i="12"/>
  <c r="I39" i="13"/>
  <c r="I39" i="14"/>
  <c r="I39" i="15"/>
  <c r="I39" i="16"/>
  <c r="I39" i="18"/>
  <c r="B39" i="25"/>
  <c r="B39" i="23"/>
  <c r="I40" i="19"/>
  <c r="I40" i="20"/>
  <c r="I40" i="21"/>
  <c r="I40" i="1"/>
  <c r="I40" i="2"/>
  <c r="B40" i="24"/>
  <c r="I40" i="4"/>
  <c r="I40" i="5"/>
  <c r="I40" i="6"/>
  <c r="I40" i="7"/>
  <c r="I40" i="8"/>
  <c r="I40" i="9"/>
  <c r="I40" i="10"/>
  <c r="I40" i="11"/>
  <c r="I40" i="12"/>
  <c r="I40" i="13"/>
  <c r="I40" i="14"/>
  <c r="I40" i="15"/>
  <c r="I40" i="16"/>
  <c r="I40" i="18"/>
  <c r="B40" i="25"/>
  <c r="B40" i="23"/>
  <c r="I41" i="19"/>
  <c r="I41" i="20"/>
  <c r="I41" i="21"/>
  <c r="I41" i="1"/>
  <c r="I41" i="2"/>
  <c r="B41" i="24"/>
  <c r="I41" i="4"/>
  <c r="I41" i="5"/>
  <c r="I41" i="6"/>
  <c r="I41" i="7"/>
  <c r="I41" i="8"/>
  <c r="I41" i="9"/>
  <c r="I41" i="10"/>
  <c r="I41" i="11"/>
  <c r="I41" i="12"/>
  <c r="I41" i="13"/>
  <c r="I41" i="14"/>
  <c r="I41" i="15"/>
  <c r="I41" i="16"/>
  <c r="I41" i="18"/>
  <c r="B41" i="25"/>
  <c r="B41" i="23"/>
  <c r="I42" i="19"/>
  <c r="I42" i="20"/>
  <c r="I42" i="21"/>
  <c r="I42" i="1"/>
  <c r="I42" i="2"/>
  <c r="B42" i="24"/>
  <c r="I42" i="4"/>
  <c r="I42" i="5"/>
  <c r="I42" i="6"/>
  <c r="I42" i="7"/>
  <c r="I42" i="8"/>
  <c r="I42" i="9"/>
  <c r="I42" i="10"/>
  <c r="I42" i="11"/>
  <c r="I42" i="12"/>
  <c r="I42" i="13"/>
  <c r="I42" i="14"/>
  <c r="I42" i="15"/>
  <c r="I42" i="16"/>
  <c r="I42" i="18"/>
  <c r="B42" i="25"/>
  <c r="B42" i="23"/>
  <c r="I43" i="19"/>
  <c r="I43" i="20"/>
  <c r="I43" i="21"/>
  <c r="I43" i="1"/>
  <c r="I43" i="2"/>
  <c r="B43" i="24"/>
  <c r="I43" i="4"/>
  <c r="I43" i="5"/>
  <c r="I43" i="6"/>
  <c r="I43" i="7"/>
  <c r="I43" i="8"/>
  <c r="I43" i="9"/>
  <c r="I43" i="10"/>
  <c r="I43" i="11"/>
  <c r="I43" i="12"/>
  <c r="I43" i="13"/>
  <c r="I43" i="14"/>
  <c r="I43" i="15"/>
  <c r="I43" i="16"/>
  <c r="I43" i="18"/>
  <c r="B43" i="25"/>
  <c r="B43" i="23"/>
  <c r="I44" i="19"/>
  <c r="I44" i="20"/>
  <c r="I44" i="21"/>
  <c r="I44" i="1"/>
  <c r="I44" i="2"/>
  <c r="B44" i="24"/>
  <c r="I44" i="4"/>
  <c r="I44" i="5"/>
  <c r="I44" i="6"/>
  <c r="I44" i="7"/>
  <c r="I44" i="8"/>
  <c r="I44" i="9"/>
  <c r="I44" i="10"/>
  <c r="I44" i="11"/>
  <c r="I44" i="12"/>
  <c r="I44" i="13"/>
  <c r="I44" i="14"/>
  <c r="I44" i="15"/>
  <c r="I44" i="16"/>
  <c r="I44" i="18"/>
  <c r="B44" i="25"/>
  <c r="B44" i="23"/>
  <c r="I45" i="19"/>
  <c r="I45" i="20"/>
  <c r="I45" i="21"/>
  <c r="I45" i="1"/>
  <c r="I45" i="2"/>
  <c r="B45" i="24"/>
  <c r="I45" i="4"/>
  <c r="I45" i="5"/>
  <c r="I45" i="6"/>
  <c r="I45" i="7"/>
  <c r="I45" i="8"/>
  <c r="I45" i="9"/>
  <c r="I45" i="10"/>
  <c r="I45" i="11"/>
  <c r="I45" i="12"/>
  <c r="I45" i="13"/>
  <c r="I45" i="14"/>
  <c r="I45" i="15"/>
  <c r="I45" i="16"/>
  <c r="I45" i="18"/>
  <c r="B45" i="25"/>
  <c r="B45" i="23"/>
  <c r="I46" i="19"/>
  <c r="I46" i="20"/>
  <c r="I46" i="21"/>
  <c r="I46" i="1"/>
  <c r="I46" i="2"/>
  <c r="B46" i="24"/>
  <c r="I46" i="4"/>
  <c r="I46" i="5"/>
  <c r="I46" i="6"/>
  <c r="I46" i="7"/>
  <c r="I46" i="8"/>
  <c r="I46" i="9"/>
  <c r="I46" i="10"/>
  <c r="I46" i="11"/>
  <c r="I46" i="12"/>
  <c r="I46" i="13"/>
  <c r="I46" i="14"/>
  <c r="I46" i="15"/>
  <c r="I46" i="16"/>
  <c r="I46" i="18"/>
  <c r="B46" i="25"/>
  <c r="B46" i="23"/>
  <c r="I47" i="19"/>
  <c r="I47" i="20"/>
  <c r="I47" i="21"/>
  <c r="I47" i="1"/>
  <c r="I47" i="2"/>
  <c r="B47" i="24"/>
  <c r="I47" i="4"/>
  <c r="I47" i="5"/>
  <c r="I47" i="6"/>
  <c r="I47" i="7"/>
  <c r="I47" i="8"/>
  <c r="I47" i="9"/>
  <c r="I47" i="10"/>
  <c r="I47" i="11"/>
  <c r="I47" i="12"/>
  <c r="I47" i="13"/>
  <c r="I47" i="14"/>
  <c r="I47" i="15"/>
  <c r="I47" i="16"/>
  <c r="I47" i="18"/>
  <c r="B47" i="25"/>
  <c r="B47" i="23"/>
  <c r="I48" i="19"/>
  <c r="I48" i="20"/>
  <c r="I48" i="21"/>
  <c r="I48" i="1"/>
  <c r="I48" i="2"/>
  <c r="B48" i="24"/>
  <c r="I48" i="4"/>
  <c r="I48" i="5"/>
  <c r="I48" i="6"/>
  <c r="I48" i="7"/>
  <c r="I48" i="8"/>
  <c r="I48" i="9"/>
  <c r="I48" i="10"/>
  <c r="I48" i="11"/>
  <c r="I48" i="12"/>
  <c r="I48" i="13"/>
  <c r="I48" i="14"/>
  <c r="I48" i="15"/>
  <c r="I48" i="16"/>
  <c r="I48" i="18"/>
  <c r="B48" i="25"/>
  <c r="B48" i="23"/>
  <c r="I49" i="19"/>
  <c r="I49" i="20"/>
  <c r="I49" i="21"/>
  <c r="I49" i="1"/>
  <c r="I49" i="2"/>
  <c r="B49" i="24"/>
  <c r="I49" i="4"/>
  <c r="I49" i="5"/>
  <c r="I49" i="6"/>
  <c r="I49" i="7"/>
  <c r="I49" i="8"/>
  <c r="I49" i="9"/>
  <c r="I49" i="10"/>
  <c r="I49" i="11"/>
  <c r="I49" i="12"/>
  <c r="I49" i="13"/>
  <c r="I49" i="14"/>
  <c r="I49" i="15"/>
  <c r="I49" i="16"/>
  <c r="I49" i="18"/>
  <c r="B49" i="25"/>
  <c r="B49" i="23"/>
  <c r="I50" i="19"/>
  <c r="I50" i="20"/>
  <c r="I50" i="21"/>
  <c r="I50" i="1"/>
  <c r="I50" i="2"/>
  <c r="B50" i="24"/>
  <c r="I50" i="4"/>
  <c r="I50" i="5"/>
  <c r="I50" i="6"/>
  <c r="I50" i="7"/>
  <c r="I50" i="8"/>
  <c r="I50" i="9"/>
  <c r="I50" i="10"/>
  <c r="I50" i="11"/>
  <c r="I50" i="12"/>
  <c r="I50" i="13"/>
  <c r="I50" i="14"/>
  <c r="I50" i="15"/>
  <c r="I50" i="16"/>
  <c r="I50" i="18"/>
  <c r="B50" i="25"/>
  <c r="B50" i="23"/>
  <c r="I51" i="19"/>
  <c r="I51" i="20"/>
  <c r="I51" i="21"/>
  <c r="I51" i="1"/>
  <c r="I51" i="2"/>
  <c r="B51" i="24"/>
  <c r="I51" i="4"/>
  <c r="I51" i="5"/>
  <c r="I51" i="6"/>
  <c r="I51" i="7"/>
  <c r="I51" i="8"/>
  <c r="I51" i="9"/>
  <c r="I51" i="10"/>
  <c r="I51" i="11"/>
  <c r="I51" i="12"/>
  <c r="I51" i="13"/>
  <c r="I51" i="14"/>
  <c r="I51" i="15"/>
  <c r="I51" i="16"/>
  <c r="I51" i="18"/>
  <c r="B51" i="25"/>
  <c r="B51" i="23"/>
  <c r="I52" i="19"/>
  <c r="I52" i="20"/>
  <c r="I52" i="21"/>
  <c r="I52" i="1"/>
  <c r="I52" i="2"/>
  <c r="B52" i="24"/>
  <c r="I52" i="4"/>
  <c r="I52" i="5"/>
  <c r="I52" i="6"/>
  <c r="I52" i="7"/>
  <c r="I52" i="8"/>
  <c r="I52" i="9"/>
  <c r="I52" i="10"/>
  <c r="I52" i="11"/>
  <c r="I52" i="12"/>
  <c r="I52" i="13"/>
  <c r="I52" i="14"/>
  <c r="I52" i="15"/>
  <c r="I52" i="16"/>
  <c r="I52" i="18"/>
  <c r="B52" i="25"/>
  <c r="B52" i="23"/>
  <c r="I53" i="19"/>
  <c r="I53" i="20"/>
  <c r="I53" i="21"/>
  <c r="I53" i="1"/>
  <c r="I53" i="2"/>
  <c r="B53" i="24"/>
  <c r="I53" i="4"/>
  <c r="I53" i="5"/>
  <c r="I53" i="6"/>
  <c r="I53" i="7"/>
  <c r="I53" i="8"/>
  <c r="I53" i="9"/>
  <c r="I53" i="10"/>
  <c r="I53" i="11"/>
  <c r="I53" i="12"/>
  <c r="I53" i="13"/>
  <c r="I53" i="14"/>
  <c r="I53" i="15"/>
  <c r="I53" i="16"/>
  <c r="I53" i="18"/>
  <c r="B53" i="25"/>
  <c r="B53" i="23"/>
  <c r="I54" i="19"/>
  <c r="I54" i="20"/>
  <c r="I54" i="21"/>
  <c r="I54" i="1"/>
  <c r="I54" i="2"/>
  <c r="B54" i="24"/>
  <c r="I54" i="4"/>
  <c r="I54" i="5"/>
  <c r="I54" i="6"/>
  <c r="I54" i="7"/>
  <c r="I54" i="8"/>
  <c r="I54" i="9"/>
  <c r="I54" i="10"/>
  <c r="I54" i="11"/>
  <c r="I54" i="12"/>
  <c r="I54" i="13"/>
  <c r="I54" i="14"/>
  <c r="I54" i="15"/>
  <c r="I54" i="16"/>
  <c r="I54" i="18"/>
  <c r="B54" i="25"/>
  <c r="B54" i="23"/>
  <c r="I55" i="19"/>
  <c r="I55" i="20"/>
  <c r="I55" i="21"/>
  <c r="I55" i="1"/>
  <c r="I55" i="2"/>
  <c r="B55" i="24"/>
  <c r="I55" i="4"/>
  <c r="I55" i="5"/>
  <c r="I55" i="6"/>
  <c r="I55" i="7"/>
  <c r="I55" i="8"/>
  <c r="I55" i="9"/>
  <c r="I55" i="10"/>
  <c r="I55" i="11"/>
  <c r="I55" i="12"/>
  <c r="I55" i="13"/>
  <c r="I55" i="14"/>
  <c r="I55" i="15"/>
  <c r="I55" i="16"/>
  <c r="I55" i="18"/>
  <c r="B55" i="25"/>
  <c r="B55" i="23"/>
  <c r="I56" i="19"/>
  <c r="I56" i="20"/>
  <c r="I56" i="21"/>
  <c r="I56" i="1"/>
  <c r="I56" i="2"/>
  <c r="B56" i="24"/>
  <c r="I56" i="4"/>
  <c r="I56" i="5"/>
  <c r="I56" i="6"/>
  <c r="I56" i="7"/>
  <c r="I56" i="8"/>
  <c r="I56" i="9"/>
  <c r="I56" i="10"/>
  <c r="I56" i="11"/>
  <c r="I56" i="12"/>
  <c r="I56" i="13"/>
  <c r="I56" i="14"/>
  <c r="I56" i="15"/>
  <c r="I56" i="16"/>
  <c r="I56" i="18"/>
  <c r="B56" i="25"/>
  <c r="B56" i="23"/>
  <c r="I57" i="19"/>
  <c r="I57" i="20"/>
  <c r="I57" i="21"/>
  <c r="I57" i="1"/>
  <c r="I57" i="2"/>
  <c r="B57" i="24"/>
  <c r="I57" i="4"/>
  <c r="I57" i="5"/>
  <c r="I57" i="6"/>
  <c r="I57" i="7"/>
  <c r="I57" i="8"/>
  <c r="I57" i="9"/>
  <c r="I57" i="10"/>
  <c r="I57" i="11"/>
  <c r="I57" i="12"/>
  <c r="I57" i="13"/>
  <c r="I57" i="14"/>
  <c r="I57" i="15"/>
  <c r="I57" i="16"/>
  <c r="I57" i="18"/>
  <c r="B57" i="25"/>
  <c r="B57" i="23"/>
  <c r="I58" i="19"/>
  <c r="I58" i="20"/>
  <c r="I58" i="21"/>
  <c r="I58" i="1"/>
  <c r="I58" i="2"/>
  <c r="B58" i="24"/>
  <c r="I58" i="4"/>
  <c r="I58" i="5"/>
  <c r="I58" i="6"/>
  <c r="I58" i="7"/>
  <c r="I58" i="8"/>
  <c r="I58" i="9"/>
  <c r="I58" i="10"/>
  <c r="I58" i="11"/>
  <c r="I58" i="12"/>
  <c r="I58" i="13"/>
  <c r="I58" i="14"/>
  <c r="I58" i="15"/>
  <c r="I58" i="16"/>
  <c r="I58" i="18"/>
  <c r="B58" i="25"/>
  <c r="B58" i="23"/>
  <c r="I59" i="19"/>
  <c r="I59" i="20"/>
  <c r="I59" i="21"/>
  <c r="I59" i="1"/>
  <c r="I59" i="2"/>
  <c r="B59" i="24"/>
  <c r="I59" i="4"/>
  <c r="I59" i="5"/>
  <c r="I59" i="6"/>
  <c r="I59" i="7"/>
  <c r="I59" i="8"/>
  <c r="I59" i="9"/>
  <c r="I59" i="10"/>
  <c r="I59" i="11"/>
  <c r="I59" i="12"/>
  <c r="I59" i="13"/>
  <c r="I59" i="14"/>
  <c r="I59" i="15"/>
  <c r="I59" i="16"/>
  <c r="I59" i="18"/>
  <c r="B59" i="25"/>
  <c r="B59" i="23"/>
  <c r="I60" i="19"/>
  <c r="I60" i="20"/>
  <c r="I60" i="21"/>
  <c r="I60" i="1"/>
  <c r="I60" i="2"/>
  <c r="B60" i="24"/>
  <c r="I60" i="4"/>
  <c r="I60" i="5"/>
  <c r="I60" i="6"/>
  <c r="I60" i="7"/>
  <c r="I60" i="8"/>
  <c r="I60" i="9"/>
  <c r="I60" i="10"/>
  <c r="I60" i="11"/>
  <c r="I60" i="12"/>
  <c r="I60" i="13"/>
  <c r="I60" i="14"/>
  <c r="I60" i="15"/>
  <c r="I60" i="16"/>
  <c r="I60" i="18"/>
  <c r="B60" i="25"/>
  <c r="B60" i="23"/>
  <c r="I61" i="19"/>
  <c r="I61" i="20"/>
  <c r="I61" i="21"/>
  <c r="I61" i="1"/>
  <c r="I61" i="2"/>
  <c r="B61" i="24"/>
  <c r="I61" i="4"/>
  <c r="I61" i="5"/>
  <c r="I61" i="6"/>
  <c r="I61" i="7"/>
  <c r="I61" i="8"/>
  <c r="I61" i="9"/>
  <c r="I61" i="10"/>
  <c r="I61" i="11"/>
  <c r="I61" i="12"/>
  <c r="I61" i="13"/>
  <c r="I61" i="14"/>
  <c r="I61" i="15"/>
  <c r="I61" i="16"/>
  <c r="I61" i="18"/>
  <c r="B61" i="25"/>
  <c r="B61" i="23"/>
  <c r="I62" i="19"/>
  <c r="I62" i="20"/>
  <c r="I62" i="21"/>
  <c r="I62" i="1"/>
  <c r="I62" i="2"/>
  <c r="B62" i="24"/>
  <c r="I62" i="4"/>
  <c r="I62" i="5"/>
  <c r="I62" i="6"/>
  <c r="I62" i="7"/>
  <c r="I62" i="8"/>
  <c r="I62" i="9"/>
  <c r="I62" i="10"/>
  <c r="I62" i="11"/>
  <c r="I62" i="12"/>
  <c r="I62" i="13"/>
  <c r="I62" i="14"/>
  <c r="I62" i="15"/>
  <c r="I62" i="16"/>
  <c r="I62" i="18"/>
  <c r="B62" i="25"/>
  <c r="B62" i="23"/>
  <c r="I63" i="19"/>
  <c r="I63" i="20"/>
  <c r="I63" i="21"/>
  <c r="I63" i="1"/>
  <c r="I63" i="2"/>
  <c r="B63" i="24"/>
  <c r="I63" i="4"/>
  <c r="I63" i="5"/>
  <c r="I63" i="6"/>
  <c r="I63" i="7"/>
  <c r="I63" i="8"/>
  <c r="I63" i="9"/>
  <c r="I63" i="10"/>
  <c r="I63" i="11"/>
  <c r="I63" i="12"/>
  <c r="I63" i="13"/>
  <c r="I63" i="14"/>
  <c r="I63" i="15"/>
  <c r="I63" i="16"/>
  <c r="I63" i="18"/>
  <c r="B63" i="25"/>
  <c r="B63" i="23"/>
  <c r="I64" i="19"/>
  <c r="I64" i="20"/>
  <c r="I64" i="21"/>
  <c r="I64" i="1"/>
  <c r="I64" i="2"/>
  <c r="B64" i="24"/>
  <c r="I64" i="4"/>
  <c r="I64" i="5"/>
  <c r="I64" i="6"/>
  <c r="I64" i="7"/>
  <c r="I64" i="8"/>
  <c r="I64" i="9"/>
  <c r="I64" i="10"/>
  <c r="I64" i="11"/>
  <c r="I64" i="12"/>
  <c r="I64" i="13"/>
  <c r="I64" i="14"/>
  <c r="I64" i="15"/>
  <c r="I64" i="16"/>
  <c r="I64" i="18"/>
  <c r="B64" i="25"/>
  <c r="B64" i="23"/>
  <c r="I65" i="19"/>
  <c r="I65" i="20"/>
  <c r="I65" i="21"/>
  <c r="I65" i="1"/>
  <c r="I65" i="2"/>
  <c r="B65" i="24"/>
  <c r="I65" i="4"/>
  <c r="I65" i="5"/>
  <c r="I65" i="6"/>
  <c r="I65" i="7"/>
  <c r="I65" i="8"/>
  <c r="I65" i="9"/>
  <c r="I65" i="10"/>
  <c r="I65" i="11"/>
  <c r="I65" i="12"/>
  <c r="I65" i="13"/>
  <c r="I65" i="14"/>
  <c r="I65" i="15"/>
  <c r="I65" i="16"/>
  <c r="I65" i="18"/>
  <c r="B65" i="25"/>
  <c r="B65" i="23"/>
  <c r="I66" i="19"/>
  <c r="I66" i="20"/>
  <c r="I66" i="21"/>
  <c r="I66" i="1"/>
  <c r="I66" i="2"/>
  <c r="B66" i="24"/>
  <c r="I66" i="4"/>
  <c r="I66" i="5"/>
  <c r="I66" i="6"/>
  <c r="I66" i="7"/>
  <c r="I66" i="8"/>
  <c r="I66" i="9"/>
  <c r="I66" i="10"/>
  <c r="I66" i="11"/>
  <c r="I66" i="12"/>
  <c r="I66" i="13"/>
  <c r="I66" i="14"/>
  <c r="I66" i="15"/>
  <c r="I66" i="16"/>
  <c r="I66" i="18"/>
  <c r="B66" i="25"/>
  <c r="B66" i="23"/>
  <c r="I67" i="19"/>
  <c r="I67" i="20"/>
  <c r="I67" i="21"/>
  <c r="I67" i="1"/>
  <c r="I67" i="2"/>
  <c r="B67" i="24"/>
  <c r="I67" i="4"/>
  <c r="I67" i="5"/>
  <c r="I67" i="6"/>
  <c r="I67" i="7"/>
  <c r="I67" i="8"/>
  <c r="I67" i="9"/>
  <c r="I67" i="10"/>
  <c r="I67" i="11"/>
  <c r="I67" i="12"/>
  <c r="I67" i="13"/>
  <c r="I67" i="14"/>
  <c r="I67" i="15"/>
  <c r="I67" i="16"/>
  <c r="I67" i="18"/>
  <c r="B67" i="25"/>
  <c r="B67" i="23"/>
  <c r="I68" i="19"/>
  <c r="I68" i="20"/>
  <c r="I68" i="21"/>
  <c r="I68" i="1"/>
  <c r="I68" i="2"/>
  <c r="B68" i="24"/>
  <c r="I68" i="4"/>
  <c r="I68" i="5"/>
  <c r="I68" i="6"/>
  <c r="I68" i="7"/>
  <c r="I68" i="8"/>
  <c r="I68" i="9"/>
  <c r="I68" i="10"/>
  <c r="I68" i="11"/>
  <c r="I68" i="12"/>
  <c r="I68" i="13"/>
  <c r="I68" i="14"/>
  <c r="I68" i="15"/>
  <c r="I68" i="16"/>
  <c r="I68" i="18"/>
  <c r="B68" i="25"/>
  <c r="B68" i="23"/>
  <c r="I69" i="19"/>
  <c r="I69" i="20"/>
  <c r="I69" i="21"/>
  <c r="I69" i="1"/>
  <c r="I69" i="2"/>
  <c r="B69" i="24"/>
  <c r="I69" i="4"/>
  <c r="I69" i="5"/>
  <c r="I69" i="6"/>
  <c r="I69" i="7"/>
  <c r="I69" i="8"/>
  <c r="I69" i="9"/>
  <c r="I69" i="10"/>
  <c r="I69" i="11"/>
  <c r="I69" i="12"/>
  <c r="I69" i="13"/>
  <c r="I69" i="14"/>
  <c r="I69" i="15"/>
  <c r="I69" i="16"/>
  <c r="I69" i="18"/>
  <c r="B69" i="25"/>
  <c r="B69" i="23"/>
  <c r="I70" i="19"/>
  <c r="I70" i="20"/>
  <c r="I70" i="21"/>
  <c r="I70" i="1"/>
  <c r="I70" i="2"/>
  <c r="B70" i="24"/>
  <c r="I70" i="4"/>
  <c r="I70" i="5"/>
  <c r="I70" i="6"/>
  <c r="I70" i="7"/>
  <c r="I70" i="8"/>
  <c r="I70" i="9"/>
  <c r="I70" i="10"/>
  <c r="I70" i="11"/>
  <c r="I70" i="12"/>
  <c r="I70" i="13"/>
  <c r="I70" i="14"/>
  <c r="I70" i="15"/>
  <c r="I70" i="16"/>
  <c r="I70" i="18"/>
  <c r="B70" i="25"/>
  <c r="B70" i="23"/>
  <c r="I71" i="19"/>
  <c r="I71" i="20"/>
  <c r="I71" i="21"/>
  <c r="I71" i="1"/>
  <c r="I71" i="2"/>
  <c r="B71" i="24"/>
  <c r="I71" i="4"/>
  <c r="I71" i="5"/>
  <c r="I71" i="6"/>
  <c r="I71" i="7"/>
  <c r="I71" i="8"/>
  <c r="I71" i="9"/>
  <c r="I71" i="10"/>
  <c r="I71" i="11"/>
  <c r="I71" i="12"/>
  <c r="I71" i="13"/>
  <c r="I71" i="14"/>
  <c r="I71" i="15"/>
  <c r="I71" i="16"/>
  <c r="I71" i="18"/>
  <c r="B71" i="25"/>
  <c r="B71" i="23"/>
  <c r="I72" i="19"/>
  <c r="I72" i="20"/>
  <c r="I72" i="21"/>
  <c r="I72" i="1"/>
  <c r="I72" i="2"/>
  <c r="B72" i="24"/>
  <c r="I72" i="4"/>
  <c r="I72" i="5"/>
  <c r="I72" i="6"/>
  <c r="I72" i="7"/>
  <c r="I72" i="8"/>
  <c r="I72" i="9"/>
  <c r="I72" i="10"/>
  <c r="I72" i="11"/>
  <c r="I72" i="12"/>
  <c r="I72" i="13"/>
  <c r="I72" i="14"/>
  <c r="I72" i="15"/>
  <c r="I72" i="16"/>
  <c r="I72" i="18"/>
  <c r="B72" i="25"/>
  <c r="B72" i="23"/>
  <c r="I73" i="19"/>
  <c r="I73" i="20"/>
  <c r="I73" i="21"/>
  <c r="I73" i="1"/>
  <c r="I73" i="2"/>
  <c r="B73" i="24"/>
  <c r="I73" i="4"/>
  <c r="I73" i="5"/>
  <c r="I73" i="6"/>
  <c r="I73" i="7"/>
  <c r="I73" i="8"/>
  <c r="I73" i="9"/>
  <c r="I73" i="10"/>
  <c r="I73" i="11"/>
  <c r="I73" i="12"/>
  <c r="I73" i="13"/>
  <c r="I73" i="14"/>
  <c r="I73" i="15"/>
  <c r="I73" i="16"/>
  <c r="I73" i="18"/>
  <c r="B73" i="25"/>
  <c r="B73" i="23"/>
  <c r="I74" i="19"/>
  <c r="I74" i="20"/>
  <c r="I74" i="21"/>
  <c r="I74" i="1"/>
  <c r="I74" i="2"/>
  <c r="B74" i="24"/>
  <c r="I74" i="4"/>
  <c r="I74" i="5"/>
  <c r="I74" i="6"/>
  <c r="I74" i="7"/>
  <c r="I74" i="8"/>
  <c r="I74" i="9"/>
  <c r="I74" i="10"/>
  <c r="I74" i="11"/>
  <c r="I74" i="12"/>
  <c r="I74" i="13"/>
  <c r="I74" i="14"/>
  <c r="I74" i="15"/>
  <c r="I74" i="16"/>
  <c r="I74" i="18"/>
  <c r="B74" i="25"/>
  <c r="B74" i="23"/>
  <c r="I75" i="19"/>
  <c r="I75" i="20"/>
  <c r="I75" i="21"/>
  <c r="I75" i="1"/>
  <c r="I75" i="2"/>
  <c r="B75" i="24"/>
  <c r="I75" i="4"/>
  <c r="I75" i="5"/>
  <c r="I75" i="6"/>
  <c r="I75" i="7"/>
  <c r="I75" i="8"/>
  <c r="I75" i="9"/>
  <c r="I75" i="10"/>
  <c r="I75" i="11"/>
  <c r="I75" i="12"/>
  <c r="I75" i="13"/>
  <c r="I75" i="14"/>
  <c r="I75" i="15"/>
  <c r="I75" i="16"/>
  <c r="I75" i="18"/>
  <c r="B75" i="25"/>
  <c r="B75" i="23"/>
  <c r="I76" i="19"/>
  <c r="I76" i="20"/>
  <c r="I76" i="21"/>
  <c r="I76" i="1"/>
  <c r="I76" i="2"/>
  <c r="B76" i="24"/>
  <c r="I76" i="4"/>
  <c r="I76" i="5"/>
  <c r="I76" i="6"/>
  <c r="I76" i="7"/>
  <c r="I76" i="8"/>
  <c r="I76" i="9"/>
  <c r="I76" i="10"/>
  <c r="I76" i="11"/>
  <c r="I76" i="12"/>
  <c r="I76" i="13"/>
  <c r="I76" i="14"/>
  <c r="I76" i="15"/>
  <c r="I76" i="16"/>
  <c r="I76" i="18"/>
  <c r="B76" i="25"/>
  <c r="B76" i="23"/>
  <c r="I77" i="19"/>
  <c r="I77" i="20"/>
  <c r="I77" i="21"/>
  <c r="I77" i="1"/>
  <c r="I77" i="2"/>
  <c r="B77" i="24"/>
  <c r="I77" i="4"/>
  <c r="I77" i="5"/>
  <c r="I77" i="6"/>
  <c r="I77" i="7"/>
  <c r="I77" i="8"/>
  <c r="I77" i="9"/>
  <c r="I77" i="10"/>
  <c r="I77" i="11"/>
  <c r="I77" i="12"/>
  <c r="I77" i="13"/>
  <c r="I77" i="14"/>
  <c r="I77" i="15"/>
  <c r="I77" i="16"/>
  <c r="I77" i="18"/>
  <c r="B77" i="25"/>
  <c r="B77" i="23"/>
  <c r="I78" i="19"/>
  <c r="I78" i="20"/>
  <c r="I78" i="21"/>
  <c r="I78" i="1"/>
  <c r="I78" i="2"/>
  <c r="B78" i="24"/>
  <c r="I78" i="4"/>
  <c r="I78" i="5"/>
  <c r="I78" i="6"/>
  <c r="I78" i="7"/>
  <c r="I78" i="8"/>
  <c r="I78" i="9"/>
  <c r="I78" i="10"/>
  <c r="I78" i="11"/>
  <c r="I78" i="12"/>
  <c r="I78" i="13"/>
  <c r="I78" i="14"/>
  <c r="I78" i="15"/>
  <c r="I78" i="16"/>
  <c r="I78" i="18"/>
  <c r="B78" i="25"/>
  <c r="B78" i="23"/>
  <c r="I79" i="19"/>
  <c r="I79" i="20"/>
  <c r="I79" i="21"/>
  <c r="I79" i="1"/>
  <c r="I79" i="2"/>
  <c r="B79" i="24"/>
  <c r="I79" i="4"/>
  <c r="I79" i="5"/>
  <c r="I79" i="6"/>
  <c r="I79" i="7"/>
  <c r="I79" i="8"/>
  <c r="I79" i="9"/>
  <c r="I79" i="10"/>
  <c r="I79" i="11"/>
  <c r="I79" i="12"/>
  <c r="I79" i="13"/>
  <c r="I79" i="14"/>
  <c r="I79" i="15"/>
  <c r="I79" i="16"/>
  <c r="I79" i="18"/>
  <c r="B79" i="25"/>
  <c r="B79" i="23"/>
  <c r="G80" i="19"/>
  <c r="I80" i="19"/>
  <c r="G80" i="20"/>
  <c r="I80" i="20"/>
  <c r="G80" i="21"/>
  <c r="I80" i="21"/>
  <c r="G80" i="1"/>
  <c r="I80" i="1"/>
  <c r="G80" i="2"/>
  <c r="I80" i="2"/>
  <c r="B80" i="24"/>
  <c r="G80" i="4"/>
  <c r="I80" i="4"/>
  <c r="G80" i="5"/>
  <c r="I80" i="5"/>
  <c r="G80" i="6"/>
  <c r="I80" i="6"/>
  <c r="G80" i="7"/>
  <c r="I80" i="7"/>
  <c r="G80" i="8"/>
  <c r="I80" i="8"/>
  <c r="G80" i="9"/>
  <c r="I80" i="9"/>
  <c r="G80" i="10"/>
  <c r="I80" i="10"/>
  <c r="G80" i="11"/>
  <c r="I80" i="11"/>
  <c r="G80" i="12"/>
  <c r="I80" i="12"/>
  <c r="G80" i="13"/>
  <c r="I80" i="13"/>
  <c r="G80" i="14"/>
  <c r="I80" i="14"/>
  <c r="G80" i="15"/>
  <c r="I80" i="15"/>
  <c r="G80" i="16"/>
  <c r="I80" i="16"/>
  <c r="G80" i="18"/>
  <c r="I80" i="18"/>
  <c r="B80" i="25"/>
  <c r="B80" i="23"/>
  <c r="G81" i="19"/>
  <c r="I81" i="19"/>
  <c r="G81" i="20"/>
  <c r="I81" i="20"/>
  <c r="G81" i="21"/>
  <c r="I81" i="21"/>
  <c r="G81" i="1"/>
  <c r="I81" i="1"/>
  <c r="G81" i="2"/>
  <c r="I81" i="2"/>
  <c r="B81" i="24"/>
  <c r="G81" i="4"/>
  <c r="I81" i="4"/>
  <c r="G81" i="5"/>
  <c r="I81" i="5"/>
  <c r="G81" i="6"/>
  <c r="I81" i="6"/>
  <c r="G81" i="7"/>
  <c r="I81" i="7"/>
  <c r="G81" i="8"/>
  <c r="I81" i="8"/>
  <c r="G81" i="9"/>
  <c r="I81" i="9"/>
  <c r="G81" i="10"/>
  <c r="I81" i="10"/>
  <c r="G81" i="11"/>
  <c r="I81" i="11"/>
  <c r="G81" i="12"/>
  <c r="I81" i="12"/>
  <c r="G81" i="13"/>
  <c r="I81" i="13"/>
  <c r="G81" i="14"/>
  <c r="I81" i="14"/>
  <c r="G81" i="15"/>
  <c r="I81" i="15"/>
  <c r="G81" i="16"/>
  <c r="I81" i="16"/>
  <c r="G81" i="18"/>
  <c r="I81" i="18"/>
  <c r="B81" i="25"/>
  <c r="B81" i="23"/>
  <c r="G82" i="19"/>
  <c r="I82" i="19"/>
  <c r="G82" i="20"/>
  <c r="I82" i="20"/>
  <c r="G82" i="21"/>
  <c r="I82" i="21"/>
  <c r="G82" i="1"/>
  <c r="I82" i="1"/>
  <c r="G82" i="2"/>
  <c r="I82" i="2"/>
  <c r="B82" i="24"/>
  <c r="G82" i="4"/>
  <c r="I82" i="4"/>
  <c r="G82" i="5"/>
  <c r="I82" i="5"/>
  <c r="G82" i="6"/>
  <c r="I82" i="6"/>
  <c r="G82" i="7"/>
  <c r="I82" i="7"/>
  <c r="G82" i="8"/>
  <c r="I82" i="8"/>
  <c r="G82" i="9"/>
  <c r="I82" i="9"/>
  <c r="G82" i="10"/>
  <c r="I82" i="10"/>
  <c r="G82" i="11"/>
  <c r="I82" i="11"/>
  <c r="G82" i="12"/>
  <c r="I82" i="12"/>
  <c r="G82" i="13"/>
  <c r="I82" i="13"/>
  <c r="G82" i="14"/>
  <c r="I82" i="14"/>
  <c r="G82" i="15"/>
  <c r="I82" i="15"/>
  <c r="G82" i="16"/>
  <c r="I82" i="16"/>
  <c r="G82" i="18"/>
  <c r="I82" i="18"/>
  <c r="B82" i="25"/>
  <c r="B82" i="23"/>
  <c r="G83" i="19"/>
  <c r="I83" i="19"/>
  <c r="G83" i="20"/>
  <c r="I83" i="20"/>
  <c r="G83" i="21"/>
  <c r="I83" i="21"/>
  <c r="G83" i="1"/>
  <c r="I83" i="1"/>
  <c r="G83" i="2"/>
  <c r="I83" i="2"/>
  <c r="B83" i="24"/>
  <c r="G83" i="4"/>
  <c r="I83" i="4"/>
  <c r="G83" i="5"/>
  <c r="I83" i="5"/>
  <c r="G83" i="6"/>
  <c r="I83" i="6"/>
  <c r="G83" i="7"/>
  <c r="I83" i="7"/>
  <c r="G83" i="8"/>
  <c r="I83" i="8"/>
  <c r="G83" i="9"/>
  <c r="I83" i="9"/>
  <c r="G83" i="10"/>
  <c r="I83" i="10"/>
  <c r="G83" i="11"/>
  <c r="I83" i="11"/>
  <c r="G83" i="12"/>
  <c r="I83" i="12"/>
  <c r="G83" i="13"/>
  <c r="I83" i="13"/>
  <c r="G83" i="14"/>
  <c r="I83" i="14"/>
  <c r="G83" i="15"/>
  <c r="I83" i="15"/>
  <c r="G83" i="16"/>
  <c r="I83" i="16"/>
  <c r="G83" i="18"/>
  <c r="I83" i="18"/>
  <c r="B83" i="25"/>
  <c r="B83" i="23"/>
  <c r="G84" i="19"/>
  <c r="I84" i="19"/>
  <c r="G84" i="20"/>
  <c r="I84" i="20"/>
  <c r="G84" i="21"/>
  <c r="I84" i="21"/>
  <c r="G84" i="1"/>
  <c r="I84" i="1"/>
  <c r="G84" i="2"/>
  <c r="I84" i="2"/>
  <c r="B84" i="24"/>
  <c r="G84" i="4"/>
  <c r="I84" i="4"/>
  <c r="G84" i="5"/>
  <c r="I84" i="5"/>
  <c r="G84" i="6"/>
  <c r="I84" i="6"/>
  <c r="G84" i="7"/>
  <c r="I84" i="7"/>
  <c r="G84" i="8"/>
  <c r="I84" i="8"/>
  <c r="G84" i="9"/>
  <c r="I84" i="9"/>
  <c r="G84" i="10"/>
  <c r="I84" i="10"/>
  <c r="G84" i="11"/>
  <c r="I84" i="11"/>
  <c r="G84" i="12"/>
  <c r="I84" i="12"/>
  <c r="G84" i="13"/>
  <c r="I84" i="13"/>
  <c r="G84" i="14"/>
  <c r="I84" i="14"/>
  <c r="G84" i="15"/>
  <c r="I84" i="15"/>
  <c r="G84" i="16"/>
  <c r="I84" i="16"/>
  <c r="G84" i="18"/>
  <c r="I84" i="18"/>
  <c r="B84" i="25"/>
  <c r="B84" i="23"/>
  <c r="I85" i="19"/>
  <c r="I85" i="20"/>
  <c r="I85" i="21"/>
  <c r="I85" i="1"/>
  <c r="I85" i="2"/>
  <c r="B85" i="24"/>
  <c r="I85" i="4"/>
  <c r="I85" i="5"/>
  <c r="I85" i="6"/>
  <c r="I85" i="7"/>
  <c r="I85" i="8"/>
  <c r="I85" i="9"/>
  <c r="I85" i="10"/>
  <c r="I85" i="11"/>
  <c r="I85" i="12"/>
  <c r="I85" i="13"/>
  <c r="I85" i="14"/>
  <c r="I85" i="15"/>
  <c r="I85" i="16"/>
  <c r="I85" i="18"/>
  <c r="B85" i="25"/>
  <c r="B85" i="23"/>
  <c r="I86" i="19"/>
  <c r="I86" i="20"/>
  <c r="I86" i="21"/>
  <c r="I86" i="1"/>
  <c r="I86" i="2"/>
  <c r="B86" i="24"/>
  <c r="I86" i="4"/>
  <c r="I86" i="5"/>
  <c r="I86" i="6"/>
  <c r="I86" i="7"/>
  <c r="I86" i="8"/>
  <c r="I86" i="9"/>
  <c r="I86" i="10"/>
  <c r="I86" i="11"/>
  <c r="I86" i="12"/>
  <c r="I86" i="13"/>
  <c r="I86" i="14"/>
  <c r="I86" i="15"/>
  <c r="I86" i="16"/>
  <c r="I86" i="18"/>
  <c r="B86" i="25"/>
  <c r="B86" i="23"/>
  <c r="I87" i="19"/>
  <c r="I87" i="20"/>
  <c r="I87" i="21"/>
  <c r="I87" i="1"/>
  <c r="I87" i="2"/>
  <c r="B87" i="24"/>
  <c r="I87" i="4"/>
  <c r="I87" i="5"/>
  <c r="I87" i="6"/>
  <c r="I87" i="7"/>
  <c r="I87" i="8"/>
  <c r="I87" i="9"/>
  <c r="I87" i="10"/>
  <c r="I87" i="11"/>
  <c r="I87" i="12"/>
  <c r="I87" i="13"/>
  <c r="I87" i="14"/>
  <c r="I87" i="15"/>
  <c r="I87" i="16"/>
  <c r="I87" i="18"/>
  <c r="B87" i="25"/>
  <c r="B87" i="23"/>
  <c r="I88" i="19"/>
  <c r="I88" i="20"/>
  <c r="I88" i="21"/>
  <c r="I88" i="1"/>
  <c r="I88" i="2"/>
  <c r="B88" i="24"/>
  <c r="I88" i="4"/>
  <c r="I88" i="5"/>
  <c r="I88" i="6"/>
  <c r="I88" i="7"/>
  <c r="I88" i="8"/>
  <c r="I88" i="9"/>
  <c r="I88" i="10"/>
  <c r="I88" i="11"/>
  <c r="I88" i="12"/>
  <c r="I88" i="13"/>
  <c r="I88" i="14"/>
  <c r="I88" i="15"/>
  <c r="I88" i="16"/>
  <c r="I88" i="18"/>
  <c r="B88" i="25"/>
  <c r="B88" i="23"/>
  <c r="I89" i="19"/>
  <c r="I89" i="20"/>
  <c r="I89" i="21"/>
  <c r="I89" i="1"/>
  <c r="I89" i="2"/>
  <c r="B89" i="24"/>
  <c r="I89" i="4"/>
  <c r="I89" i="5"/>
  <c r="I89" i="6"/>
  <c r="I89" i="7"/>
  <c r="I89" i="8"/>
  <c r="I89" i="9"/>
  <c r="I89" i="10"/>
  <c r="I89" i="11"/>
  <c r="I89" i="12"/>
  <c r="I89" i="13"/>
  <c r="I89" i="14"/>
  <c r="I89" i="15"/>
  <c r="I89" i="16"/>
  <c r="I89" i="18"/>
  <c r="B89" i="25"/>
  <c r="B89" i="23"/>
  <c r="I90" i="19"/>
  <c r="I90" i="20"/>
  <c r="I90" i="21"/>
  <c r="I90" i="1"/>
  <c r="I90" i="2"/>
  <c r="B90" i="24"/>
  <c r="I90" i="4"/>
  <c r="I90" i="5"/>
  <c r="I90" i="6"/>
  <c r="I90" i="7"/>
  <c r="I90" i="8"/>
  <c r="I90" i="9"/>
  <c r="I90" i="10"/>
  <c r="I90" i="11"/>
  <c r="I90" i="12"/>
  <c r="I90" i="13"/>
  <c r="I90" i="14"/>
  <c r="I90" i="15"/>
  <c r="I90" i="16"/>
  <c r="I90" i="18"/>
  <c r="B90" i="25"/>
  <c r="B90" i="23"/>
  <c r="I91" i="19"/>
  <c r="I91" i="20"/>
  <c r="I91" i="21"/>
  <c r="I91" i="1"/>
  <c r="I91" i="2"/>
  <c r="B91" i="24"/>
  <c r="I91" i="4"/>
  <c r="I91" i="5"/>
  <c r="I91" i="6"/>
  <c r="I91" i="7"/>
  <c r="I91" i="8"/>
  <c r="I91" i="9"/>
  <c r="I91" i="10"/>
  <c r="I91" i="11"/>
  <c r="I91" i="12"/>
  <c r="I91" i="13"/>
  <c r="I91" i="14"/>
  <c r="I91" i="15"/>
  <c r="I91" i="16"/>
  <c r="I91" i="18"/>
  <c r="B91" i="25"/>
  <c r="B91" i="23"/>
  <c r="I92" i="19"/>
  <c r="I92" i="20"/>
  <c r="I92" i="21"/>
  <c r="I92" i="1"/>
  <c r="I92" i="2"/>
  <c r="B92" i="24"/>
  <c r="I92" i="4"/>
  <c r="I92" i="5"/>
  <c r="I92" i="6"/>
  <c r="I92" i="7"/>
  <c r="I92" i="8"/>
  <c r="I92" i="9"/>
  <c r="I92" i="10"/>
  <c r="I92" i="11"/>
  <c r="I92" i="12"/>
  <c r="I92" i="13"/>
  <c r="I92" i="14"/>
  <c r="I92" i="15"/>
  <c r="I92" i="16"/>
  <c r="I92" i="18"/>
  <c r="B92" i="25"/>
  <c r="B92" i="23"/>
  <c r="I93" i="19"/>
  <c r="I93" i="20"/>
  <c r="I93" i="21"/>
  <c r="I93" i="1"/>
  <c r="I93" i="2"/>
  <c r="B93" i="24"/>
  <c r="I93" i="4"/>
  <c r="I93" i="5"/>
  <c r="I93" i="6"/>
  <c r="I93" i="7"/>
  <c r="I93" i="8"/>
  <c r="I93" i="9"/>
  <c r="I93" i="10"/>
  <c r="I93" i="11"/>
  <c r="I93" i="12"/>
  <c r="I93" i="13"/>
  <c r="I93" i="14"/>
  <c r="I93" i="15"/>
  <c r="I93" i="16"/>
  <c r="I93" i="18"/>
  <c r="B93" i="25"/>
  <c r="B93" i="23"/>
  <c r="I94" i="19"/>
  <c r="I94" i="20"/>
  <c r="I94" i="21"/>
  <c r="I94" i="1"/>
  <c r="I94" i="2"/>
  <c r="B94" i="24"/>
  <c r="I94" i="4"/>
  <c r="I94" i="5"/>
  <c r="I94" i="6"/>
  <c r="I94" i="7"/>
  <c r="I94" i="8"/>
  <c r="I94" i="9"/>
  <c r="I94" i="10"/>
  <c r="I94" i="11"/>
  <c r="I94" i="12"/>
  <c r="I94" i="13"/>
  <c r="I94" i="14"/>
  <c r="I94" i="15"/>
  <c r="I94" i="16"/>
  <c r="I94" i="18"/>
  <c r="B94" i="25"/>
  <c r="B94" i="23"/>
  <c r="I95" i="19"/>
  <c r="I95" i="20"/>
  <c r="I95" i="21"/>
  <c r="I95" i="1"/>
  <c r="I95" i="2"/>
  <c r="B95" i="24"/>
  <c r="I95" i="4"/>
  <c r="I95" i="5"/>
  <c r="I95" i="6"/>
  <c r="I95" i="7"/>
  <c r="I95" i="8"/>
  <c r="I95" i="9"/>
  <c r="I95" i="10"/>
  <c r="I95" i="11"/>
  <c r="I95" i="12"/>
  <c r="I95" i="13"/>
  <c r="I95" i="14"/>
  <c r="I95" i="15"/>
  <c r="I95" i="16"/>
  <c r="I95" i="18"/>
  <c r="B95" i="25"/>
  <c r="B95" i="23"/>
  <c r="I96" i="19"/>
  <c r="I96" i="20"/>
  <c r="I96" i="21"/>
  <c r="I96" i="1"/>
  <c r="I96" i="2"/>
  <c r="B96" i="24"/>
  <c r="I96" i="4"/>
  <c r="I96" i="5"/>
  <c r="I96" i="6"/>
  <c r="I96" i="7"/>
  <c r="I96" i="8"/>
  <c r="I96" i="9"/>
  <c r="I96" i="10"/>
  <c r="I96" i="11"/>
  <c r="I96" i="12"/>
  <c r="I96" i="13"/>
  <c r="I96" i="14"/>
  <c r="I96" i="15"/>
  <c r="I96" i="16"/>
  <c r="I96" i="18"/>
  <c r="B96" i="25"/>
  <c r="B96" i="23"/>
  <c r="I97" i="19"/>
  <c r="I97" i="20"/>
  <c r="I97" i="21"/>
  <c r="I97" i="1"/>
  <c r="I97" i="2"/>
  <c r="B97" i="24"/>
  <c r="I97" i="4"/>
  <c r="I97" i="5"/>
  <c r="I97" i="6"/>
  <c r="I97" i="7"/>
  <c r="I97" i="8"/>
  <c r="I97" i="9"/>
  <c r="I97" i="10"/>
  <c r="I97" i="11"/>
  <c r="I97" i="12"/>
  <c r="I97" i="13"/>
  <c r="I97" i="14"/>
  <c r="I97" i="15"/>
  <c r="I97" i="16"/>
  <c r="I97" i="18"/>
  <c r="B97" i="25"/>
  <c r="B97" i="23"/>
  <c r="B98" i="24"/>
  <c r="B98" i="25"/>
  <c r="B98" i="23"/>
  <c r="I2" i="4"/>
  <c r="I2" i="5"/>
  <c r="I2" i="6"/>
  <c r="I2" i="7"/>
  <c r="I2" i="8"/>
  <c r="I2" i="9"/>
  <c r="I2" i="10"/>
  <c r="I2" i="11"/>
  <c r="I2" i="12"/>
  <c r="I2" i="13"/>
  <c r="I2" i="14"/>
  <c r="I2" i="15"/>
  <c r="I2" i="16"/>
  <c r="I2" i="18"/>
  <c r="B2" i="25"/>
  <c r="I2" i="19"/>
  <c r="I2" i="20"/>
  <c r="I2" i="21"/>
  <c r="I2" i="1"/>
  <c r="I2" i="2"/>
  <c r="B2" i="24"/>
  <c r="F84" i="21"/>
  <c r="E84" i="21"/>
  <c r="D84" i="21"/>
  <c r="F83" i="21"/>
  <c r="E83" i="21"/>
  <c r="D83" i="21"/>
  <c r="F82" i="21"/>
  <c r="E82" i="21"/>
  <c r="D82" i="21"/>
  <c r="F81" i="21"/>
  <c r="E81" i="21"/>
  <c r="D81" i="21"/>
  <c r="F80" i="21"/>
  <c r="E80" i="21"/>
  <c r="D80" i="21"/>
  <c r="F84" i="20"/>
  <c r="E84" i="20"/>
  <c r="D84" i="20"/>
  <c r="F83" i="20"/>
  <c r="E83" i="20"/>
  <c r="D83" i="20"/>
  <c r="F82" i="20"/>
  <c r="E82" i="20"/>
  <c r="D82" i="20"/>
  <c r="F81" i="20"/>
  <c r="E81" i="20"/>
  <c r="D81" i="20"/>
  <c r="F80" i="20"/>
  <c r="E80" i="20"/>
  <c r="D80" i="20"/>
  <c r="F84" i="19"/>
  <c r="E84" i="19"/>
  <c r="D84" i="19"/>
  <c r="F83" i="19"/>
  <c r="E83" i="19"/>
  <c r="D83" i="19"/>
  <c r="F82" i="19"/>
  <c r="E82" i="19"/>
  <c r="D82" i="19"/>
  <c r="F81" i="19"/>
  <c r="E81" i="19"/>
  <c r="D81" i="19"/>
  <c r="F80" i="19"/>
  <c r="E80" i="19"/>
  <c r="D80" i="19"/>
  <c r="F84" i="18"/>
  <c r="E84" i="18"/>
  <c r="D84" i="18"/>
  <c r="F83" i="18"/>
  <c r="E83" i="18"/>
  <c r="D83" i="18"/>
  <c r="F82" i="18"/>
  <c r="E82" i="18"/>
  <c r="D82" i="18"/>
  <c r="F81" i="18"/>
  <c r="E81" i="18"/>
  <c r="D81" i="18"/>
  <c r="F80" i="18"/>
  <c r="E80" i="18"/>
  <c r="D80" i="18"/>
  <c r="F84" i="16"/>
  <c r="E84" i="16"/>
  <c r="D84" i="16"/>
  <c r="F83" i="16"/>
  <c r="E83" i="16"/>
  <c r="D83" i="16"/>
  <c r="F82" i="16"/>
  <c r="E82" i="16"/>
  <c r="D82" i="16"/>
  <c r="F81" i="16"/>
  <c r="E81" i="16"/>
  <c r="D81" i="16"/>
  <c r="F80" i="16"/>
  <c r="E80" i="16"/>
  <c r="D80" i="16"/>
  <c r="F84" i="15"/>
  <c r="E84" i="15"/>
  <c r="D84" i="15"/>
  <c r="F83" i="15"/>
  <c r="E83" i="15"/>
  <c r="D83" i="15"/>
  <c r="F82" i="15"/>
  <c r="E82" i="15"/>
  <c r="D82" i="15"/>
  <c r="F81" i="15"/>
  <c r="E81" i="15"/>
  <c r="D81" i="15"/>
  <c r="F80" i="15"/>
  <c r="E80" i="15"/>
  <c r="D80" i="15"/>
  <c r="B2" i="23"/>
  <c r="F84" i="14"/>
  <c r="E84" i="14"/>
  <c r="D84" i="14"/>
  <c r="F83" i="14"/>
  <c r="E83" i="14"/>
  <c r="D83" i="14"/>
  <c r="F82" i="14"/>
  <c r="E82" i="14"/>
  <c r="D82" i="14"/>
  <c r="F81" i="14"/>
  <c r="E81" i="14"/>
  <c r="D81" i="14"/>
  <c r="F80" i="14"/>
  <c r="E80" i="14"/>
  <c r="D80" i="14"/>
  <c r="F84" i="13"/>
  <c r="E84" i="13"/>
  <c r="D84" i="13"/>
  <c r="F83" i="13"/>
  <c r="E83" i="13"/>
  <c r="D83" i="13"/>
  <c r="F82" i="13"/>
  <c r="E82" i="13"/>
  <c r="D82" i="13"/>
  <c r="F81" i="13"/>
  <c r="E81" i="13"/>
  <c r="D81" i="13"/>
  <c r="F80" i="13"/>
  <c r="E80" i="13"/>
  <c r="D80" i="13"/>
  <c r="F84" i="12"/>
  <c r="E84" i="12"/>
  <c r="D84" i="12"/>
  <c r="F83" i="12"/>
  <c r="E83" i="12"/>
  <c r="D83" i="12"/>
  <c r="F82" i="12"/>
  <c r="E82" i="12"/>
  <c r="D82" i="12"/>
  <c r="F81" i="12"/>
  <c r="E81" i="12"/>
  <c r="D81" i="12"/>
  <c r="F80" i="12"/>
  <c r="E80" i="12"/>
  <c r="D80" i="12"/>
  <c r="F84" i="11"/>
  <c r="E84" i="11"/>
  <c r="D84" i="11"/>
  <c r="F83" i="11"/>
  <c r="E83" i="11"/>
  <c r="D83" i="11"/>
  <c r="F82" i="11"/>
  <c r="E82" i="11"/>
  <c r="D82" i="11"/>
  <c r="F81" i="11"/>
  <c r="E81" i="11"/>
  <c r="D81" i="11"/>
  <c r="F80" i="11"/>
  <c r="E80" i="11"/>
  <c r="D80" i="11"/>
  <c r="F84" i="10"/>
  <c r="E84" i="10"/>
  <c r="D84" i="10"/>
  <c r="F83" i="10"/>
  <c r="E83" i="10"/>
  <c r="D83" i="10"/>
  <c r="F82" i="10"/>
  <c r="E82" i="10"/>
  <c r="D82" i="10"/>
  <c r="F81" i="10"/>
  <c r="E81" i="10"/>
  <c r="D81" i="10"/>
  <c r="F80" i="10"/>
  <c r="E80" i="10"/>
  <c r="D80" i="10"/>
  <c r="F84" i="9"/>
  <c r="E84" i="9"/>
  <c r="D84" i="9"/>
  <c r="F83" i="9"/>
  <c r="E83" i="9"/>
  <c r="D83" i="9"/>
  <c r="F82" i="9"/>
  <c r="E82" i="9"/>
  <c r="D82" i="9"/>
  <c r="F81" i="9"/>
  <c r="E81" i="9"/>
  <c r="D81" i="9"/>
  <c r="F80" i="9"/>
  <c r="E80" i="9"/>
  <c r="D80" i="9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81" i="1"/>
  <c r="F82" i="1"/>
  <c r="F83" i="1"/>
  <c r="F84" i="1"/>
  <c r="E84" i="1"/>
  <c r="E83" i="1"/>
  <c r="E82" i="1"/>
  <c r="E81" i="1"/>
  <c r="D84" i="1"/>
  <c r="D83" i="1"/>
  <c r="D82" i="1"/>
  <c r="D81" i="1"/>
  <c r="F80" i="1"/>
  <c r="E80" i="1"/>
  <c r="D80" i="1"/>
  <c r="G80" i="22"/>
  <c r="G81" i="22"/>
  <c r="G82" i="22"/>
  <c r="G83" i="22"/>
  <c r="G84" i="22"/>
  <c r="F80" i="22"/>
  <c r="F81" i="22"/>
  <c r="F82" i="22"/>
  <c r="F83" i="22"/>
  <c r="F84" i="22"/>
</calcChain>
</file>

<file path=xl/sharedStrings.xml><?xml version="1.0" encoding="utf-8"?>
<sst xmlns="http://schemas.openxmlformats.org/spreadsheetml/2006/main" count="306" uniqueCount="32">
  <si>
    <t>STT</t>
  </si>
  <si>
    <t>X</t>
  </si>
  <si>
    <t>Y</t>
  </si>
  <si>
    <t>Hs(m)</t>
  </si>
  <si>
    <t>Px(kW/m)</t>
  </si>
  <si>
    <t>P(kW/m)</t>
  </si>
  <si>
    <t>Py(kW/m)</t>
  </si>
  <si>
    <t>Pn (kW/m)</t>
  </si>
  <si>
    <t>Xnew</t>
  </si>
  <si>
    <t>Ynew</t>
  </si>
  <si>
    <t>New1</t>
  </si>
  <si>
    <t>New2</t>
  </si>
  <si>
    <t>New3</t>
  </si>
  <si>
    <t>New4</t>
  </si>
  <si>
    <t>New5</t>
  </si>
  <si>
    <t>No.</t>
  </si>
  <si>
    <t>Y [m]</t>
  </si>
  <si>
    <t>alpha</t>
  </si>
  <si>
    <t>Pn_Mar2Sep</t>
  </si>
  <si>
    <t>Pn_Annual</t>
  </si>
  <si>
    <t>Pn_Oct2Feb</t>
  </si>
  <si>
    <t>For each wave condition (NE/S) in each month</t>
  </si>
  <si>
    <t>the table is filled</t>
  </si>
  <si>
    <t>Unimportant</t>
  </si>
  <si>
    <t>From sheet ListPts</t>
  </si>
  <si>
    <t>Magnitude</t>
  </si>
  <si>
    <t>=SQRT(Px^2 + Py^2)</t>
  </si>
  <si>
    <t>Extracted from MIKE output</t>
  </si>
  <si>
    <t>= P * cos(alpha)</t>
  </si>
  <si>
    <t>Angle between shoreline normal and vector P</t>
  </si>
  <si>
    <t>= atan2(Px,Py) + pi/2 - atan2(X2-X1, Y2-Y1)</t>
  </si>
  <si>
    <t>where X1, X2 of two consecutive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</si>
</sst>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name val="Times New Roman"/>
      <family val="1"/>
    </font>
    <font>
      <sz val="14"/>
      <color theme="0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3" fillId="0" borderId="5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3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1" fontId="4" fillId="3" borderId="4" xfId="0" applyNumberFormat="1" applyFont="1" applyFill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0" xfId="0" quotePrefix="1"/>
    <xf numFmtId="0" fontId="3" fillId="0" borderId="7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ListPts!$C$1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tx1"/>
              </a:solidFill>
            </c:spPr>
          </c:marker>
          <c:xVal>
            <c:numRef>
              <c:f>ListPts!$B$2:$B$100</c:f>
              <c:numCache>
                <c:formatCode>General</c:formatCode>
                <c:ptCount val="99"/>
                <c:pt idx="0">
                  <c:v>970807.93</c:v>
                </c:pt>
                <c:pt idx="1">
                  <c:v>971368.72</c:v>
                </c:pt>
                <c:pt idx="2">
                  <c:v>971709.56</c:v>
                </c:pt>
                <c:pt idx="3">
                  <c:v>972006.65</c:v>
                </c:pt>
                <c:pt idx="4">
                  <c:v>972478.44</c:v>
                </c:pt>
                <c:pt idx="5">
                  <c:v>972921.42</c:v>
                </c:pt>
                <c:pt idx="6">
                  <c:v>973487</c:v>
                </c:pt>
                <c:pt idx="7">
                  <c:v>973752.65</c:v>
                </c:pt>
                <c:pt idx="8">
                  <c:v>973509.25</c:v>
                </c:pt>
                <c:pt idx="9">
                  <c:v>973220.14</c:v>
                </c:pt>
                <c:pt idx="10">
                  <c:v>973255.14</c:v>
                </c:pt>
                <c:pt idx="11">
                  <c:v>973237.66</c:v>
                </c:pt>
                <c:pt idx="12">
                  <c:v>973289.53</c:v>
                </c:pt>
                <c:pt idx="13">
                  <c:v>973379.19</c:v>
                </c:pt>
                <c:pt idx="14">
                  <c:v>973627.68</c:v>
                </c:pt>
                <c:pt idx="15">
                  <c:v>973689.46</c:v>
                </c:pt>
                <c:pt idx="16">
                  <c:v>973606.9</c:v>
                </c:pt>
                <c:pt idx="17">
                  <c:v>973624.75</c:v>
                </c:pt>
                <c:pt idx="18">
                  <c:v>973757.56</c:v>
                </c:pt>
                <c:pt idx="19">
                  <c:v>973771.77</c:v>
                </c:pt>
                <c:pt idx="20">
                  <c:v>973812.73</c:v>
                </c:pt>
                <c:pt idx="21">
                  <c:v>973764.12</c:v>
                </c:pt>
                <c:pt idx="22">
                  <c:v>973806.23</c:v>
                </c:pt>
                <c:pt idx="23">
                  <c:v>973891.49</c:v>
                </c:pt>
                <c:pt idx="24">
                  <c:v>974013.66</c:v>
                </c:pt>
                <c:pt idx="25">
                  <c:v>974080.56</c:v>
                </c:pt>
                <c:pt idx="26">
                  <c:v>974150.24</c:v>
                </c:pt>
                <c:pt idx="27">
                  <c:v>974227.55</c:v>
                </c:pt>
                <c:pt idx="28">
                  <c:v>974230.26</c:v>
                </c:pt>
                <c:pt idx="29">
                  <c:v>974254.44</c:v>
                </c:pt>
                <c:pt idx="30">
                  <c:v>974277.04</c:v>
                </c:pt>
                <c:pt idx="31">
                  <c:v>974273.06</c:v>
                </c:pt>
                <c:pt idx="32">
                  <c:v>974310.59</c:v>
                </c:pt>
                <c:pt idx="33">
                  <c:v>974288.47</c:v>
                </c:pt>
                <c:pt idx="34">
                  <c:v>974125.9</c:v>
                </c:pt>
                <c:pt idx="35">
                  <c:v>974067.29</c:v>
                </c:pt>
                <c:pt idx="36">
                  <c:v>974246.92</c:v>
                </c:pt>
                <c:pt idx="37">
                  <c:v>974298.99</c:v>
                </c:pt>
                <c:pt idx="38">
                  <c:v>974125.67</c:v>
                </c:pt>
                <c:pt idx="39">
                  <c:v>973970.43</c:v>
                </c:pt>
                <c:pt idx="40">
                  <c:v>973663.02</c:v>
                </c:pt>
                <c:pt idx="41">
                  <c:v>973221.64</c:v>
                </c:pt>
                <c:pt idx="42">
                  <c:v>973374.01</c:v>
                </c:pt>
                <c:pt idx="43">
                  <c:v>973556.89</c:v>
                </c:pt>
                <c:pt idx="44">
                  <c:v>973865.88</c:v>
                </c:pt>
                <c:pt idx="45">
                  <c:v>973939.9</c:v>
                </c:pt>
                <c:pt idx="46">
                  <c:v>973966.6</c:v>
                </c:pt>
                <c:pt idx="47">
                  <c:v>974224.82</c:v>
                </c:pt>
                <c:pt idx="48">
                  <c:v>973885.28</c:v>
                </c:pt>
                <c:pt idx="49">
                  <c:v>973363.21</c:v>
                </c:pt>
                <c:pt idx="50">
                  <c:v>972883.74</c:v>
                </c:pt>
                <c:pt idx="51">
                  <c:v>973036.2</c:v>
                </c:pt>
                <c:pt idx="52">
                  <c:v>973201.01</c:v>
                </c:pt>
                <c:pt idx="53">
                  <c:v>973665.64</c:v>
                </c:pt>
                <c:pt idx="54">
                  <c:v>973967.3</c:v>
                </c:pt>
                <c:pt idx="55">
                  <c:v>974334.93</c:v>
                </c:pt>
                <c:pt idx="56">
                  <c:v>974520.22</c:v>
                </c:pt>
                <c:pt idx="57">
                  <c:v>974790.06</c:v>
                </c:pt>
                <c:pt idx="58">
                  <c:v>975025.55</c:v>
                </c:pt>
                <c:pt idx="59">
                  <c:v>975374.98</c:v>
                </c:pt>
                <c:pt idx="60">
                  <c:v>975656.84</c:v>
                </c:pt>
                <c:pt idx="61">
                  <c:v>976009.69</c:v>
                </c:pt>
                <c:pt idx="62">
                  <c:v>976372.33</c:v>
                </c:pt>
                <c:pt idx="63">
                  <c:v>976636.01</c:v>
                </c:pt>
                <c:pt idx="64">
                  <c:v>976952.96</c:v>
                </c:pt>
                <c:pt idx="65">
                  <c:v>977298.96</c:v>
                </c:pt>
                <c:pt idx="66">
                  <c:v>977666.4</c:v>
                </c:pt>
                <c:pt idx="67">
                  <c:v>977985.2</c:v>
                </c:pt>
                <c:pt idx="68">
                  <c:v>978175.81</c:v>
                </c:pt>
                <c:pt idx="69">
                  <c:v>978551.08</c:v>
                </c:pt>
                <c:pt idx="70">
                  <c:v>978903.2</c:v>
                </c:pt>
                <c:pt idx="71">
                  <c:v>979174</c:v>
                </c:pt>
                <c:pt idx="72">
                  <c:v>979547.84</c:v>
                </c:pt>
                <c:pt idx="73">
                  <c:v>979835.98</c:v>
                </c:pt>
                <c:pt idx="74">
                  <c:v>980179.99</c:v>
                </c:pt>
                <c:pt idx="75">
                  <c:v>980578.16</c:v>
                </c:pt>
                <c:pt idx="76">
                  <c:v>981078.06</c:v>
                </c:pt>
                <c:pt idx="77">
                  <c:v>981395.05</c:v>
                </c:pt>
                <c:pt idx="78">
                  <c:v>982231.27</c:v>
                </c:pt>
                <c:pt idx="79">
                  <c:v>982483.98</c:v>
                </c:pt>
                <c:pt idx="80">
                  <c:v>981842.76</c:v>
                </c:pt>
                <c:pt idx="81">
                  <c:v>982033.66</c:v>
                </c:pt>
                <c:pt idx="82">
                  <c:v>982688.93</c:v>
                </c:pt>
                <c:pt idx="83">
                  <c:v>983448.19</c:v>
                </c:pt>
                <c:pt idx="84">
                  <c:v>984156.81</c:v>
                </c:pt>
                <c:pt idx="85">
                  <c:v>984637.92</c:v>
                </c:pt>
                <c:pt idx="86">
                  <c:v>984745.27</c:v>
                </c:pt>
                <c:pt idx="87">
                  <c:v>984864.89</c:v>
                </c:pt>
                <c:pt idx="88">
                  <c:v>984714.49</c:v>
                </c:pt>
                <c:pt idx="89">
                  <c:v>985024.53</c:v>
                </c:pt>
                <c:pt idx="90">
                  <c:v>985209.27</c:v>
                </c:pt>
                <c:pt idx="91">
                  <c:v>985374.43</c:v>
                </c:pt>
                <c:pt idx="92">
                  <c:v>985569.32</c:v>
                </c:pt>
                <c:pt idx="93">
                  <c:v>985737.92</c:v>
                </c:pt>
                <c:pt idx="94">
                  <c:v>985769.45</c:v>
                </c:pt>
                <c:pt idx="95">
                  <c:v>985857.13</c:v>
                </c:pt>
                <c:pt idx="96">
                  <c:v>985830.76</c:v>
                </c:pt>
                <c:pt idx="97">
                  <c:v>985791.57</c:v>
                </c:pt>
                <c:pt idx="98">
                  <c:v>985870.58</c:v>
                </c:pt>
              </c:numCache>
            </c:numRef>
          </c:xVal>
          <c:yVal>
            <c:numRef>
              <c:f>ListPts!$C$2:$C$100</c:f>
              <c:numCache>
                <c:formatCode>General</c:formatCode>
                <c:ptCount val="99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1438814.39</c:v>
                </c:pt>
                <c:pt idx="79">
                  <c:v>1437946.73</c:v>
                </c:pt>
                <c:pt idx="80">
                  <c:v>1437250.31</c:v>
                </c:pt>
                <c:pt idx="81">
                  <c:v>1436323.89</c:v>
                </c:pt>
                <c:pt idx="82">
                  <c:v>1435569.11</c:v>
                </c:pt>
                <c:pt idx="83">
                  <c:v>1435395.15</c:v>
                </c:pt>
                <c:pt idx="84">
                  <c:v>1435110.3</c:v>
                </c:pt>
                <c:pt idx="85">
                  <c:v>1434236.95</c:v>
                </c:pt>
                <c:pt idx="86">
                  <c:v>1433283.64</c:v>
                </c:pt>
                <c:pt idx="87">
                  <c:v>1432334.66</c:v>
                </c:pt>
                <c:pt idx="88">
                  <c:v>1431358.24</c:v>
                </c:pt>
                <c:pt idx="89">
                  <c:v>1430414.08</c:v>
                </c:pt>
                <c:pt idx="90">
                  <c:v>1429449.99</c:v>
                </c:pt>
                <c:pt idx="91">
                  <c:v>1428469.46</c:v>
                </c:pt>
                <c:pt idx="92">
                  <c:v>1427488.63</c:v>
                </c:pt>
                <c:pt idx="93">
                  <c:v>1426504.6</c:v>
                </c:pt>
                <c:pt idx="94">
                  <c:v>1425505.09</c:v>
                </c:pt>
                <c:pt idx="95">
                  <c:v>1424510.19</c:v>
                </c:pt>
                <c:pt idx="96">
                  <c:v>1423512.53</c:v>
                </c:pt>
                <c:pt idx="97">
                  <c:v>1422520</c:v>
                </c:pt>
                <c:pt idx="98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6-4C3F-A07D-4EF34CAA1605}"/>
            </c:ext>
          </c:extLst>
        </c:ser>
        <c:ser>
          <c:idx val="1"/>
          <c:order val="1"/>
          <c:tx>
            <c:v>Y2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accent6"/>
              </a:solidFill>
            </c:spPr>
          </c:marker>
          <c:xVal>
            <c:numRef>
              <c:f>ListPts!$D$80:$D$86</c:f>
              <c:numCache>
                <c:formatCode>General</c:formatCode>
                <c:ptCount val="7"/>
                <c:pt idx="0">
                  <c:v>982231.27</c:v>
                </c:pt>
                <c:pt idx="1">
                  <c:v>982483.98</c:v>
                </c:pt>
                <c:pt idx="2">
                  <c:v>981842.76</c:v>
                </c:pt>
                <c:pt idx="3">
                  <c:v>982033.66</c:v>
                </c:pt>
                <c:pt idx="4">
                  <c:v>982688.93</c:v>
                </c:pt>
                <c:pt idx="5">
                  <c:v>983448.19</c:v>
                </c:pt>
                <c:pt idx="6">
                  <c:v>984156.81</c:v>
                </c:pt>
              </c:numCache>
            </c:numRef>
          </c:xVal>
          <c:yVal>
            <c:numRef>
              <c:f>ListPts!$E$80:$E$86</c:f>
              <c:numCache>
                <c:formatCode>General</c:formatCode>
                <c:ptCount val="7"/>
                <c:pt idx="0">
                  <c:v>1438814.39</c:v>
                </c:pt>
                <c:pt idx="1">
                  <c:v>1437946.73</c:v>
                </c:pt>
                <c:pt idx="2">
                  <c:v>1437250.31</c:v>
                </c:pt>
                <c:pt idx="3">
                  <c:v>1436323.89</c:v>
                </c:pt>
                <c:pt idx="4">
                  <c:v>1435569.11</c:v>
                </c:pt>
                <c:pt idx="5">
                  <c:v>1435395.15</c:v>
                </c:pt>
                <c:pt idx="6">
                  <c:v>1435110.3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6-4C3F-A07D-4EF34CAA1605}"/>
            </c:ext>
          </c:extLst>
        </c:ser>
        <c:ser>
          <c:idx val="2"/>
          <c:order val="2"/>
          <c:tx>
            <c:v>New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9BBB59">
                  <a:lumMod val="50000"/>
                </a:srgbClr>
              </a:solidFill>
            </c:spPr>
          </c:marker>
          <c:xVal>
            <c:numRef>
              <c:f>ListPts!$D$2:$D$6</c:f>
              <c:numCache>
                <c:formatCode>General</c:formatCode>
                <c:ptCount val="5"/>
                <c:pt idx="0">
                  <c:v>981935.52833333332</c:v>
                </c:pt>
                <c:pt idx="1">
                  <c:v>982476.0066666666</c:v>
                </c:pt>
                <c:pt idx="2">
                  <c:v>983016.48499999987</c:v>
                </c:pt>
                <c:pt idx="3">
                  <c:v>983556.96333333314</c:v>
                </c:pt>
                <c:pt idx="4">
                  <c:v>984097.44166666642</c:v>
                </c:pt>
              </c:numCache>
            </c:numRef>
          </c:xVal>
          <c:yVal>
            <c:numRef>
              <c:f>ListPts!$E$2:$E$6</c:f>
              <c:numCache>
                <c:formatCode>General</c:formatCode>
                <c:ptCount val="5"/>
                <c:pt idx="0">
                  <c:v>1438376.7833333332</c:v>
                </c:pt>
                <c:pt idx="1">
                  <c:v>1437548.8166666664</c:v>
                </c:pt>
                <c:pt idx="2">
                  <c:v>1436720.8499999996</c:v>
                </c:pt>
                <c:pt idx="3">
                  <c:v>1435892.8833333328</c:v>
                </c:pt>
                <c:pt idx="4">
                  <c:v>1435064.916666666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6-4C3F-A07D-4EF34CAA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00888"/>
        <c:axId val="2114911864"/>
      </c:scatterChart>
      <c:valAx>
        <c:axId val="2116800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911864"/>
        <c:crosses val="autoZero"/>
        <c:crossBetween val="midCat"/>
      </c:valAx>
      <c:valAx>
        <c:axId val="211491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00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'May2'!$I$2:$I$98</c:f>
              <c:numCache>
                <c:formatCode>0.00</c:formatCode>
                <c:ptCount val="97"/>
                <c:pt idx="0">
                  <c:v>-2.1787177519944898E-3</c:v>
                </c:pt>
                <c:pt idx="1">
                  <c:v>0.11134395253747555</c:v>
                </c:pt>
                <c:pt idx="2">
                  <c:v>0.13451669722579992</c:v>
                </c:pt>
                <c:pt idx="3">
                  <c:v>2.7475031691461253E-2</c:v>
                </c:pt>
                <c:pt idx="4">
                  <c:v>4.5402048108639549E-2</c:v>
                </c:pt>
                <c:pt idx="5">
                  <c:v>-2.8497967183853057E-2</c:v>
                </c:pt>
                <c:pt idx="6">
                  <c:v>0.15312924540707057</c:v>
                </c:pt>
                <c:pt idx="7">
                  <c:v>0.39532521739449422</c:v>
                </c:pt>
                <c:pt idx="8">
                  <c:v>0.43078743696975025</c:v>
                </c:pt>
                <c:pt idx="9">
                  <c:v>0.27018644017832488</c:v>
                </c:pt>
                <c:pt idx="10">
                  <c:v>0.29509712417194151</c:v>
                </c:pt>
                <c:pt idx="11">
                  <c:v>0.26304047900228866</c:v>
                </c:pt>
                <c:pt idx="12">
                  <c:v>0.24498730477248076</c:v>
                </c:pt>
                <c:pt idx="13">
                  <c:v>0.1637959835034295</c:v>
                </c:pt>
                <c:pt idx="14">
                  <c:v>0.25883939898887004</c:v>
                </c:pt>
                <c:pt idx="15">
                  <c:v>0.32575904858605054</c:v>
                </c:pt>
                <c:pt idx="16">
                  <c:v>0.28037105203536816</c:v>
                </c:pt>
                <c:pt idx="17">
                  <c:v>0.2248352604237274</c:v>
                </c:pt>
                <c:pt idx="18">
                  <c:v>0.28272074722108248</c:v>
                </c:pt>
                <c:pt idx="19">
                  <c:v>0.27021157608281038</c:v>
                </c:pt>
                <c:pt idx="20">
                  <c:v>0.31240851155734378</c:v>
                </c:pt>
                <c:pt idx="21">
                  <c:v>0.2703504803759349</c:v>
                </c:pt>
                <c:pt idx="22">
                  <c:v>0.24964355540628475</c:v>
                </c:pt>
                <c:pt idx="23">
                  <c:v>0.23128361997752442</c:v>
                </c:pt>
                <c:pt idx="24">
                  <c:v>0.25892703044536858</c:v>
                </c:pt>
                <c:pt idx="25">
                  <c:v>0.25785714710320928</c:v>
                </c:pt>
                <c:pt idx="26">
                  <c:v>0.25439976936272485</c:v>
                </c:pt>
                <c:pt idx="27">
                  <c:v>0.29085410024623365</c:v>
                </c:pt>
                <c:pt idx="28">
                  <c:v>0.28098372316734077</c:v>
                </c:pt>
                <c:pt idx="29">
                  <c:v>0.28230993012368882</c:v>
                </c:pt>
                <c:pt idx="30">
                  <c:v>0.29551760255265086</c:v>
                </c:pt>
                <c:pt idx="31">
                  <c:v>0.27572672698795742</c:v>
                </c:pt>
                <c:pt idx="32">
                  <c:v>0.3050485997848621</c:v>
                </c:pt>
                <c:pt idx="33">
                  <c:v>0.36820310372698545</c:v>
                </c:pt>
                <c:pt idx="34">
                  <c:v>0.3227219561182727</c:v>
                </c:pt>
                <c:pt idx="35">
                  <c:v>0.20535144098213645</c:v>
                </c:pt>
                <c:pt idx="36">
                  <c:v>0.27114282301629578</c:v>
                </c:pt>
                <c:pt idx="37">
                  <c:v>0.37531077891469233</c:v>
                </c:pt>
                <c:pt idx="38">
                  <c:v>0.36784453601803047</c:v>
                </c:pt>
                <c:pt idx="39">
                  <c:v>0.43038201673891058</c:v>
                </c:pt>
                <c:pt idx="40">
                  <c:v>0.47841881002369313</c:v>
                </c:pt>
                <c:pt idx="41">
                  <c:v>0.22193203154317759</c:v>
                </c:pt>
                <c:pt idx="42">
                  <c:v>0.2058208661123179</c:v>
                </c:pt>
                <c:pt idx="43">
                  <c:v>0.13720311185803882</c:v>
                </c:pt>
                <c:pt idx="44">
                  <c:v>0.26273513506869228</c:v>
                </c:pt>
                <c:pt idx="45">
                  <c:v>0.28623798655599736</c:v>
                </c:pt>
                <c:pt idx="46">
                  <c:v>0.16594470278306922</c:v>
                </c:pt>
                <c:pt idx="47">
                  <c:v>0.4453342406885627</c:v>
                </c:pt>
                <c:pt idx="48">
                  <c:v>0.49882705226162549</c:v>
                </c:pt>
                <c:pt idx="49">
                  <c:v>0.47401256428401617</c:v>
                </c:pt>
                <c:pt idx="50">
                  <c:v>0.20992714202338741</c:v>
                </c:pt>
                <c:pt idx="51">
                  <c:v>0.20681362267777476</c:v>
                </c:pt>
                <c:pt idx="52">
                  <c:v>5.1404952326324728E-2</c:v>
                </c:pt>
                <c:pt idx="53">
                  <c:v>0.13947622866965334</c:v>
                </c:pt>
                <c:pt idx="54">
                  <c:v>0.10529403029528459</c:v>
                </c:pt>
                <c:pt idx="55">
                  <c:v>0.19864410960794152</c:v>
                </c:pt>
                <c:pt idx="56">
                  <c:v>0.15625985064883491</c:v>
                </c:pt>
                <c:pt idx="57">
                  <c:v>0.17252466463684415</c:v>
                </c:pt>
                <c:pt idx="58">
                  <c:v>0.11471839471756336</c:v>
                </c:pt>
                <c:pt idx="59">
                  <c:v>0.14934926166651163</c:v>
                </c:pt>
                <c:pt idx="60">
                  <c:v>0.11394115767081614</c:v>
                </c:pt>
                <c:pt idx="61">
                  <c:v>0.10884094207226157</c:v>
                </c:pt>
                <c:pt idx="62">
                  <c:v>0.16132531635213673</c:v>
                </c:pt>
                <c:pt idx="63">
                  <c:v>0.13257796284184953</c:v>
                </c:pt>
                <c:pt idx="64">
                  <c:v>0.11774022705178361</c:v>
                </c:pt>
                <c:pt idx="65">
                  <c:v>0.10762613869768921</c:v>
                </c:pt>
                <c:pt idx="66">
                  <c:v>0.13163068160810137</c:v>
                </c:pt>
                <c:pt idx="67">
                  <c:v>0.19447196431739924</c:v>
                </c:pt>
                <c:pt idx="68">
                  <c:v>0.1040322353421424</c:v>
                </c:pt>
                <c:pt idx="69">
                  <c:v>0.11641764368262057</c:v>
                </c:pt>
                <c:pt idx="70">
                  <c:v>0.15657605617377723</c:v>
                </c:pt>
                <c:pt idx="71">
                  <c:v>0.10273178393887535</c:v>
                </c:pt>
                <c:pt idx="72">
                  <c:v>0.15038328434703246</c:v>
                </c:pt>
                <c:pt idx="73">
                  <c:v>0.1196075347155902</c:v>
                </c:pt>
                <c:pt idx="74">
                  <c:v>7.7006049502873458E-2</c:v>
                </c:pt>
                <c:pt idx="75">
                  <c:v>3.4391055391357249E-2</c:v>
                </c:pt>
                <c:pt idx="76">
                  <c:v>0.13454081204688056</c:v>
                </c:pt>
                <c:pt idx="77">
                  <c:v>-9.6218385445795297E-3</c:v>
                </c:pt>
                <c:pt idx="78">
                  <c:v>-2.8995880146933908E-2</c:v>
                </c:pt>
                <c:pt idx="79">
                  <c:v>-4.8730654413024502E-2</c:v>
                </c:pt>
                <c:pt idx="80">
                  <c:v>-6.8713999801301107E-2</c:v>
                </c:pt>
                <c:pt idx="81">
                  <c:v>-8.887118605418802E-2</c:v>
                </c:pt>
                <c:pt idx="82">
                  <c:v>-0.10915147822033651</c:v>
                </c:pt>
                <c:pt idx="83">
                  <c:v>0.24357999191454993</c:v>
                </c:pt>
                <c:pt idx="84">
                  <c:v>0.23124591678558346</c:v>
                </c:pt>
                <c:pt idx="85">
                  <c:v>0.46092063360032204</c:v>
                </c:pt>
                <c:pt idx="86">
                  <c:v>6.1203503024846423E-2</c:v>
                </c:pt>
                <c:pt idx="87">
                  <c:v>0.16963749823093532</c:v>
                </c:pt>
                <c:pt idx="88">
                  <c:v>0.18941317821310233</c:v>
                </c:pt>
                <c:pt idx="89">
                  <c:v>0.1592694403749467</c:v>
                </c:pt>
                <c:pt idx="90">
                  <c:v>0.1817443124151267</c:v>
                </c:pt>
                <c:pt idx="91">
                  <c:v>0.31680269348048573</c:v>
                </c:pt>
                <c:pt idx="92">
                  <c:v>0.26331674608546485</c:v>
                </c:pt>
                <c:pt idx="93">
                  <c:v>0.37735571885646602</c:v>
                </c:pt>
                <c:pt idx="94">
                  <c:v>0.3921556232069115</c:v>
                </c:pt>
                <c:pt idx="95">
                  <c:v>0.27437218755148896</c:v>
                </c:pt>
              </c:numCache>
            </c:numRef>
          </c:xVal>
          <c:yVal>
            <c:numRef>
              <c:f>'May2'!$C$2:$C$98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2-46DC-AB92-ACC96F0A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16888"/>
        <c:axId val="2064772840"/>
      </c:scatterChart>
      <c:valAx>
        <c:axId val="2065616888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064772840"/>
        <c:crosses val="autoZero"/>
        <c:crossBetween val="midCat"/>
      </c:valAx>
      <c:valAx>
        <c:axId val="206477284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616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2" r="0.75000000000000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'Jun1'!$I$2:$I$98</c:f>
              <c:numCache>
                <c:formatCode>0.00</c:formatCode>
                <c:ptCount val="97"/>
                <c:pt idx="0">
                  <c:v>2.0002414632933596</c:v>
                </c:pt>
                <c:pt idx="1">
                  <c:v>1.9222987950199164</c:v>
                </c:pt>
                <c:pt idx="2">
                  <c:v>1.8979963233696315</c:v>
                </c:pt>
                <c:pt idx="3">
                  <c:v>2.001438244164663</c:v>
                </c:pt>
                <c:pt idx="4">
                  <c:v>1.9955018347234059</c:v>
                </c:pt>
                <c:pt idx="5">
                  <c:v>2.0017611671466877</c:v>
                </c:pt>
                <c:pt idx="6">
                  <c:v>1.8866699372150473</c:v>
                </c:pt>
                <c:pt idx="7">
                  <c:v>1.2960108541432911</c:v>
                </c:pt>
                <c:pt idx="8">
                  <c:v>1.1275067867393558</c:v>
                </c:pt>
                <c:pt idx="9">
                  <c:v>1.678631099168598</c:v>
                </c:pt>
                <c:pt idx="10">
                  <c:v>1.6223905957300808</c:v>
                </c:pt>
                <c:pt idx="11">
                  <c:v>1.7012020699631276</c:v>
                </c:pt>
                <c:pt idx="12">
                  <c:v>1.7424637531315712</c:v>
                </c:pt>
                <c:pt idx="13">
                  <c:v>1.8822352010743231</c:v>
                </c:pt>
                <c:pt idx="14">
                  <c:v>1.7170046457902379</c:v>
                </c:pt>
                <c:pt idx="15">
                  <c:v>1.5461169162084887</c:v>
                </c:pt>
                <c:pt idx="16">
                  <c:v>1.6657605971045988</c:v>
                </c:pt>
                <c:pt idx="17">
                  <c:v>1.7833651481767179</c:v>
                </c:pt>
                <c:pt idx="18">
                  <c:v>1.661828758017315</c:v>
                </c:pt>
                <c:pt idx="19">
                  <c:v>1.6925712966176572</c:v>
                </c:pt>
                <c:pt idx="20">
                  <c:v>1.5871907156941498</c:v>
                </c:pt>
                <c:pt idx="21">
                  <c:v>1.6915358133319469</c:v>
                </c:pt>
                <c:pt idx="22">
                  <c:v>1.7362320563550842</c:v>
                </c:pt>
                <c:pt idx="23">
                  <c:v>1.7722222943543433</c:v>
                </c:pt>
                <c:pt idx="24">
                  <c:v>1.7172488517596947</c:v>
                </c:pt>
                <c:pt idx="25">
                  <c:v>1.7205010047308238</c:v>
                </c:pt>
                <c:pt idx="26">
                  <c:v>1.7279599910072547</c:v>
                </c:pt>
                <c:pt idx="27">
                  <c:v>1.645723010697439</c:v>
                </c:pt>
                <c:pt idx="28">
                  <c:v>1.669084275813179</c:v>
                </c:pt>
                <c:pt idx="29">
                  <c:v>1.6674936939250093</c:v>
                </c:pt>
                <c:pt idx="30">
                  <c:v>1.6371961686849767</c:v>
                </c:pt>
                <c:pt idx="31">
                  <c:v>1.6835880689915619</c:v>
                </c:pt>
                <c:pt idx="32">
                  <c:v>1.6160013777977247</c:v>
                </c:pt>
                <c:pt idx="33">
                  <c:v>1.4346817500701448</c:v>
                </c:pt>
                <c:pt idx="34">
                  <c:v>1.5708837473928885</c:v>
                </c:pt>
                <c:pt idx="35">
                  <c:v>1.8157752355829273</c:v>
                </c:pt>
                <c:pt idx="36">
                  <c:v>1.6973554823424613</c:v>
                </c:pt>
                <c:pt idx="37">
                  <c:v>1.4200944647346865</c:v>
                </c:pt>
                <c:pt idx="38">
                  <c:v>1.4457617888797889</c:v>
                </c:pt>
                <c:pt idx="39">
                  <c:v>1.2132952495518918</c:v>
                </c:pt>
                <c:pt idx="40">
                  <c:v>0.97196091655448758</c:v>
                </c:pt>
                <c:pt idx="41">
                  <c:v>1.7858954859705416</c:v>
                </c:pt>
                <c:pt idx="42">
                  <c:v>1.813833794762113</c:v>
                </c:pt>
                <c:pt idx="43">
                  <c:v>1.9050914216946235</c:v>
                </c:pt>
                <c:pt idx="44">
                  <c:v>1.718376696164418</c:v>
                </c:pt>
                <c:pt idx="45">
                  <c:v>1.6688252748318242</c:v>
                </c:pt>
                <c:pt idx="46">
                  <c:v>1.8765660848274894</c:v>
                </c:pt>
                <c:pt idx="47">
                  <c:v>1.1489662294808936</c:v>
                </c:pt>
                <c:pt idx="48">
                  <c:v>0.8124702515138883</c:v>
                </c:pt>
                <c:pt idx="49">
                  <c:v>0.89073152439125591</c:v>
                </c:pt>
                <c:pt idx="50">
                  <c:v>1.7865476325206813</c:v>
                </c:pt>
                <c:pt idx="51">
                  <c:v>1.7924485920658995</c:v>
                </c:pt>
                <c:pt idx="52">
                  <c:v>1.9680467202985534</c:v>
                </c:pt>
                <c:pt idx="53">
                  <c:v>1.9000601447317529</c:v>
                </c:pt>
                <c:pt idx="54">
                  <c:v>1.9389364331834977</c:v>
                </c:pt>
                <c:pt idx="55">
                  <c:v>1.8216579974849592</c:v>
                </c:pt>
                <c:pt idx="56">
                  <c:v>1.8858267292549542</c:v>
                </c:pt>
                <c:pt idx="57">
                  <c:v>1.862535619242615</c:v>
                </c:pt>
                <c:pt idx="58">
                  <c:v>1.9369325698812856</c:v>
                </c:pt>
                <c:pt idx="59">
                  <c:v>1.897853254404283</c:v>
                </c:pt>
                <c:pt idx="60">
                  <c:v>1.9407694938655804</c:v>
                </c:pt>
                <c:pt idx="61">
                  <c:v>1.9469621903620826</c:v>
                </c:pt>
                <c:pt idx="62">
                  <c:v>1.8878555119859741</c:v>
                </c:pt>
                <c:pt idx="63">
                  <c:v>1.9234102349660951</c:v>
                </c:pt>
                <c:pt idx="64">
                  <c:v>1.9404262455779155</c:v>
                </c:pt>
                <c:pt idx="65">
                  <c:v>1.9526151384614037</c:v>
                </c:pt>
                <c:pt idx="66">
                  <c:v>1.9269577500251929</c:v>
                </c:pt>
                <c:pt idx="67">
                  <c:v>1.8362577402789217</c:v>
                </c:pt>
                <c:pt idx="68">
                  <c:v>1.9555689330801826</c:v>
                </c:pt>
                <c:pt idx="69">
                  <c:v>1.9447995885237805</c:v>
                </c:pt>
                <c:pt idx="70">
                  <c:v>1.8978392446313019</c:v>
                </c:pt>
                <c:pt idx="71">
                  <c:v>1.9605117986703167</c:v>
                </c:pt>
                <c:pt idx="72">
                  <c:v>1.9099749012804748</c:v>
                </c:pt>
                <c:pt idx="73">
                  <c:v>1.9443595451196936</c:v>
                </c:pt>
                <c:pt idx="74">
                  <c:v>1.9862386340342955</c:v>
                </c:pt>
                <c:pt idx="75">
                  <c:v>2.0094554916873868</c:v>
                </c:pt>
                <c:pt idx="76">
                  <c:v>1.9345207930545312</c:v>
                </c:pt>
                <c:pt idx="77">
                  <c:v>2.0163258566029092</c:v>
                </c:pt>
                <c:pt idx="78">
                  <c:v>2.0172339237147896</c:v>
                </c:pt>
                <c:pt idx="79">
                  <c:v>2.0181419907938118</c:v>
                </c:pt>
                <c:pt idx="80">
                  <c:v>2.0190500578400203</c:v>
                </c:pt>
                <c:pt idx="81">
                  <c:v>2.0199581248534604</c:v>
                </c:pt>
                <c:pt idx="82">
                  <c:v>2.0208661918342221</c:v>
                </c:pt>
                <c:pt idx="83">
                  <c:v>1.775217069890008</c:v>
                </c:pt>
                <c:pt idx="84">
                  <c:v>1.7879094869644372</c:v>
                </c:pt>
                <c:pt idx="85">
                  <c:v>1.4611987998784379</c:v>
                </c:pt>
                <c:pt idx="86">
                  <c:v>1.9148520178706547</c:v>
                </c:pt>
                <c:pt idx="87">
                  <c:v>1.8296794438874655</c:v>
                </c:pt>
                <c:pt idx="88">
                  <c:v>1.8109080677332474</c:v>
                </c:pt>
                <c:pt idx="89">
                  <c:v>1.8377486828421783</c:v>
                </c:pt>
                <c:pt idx="90">
                  <c:v>1.8169965459687238</c:v>
                </c:pt>
                <c:pt idx="91">
                  <c:v>1.6850688510977745</c:v>
                </c:pt>
                <c:pt idx="92">
                  <c:v>1.7441706633251495</c:v>
                </c:pt>
                <c:pt idx="93">
                  <c:v>1.6204980556774276</c:v>
                </c:pt>
                <c:pt idx="94">
                  <c:v>1.6048781926969915</c:v>
                </c:pt>
                <c:pt idx="95">
                  <c:v>1.7331557518515559</c:v>
                </c:pt>
              </c:numCache>
            </c:numRef>
          </c:xVal>
          <c:yVal>
            <c:numRef>
              <c:f>'Jun1'!$C$2:$C$98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1-4261-9865-9AD768E7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34744"/>
        <c:axId val="2116037832"/>
      </c:scatterChart>
      <c:valAx>
        <c:axId val="2116034744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6037832"/>
        <c:crosses val="autoZero"/>
        <c:crossBetween val="midCat"/>
      </c:valAx>
      <c:valAx>
        <c:axId val="2116037832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34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2" r="0.75000000000000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'Jun2'!$I$2:$I$98</c:f>
              <c:numCache>
                <c:formatCode>0.00</c:formatCode>
                <c:ptCount val="97"/>
                <c:pt idx="0">
                  <c:v>-2.8401297889720362E-2</c:v>
                </c:pt>
                <c:pt idx="1">
                  <c:v>0.12019307386995882</c:v>
                </c:pt>
                <c:pt idx="2">
                  <c:v>0.1513793153689022</c:v>
                </c:pt>
                <c:pt idx="3">
                  <c:v>1.131378718990712E-2</c:v>
                </c:pt>
                <c:pt idx="4">
                  <c:v>2.8043276537773398E-2</c:v>
                </c:pt>
                <c:pt idx="5">
                  <c:v>-7.4464458088453089E-2</c:v>
                </c:pt>
                <c:pt idx="6">
                  <c:v>0.18508704554794639</c:v>
                </c:pt>
                <c:pt idx="7">
                  <c:v>0.54193883021084377</c:v>
                </c:pt>
                <c:pt idx="8">
                  <c:v>0.59519777817752373</c:v>
                </c:pt>
                <c:pt idx="9">
                  <c:v>0.35576833256476592</c:v>
                </c:pt>
                <c:pt idx="10">
                  <c:v>0.39240896390768765</c:v>
                </c:pt>
                <c:pt idx="11">
                  <c:v>0.34515713742165721</c:v>
                </c:pt>
                <c:pt idx="12">
                  <c:v>0.31851971511855415</c:v>
                </c:pt>
                <c:pt idx="13">
                  <c:v>0.20021592472926653</c:v>
                </c:pt>
                <c:pt idx="14">
                  <c:v>0.33875015393093527</c:v>
                </c:pt>
                <c:pt idx="15">
                  <c:v>0.43718662214588633</c:v>
                </c:pt>
                <c:pt idx="16">
                  <c:v>0.37013342123434834</c:v>
                </c:pt>
                <c:pt idx="17">
                  <c:v>0.28887036188256754</c:v>
                </c:pt>
                <c:pt idx="18">
                  <c:v>0.3734430558998898</c:v>
                </c:pt>
                <c:pt idx="19">
                  <c:v>0.35488850902942648</c:v>
                </c:pt>
                <c:pt idx="20">
                  <c:v>0.41687890806530015</c:v>
                </c:pt>
                <c:pt idx="21">
                  <c:v>0.35496506805613526</c:v>
                </c:pt>
                <c:pt idx="22">
                  <c:v>0.32455606232501699</c:v>
                </c:pt>
                <c:pt idx="23">
                  <c:v>0.29760814620168974</c:v>
                </c:pt>
                <c:pt idx="24">
                  <c:v>0.33787544107974571</c:v>
                </c:pt>
                <c:pt idx="25">
                  <c:v>0.33611506282109072</c:v>
                </c:pt>
                <c:pt idx="26">
                  <c:v>0.33086489814590225</c:v>
                </c:pt>
                <c:pt idx="27">
                  <c:v>0.38417770411141811</c:v>
                </c:pt>
                <c:pt idx="28">
                  <c:v>0.36960228740684065</c:v>
                </c:pt>
                <c:pt idx="29">
                  <c:v>0.37148577994800569</c:v>
                </c:pt>
                <c:pt idx="30">
                  <c:v>0.39073439161501022</c:v>
                </c:pt>
                <c:pt idx="31">
                  <c:v>0.36151894619720648</c:v>
                </c:pt>
                <c:pt idx="32">
                  <c:v>0.40434975863974387</c:v>
                </c:pt>
                <c:pt idx="33">
                  <c:v>0.49731666786298956</c:v>
                </c:pt>
                <c:pt idx="34">
                  <c:v>0.42989117763439383</c:v>
                </c:pt>
                <c:pt idx="35">
                  <c:v>0.25829938162882166</c:v>
                </c:pt>
                <c:pt idx="36">
                  <c:v>0.35400317699313161</c:v>
                </c:pt>
                <c:pt idx="37">
                  <c:v>0.50692369342533694</c:v>
                </c:pt>
                <c:pt idx="38">
                  <c:v>0.49561253287538226</c:v>
                </c:pt>
                <c:pt idx="39">
                  <c:v>0.58831048252308449</c:v>
                </c:pt>
                <c:pt idx="40">
                  <c:v>0.66009018602734182</c:v>
                </c:pt>
                <c:pt idx="41">
                  <c:v>0.28102784649421281</c:v>
                </c:pt>
                <c:pt idx="42">
                  <c:v>0.25753863636721391</c:v>
                </c:pt>
                <c:pt idx="43">
                  <c:v>0.15881320855503683</c:v>
                </c:pt>
                <c:pt idx="44">
                  <c:v>0.33905007447674956</c:v>
                </c:pt>
                <c:pt idx="45">
                  <c:v>0.37252848042915448</c:v>
                </c:pt>
                <c:pt idx="46">
                  <c:v>0.19889434641231191</c:v>
                </c:pt>
                <c:pt idx="47">
                  <c:v>0.60397755142845377</c:v>
                </c:pt>
                <c:pt idx="48">
                  <c:v>0.68122905311786841</c:v>
                </c:pt>
                <c:pt idx="49">
                  <c:v>0.63773261390876235</c:v>
                </c:pt>
                <c:pt idx="50">
                  <c:v>0.25528995229591622</c:v>
                </c:pt>
                <c:pt idx="51">
                  <c:v>0.25051331567678742</c:v>
                </c:pt>
                <c:pt idx="52">
                  <c:v>3.7955348456413081E-2</c:v>
                </c:pt>
                <c:pt idx="53">
                  <c:v>0.15764275194904803</c:v>
                </c:pt>
                <c:pt idx="54">
                  <c:v>0.11082064767200792</c:v>
                </c:pt>
                <c:pt idx="55">
                  <c:v>0.23821907051503438</c:v>
                </c:pt>
                <c:pt idx="56">
                  <c:v>0.17962210809367785</c:v>
                </c:pt>
                <c:pt idx="57">
                  <c:v>0.20133568979095476</c:v>
                </c:pt>
                <c:pt idx="58">
                  <c:v>0.12289235148682372</c:v>
                </c:pt>
                <c:pt idx="59">
                  <c:v>0.16947850090522204</c:v>
                </c:pt>
                <c:pt idx="60">
                  <c:v>0.12156831672962841</c:v>
                </c:pt>
                <c:pt idx="61">
                  <c:v>0.11467411718216323</c:v>
                </c:pt>
                <c:pt idx="62">
                  <c:v>0.18471565747087165</c:v>
                </c:pt>
                <c:pt idx="63">
                  <c:v>0.14593250342133124</c:v>
                </c:pt>
                <c:pt idx="64">
                  <c:v>0.12600215360026212</c:v>
                </c:pt>
                <c:pt idx="65">
                  <c:v>0.11236283395028344</c:v>
                </c:pt>
                <c:pt idx="66">
                  <c:v>0.14410782003769634</c:v>
                </c:pt>
                <c:pt idx="67">
                  <c:v>0.22759261759113592</c:v>
                </c:pt>
                <c:pt idx="68">
                  <c:v>0.10735549959783669</c:v>
                </c:pt>
                <c:pt idx="69">
                  <c:v>0.12349143220554321</c:v>
                </c:pt>
                <c:pt idx="70">
                  <c:v>0.17624228796677233</c:v>
                </c:pt>
                <c:pt idx="71">
                  <c:v>0.10507218487642443</c:v>
                </c:pt>
                <c:pt idx="72">
                  <c:v>0.16755409438830285</c:v>
                </c:pt>
                <c:pt idx="73">
                  <c:v>0.12737211469207713</c:v>
                </c:pt>
                <c:pt idx="74">
                  <c:v>7.1514737216181568E-2</c:v>
                </c:pt>
                <c:pt idx="75">
                  <c:v>1.6566218058120363E-2</c:v>
                </c:pt>
                <c:pt idx="76">
                  <c:v>0.14655100222361303</c:v>
                </c:pt>
                <c:pt idx="77">
                  <c:v>-4.3752502033360285E-2</c:v>
                </c:pt>
                <c:pt idx="78">
                  <c:v>-7.4574452386287987E-2</c:v>
                </c:pt>
                <c:pt idx="79">
                  <c:v>-0.10598507190359732</c:v>
                </c:pt>
                <c:pt idx="80">
                  <c:v>-0.13778974346201436</c:v>
                </c:pt>
                <c:pt idx="81">
                  <c:v>-0.16986545156440333</c:v>
                </c:pt>
                <c:pt idx="82">
                  <c:v>-0.20213203464945023</c:v>
                </c:pt>
                <c:pt idx="83">
                  <c:v>0.2911177058965107</c:v>
                </c:pt>
                <c:pt idx="84">
                  <c:v>0.27214990785797644</c:v>
                </c:pt>
                <c:pt idx="85">
                  <c:v>0.60695002764728456</c:v>
                </c:pt>
                <c:pt idx="86">
                  <c:v>2.9537173790446406E-2</c:v>
                </c:pt>
                <c:pt idx="87">
                  <c:v>0.17870079148351775</c:v>
                </c:pt>
                <c:pt idx="88">
                  <c:v>0.20520413974430288</c:v>
                </c:pt>
                <c:pt idx="89">
                  <c:v>0.15939723860792226</c:v>
                </c:pt>
                <c:pt idx="90">
                  <c:v>0.19026563351719875</c:v>
                </c:pt>
                <c:pt idx="91">
                  <c:v>0.38872193001801947</c:v>
                </c:pt>
                <c:pt idx="92">
                  <c:v>0.30757866856248772</c:v>
                </c:pt>
                <c:pt idx="93">
                  <c:v>0.47586688886526141</c:v>
                </c:pt>
                <c:pt idx="94">
                  <c:v>0.49614370923068574</c:v>
                </c:pt>
                <c:pt idx="95">
                  <c:v>0.31977897996868127</c:v>
                </c:pt>
              </c:numCache>
            </c:numRef>
          </c:xVal>
          <c:yVal>
            <c:numRef>
              <c:f>'Jun2'!$C$2:$C$98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6-4CCF-B96F-E11FEF9FD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96120"/>
        <c:axId val="2146599208"/>
      </c:scatterChart>
      <c:valAx>
        <c:axId val="2146596120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599208"/>
        <c:crosses val="autoZero"/>
        <c:crossBetween val="midCat"/>
      </c:valAx>
      <c:valAx>
        <c:axId val="2146599208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9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2" r="0.75000000000000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'Jul1'!$I$2:$I$98</c:f>
              <c:numCache>
                <c:formatCode>0.00</c:formatCode>
                <c:ptCount val="97"/>
                <c:pt idx="0">
                  <c:v>3.1641023980245735</c:v>
                </c:pt>
                <c:pt idx="1">
                  <c:v>3.1420447604478712</c:v>
                </c:pt>
                <c:pt idx="2">
                  <c:v>3.1227444551087129</c:v>
                </c:pt>
                <c:pt idx="3">
                  <c:v>3.235252505700982</c:v>
                </c:pt>
                <c:pt idx="4">
                  <c:v>3.2469039007346447</c:v>
                </c:pt>
                <c:pt idx="5">
                  <c:v>3.1991516882787452</c:v>
                </c:pt>
                <c:pt idx="6">
                  <c:v>3.1127269797547736</c:v>
                </c:pt>
                <c:pt idx="7">
                  <c:v>2.2770683420378215</c:v>
                </c:pt>
                <c:pt idx="8">
                  <c:v>2.0018787234031366</c:v>
                </c:pt>
                <c:pt idx="9">
                  <c:v>2.8114021933146214</c:v>
                </c:pt>
                <c:pt idx="10">
                  <c:v>2.7408873224463992</c:v>
                </c:pt>
                <c:pt idx="11">
                  <c:v>2.86329934809971</c:v>
                </c:pt>
                <c:pt idx="12">
                  <c:v>2.9229843421912878</c:v>
                </c:pt>
                <c:pt idx="13">
                  <c:v>3.1120088150035525</c:v>
                </c:pt>
                <c:pt idx="14">
                  <c:v>2.9012045807710845</c:v>
                </c:pt>
                <c:pt idx="15">
                  <c:v>2.6476191005475687</c:v>
                </c:pt>
                <c:pt idx="16">
                  <c:v>2.8074779660018394</c:v>
                </c:pt>
                <c:pt idx="17">
                  <c:v>2.9707592400114655</c:v>
                </c:pt>
                <c:pt idx="18">
                  <c:v>2.8083630164611639</c:v>
                </c:pt>
                <c:pt idx="19">
                  <c:v>2.855453642405168</c:v>
                </c:pt>
                <c:pt idx="20">
                  <c:v>2.7037807055027376</c:v>
                </c:pt>
                <c:pt idx="21">
                  <c:v>2.8479330780215992</c:v>
                </c:pt>
                <c:pt idx="22">
                  <c:v>2.9100896287925622</c:v>
                </c:pt>
                <c:pt idx="23">
                  <c:v>2.9624589463829634</c:v>
                </c:pt>
                <c:pt idx="24">
                  <c:v>2.8929116783398769</c:v>
                </c:pt>
                <c:pt idx="25">
                  <c:v>2.9071769815140374</c:v>
                </c:pt>
                <c:pt idx="26">
                  <c:v>2.9120439436836358</c:v>
                </c:pt>
                <c:pt idx="27">
                  <c:v>2.7792132039101487</c:v>
                </c:pt>
                <c:pt idx="28">
                  <c:v>2.8146609888918732</c:v>
                </c:pt>
                <c:pt idx="29">
                  <c:v>2.8161051606052045</c:v>
                </c:pt>
                <c:pt idx="30">
                  <c:v>2.7727785288102953</c:v>
                </c:pt>
                <c:pt idx="31">
                  <c:v>2.8393030958049863</c:v>
                </c:pt>
                <c:pt idx="32">
                  <c:v>2.7456607603533776</c:v>
                </c:pt>
                <c:pt idx="33">
                  <c:v>2.4763509360719724</c:v>
                </c:pt>
                <c:pt idx="34">
                  <c:v>2.6729301146387381</c:v>
                </c:pt>
                <c:pt idx="35">
                  <c:v>3.012294965881142</c:v>
                </c:pt>
                <c:pt idx="36">
                  <c:v>2.8547287277405258</c:v>
                </c:pt>
                <c:pt idx="37">
                  <c:v>2.4624429745076184</c:v>
                </c:pt>
                <c:pt idx="38">
                  <c:v>2.497922204005993</c:v>
                </c:pt>
                <c:pt idx="39">
                  <c:v>2.1469646866015384</c:v>
                </c:pt>
                <c:pt idx="40">
                  <c:v>1.7775739287705341</c:v>
                </c:pt>
                <c:pt idx="41">
                  <c:v>2.953257239025064</c:v>
                </c:pt>
                <c:pt idx="42">
                  <c:v>2.9989281235026692</c:v>
                </c:pt>
                <c:pt idx="43">
                  <c:v>3.1277378160331564</c:v>
                </c:pt>
                <c:pt idx="44">
                  <c:v>2.8897974395860024</c:v>
                </c:pt>
                <c:pt idx="45">
                  <c:v>2.8215978877389838</c:v>
                </c:pt>
                <c:pt idx="46">
                  <c:v>3.1060039007208191</c:v>
                </c:pt>
                <c:pt idx="47">
                  <c:v>2.0796571300725013</c:v>
                </c:pt>
                <c:pt idx="48">
                  <c:v>1.5698886386900752</c:v>
                </c:pt>
                <c:pt idx="49">
                  <c:v>1.6711127220409521</c:v>
                </c:pt>
                <c:pt idx="50">
                  <c:v>2.9186772353966979</c:v>
                </c:pt>
                <c:pt idx="51">
                  <c:v>2.9290929788130402</c:v>
                </c:pt>
                <c:pt idx="52">
                  <c:v>3.1566964702460183</c:v>
                </c:pt>
                <c:pt idx="53">
                  <c:v>3.1017474648578069</c:v>
                </c:pt>
                <c:pt idx="54">
                  <c:v>3.1573161210973324</c:v>
                </c:pt>
                <c:pt idx="55">
                  <c:v>3.0209172059239386</c:v>
                </c:pt>
                <c:pt idx="56">
                  <c:v>3.104848359612248</c:v>
                </c:pt>
                <c:pt idx="57">
                  <c:v>3.0764169012825873</c:v>
                </c:pt>
                <c:pt idx="58">
                  <c:v>3.1701893879982705</c:v>
                </c:pt>
                <c:pt idx="59">
                  <c:v>3.1271063459524302</c:v>
                </c:pt>
                <c:pt idx="60">
                  <c:v>3.1788113651647416</c:v>
                </c:pt>
                <c:pt idx="61">
                  <c:v>3.1831437838346428</c:v>
                </c:pt>
                <c:pt idx="62">
                  <c:v>3.1094661454366057</c:v>
                </c:pt>
                <c:pt idx="63">
                  <c:v>3.1551494303806789</c:v>
                </c:pt>
                <c:pt idx="64">
                  <c:v>3.1787895680685057</c:v>
                </c:pt>
                <c:pt idx="65">
                  <c:v>3.1952691833049442</c:v>
                </c:pt>
                <c:pt idx="66">
                  <c:v>3.163267499278823</c:v>
                </c:pt>
                <c:pt idx="67">
                  <c:v>3.0438893287431639</c:v>
                </c:pt>
                <c:pt idx="68">
                  <c:v>3.1841467636253333</c:v>
                </c:pt>
                <c:pt idx="69">
                  <c:v>3.1708593769263067</c:v>
                </c:pt>
                <c:pt idx="70">
                  <c:v>3.1159689306918636</c:v>
                </c:pt>
                <c:pt idx="71">
                  <c:v>3.1954523673461352</c:v>
                </c:pt>
                <c:pt idx="72">
                  <c:v>3.1365963753876676</c:v>
                </c:pt>
                <c:pt idx="73">
                  <c:v>3.1821806906078201</c:v>
                </c:pt>
                <c:pt idx="74">
                  <c:v>3.2339695710607828</c:v>
                </c:pt>
                <c:pt idx="75">
                  <c:v>3.2560786781771722</c:v>
                </c:pt>
                <c:pt idx="76">
                  <c:v>3.1695533110513638</c:v>
                </c:pt>
                <c:pt idx="77">
                  <c:v>3.2412660743534376</c:v>
                </c:pt>
                <c:pt idx="78">
                  <c:v>3.2457581729553961</c:v>
                </c:pt>
                <c:pt idx="79">
                  <c:v>3.2502482435004767</c:v>
                </c:pt>
                <c:pt idx="80">
                  <c:v>3.2547362942979685</c:v>
                </c:pt>
                <c:pt idx="81">
                  <c:v>3.2592223336230211</c:v>
                </c:pt>
                <c:pt idx="82">
                  <c:v>3.2637063697166413</c:v>
                </c:pt>
                <c:pt idx="83">
                  <c:v>2.9811947926208857</c:v>
                </c:pt>
                <c:pt idx="84">
                  <c:v>3.0011810880057554</c:v>
                </c:pt>
                <c:pt idx="85">
                  <c:v>2.5244444564617896</c:v>
                </c:pt>
                <c:pt idx="86">
                  <c:v>3.0976226288604214</c:v>
                </c:pt>
                <c:pt idx="87">
                  <c:v>3.0045540338278687</c:v>
                </c:pt>
                <c:pt idx="88">
                  <c:v>2.9763539965960519</c:v>
                </c:pt>
                <c:pt idx="89">
                  <c:v>3.0201118912653757</c:v>
                </c:pt>
                <c:pt idx="90">
                  <c:v>3.0010510356877313</c:v>
                </c:pt>
                <c:pt idx="91">
                  <c:v>2.8235504050699762</c:v>
                </c:pt>
                <c:pt idx="92">
                  <c:v>2.9038808052126339</c:v>
                </c:pt>
                <c:pt idx="93">
                  <c:v>2.7384355553508937</c:v>
                </c:pt>
                <c:pt idx="94">
                  <c:v>2.71948683301042</c:v>
                </c:pt>
                <c:pt idx="95">
                  <c:v>2.8791296465059215</c:v>
                </c:pt>
              </c:numCache>
            </c:numRef>
          </c:xVal>
          <c:yVal>
            <c:numRef>
              <c:f>'Jul1'!$C$2:$C$98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F-46E9-A9D2-47960117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38328"/>
        <c:axId val="2146641416"/>
      </c:scatterChart>
      <c:valAx>
        <c:axId val="2146638328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641416"/>
        <c:crosses val="autoZero"/>
        <c:crossBetween val="midCat"/>
      </c:valAx>
      <c:valAx>
        <c:axId val="2146641416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3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2" r="0.75000000000000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'Jul2'!$I$2:$I$98</c:f>
              <c:numCache>
                <c:formatCode>0.00</c:formatCode>
                <c:ptCount val="97"/>
                <c:pt idx="0">
                  <c:v>-3.7083914019492487E-2</c:v>
                </c:pt>
                <c:pt idx="1">
                  <c:v>0.12252333401264948</c:v>
                </c:pt>
                <c:pt idx="2">
                  <c:v>0.15638289002915734</c:v>
                </c:pt>
                <c:pt idx="3">
                  <c:v>5.0062058531650201E-3</c:v>
                </c:pt>
                <c:pt idx="4">
                  <c:v>1.9668124780044614E-2</c:v>
                </c:pt>
                <c:pt idx="5">
                  <c:v>-9.167846297313631E-2</c:v>
                </c:pt>
                <c:pt idx="6">
                  <c:v>0.19631173607504412</c:v>
                </c:pt>
                <c:pt idx="7">
                  <c:v>0.59635403251680585</c:v>
                </c:pt>
                <c:pt idx="8">
                  <c:v>0.656130607299104</c:v>
                </c:pt>
                <c:pt idx="9">
                  <c:v>0.38692349363426543</c:v>
                </c:pt>
                <c:pt idx="10">
                  <c:v>0.42794252564566404</c:v>
                </c:pt>
                <c:pt idx="11">
                  <c:v>0.37497021404428438</c:v>
                </c:pt>
                <c:pt idx="12">
                  <c:v>0.34507794600552416</c:v>
                </c:pt>
                <c:pt idx="13">
                  <c:v>0.21293294987151684</c:v>
                </c:pt>
                <c:pt idx="14">
                  <c:v>0.36775634210806868</c:v>
                </c:pt>
                <c:pt idx="15">
                  <c:v>0.47803826764032409</c:v>
                </c:pt>
                <c:pt idx="16">
                  <c:v>0.40280176128083645</c:v>
                </c:pt>
                <c:pt idx="17">
                  <c:v>0.31197314626626749</c:v>
                </c:pt>
                <c:pt idx="18">
                  <c:v>0.40652584695974431</c:v>
                </c:pt>
                <c:pt idx="19">
                  <c:v>0.38564823075839549</c:v>
                </c:pt>
                <c:pt idx="20">
                  <c:v>0.45508651311880272</c:v>
                </c:pt>
                <c:pt idx="21">
                  <c:v>0.38578258423715101</c:v>
                </c:pt>
                <c:pt idx="22">
                  <c:v>0.35177162118917393</c:v>
                </c:pt>
                <c:pt idx="23">
                  <c:v>0.3216245140371255</c:v>
                </c:pt>
                <c:pt idx="24">
                  <c:v>0.36661643484849471</c:v>
                </c:pt>
                <c:pt idx="25">
                  <c:v>0.36459774786972499</c:v>
                </c:pt>
                <c:pt idx="26">
                  <c:v>0.35867116934567661</c:v>
                </c:pt>
                <c:pt idx="27">
                  <c:v>0.41826403245621557</c:v>
                </c:pt>
                <c:pt idx="28">
                  <c:v>0.40196069662835826</c:v>
                </c:pt>
                <c:pt idx="29">
                  <c:v>0.40402933836478172</c:v>
                </c:pt>
                <c:pt idx="30">
                  <c:v>0.42551052888414992</c:v>
                </c:pt>
                <c:pt idx="31">
                  <c:v>0.39273295110042694</c:v>
                </c:pt>
                <c:pt idx="32">
                  <c:v>0.44061816149530914</c:v>
                </c:pt>
                <c:pt idx="33">
                  <c:v>0.54477098140816282</c:v>
                </c:pt>
                <c:pt idx="34">
                  <c:v>0.4691256170715975</c:v>
                </c:pt>
                <c:pt idx="35">
                  <c:v>0.27728106650585244</c:v>
                </c:pt>
                <c:pt idx="36">
                  <c:v>0.38410996537098613</c:v>
                </c:pt>
                <c:pt idx="37">
                  <c:v>0.55526719365007737</c:v>
                </c:pt>
                <c:pt idx="38">
                  <c:v>0.54256322663355327</c:v>
                </c:pt>
                <c:pt idx="39">
                  <c:v>0.64652437478491687</c:v>
                </c:pt>
                <c:pt idx="40">
                  <c:v>0.72686608747913228</c:v>
                </c:pt>
                <c:pt idx="41">
                  <c:v>0.30219436543610928</c:v>
                </c:pt>
                <c:pt idx="42">
                  <c:v>0.27602631340114603</c:v>
                </c:pt>
                <c:pt idx="43">
                  <c:v>0.16622575391720817</c:v>
                </c:pt>
                <c:pt idx="44">
                  <c:v>0.36652175194791314</c:v>
                </c:pt>
                <c:pt idx="45">
                  <c:v>0.40356918557128707</c:v>
                </c:pt>
                <c:pt idx="46">
                  <c:v>0.21022467119521632</c:v>
                </c:pt>
                <c:pt idx="47">
                  <c:v>0.66112513086361224</c:v>
                </c:pt>
                <c:pt idx="48">
                  <c:v>0.745698715355951</c:v>
                </c:pt>
                <c:pt idx="49">
                  <c:v>0.69348416707943084</c:v>
                </c:pt>
                <c:pt idx="50">
                  <c:v>0.26988723223463262</c:v>
                </c:pt>
                <c:pt idx="51">
                  <c:v>0.26461379981637323</c:v>
                </c:pt>
                <c:pt idx="52">
                  <c:v>3.3446610666116455E-2</c:v>
                </c:pt>
                <c:pt idx="53">
                  <c:v>0.16344949366804332</c:v>
                </c:pt>
                <c:pt idx="54">
                  <c:v>0.11245227424766877</c:v>
                </c:pt>
                <c:pt idx="55">
                  <c:v>0.25107705546110304</c:v>
                </c:pt>
                <c:pt idx="56">
                  <c:v>0.18709324765250659</c:v>
                </c:pt>
                <c:pt idx="57">
                  <c:v>0.21057130280733277</c:v>
                </c:pt>
                <c:pt idx="58">
                  <c:v>0.12540848328923188</c:v>
                </c:pt>
                <c:pt idx="59">
                  <c:v>0.17593824198194802</c:v>
                </c:pt>
                <c:pt idx="60">
                  <c:v>0.12394446849671382</c:v>
                </c:pt>
                <c:pt idx="61">
                  <c:v>0.11650513798900149</c:v>
                </c:pt>
                <c:pt idx="62">
                  <c:v>0.19222424586716808</c:v>
                </c:pt>
                <c:pt idx="63">
                  <c:v>0.15019518864813175</c:v>
                </c:pt>
                <c:pt idx="64">
                  <c:v>0.1285914386092698</c:v>
                </c:pt>
                <c:pt idx="65">
                  <c:v>0.11380533199636295</c:v>
                </c:pt>
                <c:pt idx="66">
                  <c:v>0.14804603948899672</c:v>
                </c:pt>
                <c:pt idx="67">
                  <c:v>0.23829804691135772</c:v>
                </c:pt>
                <c:pt idx="68">
                  <c:v>0.10843731542130899</c:v>
                </c:pt>
                <c:pt idx="69">
                  <c:v>0.12576821804599356</c:v>
                </c:pt>
                <c:pt idx="70">
                  <c:v>0.18261254144165584</c:v>
                </c:pt>
                <c:pt idx="71">
                  <c:v>0.10577941563853953</c:v>
                </c:pt>
                <c:pt idx="72">
                  <c:v>0.17319705102310748</c:v>
                </c:pt>
                <c:pt idx="73">
                  <c:v>0.13007132889957362</c:v>
                </c:pt>
                <c:pt idx="74">
                  <c:v>6.9871812248425341E-2</c:v>
                </c:pt>
                <c:pt idx="75">
                  <c:v>1.093098360085306E-2</c:v>
                </c:pt>
                <c:pt idx="76">
                  <c:v>0.15066185346373648</c:v>
                </c:pt>
                <c:pt idx="77">
                  <c:v>-5.4861864972387792E-2</c:v>
                </c:pt>
                <c:pt idx="78">
                  <c:v>-8.9855862655936675E-2</c:v>
                </c:pt>
                <c:pt idx="79">
                  <c:v>-0.12553421193187958</c:v>
                </c:pt>
                <c:pt idx="80">
                  <c:v>-0.16166705438457091</c:v>
                </c:pt>
                <c:pt idx="81">
                  <c:v>-0.19811125192739157</c:v>
                </c:pt>
                <c:pt idx="82">
                  <c:v>-0.23477454470193534</c:v>
                </c:pt>
                <c:pt idx="83">
                  <c:v>0.3084077242138043</c:v>
                </c:pt>
                <c:pt idx="84">
                  <c:v>0.28685297160242851</c:v>
                </c:pt>
                <c:pt idx="85">
                  <c:v>0.6608444964817658</c:v>
                </c:pt>
                <c:pt idx="86">
                  <c:v>1.9184824468960464E-2</c:v>
                </c:pt>
                <c:pt idx="87">
                  <c:v>0.1817095968431619</c:v>
                </c:pt>
                <c:pt idx="88">
                  <c:v>0.21008866737297485</c:v>
                </c:pt>
                <c:pt idx="89">
                  <c:v>0.15782128854841126</c:v>
                </c:pt>
                <c:pt idx="90">
                  <c:v>0.19140614259846683</c:v>
                </c:pt>
                <c:pt idx="91">
                  <c:v>0.41456566306914339</c:v>
                </c:pt>
                <c:pt idx="92">
                  <c:v>0.32221118679318111</c:v>
                </c:pt>
                <c:pt idx="93">
                  <c:v>0.51199388915532329</c:v>
                </c:pt>
                <c:pt idx="94">
                  <c:v>0.53446004743350117</c:v>
                </c:pt>
                <c:pt idx="95">
                  <c:v>0.33449916289759157</c:v>
                </c:pt>
              </c:numCache>
            </c:numRef>
          </c:xVal>
          <c:yVal>
            <c:numRef>
              <c:f>'Jul2'!$C$2:$C$98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7-425B-B62D-A8D12CA3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80792"/>
        <c:axId val="2146683880"/>
      </c:scatterChart>
      <c:valAx>
        <c:axId val="2146680792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683880"/>
        <c:crosses val="autoZero"/>
        <c:crossBetween val="midCat"/>
      </c:valAx>
      <c:valAx>
        <c:axId val="214668388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80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3" r="0.750000000000003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'Aug1'!$I$1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'Aug1'!$I$2:$I$98</c:f>
              <c:numCache>
                <c:formatCode>0.00</c:formatCode>
                <c:ptCount val="97"/>
                <c:pt idx="0">
                  <c:v>3.418601855732339</c:v>
                </c:pt>
                <c:pt idx="1">
                  <c:v>3.3424281931285118</c:v>
                </c:pt>
                <c:pt idx="2">
                  <c:v>3.3152274131260735</c:v>
                </c:pt>
                <c:pt idx="3">
                  <c:v>3.4756045366630963</c:v>
                </c:pt>
                <c:pt idx="4">
                  <c:v>3.4859689204115156</c:v>
                </c:pt>
                <c:pt idx="5">
                  <c:v>3.4630601243537824</c:v>
                </c:pt>
                <c:pt idx="6">
                  <c:v>3.3050989599747873</c:v>
                </c:pt>
                <c:pt idx="7">
                  <c:v>2.3028667369573159</c:v>
                </c:pt>
                <c:pt idx="8">
                  <c:v>1.9849993326290585</c:v>
                </c:pt>
                <c:pt idx="9">
                  <c:v>2.9173312956216386</c:v>
                </c:pt>
                <c:pt idx="10">
                  <c:v>2.8301461360071123</c:v>
                </c:pt>
                <c:pt idx="11">
                  <c:v>2.9762942493583355</c:v>
                </c:pt>
                <c:pt idx="12">
                  <c:v>3.0480506470347333</c:v>
                </c:pt>
                <c:pt idx="13">
                  <c:v>3.2838226857365846</c:v>
                </c:pt>
                <c:pt idx="14">
                  <c:v>3.025917005758763</c:v>
                </c:pt>
                <c:pt idx="15">
                  <c:v>2.7261895891750472</c:v>
                </c:pt>
                <c:pt idx="16">
                  <c:v>2.9114213468419878</c:v>
                </c:pt>
                <c:pt idx="17">
                  <c:v>3.1068288775639537</c:v>
                </c:pt>
                <c:pt idx="18">
                  <c:v>2.9109770786726772</c:v>
                </c:pt>
                <c:pt idx="19">
                  <c:v>2.968017485666921</c:v>
                </c:pt>
                <c:pt idx="20">
                  <c:v>2.7891355532063824</c:v>
                </c:pt>
                <c:pt idx="21">
                  <c:v>2.9591183185440983</c:v>
                </c:pt>
                <c:pt idx="22">
                  <c:v>3.0328590460347189</c:v>
                </c:pt>
                <c:pt idx="23">
                  <c:v>3.0962006581158112</c:v>
                </c:pt>
                <c:pt idx="24">
                  <c:v>3.0135031235589373</c:v>
                </c:pt>
                <c:pt idx="25">
                  <c:v>3.0332152006096686</c:v>
                </c:pt>
                <c:pt idx="26">
                  <c:v>3.0395165902394754</c:v>
                </c:pt>
                <c:pt idx="27">
                  <c:v>2.8782953911587343</c:v>
                </c:pt>
                <c:pt idx="28">
                  <c:v>2.9196430172347174</c:v>
                </c:pt>
                <c:pt idx="29">
                  <c:v>2.9206598633281895</c:v>
                </c:pt>
                <c:pt idx="30">
                  <c:v>2.8701910696858759</c:v>
                </c:pt>
                <c:pt idx="31">
                  <c:v>2.9488862928038961</c:v>
                </c:pt>
                <c:pt idx="32">
                  <c:v>2.8396863742515084</c:v>
                </c:pt>
                <c:pt idx="33">
                  <c:v>2.5270184821344133</c:v>
                </c:pt>
                <c:pt idx="34">
                  <c:v>2.752683476088567</c:v>
                </c:pt>
                <c:pt idx="35">
                  <c:v>3.1557920041719196</c:v>
                </c:pt>
                <c:pt idx="36">
                  <c:v>2.9646178244205577</c:v>
                </c:pt>
                <c:pt idx="37">
                  <c:v>2.5098647429157688</c:v>
                </c:pt>
                <c:pt idx="38">
                  <c:v>2.5514259820957288</c:v>
                </c:pt>
                <c:pt idx="39">
                  <c:v>2.153757370184636</c:v>
                </c:pt>
                <c:pt idx="40">
                  <c:v>1.741892371025491</c:v>
                </c:pt>
                <c:pt idx="41">
                  <c:v>3.0792347360539889</c:v>
                </c:pt>
                <c:pt idx="42">
                  <c:v>3.1335061387679382</c:v>
                </c:pt>
                <c:pt idx="43">
                  <c:v>3.2988765983679698</c:v>
                </c:pt>
                <c:pt idx="44">
                  <c:v>3.0051617371414205</c:v>
                </c:pt>
                <c:pt idx="45">
                  <c:v>2.9255094728395599</c:v>
                </c:pt>
                <c:pt idx="46">
                  <c:v>3.2740250441919994</c:v>
                </c:pt>
                <c:pt idx="47">
                  <c:v>2.0833998936065474</c:v>
                </c:pt>
                <c:pt idx="48">
                  <c:v>1.522281294925484</c:v>
                </c:pt>
                <c:pt idx="49">
                  <c:v>1.6334439313050886</c:v>
                </c:pt>
                <c:pt idx="50">
                  <c:v>3.0404848621406146</c:v>
                </c:pt>
                <c:pt idx="51">
                  <c:v>3.0459917092871547</c:v>
                </c:pt>
                <c:pt idx="52">
                  <c:v>3.349764341239144</c:v>
                </c:pt>
                <c:pt idx="53">
                  <c:v>3.2630377519089784</c:v>
                </c:pt>
                <c:pt idx="54">
                  <c:v>3.3407031526178987</c:v>
                </c:pt>
                <c:pt idx="55">
                  <c:v>3.1639846676496823</c:v>
                </c:pt>
                <c:pt idx="56">
                  <c:v>3.2723675700029875</c:v>
                </c:pt>
                <c:pt idx="57">
                  <c:v>3.2370433863928589</c:v>
                </c:pt>
                <c:pt idx="58">
                  <c:v>3.363669555334623</c:v>
                </c:pt>
                <c:pt idx="59">
                  <c:v>3.3047687886435031</c:v>
                </c:pt>
                <c:pt idx="60">
                  <c:v>3.3765234075269506</c:v>
                </c:pt>
                <c:pt idx="61">
                  <c:v>3.3833081975526804</c:v>
                </c:pt>
                <c:pt idx="62">
                  <c:v>3.2835294007954365</c:v>
                </c:pt>
                <c:pt idx="63">
                  <c:v>3.3459396483429993</c:v>
                </c:pt>
                <c:pt idx="64">
                  <c:v>3.3794197346926769</c:v>
                </c:pt>
                <c:pt idx="65">
                  <c:v>3.4037563555399908</c:v>
                </c:pt>
                <c:pt idx="66">
                  <c:v>3.359462277084762</c:v>
                </c:pt>
                <c:pt idx="67">
                  <c:v>3.2037494862262039</c:v>
                </c:pt>
                <c:pt idx="68">
                  <c:v>3.3928713224428209</c:v>
                </c:pt>
                <c:pt idx="69">
                  <c:v>3.3723601851656588</c:v>
                </c:pt>
                <c:pt idx="70">
                  <c:v>3.2961895609915146</c:v>
                </c:pt>
                <c:pt idx="71">
                  <c:v>3.4063117675345973</c:v>
                </c:pt>
                <c:pt idx="72">
                  <c:v>3.3237941465370735</c:v>
                </c:pt>
                <c:pt idx="73">
                  <c:v>3.3875941317046565</c:v>
                </c:pt>
                <c:pt idx="74">
                  <c:v>3.4665104949237158</c:v>
                </c:pt>
                <c:pt idx="75">
                  <c:v>3.5121700861578877</c:v>
                </c:pt>
                <c:pt idx="76">
                  <c:v>3.3708906932777087</c:v>
                </c:pt>
                <c:pt idx="77">
                  <c:v>3.5013792696921811</c:v>
                </c:pt>
                <c:pt idx="78">
                  <c:v>3.5087304154449139</c:v>
                </c:pt>
                <c:pt idx="79">
                  <c:v>3.5160788941880941</c:v>
                </c:pt>
                <c:pt idx="80">
                  <c:v>3.5234247199563908</c:v>
                </c:pt>
                <c:pt idx="81">
                  <c:v>3.5307679067051736</c:v>
                </c:pt>
                <c:pt idx="82">
                  <c:v>3.5381084683109072</c:v>
                </c:pt>
                <c:pt idx="83">
                  <c:v>3.134671799335496</c:v>
                </c:pt>
                <c:pt idx="84">
                  <c:v>3.1630914525193301</c:v>
                </c:pt>
                <c:pt idx="85">
                  <c:v>2.5970158491150248</c:v>
                </c:pt>
                <c:pt idx="86">
                  <c:v>3.2860435413798665</c:v>
                </c:pt>
                <c:pt idx="87">
                  <c:v>3.15871062573376</c:v>
                </c:pt>
                <c:pt idx="88">
                  <c:v>3.1224847047129813</c:v>
                </c:pt>
                <c:pt idx="89">
                  <c:v>3.1759666985304165</c:v>
                </c:pt>
                <c:pt idx="90">
                  <c:v>3.1527762219680273</c:v>
                </c:pt>
                <c:pt idx="91">
                  <c:v>2.9383384160664212</c:v>
                </c:pt>
                <c:pt idx="92">
                  <c:v>3.03410962460286</c:v>
                </c:pt>
                <c:pt idx="93">
                  <c:v>2.8386208034168692</c:v>
                </c:pt>
                <c:pt idx="94">
                  <c:v>2.8167025414058013</c:v>
                </c:pt>
                <c:pt idx="95">
                  <c:v>3.0028753218546473</c:v>
                </c:pt>
              </c:numCache>
            </c:numRef>
          </c:xVal>
          <c:yVal>
            <c:numRef>
              <c:f>'Aug1'!$C$2:$C$98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95C-A006-3519FB668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17592"/>
        <c:axId val="2146720680"/>
      </c:scatterChart>
      <c:valAx>
        <c:axId val="2146717592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720680"/>
        <c:crosses val="autoZero"/>
        <c:crossBetween val="midCat"/>
      </c:valAx>
      <c:valAx>
        <c:axId val="214672068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1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3" r="0.750000000000003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'Aug2'!$I$1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'Aug2'!$I$2:$I$98</c:f>
              <c:numCache>
                <c:formatCode>0.00</c:formatCode>
                <c:ptCount val="97"/>
                <c:pt idx="0">
                  <c:v>-4.5902144043740836E-2</c:v>
                </c:pt>
                <c:pt idx="1">
                  <c:v>0.12014611413748663</c:v>
                </c:pt>
                <c:pt idx="2">
                  <c:v>0.15583454977048025</c:v>
                </c:pt>
                <c:pt idx="3">
                  <c:v>-2.4548494271898298E-3</c:v>
                </c:pt>
                <c:pt idx="4">
                  <c:v>8.5681177024312816E-3</c:v>
                </c:pt>
                <c:pt idx="5">
                  <c:v>-0.10925303462272691</c:v>
                </c:pt>
                <c:pt idx="6">
                  <c:v>0.20190399640172529</c:v>
                </c:pt>
                <c:pt idx="7">
                  <c:v>0.63876620533673079</c:v>
                </c:pt>
                <c:pt idx="8">
                  <c:v>0.70404073609508067</c:v>
                </c:pt>
                <c:pt idx="9">
                  <c:v>0.40911566853235593</c:v>
                </c:pt>
                <c:pt idx="10">
                  <c:v>0.45381108553041072</c:v>
                </c:pt>
                <c:pt idx="11">
                  <c:v>0.39597136393080146</c:v>
                </c:pt>
                <c:pt idx="12">
                  <c:v>0.36328008867478007</c:v>
                </c:pt>
                <c:pt idx="13">
                  <c:v>0.21954070370530915</c:v>
                </c:pt>
                <c:pt idx="14">
                  <c:v>0.38803997715990984</c:v>
                </c:pt>
                <c:pt idx="15">
                  <c:v>0.50838896268252365</c:v>
                </c:pt>
                <c:pt idx="16">
                  <c:v>0.42615307015909559</c:v>
                </c:pt>
                <c:pt idx="17">
                  <c:v>0.32730490663617678</c:v>
                </c:pt>
                <c:pt idx="18">
                  <c:v>0.43024798852579543</c:v>
                </c:pt>
                <c:pt idx="19">
                  <c:v>0.40734225873665775</c:v>
                </c:pt>
                <c:pt idx="20">
                  <c:v>0.48311414082538684</c:v>
                </c:pt>
                <c:pt idx="21">
                  <c:v>0.40758203596531428</c:v>
                </c:pt>
                <c:pt idx="22">
                  <c:v>0.37054949896613548</c:v>
                </c:pt>
                <c:pt idx="23">
                  <c:v>0.3376985522300987</c:v>
                </c:pt>
                <c:pt idx="24">
                  <c:v>0.38665675121841553</c:v>
                </c:pt>
                <c:pt idx="25">
                  <c:v>0.38441792226047178</c:v>
                </c:pt>
                <c:pt idx="26">
                  <c:v>0.37789749778208737</c:v>
                </c:pt>
                <c:pt idx="27">
                  <c:v>0.44274390692123561</c:v>
                </c:pt>
                <c:pt idx="28">
                  <c:v>0.42499667545740705</c:v>
                </c:pt>
                <c:pt idx="29">
                  <c:v>0.42718044412090739</c:v>
                </c:pt>
                <c:pt idx="30">
                  <c:v>0.45051462673817572</c:v>
                </c:pt>
                <c:pt idx="31">
                  <c:v>0.4146796408555693</c:v>
                </c:pt>
                <c:pt idx="32">
                  <c:v>0.4668305231704733</c:v>
                </c:pt>
                <c:pt idx="33">
                  <c:v>0.5804999237338011</c:v>
                </c:pt>
                <c:pt idx="34">
                  <c:v>0.49785425306370218</c:v>
                </c:pt>
                <c:pt idx="35">
                  <c:v>0.28896253100376657</c:v>
                </c:pt>
                <c:pt idx="36">
                  <c:v>0.40504448985131708</c:v>
                </c:pt>
                <c:pt idx="37">
                  <c:v>0.59163915950024004</c:v>
                </c:pt>
                <c:pt idx="38">
                  <c:v>0.57776625549378113</c:v>
                </c:pt>
                <c:pt idx="39">
                  <c:v>0.69132084942751237</c:v>
                </c:pt>
                <c:pt idx="40">
                  <c:v>0.77879910090196047</c:v>
                </c:pt>
                <c:pt idx="41">
                  <c:v>0.31541612868529656</c:v>
                </c:pt>
                <c:pt idx="42">
                  <c:v>0.28705027219608314</c:v>
                </c:pt>
                <c:pt idx="43">
                  <c:v>0.16815688617918703</c:v>
                </c:pt>
                <c:pt idx="44">
                  <c:v>0.3848181569378184</c:v>
                </c:pt>
                <c:pt idx="45">
                  <c:v>0.42465455076641501</c:v>
                </c:pt>
                <c:pt idx="46">
                  <c:v>0.21499211089358608</c:v>
                </c:pt>
                <c:pt idx="47">
                  <c:v>0.70346293141518446</c:v>
                </c:pt>
                <c:pt idx="48">
                  <c:v>0.79307831478721125</c:v>
                </c:pt>
                <c:pt idx="49">
                  <c:v>0.7317704115978203</c:v>
                </c:pt>
                <c:pt idx="50">
                  <c:v>0.27586479116005519</c:v>
                </c:pt>
                <c:pt idx="51">
                  <c:v>0.27022581788228672</c:v>
                </c:pt>
                <c:pt idx="52">
                  <c:v>2.6462456017589973E-2</c:v>
                </c:pt>
                <c:pt idx="53">
                  <c:v>0.16337092948187856</c:v>
                </c:pt>
                <c:pt idx="54">
                  <c:v>0.10948504932270178</c:v>
                </c:pt>
                <c:pt idx="55">
                  <c:v>0.25579149770896187</c:v>
                </c:pt>
                <c:pt idx="56">
                  <c:v>0.1880026794210542</c:v>
                </c:pt>
                <c:pt idx="57">
                  <c:v>0.21262438548284843</c:v>
                </c:pt>
                <c:pt idx="58">
                  <c:v>0.12297714903815166</c:v>
                </c:pt>
                <c:pt idx="59">
                  <c:v>0.17614666272677965</c:v>
                </c:pt>
                <c:pt idx="60">
                  <c:v>0.12143329818068101</c:v>
                </c:pt>
                <c:pt idx="61">
                  <c:v>0.11365504173423011</c:v>
                </c:pt>
                <c:pt idx="62">
                  <c:v>0.19302714579787461</c:v>
                </c:pt>
                <c:pt idx="63">
                  <c:v>0.14885880424381817</c:v>
                </c:pt>
                <c:pt idx="64">
                  <c:v>0.12615887944595108</c:v>
                </c:pt>
                <c:pt idx="65">
                  <c:v>0.11062067194540459</c:v>
                </c:pt>
                <c:pt idx="66">
                  <c:v>0.14645928331958974</c:v>
                </c:pt>
                <c:pt idx="67">
                  <c:v>0.24117312212140671</c:v>
                </c:pt>
                <c:pt idx="68">
                  <c:v>0.10512031233829856</c:v>
                </c:pt>
                <c:pt idx="69">
                  <c:v>0.1231814044306053</c:v>
                </c:pt>
                <c:pt idx="70">
                  <c:v>0.18265224742224104</c:v>
                </c:pt>
                <c:pt idx="71">
                  <c:v>0.10219036136717391</c:v>
                </c:pt>
                <c:pt idx="72">
                  <c:v>0.17284191630432064</c:v>
                </c:pt>
                <c:pt idx="73">
                  <c:v>0.12798656817220885</c:v>
                </c:pt>
                <c:pt idx="74">
                  <c:v>6.4999116174735375E-2</c:v>
                </c:pt>
                <c:pt idx="75">
                  <c:v>3.6029108907053766E-3</c:v>
                </c:pt>
                <c:pt idx="76">
                  <c:v>0.14953661429245851</c:v>
                </c:pt>
                <c:pt idx="77">
                  <c:v>-6.6459436769394878E-2</c:v>
                </c:pt>
                <c:pt idx="78">
                  <c:v>-0.10555426009392903</c:v>
                </c:pt>
                <c:pt idx="79">
                  <c:v>-0.14544003924727886</c:v>
                </c:pt>
                <c:pt idx="80">
                  <c:v>-0.18584573643604682</c:v>
                </c:pt>
                <c:pt idx="81">
                  <c:v>-0.2266055601081074</c:v>
                </c:pt>
                <c:pt idx="82">
                  <c:v>-0.26761403191107802</c:v>
                </c:pt>
                <c:pt idx="83">
                  <c:v>0.31690430205966719</c:v>
                </c:pt>
                <c:pt idx="84">
                  <c:v>0.29294959803506987</c:v>
                </c:pt>
                <c:pt idx="85">
                  <c:v>0.70258153425716996</c:v>
                </c:pt>
                <c:pt idx="86">
                  <c:v>4.6851276983327153E-3</c:v>
                </c:pt>
                <c:pt idx="87">
                  <c:v>0.17755139460916841</c:v>
                </c:pt>
                <c:pt idx="88">
                  <c:v>0.20705859727948714</c:v>
                </c:pt>
                <c:pt idx="89">
                  <c:v>0.14832003484848963</c:v>
                </c:pt>
                <c:pt idx="90">
                  <c:v>0.18401032961422317</c:v>
                </c:pt>
                <c:pt idx="91">
                  <c:v>0.43071618322212551</c:v>
                </c:pt>
                <c:pt idx="92">
                  <c:v>0.32735227543736878</c:v>
                </c:pt>
                <c:pt idx="93">
                  <c:v>0.53807070071348462</c:v>
                </c:pt>
                <c:pt idx="94">
                  <c:v>0.56282900025235405</c:v>
                </c:pt>
                <c:pt idx="95">
                  <c:v>0.33972117668890101</c:v>
                </c:pt>
              </c:numCache>
            </c:numRef>
          </c:xVal>
          <c:yVal>
            <c:numRef>
              <c:f>'Aug2'!$C$2:$C$98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3-4156-AF83-948F26716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8872"/>
        <c:axId val="2146761960"/>
      </c:scatterChart>
      <c:valAx>
        <c:axId val="2146758872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761960"/>
        <c:crosses val="autoZero"/>
        <c:crossBetween val="midCat"/>
      </c:valAx>
      <c:valAx>
        <c:axId val="214676196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5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3" r="0.750000000000003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'Sep1'!$I$2:$I$98</c:f>
              <c:numCache>
                <c:formatCode>0.00</c:formatCode>
                <c:ptCount val="97"/>
                <c:pt idx="0">
                  <c:v>4.6701942701889712</c:v>
                </c:pt>
                <c:pt idx="1">
                  <c:v>4.7126346981726552</c:v>
                </c:pt>
                <c:pt idx="2">
                  <c:v>4.692392489494801</c:v>
                </c:pt>
                <c:pt idx="3">
                  <c:v>4.803874971570627</c:v>
                </c:pt>
                <c:pt idx="4">
                  <c:v>4.8267989732922176</c:v>
                </c:pt>
                <c:pt idx="5">
                  <c:v>4.7163389159997235</c:v>
                </c:pt>
                <c:pt idx="6">
                  <c:v>4.6816969034604572</c:v>
                </c:pt>
                <c:pt idx="7">
                  <c:v>3.5898086628422772</c:v>
                </c:pt>
                <c:pt idx="8">
                  <c:v>3.2145412910077491</c:v>
                </c:pt>
                <c:pt idx="9">
                  <c:v>4.3243264213465151</c:v>
                </c:pt>
                <c:pt idx="10">
                  <c:v>4.2346414731860254</c:v>
                </c:pt>
                <c:pt idx="11">
                  <c:v>4.3933200664750975</c:v>
                </c:pt>
                <c:pt idx="12">
                  <c:v>4.4701506336001673</c:v>
                </c:pt>
                <c:pt idx="13">
                  <c:v>4.7019234346286449</c:v>
                </c:pt>
                <c:pt idx="14">
                  <c:v>4.4362561004408283</c:v>
                </c:pt>
                <c:pt idx="15">
                  <c:v>4.1020299395769273</c:v>
                </c:pt>
                <c:pt idx="16">
                  <c:v>4.3195032655458894</c:v>
                </c:pt>
                <c:pt idx="17">
                  <c:v>4.5310181801585374</c:v>
                </c:pt>
                <c:pt idx="18">
                  <c:v>4.3204473718792613</c:v>
                </c:pt>
                <c:pt idx="19">
                  <c:v>4.3805918957489585</c:v>
                </c:pt>
                <c:pt idx="20">
                  <c:v>4.1798519259598592</c:v>
                </c:pt>
                <c:pt idx="21">
                  <c:v>4.3714051597280106</c:v>
                </c:pt>
                <c:pt idx="22">
                  <c:v>4.4529710670005711</c:v>
                </c:pt>
                <c:pt idx="23">
                  <c:v>4.5193641363482939</c:v>
                </c:pt>
                <c:pt idx="24">
                  <c:v>4.4277512749192081</c:v>
                </c:pt>
                <c:pt idx="25">
                  <c:v>4.4422478448524441</c:v>
                </c:pt>
                <c:pt idx="26">
                  <c:v>4.4495122908944724</c:v>
                </c:pt>
                <c:pt idx="27">
                  <c:v>4.281537035295945</c:v>
                </c:pt>
                <c:pt idx="28">
                  <c:v>4.3280572662299166</c:v>
                </c:pt>
                <c:pt idx="29">
                  <c:v>4.3297263909760488</c:v>
                </c:pt>
                <c:pt idx="30">
                  <c:v>4.2720773383578088</c:v>
                </c:pt>
                <c:pt idx="31">
                  <c:v>4.3596946107193562</c:v>
                </c:pt>
                <c:pt idx="32">
                  <c:v>4.2344242438914064</c:v>
                </c:pt>
                <c:pt idx="33">
                  <c:v>3.8704270829845822</c:v>
                </c:pt>
                <c:pt idx="34">
                  <c:v>4.1397320267825943</c:v>
                </c:pt>
                <c:pt idx="35">
                  <c:v>4.5843863784370331</c:v>
                </c:pt>
                <c:pt idx="36">
                  <c:v>4.3834789004892407</c:v>
                </c:pt>
                <c:pt idx="37">
                  <c:v>3.8515667907875457</c:v>
                </c:pt>
                <c:pt idx="38">
                  <c:v>3.8993163653658716</c:v>
                </c:pt>
                <c:pt idx="39">
                  <c:v>3.4110288641825632</c:v>
                </c:pt>
                <c:pt idx="40">
                  <c:v>2.8867606285892973</c:v>
                </c:pt>
                <c:pt idx="41">
                  <c:v>4.5147669050075532</c:v>
                </c:pt>
                <c:pt idx="42">
                  <c:v>4.5732808989593048</c:v>
                </c:pt>
                <c:pt idx="43">
                  <c:v>4.7227915933732953</c:v>
                </c:pt>
                <c:pt idx="44">
                  <c:v>4.4293029011730214</c:v>
                </c:pt>
                <c:pt idx="45">
                  <c:v>4.3385848986758608</c:v>
                </c:pt>
                <c:pt idx="46">
                  <c:v>4.6959953639606198</c:v>
                </c:pt>
                <c:pt idx="47">
                  <c:v>3.3059086525835153</c:v>
                </c:pt>
                <c:pt idx="48">
                  <c:v>2.5718108729286566</c:v>
                </c:pt>
                <c:pt idx="49">
                  <c:v>2.7216609796957725</c:v>
                </c:pt>
                <c:pt idx="50">
                  <c:v>4.4732866244338609</c:v>
                </c:pt>
                <c:pt idx="51">
                  <c:v>4.4939440450376686</c:v>
                </c:pt>
                <c:pt idx="52">
                  <c:v>4.737624052537825</c:v>
                </c:pt>
                <c:pt idx="53">
                  <c:v>4.698910655514422</c:v>
                </c:pt>
                <c:pt idx="54">
                  <c:v>4.7547170475391809</c:v>
                </c:pt>
                <c:pt idx="55">
                  <c:v>4.5996921610585542</c:v>
                </c:pt>
                <c:pt idx="56">
                  <c:v>4.6979809371295298</c:v>
                </c:pt>
                <c:pt idx="57">
                  <c:v>4.66422833392539</c:v>
                </c:pt>
                <c:pt idx="58">
                  <c:v>4.765965234782449</c:v>
                </c:pt>
                <c:pt idx="59">
                  <c:v>4.7214222288755723</c:v>
                </c:pt>
                <c:pt idx="60">
                  <c:v>4.7753391307568949</c:v>
                </c:pt>
                <c:pt idx="61">
                  <c:v>4.7798280061581195</c:v>
                </c:pt>
                <c:pt idx="62">
                  <c:v>4.7019518471349473</c:v>
                </c:pt>
                <c:pt idx="63">
                  <c:v>4.7509755822416189</c:v>
                </c:pt>
                <c:pt idx="64">
                  <c:v>4.7751061495773817</c:v>
                </c:pt>
                <c:pt idx="65">
                  <c:v>4.7908115034004046</c:v>
                </c:pt>
                <c:pt idx="66">
                  <c:v>4.7593110107418983</c:v>
                </c:pt>
                <c:pt idx="67">
                  <c:v>4.6229110504610773</c:v>
                </c:pt>
                <c:pt idx="68">
                  <c:v>4.7769779076010206</c:v>
                </c:pt>
                <c:pt idx="69">
                  <c:v>4.7667661455288508</c:v>
                </c:pt>
                <c:pt idx="70">
                  <c:v>4.7102607144941091</c:v>
                </c:pt>
                <c:pt idx="71">
                  <c:v>4.7926049617798867</c:v>
                </c:pt>
                <c:pt idx="72">
                  <c:v>4.7333279803568304</c:v>
                </c:pt>
                <c:pt idx="73">
                  <c:v>4.7798973767710953</c:v>
                </c:pt>
                <c:pt idx="74">
                  <c:v>4.8247499232289037</c:v>
                </c:pt>
                <c:pt idx="75">
                  <c:v>4.8289054765290444</c:v>
                </c:pt>
                <c:pt idx="76">
                  <c:v>4.7708208258962026</c:v>
                </c:pt>
                <c:pt idx="77">
                  <c:v>4.8013171679147879</c:v>
                </c:pt>
                <c:pt idx="78">
                  <c:v>4.805427206151025</c:v>
                </c:pt>
                <c:pt idx="79">
                  <c:v>4.8095356733247767</c:v>
                </c:pt>
                <c:pt idx="80">
                  <c:v>4.813642574448191</c:v>
                </c:pt>
                <c:pt idx="81">
                  <c:v>4.8177479145169997</c:v>
                </c:pt>
                <c:pt idx="82">
                  <c:v>4.8218516985102218</c:v>
                </c:pt>
                <c:pt idx="83">
                  <c:v>4.5419963519522915</c:v>
                </c:pt>
                <c:pt idx="84">
                  <c:v>4.5636531872380761</c:v>
                </c:pt>
                <c:pt idx="85">
                  <c:v>3.9305629771085941</c:v>
                </c:pt>
                <c:pt idx="86">
                  <c:v>4.6834883890531582</c:v>
                </c:pt>
                <c:pt idx="87">
                  <c:v>4.579606286949538</c:v>
                </c:pt>
                <c:pt idx="88">
                  <c:v>4.5459300600679962</c:v>
                </c:pt>
                <c:pt idx="89">
                  <c:v>4.6007134124828131</c:v>
                </c:pt>
                <c:pt idx="90">
                  <c:v>4.5760677957567291</c:v>
                </c:pt>
                <c:pt idx="91">
                  <c:v>4.3467598792185616</c:v>
                </c:pt>
                <c:pt idx="92">
                  <c:v>4.4529431180215031</c:v>
                </c:pt>
                <c:pt idx="93">
                  <c:v>4.2316542414525991</c:v>
                </c:pt>
                <c:pt idx="94">
                  <c:v>4.2053008064326836</c:v>
                </c:pt>
                <c:pt idx="95">
                  <c:v>4.4232027279875936</c:v>
                </c:pt>
              </c:numCache>
            </c:numRef>
          </c:xVal>
          <c:yVal>
            <c:numRef>
              <c:f>'Sep1'!$C$2:$C$98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5-4DD4-8A6A-C0504600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00040"/>
        <c:axId val="2114979288"/>
      </c:scatterChart>
      <c:valAx>
        <c:axId val="2119100040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4979288"/>
        <c:crosses val="autoZero"/>
        <c:crossBetween val="midCat"/>
      </c:valAx>
      <c:valAx>
        <c:axId val="2114979288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0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3" r="0.750000000000003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'Sep2'!$I$2:$I$98</c:f>
              <c:numCache>
                <c:formatCode>0.00</c:formatCode>
                <c:ptCount val="97"/>
                <c:pt idx="0">
                  <c:v>-3.3030518417009935E-2</c:v>
                </c:pt>
                <c:pt idx="1">
                  <c:v>0.14275535990903357</c:v>
                </c:pt>
                <c:pt idx="2">
                  <c:v>0.17966382830974634</c:v>
                </c:pt>
                <c:pt idx="3">
                  <c:v>1.1885050456504828E-2</c:v>
                </c:pt>
                <c:pt idx="4">
                  <c:v>3.0431023840168568E-2</c:v>
                </c:pt>
                <c:pt idx="5">
                  <c:v>-8.7847719578911396E-2</c:v>
                </c:pt>
                <c:pt idx="6">
                  <c:v>0.22156905748445235</c:v>
                </c:pt>
                <c:pt idx="7">
                  <c:v>0.64950951858541661</c:v>
                </c:pt>
                <c:pt idx="8">
                  <c:v>0.71292533586707352</c:v>
                </c:pt>
                <c:pt idx="9">
                  <c:v>0.4257734491343918</c:v>
                </c:pt>
                <c:pt idx="10">
                  <c:v>0.46959190427161002</c:v>
                </c:pt>
                <c:pt idx="11">
                  <c:v>0.41288671931675469</c:v>
                </c:pt>
                <c:pt idx="12">
                  <c:v>0.38083531994256092</c:v>
                </c:pt>
                <c:pt idx="13">
                  <c:v>0.23926673226399009</c:v>
                </c:pt>
                <c:pt idx="14">
                  <c:v>0.40507324359467584</c:v>
                </c:pt>
                <c:pt idx="15">
                  <c:v>0.52284384908264936</c:v>
                </c:pt>
                <c:pt idx="16">
                  <c:v>0.44242541494357579</c:v>
                </c:pt>
                <c:pt idx="17">
                  <c:v>0.34527421600856917</c:v>
                </c:pt>
                <c:pt idx="18">
                  <c:v>0.4463336842273799</c:v>
                </c:pt>
                <c:pt idx="19">
                  <c:v>0.42396099282561872</c:v>
                </c:pt>
                <c:pt idx="20">
                  <c:v>0.49806369730965155</c:v>
                </c:pt>
                <c:pt idx="21">
                  <c:v>0.42402591386315142</c:v>
                </c:pt>
                <c:pt idx="22">
                  <c:v>0.38763959530266129</c:v>
                </c:pt>
                <c:pt idx="23">
                  <c:v>0.3553885879702311</c:v>
                </c:pt>
                <c:pt idx="24">
                  <c:v>0.40343689030250951</c:v>
                </c:pt>
                <c:pt idx="25">
                  <c:v>0.40122125906290795</c:v>
                </c:pt>
                <c:pt idx="26">
                  <c:v>0.39485692315712595</c:v>
                </c:pt>
                <c:pt idx="27">
                  <c:v>0.4584595151932439</c:v>
                </c:pt>
                <c:pt idx="28">
                  <c:v>0.44100916819314528</c:v>
                </c:pt>
                <c:pt idx="29">
                  <c:v>0.4431730331176717</c:v>
                </c:pt>
                <c:pt idx="30">
                  <c:v>0.46601275878642584</c:v>
                </c:pt>
                <c:pt idx="31">
                  <c:v>0.43099029942137707</c:v>
                </c:pt>
                <c:pt idx="32">
                  <c:v>0.48201290300703958</c:v>
                </c:pt>
                <c:pt idx="33">
                  <c:v>0.5929099029802587</c:v>
                </c:pt>
                <c:pt idx="34">
                  <c:v>0.5122804145746348</c:v>
                </c:pt>
                <c:pt idx="35">
                  <c:v>0.30743259463697797</c:v>
                </c:pt>
                <c:pt idx="36">
                  <c:v>0.42150673664062632</c:v>
                </c:pt>
                <c:pt idx="37">
                  <c:v>0.60383633358500111</c:v>
                </c:pt>
                <c:pt idx="38">
                  <c:v>0.59022337463447649</c:v>
                </c:pt>
                <c:pt idx="39">
                  <c:v>0.70055429143093273</c:v>
                </c:pt>
                <c:pt idx="40">
                  <c:v>0.78538228408544863</c:v>
                </c:pt>
                <c:pt idx="41">
                  <c:v>0.33369967853315258</c:v>
                </c:pt>
                <c:pt idx="42">
                  <c:v>0.30573654149743695</c:v>
                </c:pt>
                <c:pt idx="43">
                  <c:v>0.18832194106302538</c:v>
                </c:pt>
                <c:pt idx="44">
                  <c:v>0.40225643719869397</c:v>
                </c:pt>
                <c:pt idx="45">
                  <c:v>0.44171606079452702</c:v>
                </c:pt>
                <c:pt idx="46">
                  <c:v>0.23522567139066725</c:v>
                </c:pt>
                <c:pt idx="47">
                  <c:v>0.71521110825813505</c:v>
                </c:pt>
                <c:pt idx="48">
                  <c:v>0.80396371123649479</c:v>
                </c:pt>
                <c:pt idx="49">
                  <c:v>0.74857986549950539</c:v>
                </c:pt>
                <c:pt idx="50">
                  <c:v>0.29893287153057146</c:v>
                </c:pt>
                <c:pt idx="51">
                  <c:v>0.29338083749926236</c:v>
                </c:pt>
                <c:pt idx="52">
                  <c:v>4.5744219302893643E-2</c:v>
                </c:pt>
                <c:pt idx="53">
                  <c:v>0.18512484664848858</c:v>
                </c:pt>
                <c:pt idx="54">
                  <c:v>0.130462709835834</c:v>
                </c:pt>
                <c:pt idx="55">
                  <c:v>0.27887479644942331</c:v>
                </c:pt>
                <c:pt idx="56">
                  <c:v>0.2104286475856709</c:v>
                </c:pt>
                <c:pt idx="57">
                  <c:v>0.23555453362580919</c:v>
                </c:pt>
                <c:pt idx="58">
                  <c:v>0.14424050534840926</c:v>
                </c:pt>
                <c:pt idx="59">
                  <c:v>0.19838647434113199</c:v>
                </c:pt>
                <c:pt idx="60">
                  <c:v>0.14258956942226073</c:v>
                </c:pt>
                <c:pt idx="61">
                  <c:v>0.13460136926300217</c:v>
                </c:pt>
                <c:pt idx="62">
                  <c:v>0.21577784750547657</c:v>
                </c:pt>
                <c:pt idx="63">
                  <c:v>0.17073718373849975</c:v>
                </c:pt>
                <c:pt idx="64">
                  <c:v>0.14747215375950465</c:v>
                </c:pt>
                <c:pt idx="65">
                  <c:v>0.1316057697497961</c:v>
                </c:pt>
                <c:pt idx="66">
                  <c:v>0.16825403530285463</c:v>
                </c:pt>
                <c:pt idx="67">
                  <c:v>0.2649489582181207</c:v>
                </c:pt>
                <c:pt idx="68">
                  <c:v>0.12576237110495664</c:v>
                </c:pt>
                <c:pt idx="69">
                  <c:v>0.14435920926591445</c:v>
                </c:pt>
                <c:pt idx="70">
                  <c:v>0.20532235127496801</c:v>
                </c:pt>
                <c:pt idx="71">
                  <c:v>0.12277990590494318</c:v>
                </c:pt>
                <c:pt idx="72">
                  <c:v>0.19530582521473885</c:v>
                </c:pt>
                <c:pt idx="73">
                  <c:v>0.14895809745540037</c:v>
                </c:pt>
                <c:pt idx="74">
                  <c:v>8.4367603441704936E-2</c:v>
                </c:pt>
                <c:pt idx="75">
                  <c:v>2.0965591776691148E-2</c:v>
                </c:pt>
                <c:pt idx="76">
                  <c:v>0.17109861978544752</c:v>
                </c:pt>
                <c:pt idx="77">
                  <c:v>-4.6831245581159781E-2</c:v>
                </c:pt>
                <c:pt idx="78">
                  <c:v>-8.0445234301170052E-2</c:v>
                </c:pt>
                <c:pt idx="79">
                  <c:v>-0.1146824149197201</c:v>
                </c:pt>
                <c:pt idx="80">
                  <c:v>-0.14934126964870784</c:v>
                </c:pt>
                <c:pt idx="81">
                  <c:v>-0.18429312061848022</c:v>
                </c:pt>
                <c:pt idx="82">
                  <c:v>-0.21945332162610506</c:v>
                </c:pt>
                <c:pt idx="83">
                  <c:v>0.34420782347108592</c:v>
                </c:pt>
                <c:pt idx="84">
                  <c:v>0.32242959251158032</c:v>
                </c:pt>
                <c:pt idx="85">
                  <c:v>0.70348112485842274</c:v>
                </c:pt>
                <c:pt idx="86">
                  <c:v>4.8830861381697011E-2</c:v>
                </c:pt>
                <c:pt idx="87">
                  <c:v>0.21690905645951708</c:v>
                </c:pt>
                <c:pt idx="88">
                  <c:v>0.24657994629440214</c:v>
                </c:pt>
                <c:pt idx="89">
                  <c:v>0.19411659135103043</c:v>
                </c:pt>
                <c:pt idx="90">
                  <c:v>0.22875309774966249</c:v>
                </c:pt>
                <c:pt idx="91">
                  <c:v>0.45487981865369587</c:v>
                </c:pt>
                <c:pt idx="92">
                  <c:v>0.36172364549331043</c:v>
                </c:pt>
                <c:pt idx="93">
                  <c:v>0.55333036311869988</c:v>
                </c:pt>
                <c:pt idx="94">
                  <c:v>0.57606340277551071</c:v>
                </c:pt>
                <c:pt idx="95">
                  <c:v>0.37459756976411224</c:v>
                </c:pt>
              </c:numCache>
            </c:numRef>
          </c:xVal>
          <c:yVal>
            <c:numRef>
              <c:f>'Sep2'!$C$2:$C$98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A-40D9-A0A4-68008BA6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0280"/>
        <c:axId val="2146803368"/>
      </c:scatterChart>
      <c:valAx>
        <c:axId val="2146800280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803368"/>
        <c:crosses val="autoZero"/>
        <c:crossBetween val="midCat"/>
      </c:valAx>
      <c:valAx>
        <c:axId val="2146803368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00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4" r="0.750000000000004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'Oct1'!$I$2:$I$98</c:f>
              <c:numCache>
                <c:formatCode>0.00</c:formatCode>
                <c:ptCount val="97"/>
                <c:pt idx="0">
                  <c:v>12.056351002891144</c:v>
                </c:pt>
                <c:pt idx="1">
                  <c:v>11.279821821121491</c:v>
                </c:pt>
                <c:pt idx="2">
                  <c:v>11.065434239392152</c:v>
                </c:pt>
                <c:pt idx="3">
                  <c:v>11.933814998084278</c:v>
                </c:pt>
                <c:pt idx="4">
                  <c:v>11.939766038792326</c:v>
                </c:pt>
                <c:pt idx="5">
                  <c:v>12.122324504330086</c:v>
                </c:pt>
                <c:pt idx="6">
                  <c:v>11.012656977738359</c:v>
                </c:pt>
                <c:pt idx="7">
                  <c:v>6.7718502791348882</c:v>
                </c:pt>
                <c:pt idx="8">
                  <c:v>5.5694027604626903</c:v>
                </c:pt>
                <c:pt idx="9">
                  <c:v>9.2559095314265303</c:v>
                </c:pt>
                <c:pt idx="10">
                  <c:v>8.8542844651672521</c:v>
                </c:pt>
                <c:pt idx="11">
                  <c:v>9.4251409211715966</c:v>
                </c:pt>
                <c:pt idx="12">
                  <c:v>9.7206013259081576</c:v>
                </c:pt>
                <c:pt idx="13">
                  <c:v>10.758432060617249</c:v>
                </c:pt>
                <c:pt idx="14">
                  <c:v>9.5855756821820677</c:v>
                </c:pt>
                <c:pt idx="15">
                  <c:v>8.3825490954574313</c:v>
                </c:pt>
                <c:pt idx="16">
                  <c:v>9.1570727855636829</c:v>
                </c:pt>
                <c:pt idx="17">
                  <c:v>9.9739581025091155</c:v>
                </c:pt>
                <c:pt idx="18">
                  <c:v>9.1204059738319998</c:v>
                </c:pt>
                <c:pt idx="19">
                  <c:v>9.3452781518592278</c:v>
                </c:pt>
                <c:pt idx="20">
                  <c:v>8.6162837319526755</c:v>
                </c:pt>
                <c:pt idx="21">
                  <c:v>9.3220392338531735</c:v>
                </c:pt>
                <c:pt idx="22">
                  <c:v>9.6281107851483352</c:v>
                </c:pt>
                <c:pt idx="23">
                  <c:v>9.8843352437654275</c:v>
                </c:pt>
                <c:pt idx="24">
                  <c:v>9.5117046238663789</c:v>
                </c:pt>
                <c:pt idx="25">
                  <c:v>9.5666885050970318</c:v>
                </c:pt>
                <c:pt idx="26">
                  <c:v>9.6100206643562256</c:v>
                </c:pt>
                <c:pt idx="27">
                  <c:v>8.9936215864237727</c:v>
                </c:pt>
                <c:pt idx="28">
                  <c:v>9.1510732101775947</c:v>
                </c:pt>
                <c:pt idx="29">
                  <c:v>9.1372384767647219</c:v>
                </c:pt>
                <c:pt idx="30">
                  <c:v>8.930095200067484</c:v>
                </c:pt>
                <c:pt idx="31">
                  <c:v>9.246199345441342</c:v>
                </c:pt>
                <c:pt idx="32">
                  <c:v>8.8002383080852127</c:v>
                </c:pt>
                <c:pt idx="33">
                  <c:v>7.5847301943186896</c:v>
                </c:pt>
                <c:pt idx="34">
                  <c:v>8.4648981798955276</c:v>
                </c:pt>
                <c:pt idx="35">
                  <c:v>10.12254857425633</c:v>
                </c:pt>
                <c:pt idx="36">
                  <c:v>9.3098520429627136</c:v>
                </c:pt>
                <c:pt idx="37">
                  <c:v>7.5034709999069849</c:v>
                </c:pt>
                <c:pt idx="38">
                  <c:v>7.6667943581803248</c:v>
                </c:pt>
                <c:pt idx="39">
                  <c:v>6.1820330052657608</c:v>
                </c:pt>
                <c:pt idx="40">
                  <c:v>4.6904175700214177</c:v>
                </c:pt>
                <c:pt idx="41">
                  <c:v>9.8005213568774607</c:v>
                </c:pt>
                <c:pt idx="42">
                  <c:v>10.006020028521558</c:v>
                </c:pt>
                <c:pt idx="43">
                  <c:v>10.720368678519089</c:v>
                </c:pt>
                <c:pt idx="44">
                  <c:v>9.428587414263081</c:v>
                </c:pt>
                <c:pt idx="45">
                  <c:v>9.1038300405449011</c:v>
                </c:pt>
                <c:pt idx="46">
                  <c:v>10.570483687062474</c:v>
                </c:pt>
                <c:pt idx="47">
                  <c:v>5.8538938954189605</c:v>
                </c:pt>
                <c:pt idx="48">
                  <c:v>3.8418484630658116</c:v>
                </c:pt>
                <c:pt idx="49">
                  <c:v>4.2947150665054243</c:v>
                </c:pt>
                <c:pt idx="50">
                  <c:v>9.7171338313690878</c:v>
                </c:pt>
                <c:pt idx="51">
                  <c:v>9.7153287626219687</c:v>
                </c:pt>
                <c:pt idx="52">
                  <c:v>11.09738429044512</c:v>
                </c:pt>
                <c:pt idx="53">
                  <c:v>10.589627856895335</c:v>
                </c:pt>
                <c:pt idx="54">
                  <c:v>10.94533169079247</c:v>
                </c:pt>
                <c:pt idx="55">
                  <c:v>10.115976246196409</c:v>
                </c:pt>
                <c:pt idx="56">
                  <c:v>10.599439808983847</c:v>
                </c:pt>
                <c:pt idx="57">
                  <c:v>10.44086816188004</c:v>
                </c:pt>
                <c:pt idx="58">
                  <c:v>11.038857178967776</c:v>
                </c:pt>
                <c:pt idx="59">
                  <c:v>10.746051290283248</c:v>
                </c:pt>
                <c:pt idx="60">
                  <c:v>11.102113555537759</c:v>
                </c:pt>
                <c:pt idx="61">
                  <c:v>11.157586472615389</c:v>
                </c:pt>
                <c:pt idx="62">
                  <c:v>10.687492541667192</c:v>
                </c:pt>
                <c:pt idx="63">
                  <c:v>10.982039166807986</c:v>
                </c:pt>
                <c:pt idx="64">
                  <c:v>11.142006932206733</c:v>
                </c:pt>
                <c:pt idx="65">
                  <c:v>11.262471063668823</c:v>
                </c:pt>
                <c:pt idx="66">
                  <c:v>11.052405252273243</c:v>
                </c:pt>
                <c:pt idx="67">
                  <c:v>10.346695154823708</c:v>
                </c:pt>
                <c:pt idx="68">
                  <c:v>11.280678643939224</c:v>
                </c:pt>
                <c:pt idx="69">
                  <c:v>11.183963185760676</c:v>
                </c:pt>
                <c:pt idx="70">
                  <c:v>10.808293293890417</c:v>
                </c:pt>
                <c:pt idx="71">
                  <c:v>11.348355305911461</c:v>
                </c:pt>
                <c:pt idx="72">
                  <c:v>10.926977912804999</c:v>
                </c:pt>
                <c:pt idx="73">
                  <c:v>11.22420970192441</c:v>
                </c:pt>
                <c:pt idx="74">
                  <c:v>11.633405794210427</c:v>
                </c:pt>
                <c:pt idx="75">
                  <c:v>11.937679414070963</c:v>
                </c:pt>
                <c:pt idx="76">
                  <c:v>11.171172180028977</c:v>
                </c:pt>
                <c:pt idx="77">
                  <c:v>12.023038228527964</c:v>
                </c:pt>
                <c:pt idx="78">
                  <c:v>12.055088522624342</c:v>
                </c:pt>
                <c:pt idx="79">
                  <c:v>12.087138483003388</c:v>
                </c:pt>
                <c:pt idx="80">
                  <c:v>12.119188111685574</c:v>
                </c:pt>
                <c:pt idx="81">
                  <c:v>12.151237410675805</c:v>
                </c:pt>
                <c:pt idx="82">
                  <c:v>12.183286381964919</c:v>
                </c:pt>
                <c:pt idx="83">
                  <c:v>10.058560864315357</c:v>
                </c:pt>
                <c:pt idx="84">
                  <c:v>10.182894594950858</c:v>
                </c:pt>
                <c:pt idx="85">
                  <c:v>7.9058921955747765</c:v>
                </c:pt>
                <c:pt idx="86">
                  <c:v>10.969381619968525</c:v>
                </c:pt>
                <c:pt idx="87">
                  <c:v>10.31248411901838</c:v>
                </c:pt>
                <c:pt idx="88">
                  <c:v>10.144308041166628</c:v>
                </c:pt>
                <c:pt idx="89">
                  <c:v>10.343366096059832</c:v>
                </c:pt>
                <c:pt idx="90">
                  <c:v>10.21246097502817</c:v>
                </c:pt>
                <c:pt idx="91">
                  <c:v>9.3024786922412783</c:v>
                </c:pt>
                <c:pt idx="92">
                  <c:v>9.7060025948906752</c:v>
                </c:pt>
                <c:pt idx="93">
                  <c:v>8.8826170097668147</c:v>
                </c:pt>
                <c:pt idx="94">
                  <c:v>8.7847871775011726</c:v>
                </c:pt>
                <c:pt idx="95">
                  <c:v>9.5827695963827342</c:v>
                </c:pt>
              </c:numCache>
            </c:numRef>
          </c:xVal>
          <c:yVal>
            <c:numRef>
              <c:f>'Oct1'!$C$2:$C$98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9-4442-91A5-C3D23A2E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31112"/>
        <c:axId val="2145707032"/>
      </c:scatterChart>
      <c:valAx>
        <c:axId val="2061631112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5707032"/>
        <c:crosses val="autoZero"/>
        <c:crossBetween val="midCat"/>
      </c:valAx>
      <c:valAx>
        <c:axId val="2145707032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631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4" r="0.75000000000000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Result!$H$1</c:f>
              <c:strCache>
                <c:ptCount val="1"/>
                <c:pt idx="0">
                  <c:v>Pn_Mar2Sep</c:v>
                </c:pt>
              </c:strCache>
            </c:strRef>
          </c:tx>
          <c:spPr>
            <a:ln w="38100" cmpd="sng"/>
          </c:spPr>
          <c:marker>
            <c:symbol val="none"/>
          </c:marker>
          <c:xVal>
            <c:numRef>
              <c:f>Result!$H$2:$H$98</c:f>
              <c:numCache>
                <c:formatCode>0.00</c:formatCode>
                <c:ptCount val="97"/>
                <c:pt idx="0">
                  <c:v>2.0771915827381768</c:v>
                </c:pt>
                <c:pt idx="1">
                  <c:v>2.075058590764201</c:v>
                </c:pt>
                <c:pt idx="2">
                  <c:v>2.0631161939754183</c:v>
                </c:pt>
                <c:pt idx="3">
                  <c:v>2.096541248820345</c:v>
                </c:pt>
                <c:pt idx="4">
                  <c:v>2.1046305669435705</c:v>
                </c:pt>
                <c:pt idx="5">
                  <c:v>2.0512177341752404</c:v>
                </c:pt>
                <c:pt idx="6">
                  <c:v>2.0686909318430482</c:v>
                </c:pt>
                <c:pt idx="7">
                  <c:v>1.6351017267639918</c:v>
                </c:pt>
                <c:pt idx="8">
                  <c:v>1.4779435186276535</c:v>
                </c:pt>
                <c:pt idx="9">
                  <c:v>1.9251330237327102</c:v>
                </c:pt>
                <c:pt idx="10">
                  <c:v>1.8866639526329818</c:v>
                </c:pt>
                <c:pt idx="11">
                  <c:v>1.9457106206904595</c:v>
                </c:pt>
                <c:pt idx="12">
                  <c:v>1.9750390975181389</c:v>
                </c:pt>
                <c:pt idx="13">
                  <c:v>2.0584822326033567</c:v>
                </c:pt>
                <c:pt idx="14">
                  <c:v>1.9624484788562886</c:v>
                </c:pt>
                <c:pt idx="15">
                  <c:v>1.833849574010755</c:v>
                </c:pt>
                <c:pt idx="16">
                  <c:v>1.9187149949770157</c:v>
                </c:pt>
                <c:pt idx="17">
                  <c:v>1.9969043004810729</c:v>
                </c:pt>
                <c:pt idx="18">
                  <c:v>1.9161693081392985</c:v>
                </c:pt>
                <c:pt idx="19">
                  <c:v>1.9388645730734668</c:v>
                </c:pt>
                <c:pt idx="20">
                  <c:v>1.8612968712110376</c:v>
                </c:pt>
                <c:pt idx="21">
                  <c:v>1.9352301421031475</c:v>
                </c:pt>
                <c:pt idx="22">
                  <c:v>1.9646824017968922</c:v>
                </c:pt>
                <c:pt idx="23">
                  <c:v>1.987445698178278</c:v>
                </c:pt>
                <c:pt idx="24">
                  <c:v>1.9524802661425293</c:v>
                </c:pt>
                <c:pt idx="25">
                  <c:v>1.9566461346946196</c:v>
                </c:pt>
                <c:pt idx="26">
                  <c:v>1.9597520687869578</c:v>
                </c:pt>
                <c:pt idx="27">
                  <c:v>1.8983553041975481</c:v>
                </c:pt>
                <c:pt idx="28">
                  <c:v>1.9140585844552955</c:v>
                </c:pt>
                <c:pt idx="29">
                  <c:v>1.9131608780994664</c:v>
                </c:pt>
                <c:pt idx="30">
                  <c:v>1.8914202652606418</c:v>
                </c:pt>
                <c:pt idx="31">
                  <c:v>1.9230877509062794</c:v>
                </c:pt>
                <c:pt idx="32">
                  <c:v>1.8769910039973634</c:v>
                </c:pt>
                <c:pt idx="33">
                  <c:v>1.7387574524476155</c:v>
                </c:pt>
                <c:pt idx="34">
                  <c:v>1.8409786246927027</c:v>
                </c:pt>
                <c:pt idx="35">
                  <c:v>1.9981475305887579</c:v>
                </c:pt>
                <c:pt idx="36">
                  <c:v>1.9296825245953286</c:v>
                </c:pt>
                <c:pt idx="37">
                  <c:v>1.7302416615397809</c:v>
                </c:pt>
                <c:pt idx="38">
                  <c:v>1.7495361908895546</c:v>
                </c:pt>
                <c:pt idx="39">
                  <c:v>1.5606391657763121</c:v>
                </c:pt>
                <c:pt idx="40">
                  <c:v>1.3524022349991687</c:v>
                </c:pt>
                <c:pt idx="41">
                  <c:v>1.969421955229302</c:v>
                </c:pt>
                <c:pt idx="42">
                  <c:v>1.9873408674692343</c:v>
                </c:pt>
                <c:pt idx="43">
                  <c:v>2.0314762386222447</c:v>
                </c:pt>
                <c:pt idx="44">
                  <c:v>1.9410458272213837</c:v>
                </c:pt>
                <c:pt idx="45">
                  <c:v>1.9088323261763216</c:v>
                </c:pt>
                <c:pt idx="46">
                  <c:v>2.0285648085166788</c:v>
                </c:pt>
                <c:pt idx="47">
                  <c:v>1.5089495363458862</c:v>
                </c:pt>
                <c:pt idx="48">
                  <c:v>1.2089923214432208</c:v>
                </c:pt>
                <c:pt idx="49">
                  <c:v>1.2598504645081492</c:v>
                </c:pt>
                <c:pt idx="50">
                  <c:v>1.9435220069832018</c:v>
                </c:pt>
                <c:pt idx="51">
                  <c:v>1.9462113036363784</c:v>
                </c:pt>
                <c:pt idx="52">
                  <c:v>2.0172092257789256</c:v>
                </c:pt>
                <c:pt idx="53">
                  <c:v>2.0175004139007604</c:v>
                </c:pt>
                <c:pt idx="54">
                  <c:v>2.0366745842826521</c:v>
                </c:pt>
                <c:pt idx="55">
                  <c:v>1.9882964886463672</c:v>
                </c:pt>
                <c:pt idx="56">
                  <c:v>2.0238141367214122</c:v>
                </c:pt>
                <c:pt idx="57">
                  <c:v>2.0122270469871641</c:v>
                </c:pt>
                <c:pt idx="58">
                  <c:v>2.049122461924608</c:v>
                </c:pt>
                <c:pt idx="59">
                  <c:v>2.0349324824594848</c:v>
                </c:pt>
                <c:pt idx="60">
                  <c:v>2.0551849853632644</c:v>
                </c:pt>
                <c:pt idx="61">
                  <c:v>2.0583214143955315</c:v>
                </c:pt>
                <c:pt idx="62">
                  <c:v>2.0339930893803269</c:v>
                </c:pt>
                <c:pt idx="63">
                  <c:v>2.0512453641550636</c:v>
                </c:pt>
                <c:pt idx="64">
                  <c:v>2.060067847142832</c:v>
                </c:pt>
                <c:pt idx="65">
                  <c:v>2.06704223983958</c:v>
                </c:pt>
                <c:pt idx="66">
                  <c:v>2.0568759611519969</c:v>
                </c:pt>
                <c:pt idx="67">
                  <c:v>2.0057491582374851</c:v>
                </c:pt>
                <c:pt idx="68">
                  <c:v>2.065542558076098</c:v>
                </c:pt>
                <c:pt idx="69">
                  <c:v>2.0629256965902423</c:v>
                </c:pt>
                <c:pt idx="70">
                  <c:v>2.0424534366141636</c:v>
                </c:pt>
                <c:pt idx="71">
                  <c:v>2.072863839509369</c:v>
                </c:pt>
                <c:pt idx="72">
                  <c:v>2.0528964988059126</c:v>
                </c:pt>
                <c:pt idx="73">
                  <c:v>2.0686905416708918</c:v>
                </c:pt>
                <c:pt idx="74">
                  <c:v>2.0867295658267233</c:v>
                </c:pt>
                <c:pt idx="75">
                  <c:v>2.086247595042988</c:v>
                </c:pt>
                <c:pt idx="76">
                  <c:v>2.0712467217256112</c:v>
                </c:pt>
                <c:pt idx="77">
                  <c:v>2.0593467475539722</c:v>
                </c:pt>
                <c:pt idx="78">
                  <c:v>2.0446601992421516</c:v>
                </c:pt>
                <c:pt idx="79">
                  <c:v>2.0296384250350665</c:v>
                </c:pt>
                <c:pt idx="80">
                  <c:v>2.01439320855888</c:v>
                </c:pt>
                <c:pt idx="81">
                  <c:v>1.99899504403823</c:v>
                </c:pt>
                <c:pt idx="82">
                  <c:v>1.983489871457067</c:v>
                </c:pt>
                <c:pt idx="83">
                  <c:v>1.9905768177552607</c:v>
                </c:pt>
                <c:pt idx="84">
                  <c:v>1.9947414417541753</c:v>
                </c:pt>
                <c:pt idx="85">
                  <c:v>1.8380841409167199</c:v>
                </c:pt>
                <c:pt idx="86">
                  <c:v>1.9761717650833621</c:v>
                </c:pt>
                <c:pt idx="87">
                  <c:v>1.9717616931495849</c:v>
                </c:pt>
                <c:pt idx="88">
                  <c:v>1.9643827932208966</c:v>
                </c:pt>
                <c:pt idx="89">
                  <c:v>1.9678517852325867</c:v>
                </c:pt>
                <c:pt idx="90">
                  <c:v>1.9651505395481732</c:v>
                </c:pt>
                <c:pt idx="91">
                  <c:v>1.9409972095266619</c:v>
                </c:pt>
                <c:pt idx="92">
                  <c:v>1.9562638821287925</c:v>
                </c:pt>
                <c:pt idx="93">
                  <c:v>1.9249595240688306</c:v>
                </c:pt>
                <c:pt idx="94">
                  <c:v>1.920953916030232</c:v>
                </c:pt>
                <c:pt idx="95">
                  <c:v>1.9477097509857131</c:v>
                </c:pt>
              </c:numCache>
            </c:numRef>
          </c:xVal>
          <c:yVal>
            <c:numRef>
              <c:f>Result!$G$2:$G$98</c:f>
              <c:numCache>
                <c:formatCode>0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7-412B-A4F8-EE002DC0B47E}"/>
            </c:ext>
          </c:extLst>
        </c:ser>
        <c:ser>
          <c:idx val="1"/>
          <c:order val="1"/>
          <c:tx>
            <c:strRef>
              <c:f>Result!$I$1</c:f>
              <c:strCache>
                <c:ptCount val="1"/>
                <c:pt idx="0">
                  <c:v>Pn_Annual</c:v>
                </c:pt>
              </c:strCache>
            </c:strRef>
          </c:tx>
          <c:spPr>
            <a:ln w="381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Result!$I$2:$I$98</c:f>
              <c:numCache>
                <c:formatCode>0.00</c:formatCode>
                <c:ptCount val="97"/>
                <c:pt idx="0">
                  <c:v>9.1776529903439368</c:v>
                </c:pt>
                <c:pt idx="1">
                  <c:v>8.7979869405592996</c:v>
                </c:pt>
                <c:pt idx="2">
                  <c:v>8.6712097522886395</c:v>
                </c:pt>
                <c:pt idx="3">
                  <c:v>9.1751503327756794</c:v>
                </c:pt>
                <c:pt idx="4">
                  <c:v>9.1935211302387216</c:v>
                </c:pt>
                <c:pt idx="5">
                  <c:v>9.2021129209785268</c:v>
                </c:pt>
                <c:pt idx="6">
                  <c:v>8.6282793531814512</c:v>
                </c:pt>
                <c:pt idx="7">
                  <c:v>5.7671479422953844</c:v>
                </c:pt>
                <c:pt idx="8">
                  <c:v>4.8986109895880983</c:v>
                </c:pt>
                <c:pt idx="9">
                  <c:v>7.4592972768989547</c:v>
                </c:pt>
                <c:pt idx="10">
                  <c:v>7.193884814080298</c:v>
                </c:pt>
                <c:pt idx="11">
                  <c:v>7.582170940658937</c:v>
                </c:pt>
                <c:pt idx="12">
                  <c:v>7.7761767645664657</c:v>
                </c:pt>
                <c:pt idx="13">
                  <c:v>8.4425281992546868</c:v>
                </c:pt>
                <c:pt idx="14">
                  <c:v>7.6935833552554067</c:v>
                </c:pt>
                <c:pt idx="15">
                  <c:v>6.8700551635183347</c:v>
                </c:pt>
                <c:pt idx="16">
                  <c:v>7.3832218293699503</c:v>
                </c:pt>
                <c:pt idx="17">
                  <c:v>7.9181354497894745</c:v>
                </c:pt>
                <c:pt idx="18">
                  <c:v>7.3583630398703441</c:v>
                </c:pt>
                <c:pt idx="19">
                  <c:v>7.5087882247112896</c:v>
                </c:pt>
                <c:pt idx="20">
                  <c:v>7.014556584807476</c:v>
                </c:pt>
                <c:pt idx="21">
                  <c:v>7.4823300427864963</c:v>
                </c:pt>
                <c:pt idx="22">
                  <c:v>7.6812959801280583</c:v>
                </c:pt>
                <c:pt idx="23">
                  <c:v>7.8492180666179863</c:v>
                </c:pt>
                <c:pt idx="24">
                  <c:v>7.6091201419178969</c:v>
                </c:pt>
                <c:pt idx="25">
                  <c:v>7.6511531274883415</c:v>
                </c:pt>
                <c:pt idx="26">
                  <c:v>7.6748231079553904</c:v>
                </c:pt>
                <c:pt idx="27">
                  <c:v>7.2486461052686897</c:v>
                </c:pt>
                <c:pt idx="28">
                  <c:v>7.3532651009440633</c:v>
                </c:pt>
                <c:pt idx="29">
                  <c:v>7.3466131241451302</c:v>
                </c:pt>
                <c:pt idx="30">
                  <c:v>7.2075166357581137</c:v>
                </c:pt>
                <c:pt idx="31">
                  <c:v>7.4185004173919777</c:v>
                </c:pt>
                <c:pt idx="32">
                  <c:v>7.1213591903238687</c:v>
                </c:pt>
                <c:pt idx="33">
                  <c:v>6.2868381787025385</c:v>
                </c:pt>
                <c:pt idx="34">
                  <c:v>6.8864652978864918</c:v>
                </c:pt>
                <c:pt idx="35">
                  <c:v>7.9744987772997762</c:v>
                </c:pt>
                <c:pt idx="36">
                  <c:v>7.4513317205888949</c:v>
                </c:pt>
                <c:pt idx="37">
                  <c:v>6.2319822956044257</c:v>
                </c:pt>
                <c:pt idx="38">
                  <c:v>6.3414723817878524</c:v>
                </c:pt>
                <c:pt idx="39">
                  <c:v>5.2992442979602661</c:v>
                </c:pt>
                <c:pt idx="40">
                  <c:v>4.229307767961485</c:v>
                </c:pt>
                <c:pt idx="41">
                  <c:v>7.7429883212305901</c:v>
                </c:pt>
                <c:pt idx="42">
                  <c:v>7.8825282179252474</c:v>
                </c:pt>
                <c:pt idx="43">
                  <c:v>8.3324492566669086</c:v>
                </c:pt>
                <c:pt idx="44">
                  <c:v>7.5304140408897542</c:v>
                </c:pt>
                <c:pt idx="45">
                  <c:v>7.3178080530583367</c:v>
                </c:pt>
                <c:pt idx="46">
                  <c:v>8.2620718940689386</c:v>
                </c:pt>
                <c:pt idx="47">
                  <c:v>5.0862312273453725</c:v>
                </c:pt>
                <c:pt idx="48">
                  <c:v>3.6328890283586421</c:v>
                </c:pt>
                <c:pt idx="49">
                  <c:v>3.9342526008253227</c:v>
                </c:pt>
                <c:pt idx="50">
                  <c:v>7.6475934219453299</c:v>
                </c:pt>
                <c:pt idx="51">
                  <c:v>7.6496922075505012</c:v>
                </c:pt>
                <c:pt idx="52">
                  <c:v>8.4851768236631475</c:v>
                </c:pt>
                <c:pt idx="53">
                  <c:v>8.2285652721846709</c:v>
                </c:pt>
                <c:pt idx="54">
                  <c:v>8.4522396563370599</c:v>
                </c:pt>
                <c:pt idx="55">
                  <c:v>7.9611013194533555</c:v>
                </c:pt>
                <c:pt idx="56">
                  <c:v>8.2664258697970219</c:v>
                </c:pt>
                <c:pt idx="57">
                  <c:v>8.1716046707235819</c:v>
                </c:pt>
                <c:pt idx="58">
                  <c:v>8.538075080776121</c:v>
                </c:pt>
                <c:pt idx="59">
                  <c:v>8.3715487755813172</c:v>
                </c:pt>
                <c:pt idx="60">
                  <c:v>8.5868535667631658</c:v>
                </c:pt>
                <c:pt idx="61">
                  <c:v>8.618614400337437</c:v>
                </c:pt>
                <c:pt idx="62">
                  <c:v>8.3395852346321142</c:v>
                </c:pt>
                <c:pt idx="63">
                  <c:v>8.5226616976080791</c:v>
                </c:pt>
                <c:pt idx="64">
                  <c:v>8.6239629040330321</c:v>
                </c:pt>
                <c:pt idx="65">
                  <c:v>8.7008120817823755</c:v>
                </c:pt>
                <c:pt idx="66">
                  <c:v>8.5782928223227657</c:v>
                </c:pt>
                <c:pt idx="67">
                  <c:v>8.1378869099024609</c:v>
                </c:pt>
                <c:pt idx="68">
                  <c:v>8.7031024720038701</c:v>
                </c:pt>
                <c:pt idx="69">
                  <c:v>8.6502066676473941</c:v>
                </c:pt>
                <c:pt idx="70">
                  <c:v>8.4298835799594869</c:v>
                </c:pt>
                <c:pt idx="71">
                  <c:v>8.7611031380021682</c:v>
                </c:pt>
                <c:pt idx="72">
                  <c:v>8.5148743544989038</c:v>
                </c:pt>
                <c:pt idx="73">
                  <c:v>8.7002968454770517</c:v>
                </c:pt>
                <c:pt idx="74">
                  <c:v>8.9486562506945244</c:v>
                </c:pt>
                <c:pt idx="75">
                  <c:v>9.1181201189304204</c:v>
                </c:pt>
                <c:pt idx="76">
                  <c:v>8.6859519215098864</c:v>
                </c:pt>
                <c:pt idx="77">
                  <c:v>9.1300480255828678</c:v>
                </c:pt>
                <c:pt idx="78">
                  <c:v>9.1492850177387091</c:v>
                </c:pt>
                <c:pt idx="79">
                  <c:v>9.1683245254311583</c:v>
                </c:pt>
                <c:pt idx="80">
                  <c:v>9.1872320969271861</c:v>
                </c:pt>
                <c:pt idx="81">
                  <c:v>9.2060490723375086</c:v>
                </c:pt>
                <c:pt idx="82">
                  <c:v>9.2248023954668898</c:v>
                </c:pt>
                <c:pt idx="83">
                  <c:v>8.032696415464347</c:v>
                </c:pt>
                <c:pt idx="84">
                  <c:v>8.1152654775885278</c:v>
                </c:pt>
                <c:pt idx="85">
                  <c:v>6.6097560450333406</c:v>
                </c:pt>
                <c:pt idx="86">
                  <c:v>8.5040684702783036</c:v>
                </c:pt>
                <c:pt idx="87">
                  <c:v>8.1269989273944461</c:v>
                </c:pt>
                <c:pt idx="88">
                  <c:v>8.0228685152120747</c:v>
                </c:pt>
                <c:pt idx="89">
                  <c:v>8.1522931500595721</c:v>
                </c:pt>
                <c:pt idx="90">
                  <c:v>8.0821670383405646</c:v>
                </c:pt>
                <c:pt idx="91">
                  <c:v>7.5202078955989302</c:v>
                </c:pt>
                <c:pt idx="92">
                  <c:v>7.773786799961071</c:v>
                </c:pt>
                <c:pt idx="93">
                  <c:v>7.2574707132410081</c:v>
                </c:pt>
                <c:pt idx="94">
                  <c:v>7.1977263904306223</c:v>
                </c:pt>
                <c:pt idx="95">
                  <c:v>7.6879749637880721</c:v>
                </c:pt>
              </c:numCache>
            </c:numRef>
          </c:xVal>
          <c:yVal>
            <c:numRef>
              <c:f>Result!$G$2:$G$98</c:f>
              <c:numCache>
                <c:formatCode>0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7-412B-A4F8-EE002DC0B47E}"/>
            </c:ext>
          </c:extLst>
        </c:ser>
        <c:ser>
          <c:idx val="2"/>
          <c:order val="2"/>
          <c:tx>
            <c:strRef>
              <c:f>Result!$J$1</c:f>
              <c:strCache>
                <c:ptCount val="1"/>
                <c:pt idx="0">
                  <c:v>Pn_Oct2Feb</c:v>
                </c:pt>
              </c:strCache>
            </c:strRef>
          </c:tx>
          <c:spPr>
            <a:ln w="38100" cmpd="sng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Result!$J$2:$J$98</c:f>
              <c:numCache>
                <c:formatCode>0.00</c:formatCode>
                <c:ptCount val="97"/>
                <c:pt idx="0">
                  <c:v>19.240558561387861</c:v>
                </c:pt>
                <c:pt idx="1">
                  <c:v>18.325845661460963</c:v>
                </c:pt>
                <c:pt idx="2">
                  <c:v>18.036322477315323</c:v>
                </c:pt>
                <c:pt idx="3">
                  <c:v>19.207086385533568</c:v>
                </c:pt>
                <c:pt idx="4">
                  <c:v>19.24002828616695</c:v>
                </c:pt>
                <c:pt idx="5">
                  <c:v>19.336494179097091</c:v>
                </c:pt>
                <c:pt idx="6">
                  <c:v>17.924649698654417</c:v>
                </c:pt>
                <c:pt idx="7">
                  <c:v>11.623160459671</c:v>
                </c:pt>
                <c:pt idx="8">
                  <c:v>9.7464443590287271</c:v>
                </c:pt>
                <c:pt idx="9">
                  <c:v>15.302417476750453</c:v>
                </c:pt>
                <c:pt idx="10">
                  <c:v>14.715376630965897</c:v>
                </c:pt>
                <c:pt idx="11">
                  <c:v>15.57026702326327</c:v>
                </c:pt>
                <c:pt idx="12">
                  <c:v>15.997656637072041</c:v>
                </c:pt>
                <c:pt idx="13">
                  <c:v>17.49011652285326</c:v>
                </c:pt>
                <c:pt idx="14">
                  <c:v>15.815853974787933</c:v>
                </c:pt>
                <c:pt idx="15">
                  <c:v>14.007459111562188</c:v>
                </c:pt>
                <c:pt idx="16">
                  <c:v>15.127622243675171</c:v>
                </c:pt>
                <c:pt idx="17">
                  <c:v>16.309814032253037</c:v>
                </c:pt>
                <c:pt idx="18">
                  <c:v>15.071140911330236</c:v>
                </c:pt>
                <c:pt idx="19">
                  <c:v>15.402587307164893</c:v>
                </c:pt>
                <c:pt idx="20">
                  <c:v>14.317851808050111</c:v>
                </c:pt>
                <c:pt idx="21">
                  <c:v>15.343782882165545</c:v>
                </c:pt>
                <c:pt idx="22">
                  <c:v>15.782986746769577</c:v>
                </c:pt>
                <c:pt idx="23">
                  <c:v>16.156630562287507</c:v>
                </c:pt>
                <c:pt idx="24">
                  <c:v>15.625815065202191</c:v>
                </c:pt>
                <c:pt idx="25">
                  <c:v>15.721514031182757</c:v>
                </c:pt>
                <c:pt idx="26">
                  <c:v>15.774327759492108</c:v>
                </c:pt>
                <c:pt idx="27">
                  <c:v>14.831177439237065</c:v>
                </c:pt>
                <c:pt idx="28">
                  <c:v>15.061809435570531</c:v>
                </c:pt>
                <c:pt idx="29">
                  <c:v>15.047002399997924</c:v>
                </c:pt>
                <c:pt idx="30">
                  <c:v>14.741586988648569</c:v>
                </c:pt>
                <c:pt idx="31">
                  <c:v>15.206701150027341</c:v>
                </c:pt>
                <c:pt idx="32">
                  <c:v>14.553775030548188</c:v>
                </c:pt>
                <c:pt idx="33">
                  <c:v>12.732462519222761</c:v>
                </c:pt>
                <c:pt idx="34">
                  <c:v>14.037022569830008</c:v>
                </c:pt>
                <c:pt idx="35">
                  <c:v>16.444294583896848</c:v>
                </c:pt>
                <c:pt idx="36">
                  <c:v>15.27671534934799</c:v>
                </c:pt>
                <c:pt idx="37">
                  <c:v>12.611932598186108</c:v>
                </c:pt>
                <c:pt idx="38">
                  <c:v>12.849249500014579</c:v>
                </c:pt>
                <c:pt idx="39">
                  <c:v>10.597664816419643</c:v>
                </c:pt>
                <c:pt idx="40">
                  <c:v>8.3065116358683433</c:v>
                </c:pt>
                <c:pt idx="41">
                  <c:v>15.925393634636389</c:v>
                </c:pt>
                <c:pt idx="42">
                  <c:v>16.237297045723835</c:v>
                </c:pt>
                <c:pt idx="43">
                  <c:v>17.262305057074578</c:v>
                </c:pt>
                <c:pt idx="44">
                  <c:v>15.451770317214466</c:v>
                </c:pt>
                <c:pt idx="45">
                  <c:v>14.98350875208318</c:v>
                </c:pt>
                <c:pt idx="46">
                  <c:v>17.09631372392446</c:v>
                </c:pt>
                <c:pt idx="47">
                  <c:v>10.156021173530075</c:v>
                </c:pt>
                <c:pt idx="48">
                  <c:v>7.0680803878281795</c:v>
                </c:pt>
                <c:pt idx="49">
                  <c:v>7.7244648999768142</c:v>
                </c:pt>
                <c:pt idx="50">
                  <c:v>15.731509202090331</c:v>
                </c:pt>
                <c:pt idx="51">
                  <c:v>15.732771104488398</c:v>
                </c:pt>
                <c:pt idx="52">
                  <c:v>17.651700439207676</c:v>
                </c:pt>
                <c:pt idx="53">
                  <c:v>17.031001561408225</c:v>
                </c:pt>
                <c:pt idx="54">
                  <c:v>17.544497440573107</c:v>
                </c:pt>
                <c:pt idx="55">
                  <c:v>16.425871079669882</c:v>
                </c:pt>
                <c:pt idx="56">
                  <c:v>17.113570974950534</c:v>
                </c:pt>
                <c:pt idx="57">
                  <c:v>16.900788852707642</c:v>
                </c:pt>
                <c:pt idx="58">
                  <c:v>17.734339057161709</c:v>
                </c:pt>
                <c:pt idx="59">
                  <c:v>17.351918886363254</c:v>
                </c:pt>
                <c:pt idx="60">
                  <c:v>17.843655397356404</c:v>
                </c:pt>
                <c:pt idx="61">
                  <c:v>17.915983267831262</c:v>
                </c:pt>
                <c:pt idx="62">
                  <c:v>17.275987347770407</c:v>
                </c:pt>
                <c:pt idx="63">
                  <c:v>17.694072925150763</c:v>
                </c:pt>
                <c:pt idx="64">
                  <c:v>17.926436693268155</c:v>
                </c:pt>
                <c:pt idx="65">
                  <c:v>18.102313712085408</c:v>
                </c:pt>
                <c:pt idx="66">
                  <c:v>17.820565724909155</c:v>
                </c:pt>
                <c:pt idx="67">
                  <c:v>16.828466240076665</c:v>
                </c:pt>
                <c:pt idx="68">
                  <c:v>18.109975462603497</c:v>
                </c:pt>
                <c:pt idx="69">
                  <c:v>17.985823408086009</c:v>
                </c:pt>
                <c:pt idx="70">
                  <c:v>17.482268021521733</c:v>
                </c:pt>
                <c:pt idx="71">
                  <c:v>18.239799892157524</c:v>
                </c:pt>
                <c:pt idx="72">
                  <c:v>17.672909196341951</c:v>
                </c:pt>
                <c:pt idx="73">
                  <c:v>18.098732269414256</c:v>
                </c:pt>
                <c:pt idx="74">
                  <c:v>18.673505989513792</c:v>
                </c:pt>
                <c:pt idx="75">
                  <c:v>19.083820252121878</c:v>
                </c:pt>
                <c:pt idx="76">
                  <c:v>18.060434787429319</c:v>
                </c:pt>
                <c:pt idx="77">
                  <c:v>19.150776989146998</c:v>
                </c:pt>
                <c:pt idx="78">
                  <c:v>19.218091051899396</c:v>
                </c:pt>
                <c:pt idx="79">
                  <c:v>19.285402839899792</c:v>
                </c:pt>
                <c:pt idx="80">
                  <c:v>19.352712375806771</c:v>
                </c:pt>
                <c:pt idx="81">
                  <c:v>19.420019681980193</c:v>
                </c:pt>
                <c:pt idx="82">
                  <c:v>19.48732478048743</c:v>
                </c:pt>
                <c:pt idx="83">
                  <c:v>16.595700348641461</c:v>
                </c:pt>
                <c:pt idx="84">
                  <c:v>16.789385634333904</c:v>
                </c:pt>
                <c:pt idx="85">
                  <c:v>13.372257948880737</c:v>
                </c:pt>
                <c:pt idx="86">
                  <c:v>17.7555247279718</c:v>
                </c:pt>
                <c:pt idx="87">
                  <c:v>16.850315272615642</c:v>
                </c:pt>
                <c:pt idx="88">
                  <c:v>16.609066823199573</c:v>
                </c:pt>
                <c:pt idx="89">
                  <c:v>16.916998130675299</c:v>
                </c:pt>
                <c:pt idx="90">
                  <c:v>16.751316248549649</c:v>
                </c:pt>
                <c:pt idx="91">
                  <c:v>15.427168735462939</c:v>
                </c:pt>
                <c:pt idx="92">
                  <c:v>16.01848815371013</c:v>
                </c:pt>
                <c:pt idx="93">
                  <c:v>14.814804451538002</c:v>
                </c:pt>
                <c:pt idx="94">
                  <c:v>14.676066188587468</c:v>
                </c:pt>
                <c:pt idx="95">
                  <c:v>15.823185265375521</c:v>
                </c:pt>
              </c:numCache>
            </c:numRef>
          </c:xVal>
          <c:yVal>
            <c:numRef>
              <c:f>Result!$G$2:$G$98</c:f>
              <c:numCache>
                <c:formatCode>0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57-412B-A4F8-EE002DC0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85560"/>
        <c:axId val="-2142014152"/>
      </c:scatterChart>
      <c:valAx>
        <c:axId val="-2138685560"/>
        <c:scaling>
          <c:orientation val="minMax"/>
          <c:max val="2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numFmt formatCode="0" sourceLinked="0"/>
        <c:majorTickMark val="out"/>
        <c:minorTickMark val="none"/>
        <c:tickLblPos val="nextTo"/>
        <c:spPr>
          <a:ln w="19050" cmpd="sng">
            <a:solidFill>
              <a:schemeClr val="tx1"/>
            </a:solidFill>
            <a:bevel/>
          </a:ln>
        </c:spPr>
        <c:crossAx val="-2142014152"/>
        <c:crosses val="autoZero"/>
        <c:crossBetween val="midCat"/>
        <c:majorUnit val="4"/>
        <c:minorUnit val="2"/>
      </c:valAx>
      <c:valAx>
        <c:axId val="-2142014152"/>
        <c:scaling>
          <c:orientation val="minMax"/>
          <c:max val="1515000"/>
          <c:min val="1420000"/>
        </c:scaling>
        <c:delete val="1"/>
        <c:axPos val="l"/>
        <c:numFmt formatCode="0" sourceLinked="1"/>
        <c:majorTickMark val="out"/>
        <c:minorTickMark val="none"/>
        <c:tickLblPos val="nextTo"/>
        <c:crossAx val="-213868556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'Nov1'!$I$2:$I$98</c:f>
              <c:numCache>
                <c:formatCode>0.00</c:formatCode>
                <c:ptCount val="97"/>
                <c:pt idx="0">
                  <c:v>22.192984297664864</c:v>
                </c:pt>
                <c:pt idx="1">
                  <c:v>21.062338501401786</c:v>
                </c:pt>
                <c:pt idx="2">
                  <c:v>20.71784732612787</c:v>
                </c:pt>
                <c:pt idx="3">
                  <c:v>22.118801655679629</c:v>
                </c:pt>
                <c:pt idx="4">
                  <c:v>22.158828081628684</c:v>
                </c:pt>
                <c:pt idx="5">
                  <c:v>22.308689156838625</c:v>
                </c:pt>
                <c:pt idx="6">
                  <c:v>20.590742019050811</c:v>
                </c:pt>
                <c:pt idx="7">
                  <c:v>13.182036481120671</c:v>
                </c:pt>
                <c:pt idx="8">
                  <c:v>10.98770243637731</c:v>
                </c:pt>
                <c:pt idx="9">
                  <c:v>17.475095877698074</c:v>
                </c:pt>
                <c:pt idx="10">
                  <c:v>16.780894056238452</c:v>
                </c:pt>
                <c:pt idx="11">
                  <c:v>17.782285908569044</c:v>
                </c:pt>
                <c:pt idx="12">
                  <c:v>18.28463649580651</c:v>
                </c:pt>
                <c:pt idx="13">
                  <c:v>20.04427835153405</c:v>
                </c:pt>
                <c:pt idx="14">
                  <c:v>18.075208078336857</c:v>
                </c:pt>
                <c:pt idx="15">
                  <c:v>15.958857908816064</c:v>
                </c:pt>
                <c:pt idx="16">
                  <c:v>17.264211330892653</c:v>
                </c:pt>
                <c:pt idx="17">
                  <c:v>18.651514718213079</c:v>
                </c:pt>
                <c:pt idx="18">
                  <c:v>17.196383085533121</c:v>
                </c:pt>
                <c:pt idx="19">
                  <c:v>17.585722221148178</c:v>
                </c:pt>
                <c:pt idx="20">
                  <c:v>16.316431976194707</c:v>
                </c:pt>
                <c:pt idx="21">
                  <c:v>17.515743764852331</c:v>
                </c:pt>
                <c:pt idx="22">
                  <c:v>18.030993453865353</c:v>
                </c:pt>
                <c:pt idx="23">
                  <c:v>18.467306836848024</c:v>
                </c:pt>
                <c:pt idx="24">
                  <c:v>17.845465473891995</c:v>
                </c:pt>
                <c:pt idx="25">
                  <c:v>17.962923002833961</c:v>
                </c:pt>
                <c:pt idx="26">
                  <c:v>18.023241748657636</c:v>
                </c:pt>
                <c:pt idx="27">
                  <c:v>16.91661473226484</c:v>
                </c:pt>
                <c:pt idx="28">
                  <c:v>17.185604760988426</c:v>
                </c:pt>
                <c:pt idx="29">
                  <c:v>17.165338595430956</c:v>
                </c:pt>
                <c:pt idx="30">
                  <c:v>16.809169252079812</c:v>
                </c:pt>
                <c:pt idx="31">
                  <c:v>17.351347545416022</c:v>
                </c:pt>
                <c:pt idx="32">
                  <c:v>16.590962756295028</c:v>
                </c:pt>
                <c:pt idx="33">
                  <c:v>14.465407626419784</c:v>
                </c:pt>
                <c:pt idx="34">
                  <c:v>15.983249475985071</c:v>
                </c:pt>
                <c:pt idx="35">
                  <c:v>18.798916006386939</c:v>
                </c:pt>
                <c:pt idx="36">
                  <c:v>17.431135092400773</c:v>
                </c:pt>
                <c:pt idx="37">
                  <c:v>14.326130609768983</c:v>
                </c:pt>
                <c:pt idx="38">
                  <c:v>14.603847532752887</c:v>
                </c:pt>
                <c:pt idx="39">
                  <c:v>11.989948332362481</c:v>
                </c:pt>
                <c:pt idx="40">
                  <c:v>9.3408593041726498</c:v>
                </c:pt>
                <c:pt idx="41">
                  <c:v>18.182957601298686</c:v>
                </c:pt>
                <c:pt idx="42">
                  <c:v>18.544867836666132</c:v>
                </c:pt>
                <c:pt idx="43">
                  <c:v>19.75558735203451</c:v>
                </c:pt>
                <c:pt idx="44">
                  <c:v>17.630475951211423</c:v>
                </c:pt>
                <c:pt idx="45">
                  <c:v>17.084266853194631</c:v>
                </c:pt>
                <c:pt idx="46">
                  <c:v>19.564778349075574</c:v>
                </c:pt>
                <c:pt idx="47">
                  <c:v>11.485301932406411</c:v>
                </c:pt>
                <c:pt idx="48">
                  <c:v>7.9241586500914938</c:v>
                </c:pt>
                <c:pt idx="49">
                  <c:v>8.6837184048274132</c:v>
                </c:pt>
                <c:pt idx="50">
                  <c:v>17.95577558497148</c:v>
                </c:pt>
                <c:pt idx="51">
                  <c:v>17.945181641667865</c:v>
                </c:pt>
                <c:pt idx="52">
                  <c:v>20.216831644635686</c:v>
                </c:pt>
                <c:pt idx="53">
                  <c:v>19.475614486471386</c:v>
                </c:pt>
                <c:pt idx="54">
                  <c:v>20.08511601155093</c:v>
                </c:pt>
                <c:pt idx="55">
                  <c:v>18.767087523402282</c:v>
                </c:pt>
                <c:pt idx="56">
                  <c:v>19.579311062104665</c:v>
                </c:pt>
                <c:pt idx="57">
                  <c:v>19.329348846407214</c:v>
                </c:pt>
                <c:pt idx="58">
                  <c:v>20.321685399481879</c:v>
                </c:pt>
                <c:pt idx="59">
                  <c:v>19.864151477168793</c:v>
                </c:pt>
                <c:pt idx="60">
                  <c:v>20.451257164261296</c:v>
                </c:pt>
                <c:pt idx="61">
                  <c:v>20.540129666090831</c:v>
                </c:pt>
                <c:pt idx="62">
                  <c:v>19.77729872856192</c:v>
                </c:pt>
                <c:pt idx="63">
                  <c:v>20.274244856042891</c:v>
                </c:pt>
                <c:pt idx="64">
                  <c:v>20.553161141185488</c:v>
                </c:pt>
                <c:pt idx="65">
                  <c:v>20.764508222226556</c:v>
                </c:pt>
                <c:pt idx="66">
                  <c:v>20.42805656048127</c:v>
                </c:pt>
                <c:pt idx="67">
                  <c:v>19.253952148305935</c:v>
                </c:pt>
                <c:pt idx="68">
                  <c:v>20.77777751351686</c:v>
                </c:pt>
                <c:pt idx="69">
                  <c:v>20.626031298610599</c:v>
                </c:pt>
                <c:pt idx="70">
                  <c:v>20.024193201707799</c:v>
                </c:pt>
                <c:pt idx="71">
                  <c:v>20.926690547333266</c:v>
                </c:pt>
                <c:pt idx="72">
                  <c:v>20.250205881580172</c:v>
                </c:pt>
                <c:pt idx="73">
                  <c:v>20.759317922443216</c:v>
                </c:pt>
                <c:pt idx="74">
                  <c:v>21.450152333677259</c:v>
                </c:pt>
                <c:pt idx="75">
                  <c:v>21.952282035018424</c:v>
                </c:pt>
                <c:pt idx="76">
                  <c:v>20.712658493145231</c:v>
                </c:pt>
                <c:pt idx="77">
                  <c:v>22.041060290525387</c:v>
                </c:pt>
                <c:pt idx="78">
                  <c:v>22.122073909068586</c:v>
                </c:pt>
                <c:pt idx="79">
                  <c:v>22.20308547117417</c:v>
                </c:pt>
                <c:pt idx="80">
                  <c:v>22.284094995333884</c:v>
                </c:pt>
                <c:pt idx="81">
                  <c:v>22.365102499823646</c:v>
                </c:pt>
                <c:pt idx="82">
                  <c:v>22.44610800270841</c:v>
                </c:pt>
                <c:pt idx="83">
                  <c:v>18.981934616568157</c:v>
                </c:pt>
                <c:pt idx="84">
                  <c:v>19.215701044380513</c:v>
                </c:pt>
                <c:pt idx="85">
                  <c:v>15.220173053985857</c:v>
                </c:pt>
                <c:pt idx="86">
                  <c:v>20.354585339436714</c:v>
                </c:pt>
                <c:pt idx="87">
                  <c:v>19.274459374126401</c:v>
                </c:pt>
                <c:pt idx="88">
                  <c:v>18.984112960782461</c:v>
                </c:pt>
                <c:pt idx="89">
                  <c:v>19.343290486344998</c:v>
                </c:pt>
                <c:pt idx="90">
                  <c:v>19.149817273124828</c:v>
                </c:pt>
                <c:pt idx="91">
                  <c:v>17.600141243648842</c:v>
                </c:pt>
                <c:pt idx="92">
                  <c:v>18.291432232052362</c:v>
                </c:pt>
                <c:pt idx="93">
                  <c:v>16.887183927225919</c:v>
                </c:pt>
                <c:pt idx="94">
                  <c:v>16.725634327334099</c:v>
                </c:pt>
                <c:pt idx="95">
                  <c:v>18.059784117921772</c:v>
                </c:pt>
              </c:numCache>
            </c:numRef>
          </c:xVal>
          <c:yVal>
            <c:numRef>
              <c:f>'Nov1'!$C$2:$C$98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D-483F-855A-D5854D48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39336"/>
        <c:axId val="2145742424"/>
      </c:scatterChart>
      <c:valAx>
        <c:axId val="2145739336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5742424"/>
        <c:crosses val="autoZero"/>
        <c:crossBetween val="midCat"/>
      </c:valAx>
      <c:valAx>
        <c:axId val="2145742424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3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4" r="0.750000000000004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'Dec1'!$I$2:$I$98</c:f>
              <c:numCache>
                <c:formatCode>0.00</c:formatCode>
                <c:ptCount val="97"/>
                <c:pt idx="0">
                  <c:v>30.76168424699777</c:v>
                </c:pt>
                <c:pt idx="1">
                  <c:v>29.531210340340539</c:v>
                </c:pt>
                <c:pt idx="2">
                  <c:v>29.113252881628316</c:v>
                </c:pt>
                <c:pt idx="3">
                  <c:v>30.856523355193247</c:v>
                </c:pt>
                <c:pt idx="4">
                  <c:v>30.947246514971145</c:v>
                </c:pt>
                <c:pt idx="5">
                  <c:v>30.967395400449774</c:v>
                </c:pt>
                <c:pt idx="6">
                  <c:v>28.930956345147905</c:v>
                </c:pt>
                <c:pt idx="7">
                  <c:v>19.064618977162468</c:v>
                </c:pt>
                <c:pt idx="8">
                  <c:v>16.037027839511261</c:v>
                </c:pt>
                <c:pt idx="9">
                  <c:v>24.74100381247564</c:v>
                </c:pt>
                <c:pt idx="10">
                  <c:v>23.830180356786322</c:v>
                </c:pt>
                <c:pt idx="11">
                  <c:v>25.178941734887044</c:v>
                </c:pt>
                <c:pt idx="12">
                  <c:v>25.838167016274625</c:v>
                </c:pt>
                <c:pt idx="13">
                  <c:v>28.139023395781763</c:v>
                </c:pt>
                <c:pt idx="14">
                  <c:v>25.603835960584057</c:v>
                </c:pt>
                <c:pt idx="15">
                  <c:v>22.757812886786347</c:v>
                </c:pt>
                <c:pt idx="16">
                  <c:v>24.449047838326994</c:v>
                </c:pt>
                <c:pt idx="17">
                  <c:v>26.264368854186699</c:v>
                </c:pt>
                <c:pt idx="18">
                  <c:v>24.365266422876889</c:v>
                </c:pt>
                <c:pt idx="19">
                  <c:v>24.887000212793669</c:v>
                </c:pt>
                <c:pt idx="20">
                  <c:v>23.194760256123864</c:v>
                </c:pt>
                <c:pt idx="21">
                  <c:v>24.763195729811112</c:v>
                </c:pt>
                <c:pt idx="22">
                  <c:v>25.433631361422449</c:v>
                </c:pt>
                <c:pt idx="23">
                  <c:v>26.011045030315824</c:v>
                </c:pt>
                <c:pt idx="24">
                  <c:v>25.216803899400773</c:v>
                </c:pt>
                <c:pt idx="25">
                  <c:v>25.403929468947581</c:v>
                </c:pt>
                <c:pt idx="26">
                  <c:v>25.465611099720007</c:v>
                </c:pt>
                <c:pt idx="27">
                  <c:v>23.942647827854291</c:v>
                </c:pt>
                <c:pt idx="28">
                  <c:v>24.300726058629579</c:v>
                </c:pt>
                <c:pt idx="29">
                  <c:v>24.284178851828248</c:v>
                </c:pt>
                <c:pt idx="30">
                  <c:v>23.81443699723669</c:v>
                </c:pt>
                <c:pt idx="31">
                  <c:v>24.534045725647459</c:v>
                </c:pt>
                <c:pt idx="32">
                  <c:v>23.535655913457326</c:v>
                </c:pt>
                <c:pt idx="33">
                  <c:v>20.68184043257347</c:v>
                </c:pt>
                <c:pt idx="34">
                  <c:v>22.697031893533918</c:v>
                </c:pt>
                <c:pt idx="35">
                  <c:v>26.390635381867277</c:v>
                </c:pt>
                <c:pt idx="36">
                  <c:v>24.609919363109359</c:v>
                </c:pt>
                <c:pt idx="37">
                  <c:v>20.498481790585249</c:v>
                </c:pt>
                <c:pt idx="38">
                  <c:v>20.864719128591783</c:v>
                </c:pt>
                <c:pt idx="39">
                  <c:v>17.333566893899967</c:v>
                </c:pt>
                <c:pt idx="40">
                  <c:v>13.729941708333177</c:v>
                </c:pt>
                <c:pt idx="41">
                  <c:v>25.515193840129214</c:v>
                </c:pt>
                <c:pt idx="42">
                  <c:v>26.008373578157812</c:v>
                </c:pt>
                <c:pt idx="43">
                  <c:v>27.600454209700775</c:v>
                </c:pt>
                <c:pt idx="44">
                  <c:v>24.884590713470754</c:v>
                </c:pt>
                <c:pt idx="45">
                  <c:v>24.17422150582394</c:v>
                </c:pt>
                <c:pt idx="46">
                  <c:v>27.423769175693021</c:v>
                </c:pt>
                <c:pt idx="47">
                  <c:v>16.746543708098727</c:v>
                </c:pt>
                <c:pt idx="48">
                  <c:v>11.912550735274902</c:v>
                </c:pt>
                <c:pt idx="49">
                  <c:v>12.88629715143886</c:v>
                </c:pt>
                <c:pt idx="50">
                  <c:v>25.121705447453891</c:v>
                </c:pt>
                <c:pt idx="51">
                  <c:v>25.106125276083201</c:v>
                </c:pt>
                <c:pt idx="52">
                  <c:v>28.024487609799806</c:v>
                </c:pt>
                <c:pt idx="53">
                  <c:v>27.1760662619321</c:v>
                </c:pt>
                <c:pt idx="54">
                  <c:v>27.98595023183568</c:v>
                </c:pt>
                <c:pt idx="55">
                  <c:v>26.346759992307113</c:v>
                </c:pt>
                <c:pt idx="56">
                  <c:v>27.406357289058345</c:v>
                </c:pt>
                <c:pt idx="57">
                  <c:v>27.098440415784935</c:v>
                </c:pt>
                <c:pt idx="58">
                  <c:v>28.379167072440556</c:v>
                </c:pt>
                <c:pt idx="59">
                  <c:v>27.81892551090089</c:v>
                </c:pt>
                <c:pt idx="60">
                  <c:v>28.570566148375338</c:v>
                </c:pt>
                <c:pt idx="61">
                  <c:v>28.67757650428873</c:v>
                </c:pt>
                <c:pt idx="62">
                  <c:v>27.709662100919839</c:v>
                </c:pt>
                <c:pt idx="63">
                  <c:v>28.360960165578199</c:v>
                </c:pt>
                <c:pt idx="64">
                  <c:v>28.735473476598465</c:v>
                </c:pt>
                <c:pt idx="65">
                  <c:v>29.020010646719044</c:v>
                </c:pt>
                <c:pt idx="66">
                  <c:v>28.596497846879799</c:v>
                </c:pt>
                <c:pt idx="67">
                  <c:v>27.075962533080681</c:v>
                </c:pt>
                <c:pt idx="68">
                  <c:v>29.007059593431716</c:v>
                </c:pt>
                <c:pt idx="69">
                  <c:v>28.816561795457059</c:v>
                </c:pt>
                <c:pt idx="70">
                  <c:v>28.061508049685401</c:v>
                </c:pt>
                <c:pt idx="71">
                  <c:v>29.231123251997136</c:v>
                </c:pt>
                <c:pt idx="72">
                  <c:v>28.38547160415072</c:v>
                </c:pt>
                <c:pt idx="73">
                  <c:v>29.063489526714253</c:v>
                </c:pt>
                <c:pt idx="74">
                  <c:v>29.967571037942921</c:v>
                </c:pt>
                <c:pt idx="75">
                  <c:v>30.604767902443001</c:v>
                </c:pt>
                <c:pt idx="76">
                  <c:v>29.033868883978275</c:v>
                </c:pt>
                <c:pt idx="77">
                  <c:v>30.643919261595769</c:v>
                </c:pt>
                <c:pt idx="78">
                  <c:v>30.776972364371929</c:v>
                </c:pt>
                <c:pt idx="79">
                  <c:v>30.910017915910956</c:v>
                </c:pt>
                <c:pt idx="80">
                  <c:v>31.043055998064993</c:v>
                </c:pt>
                <c:pt idx="81">
                  <c:v>31.176086691537094</c:v>
                </c:pt>
                <c:pt idx="82">
                  <c:v>31.309110075902623</c:v>
                </c:pt>
                <c:pt idx="83">
                  <c:v>26.932911149927129</c:v>
                </c:pt>
                <c:pt idx="84">
                  <c:v>27.264855719588784</c:v>
                </c:pt>
                <c:pt idx="85">
                  <c:v>21.879123089678256</c:v>
                </c:pt>
                <c:pt idx="86">
                  <c:v>28.513032991706709</c:v>
                </c:pt>
                <c:pt idx="87">
                  <c:v>27.140173338807724</c:v>
                </c:pt>
                <c:pt idx="88">
                  <c:v>26.76077072944231</c:v>
                </c:pt>
                <c:pt idx="89">
                  <c:v>27.26178544933855</c:v>
                </c:pt>
                <c:pt idx="90">
                  <c:v>27.042703768079061</c:v>
                </c:pt>
                <c:pt idx="91">
                  <c:v>25.003823482780728</c:v>
                </c:pt>
                <c:pt idx="92">
                  <c:v>25.915290798036949</c:v>
                </c:pt>
                <c:pt idx="93">
                  <c:v>24.070767682626787</c:v>
                </c:pt>
                <c:pt idx="94">
                  <c:v>23.865262482766823</c:v>
                </c:pt>
                <c:pt idx="95">
                  <c:v>25.588515347209658</c:v>
                </c:pt>
              </c:numCache>
            </c:numRef>
          </c:xVal>
          <c:yVal>
            <c:numRef>
              <c:f>'Dec1'!$C$2:$C$98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0-493D-8049-44046451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43352"/>
        <c:axId val="2146846440"/>
      </c:scatterChart>
      <c:valAx>
        <c:axId val="2146843352"/>
        <c:scaling>
          <c:orientation val="minMax"/>
          <c:max val="3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46846440"/>
        <c:crosses val="autoZero"/>
        <c:crossBetween val="midCat"/>
      </c:valAx>
      <c:valAx>
        <c:axId val="214684644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43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4" r="0.75000000000000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'Jan1'!$I$2:$I$98</c:f>
              <c:numCache>
                <c:formatCode>0.00</c:formatCode>
                <c:ptCount val="97"/>
                <c:pt idx="0">
                  <c:v>18.977878489820828</c:v>
                </c:pt>
                <c:pt idx="1">
                  <c:v>18.108662889353134</c:v>
                </c:pt>
                <c:pt idx="2">
                  <c:v>17.81903199704545</c:v>
                </c:pt>
                <c:pt idx="3">
                  <c:v>18.940520283086705</c:v>
                </c:pt>
                <c:pt idx="4">
                  <c:v>18.965276997947996</c:v>
                </c:pt>
                <c:pt idx="5">
                  <c:v>19.038608651243685</c:v>
                </c:pt>
                <c:pt idx="6">
                  <c:v>17.700775440607295</c:v>
                </c:pt>
                <c:pt idx="7">
                  <c:v>11.598997988709611</c:v>
                </c:pt>
                <c:pt idx="8">
                  <c:v>9.7824120271446109</c:v>
                </c:pt>
                <c:pt idx="9">
                  <c:v>15.204330750384059</c:v>
                </c:pt>
                <c:pt idx="10">
                  <c:v>14.638073979689535</c:v>
                </c:pt>
                <c:pt idx="11">
                  <c:v>15.465709171883706</c:v>
                </c:pt>
                <c:pt idx="12">
                  <c:v>15.878712003862296</c:v>
                </c:pt>
                <c:pt idx="13">
                  <c:v>17.322313454866904</c:v>
                </c:pt>
                <c:pt idx="14">
                  <c:v>15.683032783472653</c:v>
                </c:pt>
                <c:pt idx="15">
                  <c:v>13.928052212353938</c:v>
                </c:pt>
                <c:pt idx="16">
                  <c:v>15.034325990698957</c:v>
                </c:pt>
                <c:pt idx="17">
                  <c:v>16.186168749656698</c:v>
                </c:pt>
                <c:pt idx="18">
                  <c:v>14.978745251223108</c:v>
                </c:pt>
                <c:pt idx="19">
                  <c:v>15.294986024828155</c:v>
                </c:pt>
                <c:pt idx="20">
                  <c:v>14.238952850486408</c:v>
                </c:pt>
                <c:pt idx="21">
                  <c:v>15.239404021475895</c:v>
                </c:pt>
                <c:pt idx="22">
                  <c:v>15.674661927792483</c:v>
                </c:pt>
                <c:pt idx="23">
                  <c:v>16.035665584774339</c:v>
                </c:pt>
                <c:pt idx="24">
                  <c:v>15.511182341447851</c:v>
                </c:pt>
                <c:pt idx="25">
                  <c:v>15.588676072795751</c:v>
                </c:pt>
                <c:pt idx="26">
                  <c:v>15.64788906629064</c:v>
                </c:pt>
                <c:pt idx="27">
                  <c:v>14.746339709951679</c:v>
                </c:pt>
                <c:pt idx="28">
                  <c:v>14.970079158145024</c:v>
                </c:pt>
                <c:pt idx="29">
                  <c:v>14.952125083058284</c:v>
                </c:pt>
                <c:pt idx="30">
                  <c:v>14.652993802921053</c:v>
                </c:pt>
                <c:pt idx="31">
                  <c:v>15.106567645882249</c:v>
                </c:pt>
                <c:pt idx="32">
                  <c:v>14.465907381726861</c:v>
                </c:pt>
                <c:pt idx="33">
                  <c:v>12.694227030711845</c:v>
                </c:pt>
                <c:pt idx="34">
                  <c:v>13.975730360847674</c:v>
                </c:pt>
                <c:pt idx="35">
                  <c:v>16.322733160686475</c:v>
                </c:pt>
                <c:pt idx="36">
                  <c:v>15.182168354715261</c:v>
                </c:pt>
                <c:pt idx="37">
                  <c:v>12.576384458333662</c:v>
                </c:pt>
                <c:pt idx="38">
                  <c:v>12.807119497417235</c:v>
                </c:pt>
                <c:pt idx="39">
                  <c:v>10.602000693390613</c:v>
                </c:pt>
                <c:pt idx="40">
                  <c:v>8.3466543866870353</c:v>
                </c:pt>
                <c:pt idx="41">
                  <c:v>15.837296720357886</c:v>
                </c:pt>
                <c:pt idx="42">
                  <c:v>16.139329700811096</c:v>
                </c:pt>
                <c:pt idx="43">
                  <c:v>17.118656644756449</c:v>
                </c:pt>
                <c:pt idx="44">
                  <c:v>15.354216808547843</c:v>
                </c:pt>
                <c:pt idx="45">
                  <c:v>14.893930537053766</c:v>
                </c:pt>
                <c:pt idx="46">
                  <c:v>16.938957544213206</c:v>
                </c:pt>
                <c:pt idx="47">
                  <c:v>10.139225504776819</c:v>
                </c:pt>
                <c:pt idx="48">
                  <c:v>7.0889020693918514</c:v>
                </c:pt>
                <c:pt idx="49">
                  <c:v>7.7499453042312005</c:v>
                </c:pt>
                <c:pt idx="50">
                  <c:v>15.660212888128166</c:v>
                </c:pt>
                <c:pt idx="51">
                  <c:v>15.673446471664576</c:v>
                </c:pt>
                <c:pt idx="52">
                  <c:v>17.513416813891169</c:v>
                </c:pt>
                <c:pt idx="53">
                  <c:v>16.912875538386245</c:v>
                </c:pt>
                <c:pt idx="54">
                  <c:v>17.402252794319708</c:v>
                </c:pt>
                <c:pt idx="55">
                  <c:v>16.308781388108489</c:v>
                </c:pt>
                <c:pt idx="56">
                  <c:v>16.968573439847304</c:v>
                </c:pt>
                <c:pt idx="57">
                  <c:v>16.759848023762046</c:v>
                </c:pt>
                <c:pt idx="58">
                  <c:v>17.553055950223548</c:v>
                </c:pt>
                <c:pt idx="59">
                  <c:v>17.189929730418811</c:v>
                </c:pt>
                <c:pt idx="60">
                  <c:v>17.653831503251606</c:v>
                </c:pt>
                <c:pt idx="61">
                  <c:v>17.724211633965417</c:v>
                </c:pt>
                <c:pt idx="62">
                  <c:v>17.113111837812568</c:v>
                </c:pt>
                <c:pt idx="63">
                  <c:v>17.512343127713685</c:v>
                </c:pt>
                <c:pt idx="64">
                  <c:v>17.724094871103762</c:v>
                </c:pt>
                <c:pt idx="65">
                  <c:v>17.891662541629969</c:v>
                </c:pt>
                <c:pt idx="66">
                  <c:v>17.620501684743214</c:v>
                </c:pt>
                <c:pt idx="67">
                  <c:v>16.671905564886199</c:v>
                </c:pt>
                <c:pt idx="68">
                  <c:v>17.900777112153921</c:v>
                </c:pt>
                <c:pt idx="69">
                  <c:v>17.789525493702886</c:v>
                </c:pt>
                <c:pt idx="70">
                  <c:v>17.308333508243198</c:v>
                </c:pt>
                <c:pt idx="71">
                  <c:v>18.035706684903211</c:v>
                </c:pt>
                <c:pt idx="72">
                  <c:v>17.487841923285686</c:v>
                </c:pt>
                <c:pt idx="73">
                  <c:v>17.88632555127564</c:v>
                </c:pt>
                <c:pt idx="74">
                  <c:v>18.424027740354653</c:v>
                </c:pt>
                <c:pt idx="75">
                  <c:v>18.801235314626553</c:v>
                </c:pt>
                <c:pt idx="76">
                  <c:v>17.855393676672772</c:v>
                </c:pt>
                <c:pt idx="77">
                  <c:v>18.873500848030638</c:v>
                </c:pt>
                <c:pt idx="78">
                  <c:v>18.93197131864202</c:v>
                </c:pt>
                <c:pt idx="79">
                  <c:v>18.990440995870305</c:v>
                </c:pt>
                <c:pt idx="80">
                  <c:v>19.048909886031634</c:v>
                </c:pt>
                <c:pt idx="81">
                  <c:v>19.107377995376133</c:v>
                </c:pt>
                <c:pt idx="82">
                  <c:v>19.165845330089972</c:v>
                </c:pt>
                <c:pt idx="83">
                  <c:v>16.422129019424919</c:v>
                </c:pt>
                <c:pt idx="84">
                  <c:v>16.595593653801572</c:v>
                </c:pt>
                <c:pt idx="85">
                  <c:v>13.286238743057762</c:v>
                </c:pt>
                <c:pt idx="86">
                  <c:v>17.577697120208747</c:v>
                </c:pt>
                <c:pt idx="87">
                  <c:v>16.714121948487868</c:v>
                </c:pt>
                <c:pt idx="88">
                  <c:v>16.488572557416358</c:v>
                </c:pt>
                <c:pt idx="89">
                  <c:v>16.783692006017869</c:v>
                </c:pt>
                <c:pt idx="90">
                  <c:v>16.616539885619787</c:v>
                </c:pt>
                <c:pt idx="91">
                  <c:v>15.325948112839418</c:v>
                </c:pt>
                <c:pt idx="92">
                  <c:v>15.902858033222168</c:v>
                </c:pt>
                <c:pt idx="93">
                  <c:v>14.723420963222827</c:v>
                </c:pt>
                <c:pt idx="94">
                  <c:v>14.585561133057121</c:v>
                </c:pt>
                <c:pt idx="95">
                  <c:v>15.719383179494201</c:v>
                </c:pt>
              </c:numCache>
            </c:numRef>
          </c:xVal>
          <c:yVal>
            <c:numRef>
              <c:f>'Jan1'!$C$2:$C$98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1-43E2-BBED-F2BC41C0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20600"/>
        <c:axId val="2113750600"/>
      </c:scatterChart>
      <c:valAx>
        <c:axId val="2119220600"/>
        <c:scaling>
          <c:orientation val="minMax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3750600"/>
        <c:crossesAt val="1520000"/>
        <c:crossBetween val="midCat"/>
      </c:valAx>
      <c:valAx>
        <c:axId val="211375060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20600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'Feb1'!$I$1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'Feb1'!$I$2:$I$98</c:f>
              <c:numCache>
                <c:formatCode>0.00</c:formatCode>
                <c:ptCount val="97"/>
                <c:pt idx="0">
                  <c:v>13.289016066493907</c:v>
                </c:pt>
                <c:pt idx="1">
                  <c:v>12.658653273970195</c:v>
                </c:pt>
                <c:pt idx="2">
                  <c:v>12.459419368798672</c:v>
                </c:pt>
                <c:pt idx="3">
                  <c:v>13.250463813252942</c:v>
                </c:pt>
                <c:pt idx="4">
                  <c:v>13.251781049807198</c:v>
                </c:pt>
                <c:pt idx="5">
                  <c:v>13.321449378989396</c:v>
                </c:pt>
                <c:pt idx="6">
                  <c:v>12.375104047070712</c:v>
                </c:pt>
                <c:pt idx="7">
                  <c:v>8.1292329949820878</c:v>
                </c:pt>
                <c:pt idx="8">
                  <c:v>6.8872808339076865</c:v>
                </c:pt>
                <c:pt idx="9">
                  <c:v>10.684961555507124</c:v>
                </c:pt>
                <c:pt idx="10">
                  <c:v>10.28895922711985</c:v>
                </c:pt>
                <c:pt idx="11">
                  <c:v>10.862327094703009</c:v>
                </c:pt>
                <c:pt idx="12">
                  <c:v>11.154354476696197</c:v>
                </c:pt>
                <c:pt idx="13">
                  <c:v>12.161031412646665</c:v>
                </c:pt>
                <c:pt idx="14">
                  <c:v>11.005163413963002</c:v>
                </c:pt>
                <c:pt idx="15">
                  <c:v>9.7817120189307918</c:v>
                </c:pt>
                <c:pt idx="16">
                  <c:v>10.574592295417203</c:v>
                </c:pt>
                <c:pt idx="17">
                  <c:v>11.383794674654119</c:v>
                </c:pt>
                <c:pt idx="18">
                  <c:v>10.532237820753339</c:v>
                </c:pt>
                <c:pt idx="19">
                  <c:v>10.756171867871275</c:v>
                </c:pt>
                <c:pt idx="20">
                  <c:v>10.016792326742859</c:v>
                </c:pt>
                <c:pt idx="21">
                  <c:v>10.734871619653005</c:v>
                </c:pt>
                <c:pt idx="22">
                  <c:v>11.028898657737159</c:v>
                </c:pt>
                <c:pt idx="23">
                  <c:v>11.28854639538608</c:v>
                </c:pt>
                <c:pt idx="24">
                  <c:v>10.914619717841024</c:v>
                </c:pt>
                <c:pt idx="25">
                  <c:v>10.958109565319482</c:v>
                </c:pt>
                <c:pt idx="26">
                  <c:v>11.00217684969429</c:v>
                </c:pt>
                <c:pt idx="27">
                  <c:v>10.384220909730381</c:v>
                </c:pt>
                <c:pt idx="28">
                  <c:v>10.542620188726547</c:v>
                </c:pt>
                <c:pt idx="29">
                  <c:v>10.536631796077183</c:v>
                </c:pt>
                <c:pt idx="30">
                  <c:v>10.32342922549566</c:v>
                </c:pt>
                <c:pt idx="31">
                  <c:v>10.644987092966195</c:v>
                </c:pt>
                <c:pt idx="32">
                  <c:v>10.186028912666977</c:v>
                </c:pt>
                <c:pt idx="33">
                  <c:v>8.9416962577088785</c:v>
                </c:pt>
                <c:pt idx="34">
                  <c:v>9.8468483510713511</c:v>
                </c:pt>
                <c:pt idx="35">
                  <c:v>11.513064716652668</c:v>
                </c:pt>
                <c:pt idx="36">
                  <c:v>10.706984091326632</c:v>
                </c:pt>
                <c:pt idx="37">
                  <c:v>8.8529598223356523</c:v>
                </c:pt>
                <c:pt idx="38">
                  <c:v>9.0154475851671751</c:v>
                </c:pt>
                <c:pt idx="39">
                  <c:v>7.4627598926404861</c:v>
                </c:pt>
                <c:pt idx="40">
                  <c:v>5.8748744003710769</c:v>
                </c:pt>
                <c:pt idx="41">
                  <c:v>11.193636400098766</c:v>
                </c:pt>
                <c:pt idx="42">
                  <c:v>11.408437235431476</c:v>
                </c:pt>
                <c:pt idx="43">
                  <c:v>12.095846587038062</c:v>
                </c:pt>
                <c:pt idx="44">
                  <c:v>10.827541607802813</c:v>
                </c:pt>
                <c:pt idx="45">
                  <c:v>10.499211561334741</c:v>
                </c:pt>
                <c:pt idx="46">
                  <c:v>11.946376896464628</c:v>
                </c:pt>
                <c:pt idx="47">
                  <c:v>7.1019497658152346</c:v>
                </c:pt>
                <c:pt idx="48">
                  <c:v>4.9390481815325167</c:v>
                </c:pt>
                <c:pt idx="49">
                  <c:v>5.4160179057989621</c:v>
                </c:pt>
                <c:pt idx="50">
                  <c:v>11.102506499227708</c:v>
                </c:pt>
                <c:pt idx="51">
                  <c:v>11.126426487351997</c:v>
                </c:pt>
                <c:pt idx="52">
                  <c:v>12.422996067158616</c:v>
                </c:pt>
                <c:pt idx="53">
                  <c:v>11.972875152167699</c:v>
                </c:pt>
                <c:pt idx="54">
                  <c:v>12.303345911941655</c:v>
                </c:pt>
                <c:pt idx="55">
                  <c:v>11.518671440559924</c:v>
                </c:pt>
                <c:pt idx="56">
                  <c:v>11.982106530822078</c:v>
                </c:pt>
                <c:pt idx="57">
                  <c:v>11.829212383325752</c:v>
                </c:pt>
                <c:pt idx="58">
                  <c:v>12.380564432962887</c:v>
                </c:pt>
                <c:pt idx="59">
                  <c:v>12.117793613530756</c:v>
                </c:pt>
                <c:pt idx="60">
                  <c:v>12.446761108416846</c:v>
                </c:pt>
                <c:pt idx="61">
                  <c:v>12.490500279628801</c:v>
                </c:pt>
                <c:pt idx="62">
                  <c:v>12.064790543910181</c:v>
                </c:pt>
                <c:pt idx="63">
                  <c:v>12.336155891987666</c:v>
                </c:pt>
                <c:pt idx="64">
                  <c:v>12.48524098625826</c:v>
                </c:pt>
                <c:pt idx="65">
                  <c:v>12.588730735485129</c:v>
                </c:pt>
                <c:pt idx="66">
                  <c:v>12.404949056098408</c:v>
                </c:pt>
                <c:pt idx="67">
                  <c:v>11.734981418409356</c:v>
                </c:pt>
                <c:pt idx="68">
                  <c:v>12.601781544812383</c:v>
                </c:pt>
                <c:pt idx="69">
                  <c:v>12.524258323689409</c:v>
                </c:pt>
                <c:pt idx="70">
                  <c:v>12.190412211618673</c:v>
                </c:pt>
                <c:pt idx="71">
                  <c:v>12.680248558017857</c:v>
                </c:pt>
                <c:pt idx="72">
                  <c:v>12.303588128266725</c:v>
                </c:pt>
                <c:pt idx="73">
                  <c:v>12.57205522700869</c:v>
                </c:pt>
                <c:pt idx="74">
                  <c:v>12.934627088129586</c:v>
                </c:pt>
                <c:pt idx="75">
                  <c:v>13.187185847824857</c:v>
                </c:pt>
                <c:pt idx="76">
                  <c:v>12.535727683463749</c:v>
                </c:pt>
                <c:pt idx="77">
                  <c:v>13.244306629693119</c:v>
                </c:pt>
                <c:pt idx="78">
                  <c:v>13.277773505007644</c:v>
                </c:pt>
                <c:pt idx="79">
                  <c:v>13.311239840545422</c:v>
                </c:pt>
                <c:pt idx="80">
                  <c:v>13.344705639468595</c:v>
                </c:pt>
                <c:pt idx="81">
                  <c:v>13.378170904915514</c:v>
                </c:pt>
                <c:pt idx="82">
                  <c:v>13.411635640001778</c:v>
                </c:pt>
                <c:pt idx="83">
                  <c:v>11.492016176989653</c:v>
                </c:pt>
                <c:pt idx="84">
                  <c:v>11.605281525150646</c:v>
                </c:pt>
                <c:pt idx="85">
                  <c:v>9.2949629812721799</c:v>
                </c:pt>
                <c:pt idx="86">
                  <c:v>12.356340768475858</c:v>
                </c:pt>
                <c:pt idx="87">
                  <c:v>11.750243693038231</c:v>
                </c:pt>
                <c:pt idx="88">
                  <c:v>11.594277015692775</c:v>
                </c:pt>
                <c:pt idx="89">
                  <c:v>11.795547817120827</c:v>
                </c:pt>
                <c:pt idx="90">
                  <c:v>11.664676911265675</c:v>
                </c:pt>
                <c:pt idx="91">
                  <c:v>10.755042430605339</c:v>
                </c:pt>
                <c:pt idx="92">
                  <c:v>11.163444110768626</c:v>
                </c:pt>
                <c:pt idx="93">
                  <c:v>10.324242240633053</c:v>
                </c:pt>
                <c:pt idx="94">
                  <c:v>10.224359309143512</c:v>
                </c:pt>
                <c:pt idx="95">
                  <c:v>11.042979861615875</c:v>
                </c:pt>
              </c:numCache>
            </c:numRef>
          </c:xVal>
          <c:yVal>
            <c:numRef>
              <c:f>'Feb1'!$C$2:$C$98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F-435F-A28F-06B3BFFD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03592"/>
        <c:axId val="2116106680"/>
      </c:scatterChart>
      <c:valAx>
        <c:axId val="2116103592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6106680"/>
        <c:crosses val="autoZero"/>
        <c:crossBetween val="midCat"/>
      </c:valAx>
      <c:valAx>
        <c:axId val="211610668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03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'Mar1'!$I$2:$I$98</c:f>
              <c:numCache>
                <c:formatCode>0.00</c:formatCode>
                <c:ptCount val="97"/>
                <c:pt idx="0">
                  <c:v>8.5594993932346561</c:v>
                </c:pt>
                <c:pt idx="1">
                  <c:v>8.1038805496912616</c:v>
                </c:pt>
                <c:pt idx="2">
                  <c:v>7.9658782124521217</c:v>
                </c:pt>
                <c:pt idx="3">
                  <c:v>8.5062840855171036</c:v>
                </c:pt>
                <c:pt idx="4">
                  <c:v>8.4948990789433889</c:v>
                </c:pt>
                <c:pt idx="5">
                  <c:v>8.5666521329495211</c:v>
                </c:pt>
                <c:pt idx="6">
                  <c:v>7.9081341715694231</c:v>
                </c:pt>
                <c:pt idx="7">
                  <c:v>5.1265966999571884</c:v>
                </c:pt>
                <c:pt idx="8">
                  <c:v>4.3305166682491594</c:v>
                </c:pt>
                <c:pt idx="9">
                  <c:v>6.8229098881110843</c:v>
                </c:pt>
                <c:pt idx="10">
                  <c:v>6.5595693808931603</c:v>
                </c:pt>
                <c:pt idx="11">
                  <c:v>6.9308548640576255</c:v>
                </c:pt>
                <c:pt idx="12">
                  <c:v>7.1252768928329058</c:v>
                </c:pt>
                <c:pt idx="13">
                  <c:v>7.7961656786955702</c:v>
                </c:pt>
                <c:pt idx="14">
                  <c:v>7.017782907373034</c:v>
                </c:pt>
                <c:pt idx="15">
                  <c:v>6.2190159661544051</c:v>
                </c:pt>
                <c:pt idx="16">
                  <c:v>6.7496239814750068</c:v>
                </c:pt>
                <c:pt idx="17">
                  <c:v>7.2925874976816845</c:v>
                </c:pt>
                <c:pt idx="18">
                  <c:v>6.7267544023210508</c:v>
                </c:pt>
                <c:pt idx="19">
                  <c:v>6.8716704444426364</c:v>
                </c:pt>
                <c:pt idx="20">
                  <c:v>6.3832698117650937</c:v>
                </c:pt>
                <c:pt idx="21">
                  <c:v>6.8571735698311036</c:v>
                </c:pt>
                <c:pt idx="22">
                  <c:v>7.0618565609371817</c:v>
                </c:pt>
                <c:pt idx="23">
                  <c:v>7.2300234097136897</c:v>
                </c:pt>
                <c:pt idx="24">
                  <c:v>6.9771587624576927</c:v>
                </c:pt>
                <c:pt idx="25">
                  <c:v>7.0014389152878369</c:v>
                </c:pt>
                <c:pt idx="26">
                  <c:v>7.0321161289459369</c:v>
                </c:pt>
                <c:pt idx="27">
                  <c:v>6.6368515072128824</c:v>
                </c:pt>
                <c:pt idx="28">
                  <c:v>6.7420514899281745</c:v>
                </c:pt>
                <c:pt idx="29">
                  <c:v>6.7341056999687865</c:v>
                </c:pt>
                <c:pt idx="30">
                  <c:v>6.5940416084063695</c:v>
                </c:pt>
                <c:pt idx="31">
                  <c:v>6.8051038635867602</c:v>
                </c:pt>
                <c:pt idx="32">
                  <c:v>6.5015069780458985</c:v>
                </c:pt>
                <c:pt idx="33">
                  <c:v>5.6835002255142308</c:v>
                </c:pt>
                <c:pt idx="34">
                  <c:v>6.2844689904317947</c:v>
                </c:pt>
                <c:pt idx="35">
                  <c:v>7.3949088854094454</c:v>
                </c:pt>
                <c:pt idx="36">
                  <c:v>6.8550360445914444</c:v>
                </c:pt>
                <c:pt idx="37">
                  <c:v>5.6251368811590474</c:v>
                </c:pt>
                <c:pt idx="38">
                  <c:v>5.7350975996405182</c:v>
                </c:pt>
                <c:pt idx="39">
                  <c:v>4.7150692014955213</c:v>
                </c:pt>
                <c:pt idx="40">
                  <c:v>3.6757459088370599</c:v>
                </c:pt>
                <c:pt idx="41">
                  <c:v>7.2071894361597586</c:v>
                </c:pt>
                <c:pt idx="42">
                  <c:v>7.3435353933177137</c:v>
                </c:pt>
                <c:pt idx="43">
                  <c:v>7.7953542288515036</c:v>
                </c:pt>
                <c:pt idx="44">
                  <c:v>6.9379206229407977</c:v>
                </c:pt>
                <c:pt idx="45">
                  <c:v>6.716330330695409</c:v>
                </c:pt>
                <c:pt idx="46">
                  <c:v>7.6793942040180259</c:v>
                </c:pt>
                <c:pt idx="47">
                  <c:v>4.4621908929662979</c:v>
                </c:pt>
                <c:pt idx="48">
                  <c:v>3.0384102017616343</c:v>
                </c:pt>
                <c:pt idx="49">
                  <c:v>3.3620985038803242</c:v>
                </c:pt>
                <c:pt idx="50">
                  <c:v>7.1667669257225342</c:v>
                </c:pt>
                <c:pt idx="51">
                  <c:v>7.1848770059195566</c:v>
                </c:pt>
                <c:pt idx="52">
                  <c:v>8.0582051236730727</c:v>
                </c:pt>
                <c:pt idx="53">
                  <c:v>7.7344501816807369</c:v>
                </c:pt>
                <c:pt idx="54">
                  <c:v>7.9466405796215289</c:v>
                </c:pt>
                <c:pt idx="55">
                  <c:v>7.4017178392221528</c:v>
                </c:pt>
                <c:pt idx="56">
                  <c:v>7.7103928989825254</c:v>
                </c:pt>
                <c:pt idx="57">
                  <c:v>7.6040280737305226</c:v>
                </c:pt>
                <c:pt idx="58">
                  <c:v>7.9767610154077877</c:v>
                </c:pt>
                <c:pt idx="59">
                  <c:v>7.7898949537070346</c:v>
                </c:pt>
                <c:pt idx="60">
                  <c:v>8.0100493788229041</c:v>
                </c:pt>
                <c:pt idx="61">
                  <c:v>8.0450308482683965</c:v>
                </c:pt>
                <c:pt idx="62">
                  <c:v>7.7517414880433382</c:v>
                </c:pt>
                <c:pt idx="63">
                  <c:v>7.9322202592249225</c:v>
                </c:pt>
                <c:pt idx="64">
                  <c:v>8.0266187016930175</c:v>
                </c:pt>
                <c:pt idx="65">
                  <c:v>8.0965399396870961</c:v>
                </c:pt>
                <c:pt idx="66">
                  <c:v>7.9668272901087178</c:v>
                </c:pt>
                <c:pt idx="67">
                  <c:v>7.5223065757104539</c:v>
                </c:pt>
                <c:pt idx="68">
                  <c:v>8.1107020623440071</c:v>
                </c:pt>
                <c:pt idx="69">
                  <c:v>8.0561843809804508</c:v>
                </c:pt>
                <c:pt idx="70">
                  <c:v>7.8240843929960704</c:v>
                </c:pt>
                <c:pt idx="71">
                  <c:v>8.1542857023368569</c:v>
                </c:pt>
                <c:pt idx="72">
                  <c:v>7.8956995306609663</c:v>
                </c:pt>
                <c:pt idx="73">
                  <c:v>8.0745560361838322</c:v>
                </c:pt>
                <c:pt idx="74">
                  <c:v>8.3137999708467714</c:v>
                </c:pt>
                <c:pt idx="75">
                  <c:v>8.4752269696579212</c:v>
                </c:pt>
                <c:pt idx="76">
                  <c:v>8.0413576404809177</c:v>
                </c:pt>
                <c:pt idx="77">
                  <c:v>8.5279434079649583</c:v>
                </c:pt>
                <c:pt idx="78">
                  <c:v>8.542929851214577</c:v>
                </c:pt>
                <c:pt idx="79">
                  <c:v>8.557916255321901</c:v>
                </c:pt>
                <c:pt idx="80">
                  <c:v>8.5729026204677989</c:v>
                </c:pt>
                <c:pt idx="81">
                  <c:v>8.5878889468320398</c:v>
                </c:pt>
                <c:pt idx="82">
                  <c:v>8.6028752345939008</c:v>
                </c:pt>
                <c:pt idx="83">
                  <c:v>7.3129477005714758</c:v>
                </c:pt>
                <c:pt idx="84">
                  <c:v>7.3817631756503381</c:v>
                </c:pt>
                <c:pt idx="85">
                  <c:v>5.875424447010043</c:v>
                </c:pt>
                <c:pt idx="86">
                  <c:v>7.9301727838373228</c:v>
                </c:pt>
                <c:pt idx="87">
                  <c:v>7.5214292506669453</c:v>
                </c:pt>
                <c:pt idx="88">
                  <c:v>7.4204014593341814</c:v>
                </c:pt>
                <c:pt idx="89">
                  <c:v>7.5501781848015792</c:v>
                </c:pt>
                <c:pt idx="90">
                  <c:v>7.4586551937388172</c:v>
                </c:pt>
                <c:pt idx="91">
                  <c:v>6.852590474316794</c:v>
                </c:pt>
                <c:pt idx="92">
                  <c:v>7.1231813461373719</c:v>
                </c:pt>
                <c:pt idx="93">
                  <c:v>6.5651881827863612</c:v>
                </c:pt>
                <c:pt idx="94">
                  <c:v>6.4962885006536446</c:v>
                </c:pt>
                <c:pt idx="95">
                  <c:v>7.053005967854177</c:v>
                </c:pt>
              </c:numCache>
            </c:numRef>
          </c:xVal>
          <c:yVal>
            <c:numRef>
              <c:f>'Mar1'!$C$2:$C$98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B-4A00-B62D-207655F1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89032"/>
        <c:axId val="2116026760"/>
      </c:scatterChart>
      <c:valAx>
        <c:axId val="2112989032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6026760"/>
        <c:crosses val="autoZero"/>
        <c:crossBetween val="midCat"/>
      </c:valAx>
      <c:valAx>
        <c:axId val="211602676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8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'Mar2'!$I$2:$I$98</c:f>
              <c:numCache>
                <c:formatCode>0.00</c:formatCode>
                <c:ptCount val="97"/>
                <c:pt idx="0">
                  <c:v>1.272327228473048</c:v>
                </c:pt>
                <c:pt idx="1">
                  <c:v>1.2946947313067994</c:v>
                </c:pt>
                <c:pt idx="2">
                  <c:v>1.2199505768942689</c:v>
                </c:pt>
                <c:pt idx="3">
                  <c:v>1.0829083294127102</c:v>
                </c:pt>
                <c:pt idx="4">
                  <c:v>1.101303289356212</c:v>
                </c:pt>
                <c:pt idx="5">
                  <c:v>0.99925551561359982</c:v>
                </c:pt>
                <c:pt idx="6">
                  <c:v>1.0938782127896791</c:v>
                </c:pt>
                <c:pt idx="7">
                  <c:v>1.0238903049263268</c:v>
                </c:pt>
                <c:pt idx="8">
                  <c:v>0.96788447432193814</c:v>
                </c:pt>
                <c:pt idx="9">
                  <c:v>1.0524209952538106</c:v>
                </c:pt>
                <c:pt idx="10">
                  <c:v>1.0388566197206308</c:v>
                </c:pt>
                <c:pt idx="11">
                  <c:v>1.0302440716142529</c:v>
                </c:pt>
                <c:pt idx="12">
                  <c:v>1.0216039705557391</c:v>
                </c:pt>
                <c:pt idx="13">
                  <c:v>0.99654596142482532</c:v>
                </c:pt>
                <c:pt idx="14">
                  <c:v>1.0166728327647043</c:v>
                </c:pt>
                <c:pt idx="15">
                  <c:v>1.006999288315469</c:v>
                </c:pt>
                <c:pt idx="16">
                  <c:v>1.008805579511578</c:v>
                </c:pt>
                <c:pt idx="17">
                  <c:v>0.9939677027528907</c:v>
                </c:pt>
                <c:pt idx="18">
                  <c:v>0.99136633787908968</c:v>
                </c:pt>
                <c:pt idx="19">
                  <c:v>0.97735907318940352</c:v>
                </c:pt>
                <c:pt idx="20">
                  <c:v>0.96539242499040301</c:v>
                </c:pt>
                <c:pt idx="21">
                  <c:v>0.94748079865907842</c:v>
                </c:pt>
                <c:pt idx="22">
                  <c:v>0.92175273459472451</c:v>
                </c:pt>
                <c:pt idx="23">
                  <c:v>0.88760690999204617</c:v>
                </c:pt>
                <c:pt idx="24">
                  <c:v>0.86382556212665207</c:v>
                </c:pt>
                <c:pt idx="25">
                  <c:v>0.82856794571592562</c:v>
                </c:pt>
                <c:pt idx="26">
                  <c:v>0.79041199051610977</c:v>
                </c:pt>
                <c:pt idx="27">
                  <c:v>0.77322082203391296</c:v>
                </c:pt>
                <c:pt idx="28">
                  <c:v>0.73332170715842837</c:v>
                </c:pt>
                <c:pt idx="29">
                  <c:v>0.70088442153118258</c:v>
                </c:pt>
                <c:pt idx="30">
                  <c:v>0.68216505410246842</c:v>
                </c:pt>
                <c:pt idx="31">
                  <c:v>0.64597154036181192</c:v>
                </c:pt>
                <c:pt idx="32">
                  <c:v>0.64318465226044008</c:v>
                </c:pt>
                <c:pt idx="33">
                  <c:v>0.66307691542379155</c:v>
                </c:pt>
                <c:pt idx="34">
                  <c:v>0.62598494916751135</c:v>
                </c:pt>
                <c:pt idx="35">
                  <c:v>0.52866058004518124</c:v>
                </c:pt>
                <c:pt idx="36">
                  <c:v>0.568123275322298</c:v>
                </c:pt>
                <c:pt idx="37">
                  <c:v>0.62709572903536204</c:v>
                </c:pt>
                <c:pt idx="38">
                  <c:v>0.61772363144405873</c:v>
                </c:pt>
                <c:pt idx="39">
                  <c:v>0.64329917692054006</c:v>
                </c:pt>
                <c:pt idx="40">
                  <c:v>0.65362927173280971</c:v>
                </c:pt>
                <c:pt idx="41">
                  <c:v>0.50454826119376939</c:v>
                </c:pt>
                <c:pt idx="42">
                  <c:v>0.48841431776541888</c:v>
                </c:pt>
                <c:pt idx="43">
                  <c:v>0.42710126735670728</c:v>
                </c:pt>
                <c:pt idx="44">
                  <c:v>0.53011522923060417</c:v>
                </c:pt>
                <c:pt idx="45">
                  <c:v>0.54654002212095387</c:v>
                </c:pt>
                <c:pt idx="46">
                  <c:v>0.44933264248926819</c:v>
                </c:pt>
                <c:pt idx="47">
                  <c:v>0.63600856279207052</c:v>
                </c:pt>
                <c:pt idx="48">
                  <c:v>0.64234380538576463</c:v>
                </c:pt>
                <c:pt idx="49">
                  <c:v>0.63297424393389379</c:v>
                </c:pt>
                <c:pt idx="50">
                  <c:v>0.48626002495541892</c:v>
                </c:pt>
                <c:pt idx="51">
                  <c:v>0.48400836908853445</c:v>
                </c:pt>
                <c:pt idx="52">
                  <c:v>0.33705478197712413</c:v>
                </c:pt>
                <c:pt idx="53">
                  <c:v>0.42522495726138171</c:v>
                </c:pt>
                <c:pt idx="54">
                  <c:v>0.39299538913153809</c:v>
                </c:pt>
                <c:pt idx="55">
                  <c:v>0.4797245505032473</c:v>
                </c:pt>
                <c:pt idx="56">
                  <c:v>0.44243616679706849</c:v>
                </c:pt>
                <c:pt idx="57">
                  <c:v>0.45752115790983044</c:v>
                </c:pt>
                <c:pt idx="58">
                  <c:v>0.40253154131575564</c:v>
                </c:pt>
                <c:pt idx="59">
                  <c:v>0.43567887761277441</c:v>
                </c:pt>
                <c:pt idx="60">
                  <c:v>0.40094863824541066</c:v>
                </c:pt>
                <c:pt idx="61">
                  <c:v>0.39514643602126492</c:v>
                </c:pt>
                <c:pt idx="62">
                  <c:v>0.44533791940313588</c:v>
                </c:pt>
                <c:pt idx="63">
                  <c:v>0.41628403876063236</c:v>
                </c:pt>
                <c:pt idx="64">
                  <c:v>0.39951244701770605</c:v>
                </c:pt>
                <c:pt idx="65">
                  <c:v>0.38731315350699042</c:v>
                </c:pt>
                <c:pt idx="66">
                  <c:v>0.40791539127225468</c:v>
                </c:pt>
                <c:pt idx="67">
                  <c:v>0.46417012086948217</c:v>
                </c:pt>
                <c:pt idx="68">
                  <c:v>0.3719710556654604</c:v>
                </c:pt>
                <c:pt idx="69">
                  <c:v>0.37924722322868221</c:v>
                </c:pt>
                <c:pt idx="70">
                  <c:v>0.41338388606055121</c:v>
                </c:pt>
                <c:pt idx="71">
                  <c:v>0.35288267600391499</c:v>
                </c:pt>
                <c:pt idx="72">
                  <c:v>0.39659997656361295</c:v>
                </c:pt>
                <c:pt idx="73">
                  <c:v>0.35981980050607465</c:v>
                </c:pt>
                <c:pt idx="74">
                  <c:v>0.30989971685523671</c:v>
                </c:pt>
                <c:pt idx="75">
                  <c:v>0.25630434549839615</c:v>
                </c:pt>
                <c:pt idx="76">
                  <c:v>0.35650970521315767</c:v>
                </c:pt>
                <c:pt idx="77">
                  <c:v>0.20747034896552283</c:v>
                </c:pt>
                <c:pt idx="78">
                  <c:v>0.19528247913141056</c:v>
                </c:pt>
                <c:pt idx="79">
                  <c:v>0.18317172115701516</c:v>
                </c:pt>
                <c:pt idx="80">
                  <c:v>0.17117190498710994</c:v>
                </c:pt>
                <c:pt idx="81">
                  <c:v>0.15930841627723571</c:v>
                </c:pt>
                <c:pt idx="82">
                  <c:v>0.14759968612951532</c:v>
                </c:pt>
                <c:pt idx="83">
                  <c:v>0.42454129954999598</c:v>
                </c:pt>
                <c:pt idx="84">
                  <c:v>0.41496783849089658</c:v>
                </c:pt>
                <c:pt idx="85">
                  <c:v>0.55388504514115289</c:v>
                </c:pt>
                <c:pt idx="86">
                  <c:v>0.29622131478216035</c:v>
                </c:pt>
                <c:pt idx="87">
                  <c:v>0.37458965515469478</c:v>
                </c:pt>
                <c:pt idx="88">
                  <c:v>0.38833765581176355</c:v>
                </c:pt>
                <c:pt idx="89">
                  <c:v>0.37023677000375227</c:v>
                </c:pt>
                <c:pt idx="90">
                  <c:v>0.38643591818152812</c:v>
                </c:pt>
                <c:pt idx="91">
                  <c:v>0.46928472410521577</c:v>
                </c:pt>
                <c:pt idx="92">
                  <c:v>0.43900677273543809</c:v>
                </c:pt>
                <c:pt idx="93">
                  <c:v>0.50643070722803019</c:v>
                </c:pt>
                <c:pt idx="94">
                  <c:v>0.51652154611870194</c:v>
                </c:pt>
                <c:pt idx="95">
                  <c:v>0.45117504693801258</c:v>
                </c:pt>
              </c:numCache>
            </c:numRef>
          </c:xVal>
          <c:yVal>
            <c:numRef>
              <c:f>'Mar2'!$C$2:$C$98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7-4780-B8A5-9E2E7982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60136"/>
        <c:axId val="2065584280"/>
      </c:scatterChart>
      <c:valAx>
        <c:axId val="2064760136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065584280"/>
        <c:crosses val="autoZero"/>
        <c:crossBetween val="midCat"/>
      </c:valAx>
      <c:valAx>
        <c:axId val="206558428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6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'Apr1'!$I$1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'Apr1'!$I$2:$I$98</c:f>
              <c:numCache>
                <c:formatCode>0.00</c:formatCode>
                <c:ptCount val="97"/>
                <c:pt idx="0">
                  <c:v>4.2793311802275822</c:v>
                </c:pt>
                <c:pt idx="1">
                  <c:v>4.0549097914457004</c:v>
                </c:pt>
                <c:pt idx="2">
                  <c:v>3.9893020216321919</c:v>
                </c:pt>
                <c:pt idx="3">
                  <c:v>4.2563287815856627</c:v>
                </c:pt>
                <c:pt idx="4">
                  <c:v>4.246382284138666</c:v>
                </c:pt>
                <c:pt idx="5">
                  <c:v>4.2846468457463969</c:v>
                </c:pt>
                <c:pt idx="6">
                  <c:v>3.9634854304447327</c:v>
                </c:pt>
                <c:pt idx="7">
                  <c:v>2.5912202907436823</c:v>
                </c:pt>
                <c:pt idx="8">
                  <c:v>2.2033140144421566</c:v>
                </c:pt>
                <c:pt idx="9">
                  <c:v>3.4467579694852852</c:v>
                </c:pt>
                <c:pt idx="10">
                  <c:v>3.3170048963356127</c:v>
                </c:pt>
                <c:pt idx="11">
                  <c:v>3.5012330831643883</c:v>
                </c:pt>
                <c:pt idx="12">
                  <c:v>3.5985501179522279</c:v>
                </c:pt>
                <c:pt idx="13">
                  <c:v>3.9323526091306218</c:v>
                </c:pt>
                <c:pt idx="14">
                  <c:v>3.5431727336989436</c:v>
                </c:pt>
                <c:pt idx="15">
                  <c:v>3.1475480486247087</c:v>
                </c:pt>
                <c:pt idx="16">
                  <c:v>3.417134120616121</c:v>
                </c:pt>
                <c:pt idx="17">
                  <c:v>3.6900024480464757</c:v>
                </c:pt>
                <c:pt idx="18">
                  <c:v>3.4075322392020118</c:v>
                </c:pt>
                <c:pt idx="19">
                  <c:v>3.4798624113858025</c:v>
                </c:pt>
                <c:pt idx="20">
                  <c:v>3.2367411307703886</c:v>
                </c:pt>
                <c:pt idx="21">
                  <c:v>3.4756667377669865</c:v>
                </c:pt>
                <c:pt idx="22">
                  <c:v>3.5790449496255445</c:v>
                </c:pt>
                <c:pt idx="23">
                  <c:v>3.6635167172348888</c:v>
                </c:pt>
                <c:pt idx="24">
                  <c:v>3.5362568566934294</c:v>
                </c:pt>
                <c:pt idx="25">
                  <c:v>3.546417212171137</c:v>
                </c:pt>
                <c:pt idx="26">
                  <c:v>3.5628660193878026</c:v>
                </c:pt>
                <c:pt idx="27">
                  <c:v>3.3688238444149432</c:v>
                </c:pt>
                <c:pt idx="28">
                  <c:v>3.4222047781575715</c:v>
                </c:pt>
                <c:pt idx="29">
                  <c:v>3.4185516768606052</c:v>
                </c:pt>
                <c:pt idx="30">
                  <c:v>3.3485537571682027</c:v>
                </c:pt>
                <c:pt idx="31">
                  <c:v>3.4549592828632734</c:v>
                </c:pt>
                <c:pt idx="32">
                  <c:v>3.3013614030609726</c:v>
                </c:pt>
                <c:pt idx="33">
                  <c:v>2.890845544222683</c:v>
                </c:pt>
                <c:pt idx="34">
                  <c:v>3.1957425662685646</c:v>
                </c:pt>
                <c:pt idx="35">
                  <c:v>3.7575329285388444</c:v>
                </c:pt>
                <c:pt idx="36">
                  <c:v>3.4839494207794441</c:v>
                </c:pt>
                <c:pt idx="37">
                  <c:v>2.8605531589011806</c:v>
                </c:pt>
                <c:pt idx="38">
                  <c:v>2.9171985707282406</c:v>
                </c:pt>
                <c:pt idx="39">
                  <c:v>2.4018181047949203</c:v>
                </c:pt>
                <c:pt idx="40">
                  <c:v>1.8750646240704312</c:v>
                </c:pt>
                <c:pt idx="41">
                  <c:v>3.6754905575641756</c:v>
                </c:pt>
                <c:pt idx="42">
                  <c:v>3.7425643120493319</c:v>
                </c:pt>
                <c:pt idx="43">
                  <c:v>3.9666912983540725</c:v>
                </c:pt>
                <c:pt idx="44">
                  <c:v>3.5294092372592352</c:v>
                </c:pt>
                <c:pt idx="45">
                  <c:v>3.4165440513681755</c:v>
                </c:pt>
                <c:pt idx="46">
                  <c:v>3.9022831729852907</c:v>
                </c:pt>
                <c:pt idx="47">
                  <c:v>2.2669152152203544</c:v>
                </c:pt>
                <c:pt idx="48">
                  <c:v>1.5407322430226771</c:v>
                </c:pt>
                <c:pt idx="49">
                  <c:v>1.708042786498114</c:v>
                </c:pt>
                <c:pt idx="50">
                  <c:v>3.6650263081040535</c:v>
                </c:pt>
                <c:pt idx="51">
                  <c:v>3.6759756808226522</c:v>
                </c:pt>
                <c:pt idx="52">
                  <c:v>4.1142263350345303</c:v>
                </c:pt>
                <c:pt idx="53">
                  <c:v>3.9437963522772082</c:v>
                </c:pt>
                <c:pt idx="54">
                  <c:v>4.0461903736844498</c:v>
                </c:pt>
                <c:pt idx="55">
                  <c:v>3.7659241621057542</c:v>
                </c:pt>
                <c:pt idx="56">
                  <c:v>3.9204828426008396</c:v>
                </c:pt>
                <c:pt idx="57">
                  <c:v>3.8654288036718309</c:v>
                </c:pt>
                <c:pt idx="58">
                  <c:v>4.0507917137239762</c:v>
                </c:pt>
                <c:pt idx="59">
                  <c:v>3.9548546933599513</c:v>
                </c:pt>
                <c:pt idx="60">
                  <c:v>4.0637437825847131</c:v>
                </c:pt>
                <c:pt idx="61">
                  <c:v>4.0802028600291553</c:v>
                </c:pt>
                <c:pt idx="62">
                  <c:v>3.9325188346896724</c:v>
                </c:pt>
                <c:pt idx="63">
                  <c:v>4.0213790698937304</c:v>
                </c:pt>
                <c:pt idx="64">
                  <c:v>4.0662696103109726</c:v>
                </c:pt>
                <c:pt idx="65">
                  <c:v>4.0992199240813667</c:v>
                </c:pt>
                <c:pt idx="66">
                  <c:v>4.0337010158185347</c:v>
                </c:pt>
                <c:pt idx="67">
                  <c:v>3.81156102559263</c:v>
                </c:pt>
                <c:pt idx="68">
                  <c:v>4.1058171408166375</c:v>
                </c:pt>
                <c:pt idx="69">
                  <c:v>4.0777488540542963</c:v>
                </c:pt>
                <c:pt idx="70">
                  <c:v>3.9605073475587238</c:v>
                </c:pt>
                <c:pt idx="71">
                  <c:v>4.1218481556642494</c:v>
                </c:pt>
                <c:pt idx="72">
                  <c:v>3.9927198865784783</c:v>
                </c:pt>
                <c:pt idx="73">
                  <c:v>4.0802643552851894</c:v>
                </c:pt>
                <c:pt idx="74">
                  <c:v>4.1949538781783122</c:v>
                </c:pt>
                <c:pt idx="75">
                  <c:v>4.2691809287393792</c:v>
                </c:pt>
                <c:pt idx="76">
                  <c:v>4.0581893038527133</c:v>
                </c:pt>
                <c:pt idx="77">
                  <c:v>4.2944235995252944</c:v>
                </c:pt>
                <c:pt idx="78">
                  <c:v>4.2986105954053873</c:v>
                </c:pt>
                <c:pt idx="79">
                  <c:v>4.3027975767806002</c:v>
                </c:pt>
                <c:pt idx="80">
                  <c:v>4.3069845436881593</c:v>
                </c:pt>
                <c:pt idx="81">
                  <c:v>4.3111714961651666</c:v>
                </c:pt>
                <c:pt idx="82">
                  <c:v>4.3153584342488713</c:v>
                </c:pt>
                <c:pt idx="83">
                  <c:v>3.6808366568939559</c:v>
                </c:pt>
                <c:pt idx="84">
                  <c:v>3.7128427546907341</c:v>
                </c:pt>
                <c:pt idx="85">
                  <c:v>2.9625986342007007</c:v>
                </c:pt>
                <c:pt idx="86">
                  <c:v>4.0013706950326418</c:v>
                </c:pt>
                <c:pt idx="87">
                  <c:v>3.7961423714997786</c:v>
                </c:pt>
                <c:pt idx="88">
                  <c:v>3.7479455268834312</c:v>
                </c:pt>
                <c:pt idx="89">
                  <c:v>3.8119742052812038</c:v>
                </c:pt>
                <c:pt idx="90">
                  <c:v>3.7642148316200843</c:v>
                </c:pt>
                <c:pt idx="91">
                  <c:v>3.4594754314682863</c:v>
                </c:pt>
                <c:pt idx="92">
                  <c:v>3.5955498802910131</c:v>
                </c:pt>
                <c:pt idx="93">
                  <c:v>3.3140218853681853</c:v>
                </c:pt>
                <c:pt idx="94">
                  <c:v>3.2789244673522768</c:v>
                </c:pt>
                <c:pt idx="95">
                  <c:v>3.5645601346885702</c:v>
                </c:pt>
              </c:numCache>
            </c:numRef>
          </c:xVal>
          <c:yVal>
            <c:numRef>
              <c:f>'Apr1'!$C$2:$C$98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F-459D-B401-C405FAD3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26728"/>
        <c:axId val="2119845704"/>
      </c:scatterChart>
      <c:valAx>
        <c:axId val="2119326728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9845704"/>
        <c:crosses val="autoZero"/>
        <c:crossBetween val="midCat"/>
      </c:valAx>
      <c:valAx>
        <c:axId val="2119845704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2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'Apr2'!$I$1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'Apr2'!$I$2:$I$98</c:f>
              <c:numCache>
                <c:formatCode>0.00</c:formatCode>
                <c:ptCount val="97"/>
                <c:pt idx="0">
                  <c:v>2.6739199546472327E-2</c:v>
                </c:pt>
                <c:pt idx="1">
                  <c:v>0.12595555666970912</c:v>
                </c:pt>
                <c:pt idx="2">
                  <c:v>0.14544173068829902</c:v>
                </c:pt>
                <c:pt idx="3">
                  <c:v>5.1135533138671557E-2</c:v>
                </c:pt>
                <c:pt idx="4">
                  <c:v>7.1147671668722878E-2</c:v>
                </c:pt>
                <c:pt idx="5">
                  <c:v>1.2482445072188332E-2</c:v>
                </c:pt>
                <c:pt idx="6">
                  <c:v>0.15766982588924539</c:v>
                </c:pt>
                <c:pt idx="7">
                  <c:v>0.3424915112460139</c:v>
                </c:pt>
                <c:pt idx="8">
                  <c:v>0.36794174017779069</c:v>
                </c:pt>
                <c:pt idx="9">
                  <c:v>0.24818240542621667</c:v>
                </c:pt>
                <c:pt idx="10">
                  <c:v>0.26709171821074407</c:v>
                </c:pt>
                <c:pt idx="11">
                  <c:v>0.24260738525282263</c:v>
                </c:pt>
                <c:pt idx="12">
                  <c:v>0.22876570251087588</c:v>
                </c:pt>
                <c:pt idx="13">
                  <c:v>0.16589408422013435</c:v>
                </c:pt>
                <c:pt idx="14">
                  <c:v>0.23946353520359712</c:v>
                </c:pt>
                <c:pt idx="15">
                  <c:v>0.29020241364757604</c:v>
                </c:pt>
                <c:pt idx="16">
                  <c:v>0.25573792886615593</c:v>
                </c:pt>
                <c:pt idx="17">
                  <c:v>0.21315712554347241</c:v>
                </c:pt>
                <c:pt idx="18">
                  <c:v>0.25747050736826876</c:v>
                </c:pt>
                <c:pt idx="19">
                  <c:v>0.2479046703044831</c:v>
                </c:pt>
                <c:pt idx="20">
                  <c:v>0.27982357126412516</c:v>
                </c:pt>
                <c:pt idx="21">
                  <c:v>0.2479445124653929</c:v>
                </c:pt>
                <c:pt idx="22">
                  <c:v>0.23214195966982074</c:v>
                </c:pt>
                <c:pt idx="23">
                  <c:v>0.21811386556475426</c:v>
                </c:pt>
                <c:pt idx="24">
                  <c:v>0.23924369018911526</c:v>
                </c:pt>
                <c:pt idx="25">
                  <c:v>0.23840090792403054</c:v>
                </c:pt>
                <c:pt idx="26">
                  <c:v>0.23576768820626889</c:v>
                </c:pt>
                <c:pt idx="27">
                  <c:v>0.26341111845478199</c:v>
                </c:pt>
                <c:pt idx="28">
                  <c:v>0.25589590661622735</c:v>
                </c:pt>
                <c:pt idx="29">
                  <c:v>0.25682218269783691</c:v>
                </c:pt>
                <c:pt idx="30">
                  <c:v>0.26670970381828818</c:v>
                </c:pt>
                <c:pt idx="31">
                  <c:v>0.25173305552496761</c:v>
                </c:pt>
                <c:pt idx="32">
                  <c:v>0.27378169788165241</c:v>
                </c:pt>
                <c:pt idx="33">
                  <c:v>0.32070706745948019</c:v>
                </c:pt>
                <c:pt idx="34">
                  <c:v>0.28681578468275543</c:v>
                </c:pt>
                <c:pt idx="35">
                  <c:v>0.19780061765119672</c:v>
                </c:pt>
                <c:pt idx="36">
                  <c:v>0.24793550312465071</c:v>
                </c:pt>
                <c:pt idx="37">
                  <c:v>0.32566665318249094</c:v>
                </c:pt>
                <c:pt idx="38">
                  <c:v>0.32010710339670218</c:v>
                </c:pt>
                <c:pt idx="39">
                  <c:v>0.36537784401977957</c:v>
                </c:pt>
                <c:pt idx="40">
                  <c:v>0.3988138084802455</c:v>
                </c:pt>
                <c:pt idx="41">
                  <c:v>0.21025658065799122</c:v>
                </c:pt>
                <c:pt idx="42">
                  <c:v>0.19801611569644265</c:v>
                </c:pt>
                <c:pt idx="43">
                  <c:v>0.1451610101374736</c:v>
                </c:pt>
                <c:pt idx="44">
                  <c:v>0.2417037436802951</c:v>
                </c:pt>
                <c:pt idx="45">
                  <c:v>0.25964814531273728</c:v>
                </c:pt>
                <c:pt idx="46">
                  <c:v>0.16777583653050387</c:v>
                </c:pt>
                <c:pt idx="47">
                  <c:v>0.37710625011776977</c:v>
                </c:pt>
                <c:pt idx="48">
                  <c:v>0.41415010546611142</c:v>
                </c:pt>
                <c:pt idx="49">
                  <c:v>0.39842710811064452</c:v>
                </c:pt>
                <c:pt idx="50">
                  <c:v>0.20393309293089748</c:v>
                </c:pt>
                <c:pt idx="51">
                  <c:v>0.20183198035810471</c:v>
                </c:pt>
                <c:pt idx="52">
                  <c:v>7.7682531669764077E-2</c:v>
                </c:pt>
                <c:pt idx="53">
                  <c:v>0.14881675426411281</c:v>
                </c:pt>
                <c:pt idx="54">
                  <c:v>0.12151690798234159</c:v>
                </c:pt>
                <c:pt idx="55">
                  <c:v>0.19625754091415434</c:v>
                </c:pt>
                <c:pt idx="56">
                  <c:v>0.16288733112834472</c:v>
                </c:pt>
                <c:pt idx="57">
                  <c:v>0.17621193547056585</c:v>
                </c:pt>
                <c:pt idx="58">
                  <c:v>0.12973231543871225</c:v>
                </c:pt>
                <c:pt idx="59">
                  <c:v>0.15801998182974958</c:v>
                </c:pt>
                <c:pt idx="60">
                  <c:v>0.12945810302559538</c:v>
                </c:pt>
                <c:pt idx="61">
                  <c:v>0.12544022941275718</c:v>
                </c:pt>
                <c:pt idx="62">
                  <c:v>0.1685424512942445</c:v>
                </c:pt>
                <c:pt idx="63">
                  <c:v>0.1453576235640833</c:v>
                </c:pt>
                <c:pt idx="64">
                  <c:v>0.13329636646722917</c:v>
                </c:pt>
                <c:pt idx="65">
                  <c:v>0.1251634925610608</c:v>
                </c:pt>
                <c:pt idx="66">
                  <c:v>0.14517254089348097</c:v>
                </c:pt>
                <c:pt idx="67">
                  <c:v>0.19704263636656105</c:v>
                </c:pt>
                <c:pt idx="68">
                  <c:v>0.12270801772673684</c:v>
                </c:pt>
                <c:pt idx="69">
                  <c:v>0.13326940781347721</c:v>
                </c:pt>
                <c:pt idx="70">
                  <c:v>0.16697043515036017</c:v>
                </c:pt>
                <c:pt idx="71">
                  <c:v>0.12228687570326137</c:v>
                </c:pt>
                <c:pt idx="72">
                  <c:v>0.1625312224525419</c:v>
                </c:pt>
                <c:pt idx="73">
                  <c:v>0.13684846531409287</c:v>
                </c:pt>
                <c:pt idx="74">
                  <c:v>0.10107792857264195</c:v>
                </c:pt>
                <c:pt idx="75">
                  <c:v>6.4596968669858146E-2</c:v>
                </c:pt>
                <c:pt idx="76">
                  <c:v>0.15013622934210361</c:v>
                </c:pt>
                <c:pt idx="77">
                  <c:v>3.0701360108957309E-2</c:v>
                </c:pt>
                <c:pt idx="78">
                  <c:v>1.9276828846080792E-2</c:v>
                </c:pt>
                <c:pt idx="79">
                  <c:v>7.6219983247741803E-3</c:v>
                </c:pt>
                <c:pt idx="80">
                  <c:v>-4.2022932653042371E-3</c:v>
                </c:pt>
                <c:pt idx="81">
                  <c:v>-1.6151683615982956E-2</c:v>
                </c:pt>
                <c:pt idx="82">
                  <c:v>-2.8193579912267265E-2</c:v>
                </c:pt>
                <c:pt idx="83">
                  <c:v>0.24503801682728948</c:v>
                </c:pt>
                <c:pt idx="84">
                  <c:v>0.23704988130165802</c:v>
                </c:pt>
                <c:pt idx="85">
                  <c:v>0.40395390396292474</c:v>
                </c:pt>
                <c:pt idx="86">
                  <c:v>0.11165473780975188</c:v>
                </c:pt>
                <c:pt idx="87">
                  <c:v>0.19568204284491217</c:v>
                </c:pt>
                <c:pt idx="88">
                  <c:v>0.2116787183032787</c:v>
                </c:pt>
                <c:pt idx="89">
                  <c:v>0.19103645412091561</c:v>
                </c:pt>
                <c:pt idx="90">
                  <c:v>0.20919720285434512</c:v>
                </c:pt>
                <c:pt idx="91">
                  <c:v>0.30827505792412929</c:v>
                </c:pt>
                <c:pt idx="92">
                  <c:v>0.27156734930114496</c:v>
                </c:pt>
                <c:pt idx="93">
                  <c:v>0.35511459038027349</c:v>
                </c:pt>
                <c:pt idx="94">
                  <c:v>0.367786096641817</c:v>
                </c:pt>
                <c:pt idx="95">
                  <c:v>0.2849519985777435</c:v>
                </c:pt>
              </c:numCache>
            </c:numRef>
          </c:xVal>
          <c:yVal>
            <c:numRef>
              <c:f>'Apr2'!$C$2:$C$98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3-4917-9BC4-B2800895A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71720"/>
        <c:axId val="2065619000"/>
      </c:scatterChart>
      <c:valAx>
        <c:axId val="2064671720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065619000"/>
        <c:crosses val="autoZero"/>
        <c:crossBetween val="midCat"/>
      </c:valAx>
      <c:valAx>
        <c:axId val="2065619000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'May1'!$I$1</c:f>
              <c:strCache>
                <c:ptCount val="1"/>
                <c:pt idx="0">
                  <c:v>Pn (kW/m)</c:v>
                </c:pt>
              </c:strCache>
            </c:strRef>
          </c:tx>
          <c:marker>
            <c:symbol val="none"/>
          </c:marker>
          <c:xVal>
            <c:numRef>
              <c:f>'May1'!$I$2:$I$98</c:f>
              <c:numCache>
                <c:formatCode>0.00</c:formatCode>
                <c:ptCount val="97"/>
                <c:pt idx="0">
                  <c:v>3.1322380656504345</c:v>
                </c:pt>
                <c:pt idx="1">
                  <c:v>2.9779455078046464</c:v>
                </c:pt>
                <c:pt idx="2">
                  <c:v>2.9327264945825351</c:v>
                </c:pt>
                <c:pt idx="3">
                  <c:v>3.1200947064235596</c:v>
                </c:pt>
                <c:pt idx="4">
                  <c:v>3.1115776873292749</c:v>
                </c:pt>
                <c:pt idx="5">
                  <c:v>3.135522297366566</c:v>
                </c:pt>
                <c:pt idx="6">
                  <c:v>2.9141884370697317</c:v>
                </c:pt>
                <c:pt idx="7">
                  <c:v>1.9311897021304323</c:v>
                </c:pt>
                <c:pt idx="8">
                  <c:v>1.6533967586484486</c:v>
                </c:pt>
                <c:pt idx="9">
                  <c:v>2.5520337017626047</c:v>
                </c:pt>
                <c:pt idx="10">
                  <c:v>2.4590248940578685</c:v>
                </c:pt>
                <c:pt idx="11">
                  <c:v>2.5909844555372135</c:v>
                </c:pt>
                <c:pt idx="12">
                  <c:v>2.6606413997621363</c:v>
                </c:pt>
                <c:pt idx="13">
                  <c:v>2.8987907749329751</c:v>
                </c:pt>
                <c:pt idx="14">
                  <c:v>2.6199904435882284</c:v>
                </c:pt>
                <c:pt idx="15">
                  <c:v>2.3360497014573092</c:v>
                </c:pt>
                <c:pt idx="16">
                  <c:v>2.5316598554506671</c:v>
                </c:pt>
                <c:pt idx="17">
                  <c:v>2.7279734565226299</c:v>
                </c:pt>
                <c:pt idx="18">
                  <c:v>2.5250998453279232</c:v>
                </c:pt>
                <c:pt idx="19">
                  <c:v>2.57689859871941</c:v>
                </c:pt>
                <c:pt idx="20">
                  <c:v>2.4021117215068273</c:v>
                </c:pt>
                <c:pt idx="21">
                  <c:v>2.5745489599177702</c:v>
                </c:pt>
                <c:pt idx="22">
                  <c:v>2.6490327779812453</c:v>
                </c:pt>
                <c:pt idx="23">
                  <c:v>2.7096190858972977</c:v>
                </c:pt>
                <c:pt idx="24">
                  <c:v>2.6180040927026056</c:v>
                </c:pt>
                <c:pt idx="25">
                  <c:v>2.6245847188935265</c:v>
                </c:pt>
                <c:pt idx="26">
                  <c:v>2.6366595401963151</c:v>
                </c:pt>
                <c:pt idx="27">
                  <c:v>2.4982126707958252</c:v>
                </c:pt>
                <c:pt idx="28">
                  <c:v>2.5368162160666277</c:v>
                </c:pt>
                <c:pt idx="29">
                  <c:v>2.5342115184626892</c:v>
                </c:pt>
                <c:pt idx="30">
                  <c:v>2.4838815555138574</c:v>
                </c:pt>
                <c:pt idx="31">
                  <c:v>2.5606120892636839</c:v>
                </c:pt>
                <c:pt idx="32">
                  <c:v>2.4495006092988776</c:v>
                </c:pt>
                <c:pt idx="33">
                  <c:v>2.1527212874944022</c:v>
                </c:pt>
                <c:pt idx="34">
                  <c:v>2.37411774125958</c:v>
                </c:pt>
                <c:pt idx="35">
                  <c:v>2.7796453487088058</c:v>
                </c:pt>
                <c:pt idx="36">
                  <c:v>2.5823809599856071</c:v>
                </c:pt>
                <c:pt idx="37">
                  <c:v>2.1302014140866636</c:v>
                </c:pt>
                <c:pt idx="38">
                  <c:v>2.1715574312116273</c:v>
                </c:pt>
                <c:pt idx="39">
                  <c:v>1.7967445228488494</c:v>
                </c:pt>
                <c:pt idx="40">
                  <c:v>1.4120599651189651</c:v>
                </c:pt>
                <c:pt idx="41">
                  <c:v>2.7242875412189362</c:v>
                </c:pt>
                <c:pt idx="42">
                  <c:v>2.7719835155236754</c:v>
                </c:pt>
                <c:pt idx="43">
                  <c:v>2.9307705285543606</c:v>
                </c:pt>
                <c:pt idx="44">
                  <c:v>2.616064526885804</c:v>
                </c:pt>
                <c:pt idx="45">
                  <c:v>2.5343433426494495</c:v>
                </c:pt>
                <c:pt idx="46">
                  <c:v>2.8832783123913224</c:v>
                </c:pt>
                <c:pt idx="47">
                  <c:v>1.6964399731485937</c:v>
                </c:pt>
                <c:pt idx="48">
                  <c:v>1.1640628630968046</c:v>
                </c:pt>
                <c:pt idx="49">
                  <c:v>1.2871723800642647</c:v>
                </c:pt>
                <c:pt idx="50">
                  <c:v>2.7200120307200257</c:v>
                </c:pt>
                <c:pt idx="51">
                  <c:v>2.7286322163698897</c:v>
                </c:pt>
                <c:pt idx="52">
                  <c:v>3.0389090898639881</c:v>
                </c:pt>
                <c:pt idx="53">
                  <c:v>2.9171971370280643</c:v>
                </c:pt>
                <c:pt idx="54">
                  <c:v>2.9882655967318867</c:v>
                </c:pt>
                <c:pt idx="55">
                  <c:v>2.7870863156397094</c:v>
                </c:pt>
                <c:pt idx="56">
                  <c:v>2.8972260721702323</c:v>
                </c:pt>
                <c:pt idx="57">
                  <c:v>2.8575522228383399</c:v>
                </c:pt>
                <c:pt idx="58">
                  <c:v>2.9884994194858581</c:v>
                </c:pt>
                <c:pt idx="59">
                  <c:v>2.9200882103088559</c:v>
                </c:pt>
                <c:pt idx="60">
                  <c:v>2.9966135454822247</c:v>
                </c:pt>
                <c:pt idx="61">
                  <c:v>3.0079505994630922</c:v>
                </c:pt>
                <c:pt idx="62">
                  <c:v>2.9033934414400999</c:v>
                </c:pt>
                <c:pt idx="63">
                  <c:v>2.9660286341209412</c:v>
                </c:pt>
                <c:pt idx="64">
                  <c:v>2.997077371233662</c:v>
                </c:pt>
                <c:pt idx="65">
                  <c:v>3.019681598873563</c:v>
                </c:pt>
                <c:pt idx="66">
                  <c:v>2.9735017023389791</c:v>
                </c:pt>
                <c:pt idx="67">
                  <c:v>2.8158681980739813</c:v>
                </c:pt>
                <c:pt idx="68">
                  <c:v>3.024383490307395</c:v>
                </c:pt>
                <c:pt idx="69">
                  <c:v>3.0046061592205708</c:v>
                </c:pt>
                <c:pt idx="70">
                  <c:v>2.9215782199156455</c:v>
                </c:pt>
                <c:pt idx="71">
                  <c:v>3.0343570046430921</c:v>
                </c:pt>
                <c:pt idx="72">
                  <c:v>2.9436198694346252</c:v>
                </c:pt>
                <c:pt idx="73">
                  <c:v>3.0049963672476436</c:v>
                </c:pt>
                <c:pt idx="74">
                  <c:v>3.0838004375387902</c:v>
                </c:pt>
                <c:pt idx="75">
                  <c:v>3.13292718201079</c:v>
                </c:pt>
                <c:pt idx="76">
                  <c:v>2.9882661851374652</c:v>
                </c:pt>
                <c:pt idx="77">
                  <c:v>3.1494388252754248</c:v>
                </c:pt>
                <c:pt idx="78">
                  <c:v>3.1516726801557788</c:v>
                </c:pt>
                <c:pt idx="79">
                  <c:v>3.1539065278895384</c:v>
                </c:pt>
                <c:pt idx="80">
                  <c:v>3.1561403684904183</c:v>
                </c:pt>
                <c:pt idx="81">
                  <c:v>3.1583742019720962</c:v>
                </c:pt>
                <c:pt idx="82">
                  <c:v>3.1606080283483844</c:v>
                </c:pt>
                <c:pt idx="83">
                  <c:v>2.7169158610968798</c:v>
                </c:pt>
                <c:pt idx="84">
                  <c:v>2.739117796909206</c:v>
                </c:pt>
                <c:pt idx="85">
                  <c:v>2.1995453543090631</c:v>
                </c:pt>
                <c:pt idx="86">
                  <c:v>2.949075589133594</c:v>
                </c:pt>
                <c:pt idx="87">
                  <c:v>2.8028372600295519</c:v>
                </c:pt>
                <c:pt idx="88">
                  <c:v>2.7693180946147322</c:v>
                </c:pt>
                <c:pt idx="89">
                  <c:v>2.8149438367572324</c:v>
                </c:pt>
                <c:pt idx="90">
                  <c:v>2.7804646163991693</c:v>
                </c:pt>
                <c:pt idx="91">
                  <c:v>2.561121028223408</c:v>
                </c:pt>
                <c:pt idx="92">
                  <c:v>2.6590869739731327</c:v>
                </c:pt>
                <c:pt idx="93">
                  <c:v>2.4557232379550964</c:v>
                </c:pt>
                <c:pt idx="94">
                  <c:v>2.4302505326221997</c:v>
                </c:pt>
                <c:pt idx="95">
                  <c:v>2.6382651593006088</c:v>
                </c:pt>
              </c:numCache>
            </c:numRef>
          </c:xVal>
          <c:yVal>
            <c:numRef>
              <c:f>'May1'!$C$2:$C$98</c:f>
              <c:numCache>
                <c:formatCode>General</c:formatCode>
                <c:ptCount val="97"/>
                <c:pt idx="0">
                  <c:v>1512450.38</c:v>
                </c:pt>
                <c:pt idx="1">
                  <c:v>1511706.29</c:v>
                </c:pt>
                <c:pt idx="2">
                  <c:v>1510770.94</c:v>
                </c:pt>
                <c:pt idx="3">
                  <c:v>1509820.1</c:v>
                </c:pt>
                <c:pt idx="4">
                  <c:v>1508943.86</c:v>
                </c:pt>
                <c:pt idx="5">
                  <c:v>1508055.07</c:v>
                </c:pt>
                <c:pt idx="6">
                  <c:v>1507250.75</c:v>
                </c:pt>
                <c:pt idx="7">
                  <c:v>1506289.79</c:v>
                </c:pt>
                <c:pt idx="8">
                  <c:v>1505380.98</c:v>
                </c:pt>
                <c:pt idx="9">
                  <c:v>1504618.43</c:v>
                </c:pt>
                <c:pt idx="10">
                  <c:v>1503634.71</c:v>
                </c:pt>
                <c:pt idx="11">
                  <c:v>1502638.12</c:v>
                </c:pt>
                <c:pt idx="12">
                  <c:v>1501639.47</c:v>
                </c:pt>
                <c:pt idx="13">
                  <c:v>1500645.13</c:v>
                </c:pt>
                <c:pt idx="14">
                  <c:v>1499678.14</c:v>
                </c:pt>
                <c:pt idx="15">
                  <c:v>1498683.53</c:v>
                </c:pt>
                <c:pt idx="16">
                  <c:v>1497688.47</c:v>
                </c:pt>
                <c:pt idx="17">
                  <c:v>1496690.71</c:v>
                </c:pt>
                <c:pt idx="18">
                  <c:v>1495699.57</c:v>
                </c:pt>
                <c:pt idx="19">
                  <c:v>1494700.54</c:v>
                </c:pt>
                <c:pt idx="20">
                  <c:v>1493707.81</c:v>
                </c:pt>
                <c:pt idx="21">
                  <c:v>1492710.55</c:v>
                </c:pt>
                <c:pt idx="22">
                  <c:v>1491711.71</c:v>
                </c:pt>
                <c:pt idx="23">
                  <c:v>1490715.67</c:v>
                </c:pt>
                <c:pt idx="24">
                  <c:v>1489723.46</c:v>
                </c:pt>
                <c:pt idx="25">
                  <c:v>1488725.97</c:v>
                </c:pt>
                <c:pt idx="26">
                  <c:v>1487728.94</c:v>
                </c:pt>
                <c:pt idx="27">
                  <c:v>1486733.73</c:v>
                </c:pt>
                <c:pt idx="28">
                  <c:v>1485735</c:v>
                </c:pt>
                <c:pt idx="29">
                  <c:v>1484735.35</c:v>
                </c:pt>
                <c:pt idx="30">
                  <c:v>1483735.7</c:v>
                </c:pt>
                <c:pt idx="31">
                  <c:v>1482738.32</c:v>
                </c:pt>
                <c:pt idx="32">
                  <c:v>1481755.69</c:v>
                </c:pt>
                <c:pt idx="33">
                  <c:v>1480767.73</c:v>
                </c:pt>
                <c:pt idx="34">
                  <c:v>1479782.34</c:v>
                </c:pt>
                <c:pt idx="35">
                  <c:v>1478784.06</c:v>
                </c:pt>
                <c:pt idx="36">
                  <c:v>1477804.18</c:v>
                </c:pt>
                <c:pt idx="37">
                  <c:v>1476811.06</c:v>
                </c:pt>
                <c:pt idx="38">
                  <c:v>1475832.24</c:v>
                </c:pt>
                <c:pt idx="39">
                  <c:v>1474845.4</c:v>
                </c:pt>
                <c:pt idx="40">
                  <c:v>1473896.88</c:v>
                </c:pt>
                <c:pt idx="41">
                  <c:v>1473004.33</c:v>
                </c:pt>
                <c:pt idx="42">
                  <c:v>1472021.23</c:v>
                </c:pt>
                <c:pt idx="43">
                  <c:v>1471045.84</c:v>
                </c:pt>
                <c:pt idx="44">
                  <c:v>1470094.78</c:v>
                </c:pt>
                <c:pt idx="45">
                  <c:v>1469100.47</c:v>
                </c:pt>
                <c:pt idx="46">
                  <c:v>1468104.36</c:v>
                </c:pt>
                <c:pt idx="47">
                  <c:v>1467140.15</c:v>
                </c:pt>
                <c:pt idx="48">
                  <c:v>1466222.83</c:v>
                </c:pt>
                <c:pt idx="49">
                  <c:v>1465371.25</c:v>
                </c:pt>
                <c:pt idx="50">
                  <c:v>1464504.63</c:v>
                </c:pt>
                <c:pt idx="51">
                  <c:v>1463565.75</c:v>
                </c:pt>
                <c:pt idx="52">
                  <c:v>1462587.11</c:v>
                </c:pt>
                <c:pt idx="53">
                  <c:v>1461702.48</c:v>
                </c:pt>
                <c:pt idx="54">
                  <c:v>1460751.77</c:v>
                </c:pt>
                <c:pt idx="55">
                  <c:v>1459822.58</c:v>
                </c:pt>
                <c:pt idx="56">
                  <c:v>1458840.08</c:v>
                </c:pt>
                <c:pt idx="57">
                  <c:v>1457877.17</c:v>
                </c:pt>
                <c:pt idx="58">
                  <c:v>1456905.44</c:v>
                </c:pt>
                <c:pt idx="59">
                  <c:v>1455971.89</c:v>
                </c:pt>
                <c:pt idx="60">
                  <c:v>1455013.67</c:v>
                </c:pt>
                <c:pt idx="61">
                  <c:v>1454078.02</c:v>
                </c:pt>
                <c:pt idx="62">
                  <c:v>1453147.96</c:v>
                </c:pt>
                <c:pt idx="63">
                  <c:v>1452184.12</c:v>
                </c:pt>
                <c:pt idx="64">
                  <c:v>1451241.65</c:v>
                </c:pt>
                <c:pt idx="65">
                  <c:v>1450305.15</c:v>
                </c:pt>
                <c:pt idx="66">
                  <c:v>1449376.94</c:v>
                </c:pt>
                <c:pt idx="67">
                  <c:v>1448433.9</c:v>
                </c:pt>
                <c:pt idx="68">
                  <c:v>1447461.52</c:v>
                </c:pt>
                <c:pt idx="69">
                  <c:v>1446535.11</c:v>
                </c:pt>
                <c:pt idx="70">
                  <c:v>1445599.62</c:v>
                </c:pt>
                <c:pt idx="71">
                  <c:v>1444645.43</c:v>
                </c:pt>
                <c:pt idx="72">
                  <c:v>1443730.36</c:v>
                </c:pt>
                <c:pt idx="73">
                  <c:v>1442773.26</c:v>
                </c:pt>
                <c:pt idx="74">
                  <c:v>1441838.46</c:v>
                </c:pt>
                <c:pt idx="75">
                  <c:v>1441004.45</c:v>
                </c:pt>
                <c:pt idx="76">
                  <c:v>1440144.8</c:v>
                </c:pt>
                <c:pt idx="77">
                  <c:v>1439204.75</c:v>
                </c:pt>
                <c:pt idx="78">
                  <c:v>1438376.7833333332</c:v>
                </c:pt>
                <c:pt idx="79">
                  <c:v>1437548.8166666664</c:v>
                </c:pt>
                <c:pt idx="80">
                  <c:v>1436720.8499999996</c:v>
                </c:pt>
                <c:pt idx="81">
                  <c:v>1435892.8833333328</c:v>
                </c:pt>
                <c:pt idx="82">
                  <c:v>1435064.916666666</c:v>
                </c:pt>
                <c:pt idx="83">
                  <c:v>1434236.95</c:v>
                </c:pt>
                <c:pt idx="84">
                  <c:v>1433283.64</c:v>
                </c:pt>
                <c:pt idx="85">
                  <c:v>1432334.66</c:v>
                </c:pt>
                <c:pt idx="86">
                  <c:v>1431358.24</c:v>
                </c:pt>
                <c:pt idx="87">
                  <c:v>1430414.08</c:v>
                </c:pt>
                <c:pt idx="88">
                  <c:v>1429449.99</c:v>
                </c:pt>
                <c:pt idx="89">
                  <c:v>1428469.46</c:v>
                </c:pt>
                <c:pt idx="90">
                  <c:v>1427488.63</c:v>
                </c:pt>
                <c:pt idx="91">
                  <c:v>1426504.6</c:v>
                </c:pt>
                <c:pt idx="92">
                  <c:v>1425505.09</c:v>
                </c:pt>
                <c:pt idx="93">
                  <c:v>1424510.19</c:v>
                </c:pt>
                <c:pt idx="94">
                  <c:v>1423512.53</c:v>
                </c:pt>
                <c:pt idx="95">
                  <c:v>1422520</c:v>
                </c:pt>
                <c:pt idx="96">
                  <c:v>1421531.65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2-437A-806A-33E435DB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83256"/>
        <c:axId val="2119765032"/>
      </c:scatterChart>
      <c:valAx>
        <c:axId val="2120083256"/>
        <c:scaling>
          <c:orientation val="minMax"/>
          <c:max val="25"/>
        </c:scaling>
        <c:delete val="0"/>
        <c:axPos val="b"/>
        <c:majorGridlines/>
        <c:minorGridlines/>
        <c:numFmt formatCode="0" sourceLinked="0"/>
        <c:majorTickMark val="out"/>
        <c:minorTickMark val="none"/>
        <c:tickLblPos val="high"/>
        <c:crossAx val="2119765032"/>
        <c:crosses val="autoZero"/>
        <c:crossBetween val="midCat"/>
      </c:valAx>
      <c:valAx>
        <c:axId val="2119765032"/>
        <c:scaling>
          <c:orientation val="minMax"/>
          <c:min val="14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8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134085</xdr:colOff>
      <xdr:row>7</xdr:row>
      <xdr:rowOff>58615</xdr:rowOff>
    </xdr:from>
    <xdr:to>
      <xdr:col>6</xdr:col>
      <xdr:colOff>668216</xdr:colOff>
      <xdr:row>35</xdr:row>
      <xdr:rowOff>58615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378165</xdr:colOff>
      <xdr:row>32</xdr:row>
      <xdr:rowOff>76445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B8B9AB-3A33-483E-9E0B-6D64BC27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717" y="0"/>
          <a:ext cx="3549990" cy="6194425"/>
        </a:xfrm>
        <a:prstGeom prst="rect">
          <a:avLst/>
        </a:prstGeom>
      </xdr:spPr>
    </xdr:pic>
    <xdr:clientData/>
  </xdr:twoCellAnchor>
  <xdr:twoCellAnchor>
    <xdr:from>
      <xdr:col>2</xdr:col>
      <xdr:colOff>16851</xdr:colOff>
      <xdr:row>2</xdr:row>
      <xdr:rowOff>14655</xdr:rowOff>
    </xdr:from>
    <xdr:to>
      <xdr:col>4</xdr:col>
      <xdr:colOff>295518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82569-14BE-4996-BBDE-FFED73A95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16</xdr:col>
      <xdr:colOff>3175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17</xdr:col>
      <xdr:colOff>238125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76200</xdr:rowOff>
    </xdr:from>
    <xdr:to>
      <xdr:col>15</xdr:col>
      <xdr:colOff>666750</xdr:colOff>
      <xdr:row>40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12700</xdr:rowOff>
    </xdr:from>
    <xdr:to>
      <xdr:col>15</xdr:col>
      <xdr:colOff>622300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DB100"/>
  <sheetViews>
    <sheetView topLeftCell="C1" zoomScale="130" zoomScaleNormal="130" zoomScalePageLayoutView="130" workbookViewId="0">
      <selection activeCell="H3" sqref="H3"/>
    </sheetView>
  </sheetViews>
  <sheetFormatPr defaultColWidth="8.85546875" defaultRowHeight="15" x14ac:dyDescent="0.25"/>
  <cols>
    <col min="2" max="2" width="9" bestFit="1" customWidth="1"/>
    <col min="3" max="3" width="14.42578125" bestFit="1" customWidth="1"/>
    <col min="5" max="5" width="12.140625" customWidth="1"/>
    <col min="6" max="6" width="9" bestFit="1" customWidth="1"/>
    <col min="7" max="7" width="14.28515625" bestFit="1" customWidth="1"/>
  </cols>
  <sheetData>
    <row r="1" spans="1:106" ht="19.5" thickBot="1" x14ac:dyDescent="0.35">
      <c r="A1" s="1" t="s">
        <v>0</v>
      </c>
      <c r="B1" s="2" t="s">
        <v>1</v>
      </c>
      <c r="C1" s="2" t="s">
        <v>2</v>
      </c>
      <c r="D1" s="10" t="s">
        <v>8</v>
      </c>
      <c r="E1" s="10" t="s">
        <v>9</v>
      </c>
      <c r="F1" s="5"/>
      <c r="G1" s="5"/>
      <c r="I1" s="18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</row>
    <row r="2" spans="1:106" ht="19.5" thickBot="1" x14ac:dyDescent="0.35">
      <c r="A2" s="3">
        <v>1</v>
      </c>
      <c r="B2" s="4">
        <v>970807.93</v>
      </c>
      <c r="C2" s="4">
        <v>1512450.38</v>
      </c>
      <c r="D2" s="11">
        <v>981935.52833333332</v>
      </c>
      <c r="E2" s="11">
        <v>1438376.7833333332</v>
      </c>
      <c r="F2" s="11" t="s">
        <v>10</v>
      </c>
      <c r="G2" s="6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spans="1:106" ht="19.5" thickBot="1" x14ac:dyDescent="0.35">
      <c r="A3" s="3">
        <v>2</v>
      </c>
      <c r="B3" s="4">
        <v>971368.72</v>
      </c>
      <c r="C3" s="4">
        <v>1511706.29</v>
      </c>
      <c r="D3" s="11">
        <v>982476.0066666666</v>
      </c>
      <c r="E3" s="11">
        <v>1437548.8166666664</v>
      </c>
      <c r="F3" s="11" t="s">
        <v>11</v>
      </c>
      <c r="G3" s="6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</row>
    <row r="4" spans="1:106" ht="19.5" thickBot="1" x14ac:dyDescent="0.35">
      <c r="A4" s="3">
        <v>3</v>
      </c>
      <c r="B4" s="4">
        <v>971709.56</v>
      </c>
      <c r="C4" s="4">
        <v>1510770.94</v>
      </c>
      <c r="D4" s="11">
        <v>983016.48499999987</v>
      </c>
      <c r="E4" s="11">
        <v>1436720.8499999996</v>
      </c>
      <c r="F4" s="11" t="s">
        <v>12</v>
      </c>
      <c r="G4" s="6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</row>
    <row r="5" spans="1:106" ht="19.5" thickBot="1" x14ac:dyDescent="0.35">
      <c r="A5" s="3">
        <v>4</v>
      </c>
      <c r="B5" s="4">
        <v>972006.65</v>
      </c>
      <c r="C5" s="4">
        <v>1509820.1</v>
      </c>
      <c r="D5" s="11">
        <v>983556.96333333314</v>
      </c>
      <c r="E5" s="11">
        <v>1435892.8833333328</v>
      </c>
      <c r="F5" s="11" t="s">
        <v>13</v>
      </c>
      <c r="G5" s="6"/>
    </row>
    <row r="6" spans="1:106" ht="19.5" thickBot="1" x14ac:dyDescent="0.35">
      <c r="A6" s="3">
        <v>5</v>
      </c>
      <c r="B6" s="4">
        <v>972478.44</v>
      </c>
      <c r="C6" s="4">
        <v>1508943.86</v>
      </c>
      <c r="D6" s="11">
        <v>984097.44166666642</v>
      </c>
      <c r="E6" s="11">
        <v>1435064.916666666</v>
      </c>
      <c r="F6" s="11" t="s">
        <v>14</v>
      </c>
      <c r="G6" s="6"/>
    </row>
    <row r="7" spans="1:106" ht="19.5" thickBot="1" x14ac:dyDescent="0.35">
      <c r="A7" s="3">
        <v>6</v>
      </c>
      <c r="B7" s="4">
        <v>972921.42</v>
      </c>
      <c r="C7" s="4">
        <v>1508055.07</v>
      </c>
      <c r="D7" s="14"/>
      <c r="E7" s="14"/>
      <c r="F7" s="6"/>
      <c r="G7" s="6"/>
    </row>
    <row r="8" spans="1:106" ht="19.5" thickBot="1" x14ac:dyDescent="0.35">
      <c r="A8" s="3">
        <v>7</v>
      </c>
      <c r="B8" s="4">
        <v>973487</v>
      </c>
      <c r="C8" s="4">
        <v>1507250.75</v>
      </c>
      <c r="D8" s="14"/>
      <c r="E8" s="14"/>
      <c r="F8" s="6"/>
      <c r="G8" s="6"/>
    </row>
    <row r="9" spans="1:106" ht="19.5" thickBot="1" x14ac:dyDescent="0.35">
      <c r="A9" s="3">
        <v>8</v>
      </c>
      <c r="B9" s="4">
        <v>973752.65</v>
      </c>
      <c r="C9" s="4">
        <v>1506289.79</v>
      </c>
      <c r="D9" s="14"/>
      <c r="E9" s="14"/>
      <c r="F9" s="6"/>
      <c r="G9" s="6"/>
    </row>
    <row r="10" spans="1:106" ht="19.5" thickBot="1" x14ac:dyDescent="0.35">
      <c r="A10" s="3">
        <v>9</v>
      </c>
      <c r="B10" s="4">
        <v>973509.25</v>
      </c>
      <c r="C10" s="4">
        <v>1505380.98</v>
      </c>
      <c r="D10" s="14"/>
      <c r="E10" s="14"/>
      <c r="F10" s="6"/>
      <c r="G10" s="6"/>
    </row>
    <row r="11" spans="1:106" ht="19.5" thickBot="1" x14ac:dyDescent="0.35">
      <c r="A11" s="3">
        <v>10</v>
      </c>
      <c r="B11" s="4">
        <v>973220.14</v>
      </c>
      <c r="C11" s="4">
        <v>1504618.43</v>
      </c>
      <c r="D11" s="14"/>
      <c r="E11" s="14"/>
      <c r="F11" s="6"/>
      <c r="G11" s="6"/>
    </row>
    <row r="12" spans="1:106" ht="19.5" thickBot="1" x14ac:dyDescent="0.35">
      <c r="A12" s="3">
        <v>11</v>
      </c>
      <c r="B12" s="4">
        <v>973255.14</v>
      </c>
      <c r="C12" s="4">
        <v>1503634.71</v>
      </c>
      <c r="D12" s="14"/>
      <c r="E12" s="14"/>
      <c r="F12" s="6"/>
      <c r="G12" s="6"/>
    </row>
    <row r="13" spans="1:106" ht="19.5" thickBot="1" x14ac:dyDescent="0.35">
      <c r="A13" s="3">
        <v>12</v>
      </c>
      <c r="B13" s="4">
        <v>973237.66</v>
      </c>
      <c r="C13" s="4">
        <v>1502638.12</v>
      </c>
      <c r="D13" s="14"/>
      <c r="E13" s="14"/>
      <c r="F13" s="6"/>
      <c r="G13" s="6"/>
    </row>
    <row r="14" spans="1:106" ht="19.5" thickBot="1" x14ac:dyDescent="0.35">
      <c r="A14" s="3">
        <v>13</v>
      </c>
      <c r="B14" s="4">
        <v>973289.53</v>
      </c>
      <c r="C14" s="4">
        <v>1501639.47</v>
      </c>
      <c r="D14" s="6"/>
      <c r="E14" s="6"/>
      <c r="F14" s="6"/>
      <c r="G14" s="6"/>
    </row>
    <row r="15" spans="1:106" ht="19.5" thickBot="1" x14ac:dyDescent="0.35">
      <c r="A15" s="3">
        <v>14</v>
      </c>
      <c r="B15" s="4">
        <v>973379.19</v>
      </c>
      <c r="C15" s="4">
        <v>1500645.13</v>
      </c>
      <c r="D15" s="6"/>
      <c r="E15" s="6"/>
      <c r="F15" s="6"/>
      <c r="G15" s="6"/>
    </row>
    <row r="16" spans="1:106" ht="19.5" thickBot="1" x14ac:dyDescent="0.35">
      <c r="A16" s="3">
        <v>15</v>
      </c>
      <c r="B16" s="4">
        <v>973627.68</v>
      </c>
      <c r="C16" s="4">
        <v>1499678.14</v>
      </c>
      <c r="D16" s="6"/>
      <c r="E16" s="6"/>
      <c r="F16" s="6"/>
      <c r="G16" s="6"/>
    </row>
    <row r="17" spans="1:7" ht="19.5" thickBot="1" x14ac:dyDescent="0.35">
      <c r="A17" s="3">
        <v>16</v>
      </c>
      <c r="B17" s="4">
        <v>973689.46</v>
      </c>
      <c r="C17" s="4">
        <v>1498683.53</v>
      </c>
      <c r="D17" s="6"/>
      <c r="E17" s="6"/>
      <c r="F17" s="6"/>
      <c r="G17" s="6"/>
    </row>
    <row r="18" spans="1:7" ht="19.5" thickBot="1" x14ac:dyDescent="0.35">
      <c r="A18" s="3">
        <v>17</v>
      </c>
      <c r="B18" s="4">
        <v>973606.9</v>
      </c>
      <c r="C18" s="4">
        <v>1497688.47</v>
      </c>
      <c r="D18" s="6"/>
      <c r="E18" s="6"/>
      <c r="F18" s="6"/>
      <c r="G18" s="6"/>
    </row>
    <row r="19" spans="1:7" ht="19.5" thickBot="1" x14ac:dyDescent="0.35">
      <c r="A19" s="3">
        <v>18</v>
      </c>
      <c r="B19" s="4">
        <v>973624.75</v>
      </c>
      <c r="C19" s="4">
        <v>1496690.71</v>
      </c>
      <c r="D19" s="6"/>
      <c r="E19" s="6"/>
      <c r="F19" s="6"/>
      <c r="G19" s="6"/>
    </row>
    <row r="20" spans="1:7" ht="19.5" thickBot="1" x14ac:dyDescent="0.35">
      <c r="A20" s="3">
        <v>19</v>
      </c>
      <c r="B20" s="4">
        <v>973757.56</v>
      </c>
      <c r="C20" s="4">
        <v>1495699.57</v>
      </c>
      <c r="D20" s="6"/>
      <c r="E20" s="6"/>
      <c r="F20" s="6"/>
      <c r="G20" s="6"/>
    </row>
    <row r="21" spans="1:7" ht="19.5" thickBot="1" x14ac:dyDescent="0.35">
      <c r="A21" s="3">
        <v>20</v>
      </c>
      <c r="B21" s="4">
        <v>973771.77</v>
      </c>
      <c r="C21" s="4">
        <v>1494700.54</v>
      </c>
      <c r="D21" s="6"/>
      <c r="E21" s="6"/>
      <c r="F21" s="6"/>
      <c r="G21" s="6"/>
    </row>
    <row r="22" spans="1:7" ht="19.5" thickBot="1" x14ac:dyDescent="0.35">
      <c r="A22" s="3">
        <v>21</v>
      </c>
      <c r="B22" s="4">
        <v>973812.73</v>
      </c>
      <c r="C22" s="4">
        <v>1493707.81</v>
      </c>
      <c r="D22" s="6"/>
      <c r="E22" s="6"/>
      <c r="F22" s="6"/>
      <c r="G22" s="6"/>
    </row>
    <row r="23" spans="1:7" ht="19.5" thickBot="1" x14ac:dyDescent="0.35">
      <c r="A23" s="3">
        <v>22</v>
      </c>
      <c r="B23" s="4">
        <v>973764.12</v>
      </c>
      <c r="C23" s="4">
        <v>1492710.55</v>
      </c>
      <c r="D23" s="6"/>
      <c r="E23" s="6"/>
      <c r="F23" s="6"/>
      <c r="G23" s="6"/>
    </row>
    <row r="24" spans="1:7" ht="19.5" thickBot="1" x14ac:dyDescent="0.35">
      <c r="A24" s="3">
        <v>23</v>
      </c>
      <c r="B24" s="4">
        <v>973806.23</v>
      </c>
      <c r="C24" s="4">
        <v>1491711.71</v>
      </c>
      <c r="D24" s="6"/>
      <c r="E24" s="6"/>
      <c r="F24" s="6"/>
      <c r="G24" s="6"/>
    </row>
    <row r="25" spans="1:7" ht="19.5" thickBot="1" x14ac:dyDescent="0.35">
      <c r="A25" s="3">
        <v>24</v>
      </c>
      <c r="B25" s="4">
        <v>973891.49</v>
      </c>
      <c r="C25" s="4">
        <v>1490715.67</v>
      </c>
      <c r="D25" s="6"/>
      <c r="E25" s="6"/>
      <c r="F25" s="6"/>
      <c r="G25" s="6"/>
    </row>
    <row r="26" spans="1:7" ht="19.5" thickBot="1" x14ac:dyDescent="0.35">
      <c r="A26" s="3">
        <v>25</v>
      </c>
      <c r="B26" s="4">
        <v>974013.66</v>
      </c>
      <c r="C26" s="4">
        <v>1489723.46</v>
      </c>
      <c r="D26" s="6"/>
      <c r="E26" s="6"/>
      <c r="F26" s="6"/>
      <c r="G26" s="6"/>
    </row>
    <row r="27" spans="1:7" ht="19.5" thickBot="1" x14ac:dyDescent="0.35">
      <c r="A27" s="3">
        <v>26</v>
      </c>
      <c r="B27" s="4">
        <v>974080.56</v>
      </c>
      <c r="C27" s="4">
        <v>1488725.97</v>
      </c>
      <c r="D27" s="6"/>
      <c r="E27" s="6"/>
      <c r="F27" s="6"/>
      <c r="G27" s="6"/>
    </row>
    <row r="28" spans="1:7" ht="19.5" thickBot="1" x14ac:dyDescent="0.35">
      <c r="A28" s="3">
        <v>27</v>
      </c>
      <c r="B28" s="4">
        <v>974150.24</v>
      </c>
      <c r="C28" s="4">
        <v>1487728.94</v>
      </c>
      <c r="D28" s="6"/>
      <c r="E28" s="6"/>
      <c r="F28" s="6"/>
      <c r="G28" s="6"/>
    </row>
    <row r="29" spans="1:7" ht="19.5" thickBot="1" x14ac:dyDescent="0.35">
      <c r="A29" s="3">
        <v>28</v>
      </c>
      <c r="B29" s="4">
        <v>974227.55</v>
      </c>
      <c r="C29" s="4">
        <v>1486733.73</v>
      </c>
      <c r="D29" s="6"/>
      <c r="E29" s="6"/>
      <c r="F29" s="6"/>
      <c r="G29" s="6"/>
    </row>
    <row r="30" spans="1:7" ht="19.5" thickBot="1" x14ac:dyDescent="0.35">
      <c r="A30" s="3">
        <v>29</v>
      </c>
      <c r="B30" s="4">
        <v>974230.26</v>
      </c>
      <c r="C30" s="4">
        <v>1485735</v>
      </c>
      <c r="D30" s="6"/>
      <c r="E30" s="6"/>
      <c r="F30" s="6"/>
      <c r="G30" s="6"/>
    </row>
    <row r="31" spans="1:7" ht="19.5" thickBot="1" x14ac:dyDescent="0.35">
      <c r="A31" s="3">
        <v>30</v>
      </c>
      <c r="B31" s="4">
        <v>974254.44</v>
      </c>
      <c r="C31" s="4">
        <v>1484735.35</v>
      </c>
      <c r="D31" s="6"/>
      <c r="E31" s="6"/>
      <c r="F31" s="6"/>
      <c r="G31" s="6"/>
    </row>
    <row r="32" spans="1:7" ht="19.5" thickBot="1" x14ac:dyDescent="0.35">
      <c r="A32" s="3">
        <v>31</v>
      </c>
      <c r="B32" s="4">
        <v>974277.04</v>
      </c>
      <c r="C32" s="4">
        <v>1483735.7</v>
      </c>
      <c r="D32" s="6"/>
      <c r="E32" s="6"/>
      <c r="F32" s="6"/>
      <c r="G32" s="6"/>
    </row>
    <row r="33" spans="1:7" ht="19.5" thickBot="1" x14ac:dyDescent="0.35">
      <c r="A33" s="3">
        <v>32</v>
      </c>
      <c r="B33" s="4">
        <v>974273.06</v>
      </c>
      <c r="C33" s="4">
        <v>1482738.32</v>
      </c>
      <c r="D33" s="6"/>
      <c r="E33" s="6"/>
      <c r="F33" s="6"/>
      <c r="G33" s="6"/>
    </row>
    <row r="34" spans="1:7" ht="19.5" thickBot="1" x14ac:dyDescent="0.35">
      <c r="A34" s="3">
        <v>33</v>
      </c>
      <c r="B34" s="4">
        <v>974310.59</v>
      </c>
      <c r="C34" s="4">
        <v>1481755.69</v>
      </c>
      <c r="D34" s="6"/>
      <c r="E34" s="6"/>
      <c r="F34" s="6"/>
      <c r="G34" s="6"/>
    </row>
    <row r="35" spans="1:7" ht="19.5" thickBot="1" x14ac:dyDescent="0.35">
      <c r="A35" s="3">
        <v>34</v>
      </c>
      <c r="B35" s="4">
        <v>974288.47</v>
      </c>
      <c r="C35" s="4">
        <v>1480767.73</v>
      </c>
      <c r="D35" s="6"/>
      <c r="E35" s="6"/>
      <c r="F35" s="6"/>
      <c r="G35" s="6"/>
    </row>
    <row r="36" spans="1:7" ht="19.5" thickBot="1" x14ac:dyDescent="0.35">
      <c r="A36" s="3">
        <v>35</v>
      </c>
      <c r="B36" s="4">
        <v>974125.9</v>
      </c>
      <c r="C36" s="4">
        <v>1479782.34</v>
      </c>
      <c r="D36" s="6"/>
      <c r="E36" s="6"/>
      <c r="F36" s="6"/>
      <c r="G36" s="6"/>
    </row>
    <row r="37" spans="1:7" ht="19.5" thickBot="1" x14ac:dyDescent="0.35">
      <c r="A37" s="3">
        <v>36</v>
      </c>
      <c r="B37" s="4">
        <v>974067.29</v>
      </c>
      <c r="C37" s="4">
        <v>1478784.06</v>
      </c>
      <c r="D37" s="6"/>
      <c r="E37" s="6"/>
      <c r="F37" s="6"/>
      <c r="G37" s="6"/>
    </row>
    <row r="38" spans="1:7" ht="19.5" thickBot="1" x14ac:dyDescent="0.35">
      <c r="A38" s="3">
        <v>37</v>
      </c>
      <c r="B38" s="4">
        <v>974246.92</v>
      </c>
      <c r="C38" s="4">
        <v>1477804.18</v>
      </c>
      <c r="D38" s="6"/>
      <c r="E38" s="6"/>
      <c r="F38" s="6"/>
      <c r="G38" s="6"/>
    </row>
    <row r="39" spans="1:7" ht="19.5" thickBot="1" x14ac:dyDescent="0.35">
      <c r="A39" s="3">
        <v>38</v>
      </c>
      <c r="B39" s="4">
        <v>974298.99</v>
      </c>
      <c r="C39" s="4">
        <v>1476811.06</v>
      </c>
      <c r="D39" s="6"/>
      <c r="E39" s="6"/>
      <c r="F39" s="6"/>
      <c r="G39" s="6"/>
    </row>
    <row r="40" spans="1:7" ht="19.5" thickBot="1" x14ac:dyDescent="0.35">
      <c r="A40" s="3">
        <v>39</v>
      </c>
      <c r="B40" s="4">
        <v>974125.67</v>
      </c>
      <c r="C40" s="4">
        <v>1475832.24</v>
      </c>
      <c r="D40" s="6"/>
      <c r="E40" s="6"/>
      <c r="F40" s="6"/>
      <c r="G40" s="6"/>
    </row>
    <row r="41" spans="1:7" ht="19.5" thickBot="1" x14ac:dyDescent="0.35">
      <c r="A41" s="3">
        <v>40</v>
      </c>
      <c r="B41" s="4">
        <v>973970.43</v>
      </c>
      <c r="C41" s="4">
        <v>1474845.4</v>
      </c>
      <c r="D41" s="6"/>
      <c r="E41" s="6"/>
      <c r="F41" s="6"/>
      <c r="G41" s="6"/>
    </row>
    <row r="42" spans="1:7" ht="19.5" thickBot="1" x14ac:dyDescent="0.35">
      <c r="A42" s="3">
        <v>41</v>
      </c>
      <c r="B42" s="4">
        <v>973663.02</v>
      </c>
      <c r="C42" s="4">
        <v>1473896.88</v>
      </c>
      <c r="D42" s="6"/>
      <c r="E42" s="6"/>
      <c r="F42" s="6"/>
      <c r="G42" s="6"/>
    </row>
    <row r="43" spans="1:7" ht="19.5" thickBot="1" x14ac:dyDescent="0.35">
      <c r="A43" s="3">
        <v>42</v>
      </c>
      <c r="B43" s="4">
        <v>973221.64</v>
      </c>
      <c r="C43" s="4">
        <v>1473004.33</v>
      </c>
      <c r="D43" s="6"/>
      <c r="E43" s="6"/>
      <c r="F43" s="6"/>
      <c r="G43" s="6"/>
    </row>
    <row r="44" spans="1:7" ht="19.5" thickBot="1" x14ac:dyDescent="0.35">
      <c r="A44" s="3">
        <v>43</v>
      </c>
      <c r="B44" s="4">
        <v>973374.01</v>
      </c>
      <c r="C44" s="4">
        <v>1472021.23</v>
      </c>
      <c r="D44" s="6"/>
      <c r="E44" s="6"/>
      <c r="F44" s="6"/>
      <c r="G44" s="6"/>
    </row>
    <row r="45" spans="1:7" ht="19.5" thickBot="1" x14ac:dyDescent="0.35">
      <c r="A45" s="3">
        <v>44</v>
      </c>
      <c r="B45" s="4">
        <v>973556.89</v>
      </c>
      <c r="C45" s="4">
        <v>1471045.84</v>
      </c>
      <c r="D45" s="6"/>
      <c r="E45" s="6"/>
      <c r="F45" s="6"/>
      <c r="G45" s="6"/>
    </row>
    <row r="46" spans="1:7" ht="19.5" thickBot="1" x14ac:dyDescent="0.35">
      <c r="A46" s="3">
        <v>45</v>
      </c>
      <c r="B46" s="4">
        <v>973865.88</v>
      </c>
      <c r="C46" s="4">
        <v>1470094.78</v>
      </c>
      <c r="D46" s="6"/>
      <c r="E46" s="6"/>
      <c r="F46" s="6"/>
      <c r="G46" s="6"/>
    </row>
    <row r="47" spans="1:7" ht="19.5" thickBot="1" x14ac:dyDescent="0.35">
      <c r="A47" s="3">
        <v>46</v>
      </c>
      <c r="B47" s="4">
        <v>973939.9</v>
      </c>
      <c r="C47" s="4">
        <v>1469100.47</v>
      </c>
      <c r="D47" s="6"/>
      <c r="E47" s="6"/>
      <c r="F47" s="6"/>
      <c r="G47" s="6"/>
    </row>
    <row r="48" spans="1:7" ht="19.5" thickBot="1" x14ac:dyDescent="0.35">
      <c r="A48" s="3">
        <v>47</v>
      </c>
      <c r="B48" s="4">
        <v>973966.6</v>
      </c>
      <c r="C48" s="4">
        <v>1468104.36</v>
      </c>
      <c r="D48" s="6"/>
      <c r="E48" s="6"/>
      <c r="F48" s="6"/>
      <c r="G48" s="6"/>
    </row>
    <row r="49" spans="1:7" ht="19.5" thickBot="1" x14ac:dyDescent="0.35">
      <c r="A49" s="3">
        <v>48</v>
      </c>
      <c r="B49" s="4">
        <v>974224.82</v>
      </c>
      <c r="C49" s="4">
        <v>1467140.15</v>
      </c>
      <c r="D49" s="6"/>
      <c r="E49" s="6"/>
      <c r="F49" s="6"/>
      <c r="G49" s="6"/>
    </row>
    <row r="50" spans="1:7" ht="19.5" thickBot="1" x14ac:dyDescent="0.35">
      <c r="A50" s="3">
        <v>49</v>
      </c>
      <c r="B50" s="4">
        <v>973885.28</v>
      </c>
      <c r="C50" s="4">
        <v>1466222.83</v>
      </c>
      <c r="D50" s="6"/>
      <c r="E50" s="6"/>
      <c r="F50" s="6"/>
      <c r="G50" s="6"/>
    </row>
    <row r="51" spans="1:7" ht="19.5" thickBot="1" x14ac:dyDescent="0.35">
      <c r="A51" s="3">
        <v>50</v>
      </c>
      <c r="B51" s="4">
        <v>973363.21</v>
      </c>
      <c r="C51" s="4">
        <v>1465371.25</v>
      </c>
      <c r="D51" s="6"/>
      <c r="E51" s="6"/>
      <c r="F51" s="6"/>
      <c r="G51" s="6"/>
    </row>
    <row r="52" spans="1:7" ht="19.5" thickBot="1" x14ac:dyDescent="0.35">
      <c r="A52" s="3">
        <v>51</v>
      </c>
      <c r="B52" s="4">
        <v>972883.74</v>
      </c>
      <c r="C52" s="4">
        <v>1464504.63</v>
      </c>
      <c r="D52" s="6"/>
      <c r="E52" s="6"/>
      <c r="F52" s="6"/>
      <c r="G52" s="6"/>
    </row>
    <row r="53" spans="1:7" ht="19.5" thickBot="1" x14ac:dyDescent="0.35">
      <c r="A53" s="3">
        <v>52</v>
      </c>
      <c r="B53" s="4">
        <v>973036.2</v>
      </c>
      <c r="C53" s="4">
        <v>1463565.75</v>
      </c>
      <c r="D53" s="6"/>
      <c r="E53" s="6"/>
      <c r="F53" s="6"/>
      <c r="G53" s="6"/>
    </row>
    <row r="54" spans="1:7" ht="19.5" thickBot="1" x14ac:dyDescent="0.35">
      <c r="A54" s="3">
        <v>53</v>
      </c>
      <c r="B54" s="4">
        <v>973201.01</v>
      </c>
      <c r="C54" s="4">
        <v>1462587.11</v>
      </c>
      <c r="D54" s="6"/>
      <c r="E54" s="6"/>
      <c r="F54" s="6"/>
      <c r="G54" s="6"/>
    </row>
    <row r="55" spans="1:7" ht="19.5" thickBot="1" x14ac:dyDescent="0.35">
      <c r="A55" s="3">
        <v>54</v>
      </c>
      <c r="B55" s="4">
        <v>973665.64</v>
      </c>
      <c r="C55" s="4">
        <v>1461702.48</v>
      </c>
      <c r="D55" s="6"/>
      <c r="E55" s="6"/>
      <c r="F55" s="6"/>
      <c r="G55" s="6"/>
    </row>
    <row r="56" spans="1:7" ht="19.5" thickBot="1" x14ac:dyDescent="0.35">
      <c r="A56" s="3">
        <v>55</v>
      </c>
      <c r="B56" s="4">
        <v>973967.3</v>
      </c>
      <c r="C56" s="4">
        <v>1460751.77</v>
      </c>
      <c r="D56" s="6"/>
      <c r="E56" s="6"/>
      <c r="F56" s="6"/>
      <c r="G56" s="6"/>
    </row>
    <row r="57" spans="1:7" ht="19.5" thickBot="1" x14ac:dyDescent="0.35">
      <c r="A57" s="3">
        <v>56</v>
      </c>
      <c r="B57" s="4">
        <v>974334.93</v>
      </c>
      <c r="C57" s="4">
        <v>1459822.58</v>
      </c>
      <c r="D57" s="6"/>
      <c r="E57" s="6"/>
      <c r="F57" s="6"/>
      <c r="G57" s="6"/>
    </row>
    <row r="58" spans="1:7" ht="19.5" thickBot="1" x14ac:dyDescent="0.35">
      <c r="A58" s="3">
        <v>57</v>
      </c>
      <c r="B58" s="4">
        <v>974520.22</v>
      </c>
      <c r="C58" s="4">
        <v>1458840.08</v>
      </c>
      <c r="D58" s="6"/>
      <c r="E58" s="6"/>
      <c r="F58" s="6"/>
      <c r="G58" s="6"/>
    </row>
    <row r="59" spans="1:7" ht="19.5" thickBot="1" x14ac:dyDescent="0.35">
      <c r="A59" s="3">
        <v>58</v>
      </c>
      <c r="B59" s="4">
        <v>974790.06</v>
      </c>
      <c r="C59" s="4">
        <v>1457877.17</v>
      </c>
      <c r="D59" s="6"/>
      <c r="E59" s="6"/>
      <c r="F59" s="6"/>
      <c r="G59" s="6"/>
    </row>
    <row r="60" spans="1:7" ht="19.5" thickBot="1" x14ac:dyDescent="0.35">
      <c r="A60" s="3">
        <v>59</v>
      </c>
      <c r="B60" s="4">
        <v>975025.55</v>
      </c>
      <c r="C60" s="4">
        <v>1456905.44</v>
      </c>
      <c r="D60" s="6"/>
      <c r="E60" s="6"/>
      <c r="F60" s="6"/>
      <c r="G60" s="6"/>
    </row>
    <row r="61" spans="1:7" ht="19.5" thickBot="1" x14ac:dyDescent="0.35">
      <c r="A61" s="3">
        <v>60</v>
      </c>
      <c r="B61" s="4">
        <v>975374.98</v>
      </c>
      <c r="C61" s="4">
        <v>1455971.89</v>
      </c>
      <c r="D61" s="6"/>
      <c r="E61" s="6"/>
      <c r="F61" s="6"/>
      <c r="G61" s="6"/>
    </row>
    <row r="62" spans="1:7" ht="19.5" thickBot="1" x14ac:dyDescent="0.35">
      <c r="A62" s="3">
        <v>61</v>
      </c>
      <c r="B62" s="4">
        <v>975656.84</v>
      </c>
      <c r="C62" s="4">
        <v>1455013.67</v>
      </c>
      <c r="D62" s="6"/>
      <c r="E62" s="6"/>
      <c r="F62" s="6"/>
      <c r="G62" s="6"/>
    </row>
    <row r="63" spans="1:7" ht="19.5" thickBot="1" x14ac:dyDescent="0.35">
      <c r="A63" s="3">
        <v>62</v>
      </c>
      <c r="B63" s="4">
        <v>976009.69</v>
      </c>
      <c r="C63" s="4">
        <v>1454078.02</v>
      </c>
      <c r="D63" s="6"/>
      <c r="E63" s="6"/>
      <c r="F63" s="6"/>
      <c r="G63" s="6"/>
    </row>
    <row r="64" spans="1:7" ht="19.5" thickBot="1" x14ac:dyDescent="0.35">
      <c r="A64" s="3">
        <v>63</v>
      </c>
      <c r="B64" s="4">
        <v>976372.33</v>
      </c>
      <c r="C64" s="4">
        <v>1453147.96</v>
      </c>
      <c r="D64" s="6"/>
      <c r="E64" s="6"/>
      <c r="F64" s="6"/>
      <c r="G64" s="6"/>
    </row>
    <row r="65" spans="1:7" ht="19.5" thickBot="1" x14ac:dyDescent="0.35">
      <c r="A65" s="3">
        <v>64</v>
      </c>
      <c r="B65" s="4">
        <v>976636.01</v>
      </c>
      <c r="C65" s="4">
        <v>1452184.12</v>
      </c>
      <c r="D65" s="6"/>
      <c r="E65" s="6"/>
      <c r="F65" s="6"/>
      <c r="G65" s="6"/>
    </row>
    <row r="66" spans="1:7" ht="19.5" thickBot="1" x14ac:dyDescent="0.35">
      <c r="A66" s="3">
        <v>65</v>
      </c>
      <c r="B66" s="4">
        <v>976952.96</v>
      </c>
      <c r="C66" s="4">
        <v>1451241.65</v>
      </c>
      <c r="D66" s="6"/>
      <c r="E66" s="6"/>
      <c r="F66" s="6"/>
      <c r="G66" s="6"/>
    </row>
    <row r="67" spans="1:7" ht="19.5" thickBot="1" x14ac:dyDescent="0.35">
      <c r="A67" s="3">
        <v>66</v>
      </c>
      <c r="B67" s="4">
        <v>977298.96</v>
      </c>
      <c r="C67" s="4">
        <v>1450305.15</v>
      </c>
      <c r="D67" s="6"/>
      <c r="E67" s="6"/>
      <c r="F67" s="6"/>
      <c r="G67" s="6"/>
    </row>
    <row r="68" spans="1:7" ht="19.5" thickBot="1" x14ac:dyDescent="0.35">
      <c r="A68" s="3">
        <v>67</v>
      </c>
      <c r="B68" s="4">
        <v>977666.4</v>
      </c>
      <c r="C68" s="4">
        <v>1449376.94</v>
      </c>
      <c r="D68" s="6"/>
      <c r="E68" s="6"/>
      <c r="F68" s="6"/>
      <c r="G68" s="6"/>
    </row>
    <row r="69" spans="1:7" ht="19.5" thickBot="1" x14ac:dyDescent="0.35">
      <c r="A69" s="3">
        <v>68</v>
      </c>
      <c r="B69" s="4">
        <v>977985.2</v>
      </c>
      <c r="C69" s="4">
        <v>1448433.9</v>
      </c>
      <c r="D69" s="6"/>
      <c r="E69" s="6"/>
      <c r="F69" s="6"/>
      <c r="G69" s="6"/>
    </row>
    <row r="70" spans="1:7" ht="19.5" thickBot="1" x14ac:dyDescent="0.35">
      <c r="A70" s="3">
        <v>69</v>
      </c>
      <c r="B70" s="4">
        <v>978175.81</v>
      </c>
      <c r="C70" s="4">
        <v>1447461.52</v>
      </c>
      <c r="D70" s="6"/>
      <c r="E70" s="6"/>
      <c r="F70" s="6"/>
      <c r="G70" s="6"/>
    </row>
    <row r="71" spans="1:7" ht="19.5" thickBot="1" x14ac:dyDescent="0.35">
      <c r="A71" s="3">
        <v>70</v>
      </c>
      <c r="B71" s="4">
        <v>978551.08</v>
      </c>
      <c r="C71" s="4">
        <v>1446535.11</v>
      </c>
      <c r="D71" s="6"/>
      <c r="E71" s="6"/>
      <c r="F71" s="6"/>
      <c r="G71" s="6"/>
    </row>
    <row r="72" spans="1:7" ht="19.5" thickBot="1" x14ac:dyDescent="0.35">
      <c r="A72" s="3">
        <v>71</v>
      </c>
      <c r="B72" s="4">
        <v>978903.2</v>
      </c>
      <c r="C72" s="4">
        <v>1445599.62</v>
      </c>
      <c r="D72" s="6"/>
      <c r="E72" s="6"/>
      <c r="F72" s="6"/>
      <c r="G72" s="6"/>
    </row>
    <row r="73" spans="1:7" ht="19.5" thickBot="1" x14ac:dyDescent="0.35">
      <c r="A73" s="3">
        <v>72</v>
      </c>
      <c r="B73" s="4">
        <v>979174</v>
      </c>
      <c r="C73" s="4">
        <v>1444645.43</v>
      </c>
      <c r="D73" s="6"/>
      <c r="E73" s="6"/>
      <c r="F73" s="6"/>
      <c r="G73" s="6"/>
    </row>
    <row r="74" spans="1:7" ht="19.5" thickBot="1" x14ac:dyDescent="0.35">
      <c r="A74" s="3">
        <v>73</v>
      </c>
      <c r="B74" s="4">
        <v>979547.84</v>
      </c>
      <c r="C74" s="4">
        <v>1443730.36</v>
      </c>
      <c r="D74" s="6"/>
      <c r="E74" s="6"/>
      <c r="F74" s="6"/>
      <c r="G74" s="6"/>
    </row>
    <row r="75" spans="1:7" ht="19.5" thickBot="1" x14ac:dyDescent="0.35">
      <c r="A75" s="3">
        <v>74</v>
      </c>
      <c r="B75" s="4">
        <v>979835.98</v>
      </c>
      <c r="C75" s="4">
        <v>1442773.26</v>
      </c>
      <c r="D75" s="6"/>
      <c r="E75" s="6"/>
      <c r="F75" s="6"/>
      <c r="G75" s="6"/>
    </row>
    <row r="76" spans="1:7" ht="19.5" thickBot="1" x14ac:dyDescent="0.35">
      <c r="A76" s="3">
        <v>75</v>
      </c>
      <c r="B76" s="4">
        <v>980179.99</v>
      </c>
      <c r="C76" s="4">
        <v>1441838.46</v>
      </c>
      <c r="D76" s="6"/>
      <c r="E76" s="6"/>
      <c r="F76" s="6"/>
      <c r="G76" s="6"/>
    </row>
    <row r="77" spans="1:7" ht="19.5" thickBot="1" x14ac:dyDescent="0.35">
      <c r="A77" s="3">
        <v>76</v>
      </c>
      <c r="B77" s="4">
        <v>980578.16</v>
      </c>
      <c r="C77" s="4">
        <v>1441004.45</v>
      </c>
      <c r="D77" s="6"/>
      <c r="E77" s="6"/>
      <c r="F77" s="6"/>
      <c r="G77" s="6"/>
    </row>
    <row r="78" spans="1:7" ht="19.5" thickBot="1" x14ac:dyDescent="0.35">
      <c r="A78" s="3">
        <v>77</v>
      </c>
      <c r="B78" s="4">
        <v>981078.06</v>
      </c>
      <c r="C78" s="4">
        <v>1440144.8</v>
      </c>
      <c r="D78" s="6"/>
      <c r="E78" s="6"/>
      <c r="F78" s="6"/>
      <c r="G78" s="6"/>
    </row>
    <row r="79" spans="1:7" ht="19.5" thickBot="1" x14ac:dyDescent="0.35">
      <c r="A79" s="3">
        <v>78</v>
      </c>
      <c r="B79" s="12">
        <v>981395.05</v>
      </c>
      <c r="C79" s="12">
        <v>1439204.75</v>
      </c>
      <c r="D79" s="13"/>
      <c r="E79" s="13"/>
      <c r="F79" s="12">
        <v>981395.05</v>
      </c>
      <c r="G79" s="12">
        <v>1439204.75</v>
      </c>
    </row>
    <row r="80" spans="1:7" ht="19.5" thickBot="1" x14ac:dyDescent="0.35">
      <c r="A80" s="3">
        <v>79</v>
      </c>
      <c r="B80" s="13">
        <v>982231.27</v>
      </c>
      <c r="C80" s="13">
        <v>1438814.39</v>
      </c>
      <c r="D80" s="13">
        <v>982231.27</v>
      </c>
      <c r="E80" s="13">
        <v>1438814.39</v>
      </c>
      <c r="F80" s="11">
        <f>F79+(B$87-B$79)/6</f>
        <v>981935.52833333332</v>
      </c>
      <c r="G80" s="15">
        <f>G79+(C$87-C$79)/6</f>
        <v>1438376.7833333332</v>
      </c>
    </row>
    <row r="81" spans="1:7" ht="19.5" thickBot="1" x14ac:dyDescent="0.35">
      <c r="A81" s="3">
        <v>80</v>
      </c>
      <c r="B81" s="13">
        <v>982483.98</v>
      </c>
      <c r="C81" s="13">
        <v>1437946.73</v>
      </c>
      <c r="D81" s="13">
        <v>982483.98</v>
      </c>
      <c r="E81" s="13">
        <v>1437946.73</v>
      </c>
      <c r="F81" s="11">
        <f t="shared" ref="F81:G84" si="0">F80+(B$87-B$79)/6</f>
        <v>982476.0066666666</v>
      </c>
      <c r="G81" s="15">
        <f t="shared" si="0"/>
        <v>1437548.8166666664</v>
      </c>
    </row>
    <row r="82" spans="1:7" ht="19.5" thickBot="1" x14ac:dyDescent="0.35">
      <c r="A82" s="3">
        <v>81</v>
      </c>
      <c r="B82" s="13">
        <v>981842.76</v>
      </c>
      <c r="C82" s="13">
        <v>1437250.31</v>
      </c>
      <c r="D82" s="13">
        <v>981842.76</v>
      </c>
      <c r="E82" s="13">
        <v>1437250.31</v>
      </c>
      <c r="F82" s="11">
        <f t="shared" si="0"/>
        <v>983016.48499999987</v>
      </c>
      <c r="G82" s="15">
        <f t="shared" si="0"/>
        <v>1436720.8499999996</v>
      </c>
    </row>
    <row r="83" spans="1:7" ht="19.5" thickBot="1" x14ac:dyDescent="0.35">
      <c r="A83" s="3">
        <v>82</v>
      </c>
      <c r="B83" s="13">
        <v>982033.66</v>
      </c>
      <c r="C83" s="13">
        <v>1436323.89</v>
      </c>
      <c r="D83" s="13">
        <v>982033.66</v>
      </c>
      <c r="E83" s="13">
        <v>1436323.89</v>
      </c>
      <c r="F83" s="11">
        <f t="shared" si="0"/>
        <v>983556.96333333314</v>
      </c>
      <c r="G83" s="15">
        <f t="shared" si="0"/>
        <v>1435892.8833333328</v>
      </c>
    </row>
    <row r="84" spans="1:7" ht="19.5" thickBot="1" x14ac:dyDescent="0.35">
      <c r="A84" s="3">
        <v>83</v>
      </c>
      <c r="B84" s="13">
        <v>982688.93</v>
      </c>
      <c r="C84" s="13">
        <v>1435569.11</v>
      </c>
      <c r="D84" s="13">
        <v>982688.93</v>
      </c>
      <c r="E84" s="13">
        <v>1435569.11</v>
      </c>
      <c r="F84" s="11">
        <f t="shared" si="0"/>
        <v>984097.44166666642</v>
      </c>
      <c r="G84" s="15">
        <f t="shared" si="0"/>
        <v>1435064.916666666</v>
      </c>
    </row>
    <row r="85" spans="1:7" ht="19.5" thickBot="1" x14ac:dyDescent="0.35">
      <c r="A85" s="3">
        <v>84</v>
      </c>
      <c r="B85" s="13">
        <v>983448.19</v>
      </c>
      <c r="C85" s="13">
        <v>1435395.15</v>
      </c>
      <c r="D85" s="13">
        <v>983448.19</v>
      </c>
      <c r="E85" s="13">
        <v>1435395.15</v>
      </c>
      <c r="F85" s="14"/>
      <c r="G85" s="14"/>
    </row>
    <row r="86" spans="1:7" ht="19.5" thickBot="1" x14ac:dyDescent="0.35">
      <c r="A86" s="3">
        <v>85</v>
      </c>
      <c r="B86" s="13">
        <v>984156.81</v>
      </c>
      <c r="C86" s="13">
        <v>1435110.3</v>
      </c>
      <c r="D86" s="13">
        <v>984156.81</v>
      </c>
      <c r="E86" s="13">
        <v>1435110.3</v>
      </c>
      <c r="F86" s="6"/>
      <c r="G86" s="6"/>
    </row>
    <row r="87" spans="1:7" ht="19.5" thickBot="1" x14ac:dyDescent="0.35">
      <c r="A87" s="3">
        <v>86</v>
      </c>
      <c r="B87" s="12">
        <v>984637.92</v>
      </c>
      <c r="C87" s="12">
        <v>1434236.95</v>
      </c>
      <c r="D87" s="13"/>
      <c r="E87" s="13"/>
      <c r="F87" s="6"/>
      <c r="G87" s="6"/>
    </row>
    <row r="88" spans="1:7" ht="19.5" thickBot="1" x14ac:dyDescent="0.35">
      <c r="A88" s="3">
        <v>87</v>
      </c>
      <c r="B88" s="4">
        <v>984745.27</v>
      </c>
      <c r="C88" s="4">
        <v>1433283.64</v>
      </c>
      <c r="D88" s="6"/>
      <c r="E88" s="6"/>
      <c r="F88" s="6"/>
      <c r="G88" s="6"/>
    </row>
    <row r="89" spans="1:7" ht="19.5" thickBot="1" x14ac:dyDescent="0.35">
      <c r="A89" s="3">
        <v>88</v>
      </c>
      <c r="B89" s="4">
        <v>984864.89</v>
      </c>
      <c r="C89" s="4">
        <v>1432334.66</v>
      </c>
      <c r="D89" s="6"/>
      <c r="E89" s="6"/>
      <c r="F89" s="6"/>
      <c r="G89" s="6"/>
    </row>
    <row r="90" spans="1:7" ht="19.5" thickBot="1" x14ac:dyDescent="0.35">
      <c r="A90" s="3">
        <v>89</v>
      </c>
      <c r="B90" s="4">
        <v>984714.49</v>
      </c>
      <c r="C90" s="4">
        <v>1431358.24</v>
      </c>
      <c r="D90" s="6"/>
      <c r="E90" s="6"/>
      <c r="F90" s="6"/>
      <c r="G90" s="6"/>
    </row>
    <row r="91" spans="1:7" ht="19.5" thickBot="1" x14ac:dyDescent="0.35">
      <c r="A91" s="3">
        <v>90</v>
      </c>
      <c r="B91" s="4">
        <v>985024.53</v>
      </c>
      <c r="C91" s="4">
        <v>1430414.08</v>
      </c>
      <c r="D91" s="6"/>
      <c r="E91" s="6"/>
      <c r="F91" s="6"/>
      <c r="G91" s="6"/>
    </row>
    <row r="92" spans="1:7" ht="19.5" thickBot="1" x14ac:dyDescent="0.35">
      <c r="A92" s="3">
        <v>91</v>
      </c>
      <c r="B92" s="4">
        <v>985209.27</v>
      </c>
      <c r="C92" s="4">
        <v>1429449.99</v>
      </c>
      <c r="D92" s="6"/>
      <c r="E92" s="6"/>
      <c r="F92" s="6"/>
      <c r="G92" s="6"/>
    </row>
    <row r="93" spans="1:7" ht="19.5" thickBot="1" x14ac:dyDescent="0.35">
      <c r="A93" s="3">
        <v>92</v>
      </c>
      <c r="B93" s="4">
        <v>985374.43</v>
      </c>
      <c r="C93" s="4">
        <v>1428469.46</v>
      </c>
      <c r="D93" s="6"/>
      <c r="E93" s="6"/>
      <c r="F93" s="6"/>
      <c r="G93" s="6"/>
    </row>
    <row r="94" spans="1:7" ht="19.5" thickBot="1" x14ac:dyDescent="0.35">
      <c r="A94" s="3">
        <v>93</v>
      </c>
      <c r="B94" s="4">
        <v>985569.32</v>
      </c>
      <c r="C94" s="4">
        <v>1427488.63</v>
      </c>
      <c r="D94" s="6"/>
      <c r="E94" s="6"/>
      <c r="F94" s="6"/>
      <c r="G94" s="6"/>
    </row>
    <row r="95" spans="1:7" ht="19.5" thickBot="1" x14ac:dyDescent="0.35">
      <c r="A95" s="3">
        <v>94</v>
      </c>
      <c r="B95" s="4">
        <v>985737.92</v>
      </c>
      <c r="C95" s="4">
        <v>1426504.6</v>
      </c>
      <c r="D95" s="6"/>
      <c r="E95" s="6"/>
      <c r="F95" s="6"/>
      <c r="G95" s="6"/>
    </row>
    <row r="96" spans="1:7" ht="19.5" thickBot="1" x14ac:dyDescent="0.35">
      <c r="A96" s="3">
        <v>95</v>
      </c>
      <c r="B96" s="4">
        <v>985769.45</v>
      </c>
      <c r="C96" s="4">
        <v>1425505.09</v>
      </c>
      <c r="D96" s="6"/>
      <c r="E96" s="6"/>
      <c r="F96" s="6"/>
      <c r="G96" s="6"/>
    </row>
    <row r="97" spans="1:7" ht="19.5" thickBot="1" x14ac:dyDescent="0.35">
      <c r="A97" s="3">
        <v>96</v>
      </c>
      <c r="B97" s="4">
        <v>985857.13</v>
      </c>
      <c r="C97" s="4">
        <v>1424510.19</v>
      </c>
      <c r="D97" s="6"/>
      <c r="E97" s="6"/>
      <c r="F97" s="6"/>
      <c r="G97" s="6"/>
    </row>
    <row r="98" spans="1:7" ht="19.5" thickBot="1" x14ac:dyDescent="0.35">
      <c r="A98" s="3">
        <v>97</v>
      </c>
      <c r="B98" s="4">
        <v>985830.76</v>
      </c>
      <c r="C98" s="4">
        <v>1423512.53</v>
      </c>
      <c r="D98" s="6"/>
      <c r="E98" s="6"/>
      <c r="F98" s="6"/>
      <c r="G98" s="6"/>
    </row>
    <row r="99" spans="1:7" ht="19.5" thickBot="1" x14ac:dyDescent="0.35">
      <c r="A99" s="3">
        <v>98</v>
      </c>
      <c r="B99" s="4">
        <v>985791.57</v>
      </c>
      <c r="C99" s="4">
        <v>1422520</v>
      </c>
      <c r="D99" s="6"/>
      <c r="E99" s="6"/>
      <c r="F99" s="6"/>
      <c r="G99" s="6"/>
    </row>
    <row r="100" spans="1:7" ht="19.5" thickBot="1" x14ac:dyDescent="0.35">
      <c r="A100" s="3">
        <v>99</v>
      </c>
      <c r="B100" s="4">
        <v>985870.58</v>
      </c>
      <c r="C100" s="4">
        <v>1421531.65</v>
      </c>
      <c r="D100" s="6"/>
      <c r="E100" s="6"/>
      <c r="F100" s="6"/>
      <c r="G100" s="6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8"/>
  <sheetViews>
    <sheetView workbookViewId="0">
      <selection activeCell="H1" sqref="H1:H2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0.77376699999999998</v>
      </c>
      <c r="E2" s="6">
        <v>-1.03908</v>
      </c>
      <c r="F2" s="6">
        <v>-0.31490000000000001</v>
      </c>
      <c r="G2" s="6">
        <v>1.37157</v>
      </c>
      <c r="H2" s="8">
        <f>ABS(ATAN2(B3-B2,C3-C2)-ATAN2(E3,F3)-PI()/2)</f>
        <v>0.38274505488166488</v>
      </c>
      <c r="I2" s="9">
        <f>G2*COS(H2)</f>
        <v>1.272327228473048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0.754749</v>
      </c>
      <c r="E3" s="6">
        <v>-0.96449499999999999</v>
      </c>
      <c r="F3" s="6">
        <v>-0.259774</v>
      </c>
      <c r="G3" s="6">
        <v>1.3002800000000001</v>
      </c>
      <c r="H3" s="8">
        <f t="shared" ref="H3:H66" si="0">ABS(ATAN2(B4-B3,C4-C3)-ATAN2(E4,F4)-PI()/2)</f>
        <v>9.2720159806851665E-2</v>
      </c>
      <c r="I3" s="9">
        <f>G3*COS(H3)</f>
        <v>1.2946947313067994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0.732545</v>
      </c>
      <c r="E4" s="6">
        <v>-0.89380700000000002</v>
      </c>
      <c r="F4" s="6">
        <v>-0.23463899999999999</v>
      </c>
      <c r="G4" s="6">
        <v>1.2206399999999999</v>
      </c>
      <c r="H4" s="8">
        <f t="shared" si="0"/>
        <v>3.3611241892441024E-2</v>
      </c>
      <c r="I4" s="9">
        <f>G4*COS(H4)</f>
        <v>1.2199505768942689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0.71215099999999998</v>
      </c>
      <c r="E5" s="6">
        <v>-0.83252000000000004</v>
      </c>
      <c r="F5" s="6">
        <v>-0.229715</v>
      </c>
      <c r="G5" s="6">
        <v>1.1456299999999999</v>
      </c>
      <c r="H5" s="8">
        <f t="shared" si="0"/>
        <v>0.3324323120171695</v>
      </c>
      <c r="I5" s="9">
        <f t="shared" ref="I5:I68" si="1">G5*COS(H5)</f>
        <v>1.0829083294127102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0.72306300000000001</v>
      </c>
      <c r="E6" s="6">
        <v>-0.81375299999999995</v>
      </c>
      <c r="F6" s="6">
        <v>-0.13256000000000001</v>
      </c>
      <c r="G6" s="6">
        <v>1.17245</v>
      </c>
      <c r="H6" s="8">
        <f t="shared" si="0"/>
        <v>0.35015977334776838</v>
      </c>
      <c r="I6" s="9">
        <f t="shared" si="1"/>
        <v>1.101303289356212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0.71730899999999997</v>
      </c>
      <c r="E7" s="6">
        <v>-0.77975000000000005</v>
      </c>
      <c r="F7" s="6">
        <v>-8.7867500000000001E-2</v>
      </c>
      <c r="G7" s="6">
        <v>1.14941</v>
      </c>
      <c r="H7" s="8">
        <f t="shared" si="0"/>
        <v>0.51688274848668847</v>
      </c>
      <c r="I7" s="9">
        <f t="shared" si="1"/>
        <v>0.99925551561359982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0.70694400000000002</v>
      </c>
      <c r="E8" s="6">
        <v>-0.74692400000000003</v>
      </c>
      <c r="F8" s="6">
        <v>-7.1905300000000005E-2</v>
      </c>
      <c r="G8" s="6">
        <v>1.1141000000000001</v>
      </c>
      <c r="H8" s="8">
        <f t="shared" si="0"/>
        <v>0.19081906979667695</v>
      </c>
      <c r="I8" s="9">
        <f t="shared" si="1"/>
        <v>1.0938782127896791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0.69777</v>
      </c>
      <c r="E9" s="6">
        <v>-0.71807399999999999</v>
      </c>
      <c r="F9" s="6">
        <v>-5.67649E-2</v>
      </c>
      <c r="G9" s="6">
        <v>1.0828800000000001</v>
      </c>
      <c r="H9" s="8">
        <f t="shared" si="0"/>
        <v>0.33159227716216333</v>
      </c>
      <c r="I9" s="9">
        <f t="shared" si="1"/>
        <v>1.0238903049263268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0.691801</v>
      </c>
      <c r="E10" s="6">
        <v>-0.70179100000000005</v>
      </c>
      <c r="F10" s="6">
        <v>-4.9142900000000003E-2</v>
      </c>
      <c r="G10" s="6">
        <v>1.0638300000000001</v>
      </c>
      <c r="H10" s="8">
        <f t="shared" si="0"/>
        <v>0.4279673496548726</v>
      </c>
      <c r="I10" s="9">
        <f t="shared" si="1"/>
        <v>0.96788447432193814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0.68825599999999998</v>
      </c>
      <c r="E11" s="6">
        <v>-0.69248799999999999</v>
      </c>
      <c r="F11" s="6">
        <v>-4.5475599999999998E-2</v>
      </c>
      <c r="G11" s="6">
        <v>1.0527200000000001</v>
      </c>
      <c r="H11" s="8">
        <f t="shared" si="0"/>
        <v>2.383460076830346E-2</v>
      </c>
      <c r="I11" s="9">
        <f t="shared" si="1"/>
        <v>1.0524209952538106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0.684728</v>
      </c>
      <c r="E12" s="6">
        <v>-0.68251099999999998</v>
      </c>
      <c r="F12" s="6">
        <v>-4.0588100000000002E-2</v>
      </c>
      <c r="G12" s="6">
        <v>1.0414399999999999</v>
      </c>
      <c r="H12" s="8">
        <f t="shared" si="0"/>
        <v>7.0450139426156966E-2</v>
      </c>
      <c r="I12" s="9">
        <f t="shared" si="1"/>
        <v>1.0388566197206308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0.68119499999999999</v>
      </c>
      <c r="E13" s="6">
        <v>-0.67263499999999998</v>
      </c>
      <c r="F13" s="6">
        <v>-3.5623799999999997E-2</v>
      </c>
      <c r="G13" s="6">
        <v>1.0302500000000001</v>
      </c>
      <c r="H13" s="8">
        <f t="shared" si="0"/>
        <v>3.3924395815618791E-3</v>
      </c>
      <c r="I13" s="9">
        <f t="shared" si="1"/>
        <v>1.0302440716142529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0.67898199999999997</v>
      </c>
      <c r="E14" s="6">
        <v>-0.66541799999999995</v>
      </c>
      <c r="F14" s="6">
        <v>-3.2298800000000003E-2</v>
      </c>
      <c r="G14" s="6">
        <v>1.0226200000000001</v>
      </c>
      <c r="H14" s="8">
        <f t="shared" si="0"/>
        <v>4.4580708697941507E-2</v>
      </c>
      <c r="I14" s="9">
        <f t="shared" si="1"/>
        <v>1.0216039705557391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0.67803899999999995</v>
      </c>
      <c r="E15" s="6">
        <v>-0.66180499999999998</v>
      </c>
      <c r="F15" s="6">
        <v>-3.0031100000000002E-2</v>
      </c>
      <c r="G15" s="6">
        <v>1.01894</v>
      </c>
      <c r="H15" s="8">
        <f t="shared" si="0"/>
        <v>0.21004170253573307</v>
      </c>
      <c r="I15" s="9">
        <f t="shared" si="1"/>
        <v>0.99654596142482532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0.67774000000000001</v>
      </c>
      <c r="E16" s="6">
        <v>-0.66000199999999998</v>
      </c>
      <c r="F16" s="6">
        <v>-2.73983E-2</v>
      </c>
      <c r="G16" s="6">
        <v>1.0169900000000001</v>
      </c>
      <c r="H16" s="8">
        <f t="shared" si="0"/>
        <v>2.4975379863781955E-2</v>
      </c>
      <c r="I16" s="9">
        <f t="shared" si="1"/>
        <v>1.0166728327647043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0.67684900000000003</v>
      </c>
      <c r="E17" s="6">
        <v>-0.65776900000000005</v>
      </c>
      <c r="F17" s="6">
        <v>-2.4387900000000001E-2</v>
      </c>
      <c r="G17" s="6">
        <v>1.0136700000000001</v>
      </c>
      <c r="H17" s="8">
        <f t="shared" si="0"/>
        <v>0.11478661250094402</v>
      </c>
      <c r="I17" s="9">
        <f t="shared" si="1"/>
        <v>1.006999288315469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0.67541899999999999</v>
      </c>
      <c r="E18" s="6">
        <v>-0.654837</v>
      </c>
      <c r="F18" s="6">
        <v>-2.0966100000000001E-2</v>
      </c>
      <c r="G18" s="6">
        <v>1.0088200000000001</v>
      </c>
      <c r="H18" s="8">
        <f t="shared" si="0"/>
        <v>5.3468580991100634E-3</v>
      </c>
      <c r="I18" s="9">
        <f t="shared" si="1"/>
        <v>1.008805579511578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0.67333500000000002</v>
      </c>
      <c r="E19" s="6">
        <v>-0.64986299999999997</v>
      </c>
      <c r="F19" s="6">
        <v>-1.5102300000000001E-2</v>
      </c>
      <c r="G19" s="6">
        <v>1.00143</v>
      </c>
      <c r="H19" s="8">
        <f t="shared" si="0"/>
        <v>0.12215493708380132</v>
      </c>
      <c r="I19" s="9">
        <f t="shared" si="1"/>
        <v>0.9939677027528907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0.67069299999999998</v>
      </c>
      <c r="E20" s="6">
        <v>-0.64281600000000005</v>
      </c>
      <c r="F20" s="6">
        <v>-7.1026500000000003E-3</v>
      </c>
      <c r="G20" s="6">
        <v>0.99151999999999996</v>
      </c>
      <c r="H20" s="8">
        <f t="shared" si="0"/>
        <v>6.2655796079197721</v>
      </c>
      <c r="I20" s="9">
        <f t="shared" si="1"/>
        <v>0.99136633787908968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0.66716600000000004</v>
      </c>
      <c r="E21" s="6">
        <v>-0.63449299999999997</v>
      </c>
      <c r="F21" s="6">
        <v>2.1464100000000001E-3</v>
      </c>
      <c r="G21" s="6">
        <v>0.97922699999999996</v>
      </c>
      <c r="H21" s="8">
        <f t="shared" si="0"/>
        <v>6.2214089498157783</v>
      </c>
      <c r="I21" s="9">
        <f t="shared" si="1"/>
        <v>0.97735907318940352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0.66311299999999995</v>
      </c>
      <c r="E22" s="6">
        <v>-0.62523499999999999</v>
      </c>
      <c r="F22" s="6">
        <v>1.2844E-2</v>
      </c>
      <c r="G22" s="6">
        <v>0.96546299999999996</v>
      </c>
      <c r="H22" s="8">
        <f t="shared" si="0"/>
        <v>6.2952766712795114</v>
      </c>
      <c r="I22" s="9">
        <f t="shared" si="1"/>
        <v>0.96539242499040301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0.65919499999999998</v>
      </c>
      <c r="E23" s="6">
        <v>-0.61641800000000002</v>
      </c>
      <c r="F23" s="6">
        <v>2.2579399999999999E-2</v>
      </c>
      <c r="G23" s="6">
        <v>0.95230800000000004</v>
      </c>
      <c r="H23" s="8">
        <f t="shared" si="0"/>
        <v>6.1824555909813048</v>
      </c>
      <c r="I23" s="9">
        <f t="shared" si="1"/>
        <v>0.94748079865907842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0.65414099999999997</v>
      </c>
      <c r="E24" s="6">
        <v>-0.604854</v>
      </c>
      <c r="F24" s="6">
        <v>3.54825E-2</v>
      </c>
      <c r="G24" s="6">
        <v>0.93537700000000001</v>
      </c>
      <c r="H24" s="8">
        <f t="shared" si="0"/>
        <v>6.1122991988000592</v>
      </c>
      <c r="I24" s="9">
        <f t="shared" si="1"/>
        <v>0.92175273459472451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0.64817400000000003</v>
      </c>
      <c r="E25" s="6">
        <v>-0.59106899999999996</v>
      </c>
      <c r="F25" s="6">
        <v>5.0657099999999997E-2</v>
      </c>
      <c r="G25" s="6">
        <v>0.91551000000000005</v>
      </c>
      <c r="H25" s="8">
        <f t="shared" si="0"/>
        <v>6.0356604264397253</v>
      </c>
      <c r="I25" s="9">
        <f t="shared" si="1"/>
        <v>0.88760690999204617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0.63945600000000002</v>
      </c>
      <c r="E26" s="6">
        <v>-0.57138</v>
      </c>
      <c r="F26" s="6">
        <v>7.1804000000000007E-2</v>
      </c>
      <c r="G26" s="6">
        <v>0.88737299999999997</v>
      </c>
      <c r="H26" s="8">
        <f t="shared" si="0"/>
        <v>6.0522986673020949</v>
      </c>
      <c r="I26" s="9">
        <f t="shared" si="1"/>
        <v>0.86382556212665207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0.63109599999999999</v>
      </c>
      <c r="E27" s="6">
        <v>-0.55287500000000001</v>
      </c>
      <c r="F27" s="6">
        <v>9.1447000000000001E-2</v>
      </c>
      <c r="G27" s="6">
        <v>0.86084899999999998</v>
      </c>
      <c r="H27" s="8">
        <f t="shared" si="0"/>
        <v>6.0084642631414953</v>
      </c>
      <c r="I27" s="9">
        <f t="shared" si="1"/>
        <v>0.82856794571592562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0.62268299999999999</v>
      </c>
      <c r="E28" s="6">
        <v>-0.53441300000000003</v>
      </c>
      <c r="F28" s="6">
        <v>0.111086</v>
      </c>
      <c r="G28" s="6">
        <v>0.83441200000000004</v>
      </c>
      <c r="H28" s="8">
        <f t="shared" si="0"/>
        <v>5.9569895854605015</v>
      </c>
      <c r="I28" s="9">
        <f t="shared" si="1"/>
        <v>0.79041199051610977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0.61398299999999995</v>
      </c>
      <c r="E29" s="6">
        <v>-0.51586500000000002</v>
      </c>
      <c r="F29" s="6">
        <v>0.130991</v>
      </c>
      <c r="G29" s="6">
        <v>0.80767599999999995</v>
      </c>
      <c r="H29" s="8">
        <f t="shared" si="0"/>
        <v>5.9900421367166796</v>
      </c>
      <c r="I29" s="9">
        <f t="shared" si="1"/>
        <v>0.77322082203391296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0.60575000000000001</v>
      </c>
      <c r="E30" s="6">
        <v>-0.498948</v>
      </c>
      <c r="F30" s="6">
        <v>0.14912600000000001</v>
      </c>
      <c r="G30" s="6">
        <v>0.78305100000000005</v>
      </c>
      <c r="H30" s="8">
        <f t="shared" si="0"/>
        <v>5.9248812282413921</v>
      </c>
      <c r="I30" s="9">
        <f t="shared" si="1"/>
        <v>0.73332170715842837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0.59744600000000003</v>
      </c>
      <c r="E31" s="6">
        <v>-0.481821</v>
      </c>
      <c r="F31" s="6">
        <v>0.16725699999999999</v>
      </c>
      <c r="G31" s="6">
        <v>0.758409</v>
      </c>
      <c r="H31" s="8">
        <f t="shared" si="0"/>
        <v>5.891196163648396</v>
      </c>
      <c r="I31" s="9">
        <f t="shared" si="1"/>
        <v>0.70088442153118258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0.59073399999999998</v>
      </c>
      <c r="E32" s="6">
        <v>-0.46861999999999998</v>
      </c>
      <c r="F32" s="6">
        <v>0.18142900000000001</v>
      </c>
      <c r="G32" s="6">
        <v>0.73899300000000001</v>
      </c>
      <c r="H32" s="8">
        <f t="shared" si="0"/>
        <v>5.8884563586967751</v>
      </c>
      <c r="I32" s="9">
        <f t="shared" si="1"/>
        <v>0.68216505410246842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0.58531100000000003</v>
      </c>
      <c r="E33" s="6">
        <v>-0.458061</v>
      </c>
      <c r="F33" s="6">
        <v>0.19297400000000001</v>
      </c>
      <c r="G33" s="6">
        <v>0.72338100000000005</v>
      </c>
      <c r="H33" s="8">
        <f t="shared" si="0"/>
        <v>5.8163328884174899</v>
      </c>
      <c r="I33" s="9">
        <f t="shared" si="1"/>
        <v>0.64597154036181192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0.57970699999999997</v>
      </c>
      <c r="E34" s="6">
        <v>-0.44739699999999999</v>
      </c>
      <c r="F34" s="6">
        <v>0.20447000000000001</v>
      </c>
      <c r="G34" s="6">
        <v>0.70763500000000001</v>
      </c>
      <c r="H34" s="8">
        <f t="shared" si="0"/>
        <v>5.8530791268574163</v>
      </c>
      <c r="I34" s="9">
        <f t="shared" si="1"/>
        <v>0.64318465226044008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0.57514200000000004</v>
      </c>
      <c r="E35" s="6">
        <v>-0.438969</v>
      </c>
      <c r="F35" s="6">
        <v>0.213397</v>
      </c>
      <c r="G35" s="6">
        <v>0.69503899999999996</v>
      </c>
      <c r="H35" s="8">
        <f t="shared" si="0"/>
        <v>5.978741979310791</v>
      </c>
      <c r="I35" s="9">
        <f t="shared" si="1"/>
        <v>0.66307691542379155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0.57189699999999999</v>
      </c>
      <c r="E36" s="6">
        <v>-0.43343500000000001</v>
      </c>
      <c r="F36" s="6">
        <v>0.219054</v>
      </c>
      <c r="G36" s="6">
        <v>0.68642300000000001</v>
      </c>
      <c r="H36" s="8">
        <f t="shared" si="0"/>
        <v>5.8604061300133843</v>
      </c>
      <c r="I36" s="9">
        <f t="shared" si="1"/>
        <v>0.62598494916751135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0.56929399999999997</v>
      </c>
      <c r="E37" s="6">
        <v>-0.42888999999999999</v>
      </c>
      <c r="F37" s="6">
        <v>0.22406100000000001</v>
      </c>
      <c r="G37" s="6">
        <v>0.67943799999999999</v>
      </c>
      <c r="H37" s="8">
        <f t="shared" si="0"/>
        <v>5.6040005732846918</v>
      </c>
      <c r="I37" s="9">
        <f t="shared" si="1"/>
        <v>0.52866058004518124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0.56663600000000003</v>
      </c>
      <c r="E38" s="6">
        <v>-0.42374400000000001</v>
      </c>
      <c r="F38" s="6">
        <v>0.230327</v>
      </c>
      <c r="G38" s="6">
        <v>0.67196999999999996</v>
      </c>
      <c r="H38" s="8">
        <f t="shared" si="0"/>
        <v>5.7198135817493965</v>
      </c>
      <c r="I38" s="9">
        <f t="shared" si="1"/>
        <v>0.568123275322298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0.56433900000000004</v>
      </c>
      <c r="E39" s="6">
        <v>-0.419682</v>
      </c>
      <c r="F39" s="6">
        <v>0.23529800000000001</v>
      </c>
      <c r="G39" s="6">
        <v>0.66571400000000003</v>
      </c>
      <c r="H39" s="8">
        <f t="shared" si="0"/>
        <v>5.9408988467206125</v>
      </c>
      <c r="I39" s="9">
        <f t="shared" si="1"/>
        <v>0.62709572903536204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0.56284800000000001</v>
      </c>
      <c r="E40" s="6">
        <v>-0.417574</v>
      </c>
      <c r="F40" s="6">
        <v>0.23772499999999999</v>
      </c>
      <c r="G40" s="6">
        <v>0.66201100000000002</v>
      </c>
      <c r="H40" s="8">
        <f t="shared" si="0"/>
        <v>5.9153328044361402</v>
      </c>
      <c r="I40" s="9">
        <f t="shared" si="1"/>
        <v>0.61772363144405873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0.56132400000000005</v>
      </c>
      <c r="E41" s="6">
        <v>-0.41539599999999999</v>
      </c>
      <c r="F41" s="6">
        <v>0.23998700000000001</v>
      </c>
      <c r="G41" s="6">
        <v>0.65820699999999999</v>
      </c>
      <c r="H41" s="8">
        <f t="shared" si="0"/>
        <v>6.069947607275715</v>
      </c>
      <c r="I41" s="9">
        <f t="shared" si="1"/>
        <v>0.64329917692054006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0.55998599999999998</v>
      </c>
      <c r="E42" s="6">
        <v>-0.41400100000000001</v>
      </c>
      <c r="F42" s="6">
        <v>0.24071100000000001</v>
      </c>
      <c r="G42" s="6">
        <v>0.65515900000000005</v>
      </c>
      <c r="H42" s="8">
        <f t="shared" si="0"/>
        <v>6.2148361242832202</v>
      </c>
      <c r="I42" s="9">
        <f t="shared" si="1"/>
        <v>0.65362927173280971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0.55849700000000002</v>
      </c>
      <c r="E43" s="6">
        <v>-0.41269800000000001</v>
      </c>
      <c r="F43" s="6">
        <v>0.240478</v>
      </c>
      <c r="G43" s="6">
        <v>0.65193500000000004</v>
      </c>
      <c r="H43" s="8">
        <f t="shared" si="0"/>
        <v>5.5974034987690251</v>
      </c>
      <c r="I43" s="9">
        <f t="shared" si="1"/>
        <v>0.50454826119376939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0.55773600000000001</v>
      </c>
      <c r="E44" s="6">
        <v>-0.411387</v>
      </c>
      <c r="F44" s="6">
        <v>0.24215400000000001</v>
      </c>
      <c r="G44" s="6">
        <v>0.64979299999999995</v>
      </c>
      <c r="H44" s="8">
        <f t="shared" si="0"/>
        <v>5.5629431207303002</v>
      </c>
      <c r="I44" s="9">
        <f t="shared" si="1"/>
        <v>0.48841431776541888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0.55733999999999995</v>
      </c>
      <c r="E45" s="6">
        <v>-0.410688</v>
      </c>
      <c r="F45" s="6">
        <v>0.24334</v>
      </c>
      <c r="G45" s="6">
        <v>0.64859</v>
      </c>
      <c r="H45" s="8">
        <f t="shared" si="0"/>
        <v>5.4312225933898084</v>
      </c>
      <c r="I45" s="9">
        <f t="shared" si="1"/>
        <v>0.42710126735670728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0.55737000000000003</v>
      </c>
      <c r="E46" s="6">
        <v>-0.41041</v>
      </c>
      <c r="F46" s="6">
        <v>0.24480299999999999</v>
      </c>
      <c r="G46" s="6">
        <v>0.64831099999999997</v>
      </c>
      <c r="H46" s="8">
        <f t="shared" si="0"/>
        <v>5.6697698182405434</v>
      </c>
      <c r="I46" s="9">
        <f t="shared" si="1"/>
        <v>0.53011522923060417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0.55710199999999999</v>
      </c>
      <c r="E47" s="6">
        <v>-0.41012399999999999</v>
      </c>
      <c r="F47" s="6">
        <v>0.24534400000000001</v>
      </c>
      <c r="G47" s="6">
        <v>0.64757200000000004</v>
      </c>
      <c r="H47" s="8">
        <f t="shared" si="0"/>
        <v>5.7170559866374697</v>
      </c>
      <c r="I47" s="9">
        <f t="shared" si="1"/>
        <v>0.54654002212095387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0.55662100000000003</v>
      </c>
      <c r="E48" s="6">
        <v>-0.40966799999999998</v>
      </c>
      <c r="F48" s="6">
        <v>0.245195</v>
      </c>
      <c r="G48" s="6">
        <v>0.64643499999999998</v>
      </c>
      <c r="H48" s="8">
        <f t="shared" si="0"/>
        <v>5.4809386621099394</v>
      </c>
      <c r="I48" s="9">
        <f t="shared" si="1"/>
        <v>0.44933264248926819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0.55683000000000005</v>
      </c>
      <c r="E49" s="6">
        <v>-0.40979900000000002</v>
      </c>
      <c r="F49" s="6">
        <v>0.24596999999999999</v>
      </c>
      <c r="G49" s="6">
        <v>0.64672700000000005</v>
      </c>
      <c r="H49" s="8">
        <f t="shared" si="0"/>
        <v>6.1008705278062969</v>
      </c>
      <c r="I49" s="9">
        <f t="shared" si="1"/>
        <v>0.63600856279207052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0.55494699999999997</v>
      </c>
      <c r="E50" s="6">
        <v>-0.40850999999999998</v>
      </c>
      <c r="F50" s="6">
        <v>0.24311099999999999</v>
      </c>
      <c r="G50" s="6">
        <v>0.64252399999999998</v>
      </c>
      <c r="H50" s="8">
        <f t="shared" si="0"/>
        <v>6.3068691065866069</v>
      </c>
      <c r="I50" s="9">
        <f t="shared" si="1"/>
        <v>0.64234380538576463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0.55071499999999995</v>
      </c>
      <c r="E51" s="6">
        <v>-0.40518599999999999</v>
      </c>
      <c r="F51" s="6">
        <v>0.23538700000000001</v>
      </c>
      <c r="G51" s="6">
        <v>0.63298699999999997</v>
      </c>
      <c r="H51" s="8">
        <f t="shared" si="0"/>
        <v>6.2768367254869508</v>
      </c>
      <c r="I51" s="9">
        <f t="shared" si="1"/>
        <v>0.63297424393389379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0.54521600000000003</v>
      </c>
      <c r="E52" s="6">
        <v>-0.400621</v>
      </c>
      <c r="F52" s="6">
        <v>0.22498299999999999</v>
      </c>
      <c r="G52" s="6">
        <v>0.62048499999999995</v>
      </c>
      <c r="H52" s="8">
        <f t="shared" si="0"/>
        <v>5.6129529029169234</v>
      </c>
      <c r="I52" s="9">
        <f t="shared" si="1"/>
        <v>0.48626002495541892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0.54452699999999998</v>
      </c>
      <c r="E53" s="6">
        <v>-0.40010899999999999</v>
      </c>
      <c r="F53" s="6">
        <v>0.223412</v>
      </c>
      <c r="G53" s="6">
        <v>0.61872300000000002</v>
      </c>
      <c r="H53" s="8">
        <f t="shared" si="0"/>
        <v>5.6106903322827817</v>
      </c>
      <c r="I53" s="9">
        <f t="shared" si="1"/>
        <v>0.48400836908853445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0.54356700000000002</v>
      </c>
      <c r="E54" s="6">
        <v>-0.39952799999999999</v>
      </c>
      <c r="F54" s="6">
        <v>0.22120500000000001</v>
      </c>
      <c r="G54" s="6">
        <v>0.61642300000000005</v>
      </c>
      <c r="H54" s="8">
        <f t="shared" si="0"/>
        <v>5.2909161540300254</v>
      </c>
      <c r="I54" s="9">
        <f t="shared" si="1"/>
        <v>0.33705478197712413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0.54523699999999997</v>
      </c>
      <c r="E55" s="6">
        <v>-0.40110699999999999</v>
      </c>
      <c r="F55" s="6">
        <v>0.22364999999999999</v>
      </c>
      <c r="G55" s="6">
        <v>0.61999800000000005</v>
      </c>
      <c r="H55" s="8">
        <f t="shared" si="0"/>
        <v>5.4681585449837726</v>
      </c>
      <c r="I55" s="9">
        <f t="shared" si="1"/>
        <v>0.42522495726138171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0.54549199999999998</v>
      </c>
      <c r="E56" s="6">
        <v>-0.401478</v>
      </c>
      <c r="F56" s="6">
        <v>0.22339899999999999</v>
      </c>
      <c r="G56" s="6">
        <v>0.62044500000000002</v>
      </c>
      <c r="H56" s="8">
        <f t="shared" si="0"/>
        <v>5.398339604195721</v>
      </c>
      <c r="I56" s="9">
        <f t="shared" si="1"/>
        <v>0.39299538913153809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0.54616399999999998</v>
      </c>
      <c r="E57" s="6">
        <v>-0.40224100000000002</v>
      </c>
      <c r="F57" s="6">
        <v>0.223994</v>
      </c>
      <c r="G57" s="6">
        <v>0.62183100000000002</v>
      </c>
      <c r="H57" s="8">
        <f t="shared" si="0"/>
        <v>5.5935387512238197</v>
      </c>
      <c r="I57" s="9">
        <f t="shared" si="1"/>
        <v>0.4797245505032473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0.54483099999999995</v>
      </c>
      <c r="E58" s="6">
        <v>-0.40134300000000001</v>
      </c>
      <c r="F58" s="6">
        <v>0.22094900000000001</v>
      </c>
      <c r="G58" s="6">
        <v>0.61870800000000004</v>
      </c>
      <c r="H58" s="8">
        <f t="shared" si="0"/>
        <v>5.5091516847663193</v>
      </c>
      <c r="I58" s="9">
        <f t="shared" si="1"/>
        <v>0.44243616679706849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0.54427999999999999</v>
      </c>
      <c r="E59" s="6">
        <v>-0.40112199999999998</v>
      </c>
      <c r="F59" s="6">
        <v>0.219555</v>
      </c>
      <c r="G59" s="6">
        <v>0.61735099999999998</v>
      </c>
      <c r="H59" s="8">
        <f t="shared" si="0"/>
        <v>5.5471018670621905</v>
      </c>
      <c r="I59" s="9">
        <f t="shared" si="1"/>
        <v>0.45752115790983044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0.54358600000000001</v>
      </c>
      <c r="E60" s="6">
        <v>-0.400806</v>
      </c>
      <c r="F60" s="6">
        <v>0.21809100000000001</v>
      </c>
      <c r="G60" s="6">
        <v>0.61567799999999995</v>
      </c>
      <c r="H60" s="8">
        <f t="shared" si="0"/>
        <v>5.4249873257925625</v>
      </c>
      <c r="I60" s="9">
        <f t="shared" si="1"/>
        <v>0.40253154131575564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0.54417199999999999</v>
      </c>
      <c r="E61" s="6">
        <v>-0.40161200000000002</v>
      </c>
      <c r="F61" s="6">
        <v>0.21942200000000001</v>
      </c>
      <c r="G61" s="6">
        <v>0.61689000000000005</v>
      </c>
      <c r="H61" s="8">
        <f t="shared" si="0"/>
        <v>5.4965769266180011</v>
      </c>
      <c r="I61" s="9">
        <f t="shared" si="1"/>
        <v>0.43567887761277441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0.54437000000000002</v>
      </c>
      <c r="E62" s="6">
        <v>-0.402084</v>
      </c>
      <c r="F62" s="6">
        <v>0.21993499999999999</v>
      </c>
      <c r="G62" s="6">
        <v>0.61716800000000005</v>
      </c>
      <c r="H62" s="8">
        <f t="shared" si="0"/>
        <v>5.4195245510695944</v>
      </c>
      <c r="I62" s="9">
        <f t="shared" si="1"/>
        <v>0.40094863824541066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0.54505499999999996</v>
      </c>
      <c r="E63" s="6">
        <v>-0.40301700000000001</v>
      </c>
      <c r="F63" s="6">
        <v>0.22176000000000001</v>
      </c>
      <c r="G63" s="6">
        <v>0.61860099999999996</v>
      </c>
      <c r="H63" s="8">
        <f t="shared" si="0"/>
        <v>5.4052931509138791</v>
      </c>
      <c r="I63" s="9">
        <f t="shared" si="1"/>
        <v>0.39514643602126492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0.54575799999999997</v>
      </c>
      <c r="E64" s="6">
        <v>-0.40388600000000002</v>
      </c>
      <c r="F64" s="6">
        <v>0.223861</v>
      </c>
      <c r="G64" s="6">
        <v>0.619973</v>
      </c>
      <c r="H64" s="8">
        <f t="shared" si="0"/>
        <v>5.5137709719943864</v>
      </c>
      <c r="I64" s="9">
        <f t="shared" si="1"/>
        <v>0.44533791940313588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0.54364699999999999</v>
      </c>
      <c r="E65" s="6">
        <v>-0.402418</v>
      </c>
      <c r="F65" s="6">
        <v>0.221085</v>
      </c>
      <c r="G65" s="6">
        <v>0.61510600000000004</v>
      </c>
      <c r="H65" s="8">
        <f t="shared" si="0"/>
        <v>5.4557525318556888</v>
      </c>
      <c r="I65" s="9">
        <f t="shared" si="1"/>
        <v>0.41628403876063236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0.54292399999999996</v>
      </c>
      <c r="E66" s="6">
        <v>-0.40209800000000001</v>
      </c>
      <c r="F66" s="6">
        <v>0.221245</v>
      </c>
      <c r="G66" s="6">
        <v>0.61324000000000001</v>
      </c>
      <c r="H66" s="8">
        <f t="shared" si="0"/>
        <v>5.4219201122646039</v>
      </c>
      <c r="I66" s="9">
        <f t="shared" si="1"/>
        <v>0.39951244701770605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0.54335</v>
      </c>
      <c r="E67" s="6">
        <v>-0.40274700000000002</v>
      </c>
      <c r="F67" s="6">
        <v>0.223886</v>
      </c>
      <c r="G67" s="6">
        <v>0.61395299999999997</v>
      </c>
      <c r="H67" s="8">
        <f t="shared" ref="H67:H97" si="2">ABS(ATAN2(B68-B67,C68-C67)-ATAN2(E68,F68)-PI()/2)</f>
        <v>5.3950390964786692</v>
      </c>
      <c r="I67" s="9">
        <f t="shared" si="1"/>
        <v>0.38731315350699042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0.54326099999999999</v>
      </c>
      <c r="E68" s="6">
        <v>-0.40298600000000001</v>
      </c>
      <c r="F68" s="6">
        <v>0.22605700000000001</v>
      </c>
      <c r="G68" s="6">
        <v>0.61348100000000005</v>
      </c>
      <c r="H68" s="8">
        <f t="shared" si="2"/>
        <v>5.4397748234092012</v>
      </c>
      <c r="I68" s="9">
        <f t="shared" si="1"/>
        <v>0.40791539127225468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0.54293899999999995</v>
      </c>
      <c r="E69" s="6">
        <v>-0.402976</v>
      </c>
      <c r="F69" s="6">
        <v>0.229348</v>
      </c>
      <c r="G69" s="6">
        <v>0.61232900000000001</v>
      </c>
      <c r="H69" s="8">
        <f t="shared" si="2"/>
        <v>5.5726922634442779</v>
      </c>
      <c r="I69" s="9">
        <f t="shared" ref="I69:I98" si="3">G69*COS(H69)</f>
        <v>0.46417012086948217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0.540466</v>
      </c>
      <c r="E70" s="6">
        <v>-0.40117599999999998</v>
      </c>
      <c r="F70" s="6">
        <v>0.22806199999999999</v>
      </c>
      <c r="G70" s="6">
        <v>0.60648500000000005</v>
      </c>
      <c r="H70" s="8">
        <f t="shared" si="2"/>
        <v>5.3726496556613998</v>
      </c>
      <c r="I70" s="9">
        <f t="shared" si="3"/>
        <v>0.3719710556654604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0.54044599999999998</v>
      </c>
      <c r="E71" s="6">
        <v>-0.40138499999999999</v>
      </c>
      <c r="F71" s="6">
        <v>0.23284299999999999</v>
      </c>
      <c r="G71" s="6">
        <v>0.60591300000000003</v>
      </c>
      <c r="H71" s="8">
        <f t="shared" si="2"/>
        <v>5.3886872511187534</v>
      </c>
      <c r="I71" s="9">
        <f t="shared" si="3"/>
        <v>0.37924722322868221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0.53956499999999996</v>
      </c>
      <c r="E72" s="6">
        <v>-0.40083000000000002</v>
      </c>
      <c r="F72" s="6">
        <v>0.23728199999999999</v>
      </c>
      <c r="G72" s="6">
        <v>0.60329100000000002</v>
      </c>
      <c r="H72" s="8">
        <f t="shared" si="2"/>
        <v>5.4672874735420409</v>
      </c>
      <c r="I72" s="9">
        <f t="shared" si="3"/>
        <v>0.41338388606055121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0.53717000000000004</v>
      </c>
      <c r="E73" s="6">
        <v>-0.39899200000000001</v>
      </c>
      <c r="F73" s="6">
        <v>0.23882500000000001</v>
      </c>
      <c r="G73" s="6">
        <v>0.59725200000000001</v>
      </c>
      <c r="H73" s="8">
        <f t="shared" si="2"/>
        <v>5.3444933716436562</v>
      </c>
      <c r="I73" s="9">
        <f t="shared" si="3"/>
        <v>0.35288267600391499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0.53709399999999996</v>
      </c>
      <c r="E74" s="6">
        <v>-0.39915200000000001</v>
      </c>
      <c r="F74" s="6">
        <v>0.24518799999999999</v>
      </c>
      <c r="G74" s="6">
        <v>0.59667800000000004</v>
      </c>
      <c r="H74" s="8">
        <f t="shared" si="2"/>
        <v>5.4394545076714813</v>
      </c>
      <c r="I74" s="9">
        <f t="shared" si="3"/>
        <v>0.39659997656361295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0.53408800000000001</v>
      </c>
      <c r="E75" s="6">
        <v>-0.39690599999999998</v>
      </c>
      <c r="F75" s="6">
        <v>0.244059</v>
      </c>
      <c r="G75" s="6">
        <v>0.58958600000000005</v>
      </c>
      <c r="H75" s="8">
        <f t="shared" si="2"/>
        <v>5.3688185120774126</v>
      </c>
      <c r="I75" s="9">
        <f t="shared" si="3"/>
        <v>0.35981980050607465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0.53427899999999995</v>
      </c>
      <c r="E76" s="6">
        <v>-0.39721699999999999</v>
      </c>
      <c r="F76" s="6">
        <v>0.25000099999999997</v>
      </c>
      <c r="G76" s="6">
        <v>0.58907200000000004</v>
      </c>
      <c r="H76" s="8">
        <f t="shared" si="2"/>
        <v>5.2663749690039934</v>
      </c>
      <c r="I76" s="9">
        <f t="shared" si="3"/>
        <v>0.30989971685523671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0.53398000000000001</v>
      </c>
      <c r="E77" s="6">
        <v>-0.39710099999999998</v>
      </c>
      <c r="F77" s="6">
        <v>0.25530999999999998</v>
      </c>
      <c r="G77" s="6">
        <v>0.58780299999999996</v>
      </c>
      <c r="H77" s="8">
        <f t="shared" si="2"/>
        <v>5.1635801733869613</v>
      </c>
      <c r="I77" s="9">
        <f t="shared" si="3"/>
        <v>0.25630434549839615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0.53740500000000002</v>
      </c>
      <c r="E78" s="6">
        <v>-0.40001999999999999</v>
      </c>
      <c r="F78" s="6">
        <v>0.26951199999999997</v>
      </c>
      <c r="G78" s="6">
        <v>0.59444300000000005</v>
      </c>
      <c r="H78" s="8">
        <f t="shared" si="2"/>
        <v>5.3555618920656958</v>
      </c>
      <c r="I78" s="9">
        <f t="shared" si="3"/>
        <v>0.35650970521315767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0.53646099999999997</v>
      </c>
      <c r="E79" s="6">
        <v>-0.39942899999999998</v>
      </c>
      <c r="F79" s="6">
        <v>0.274669</v>
      </c>
      <c r="G79" s="6">
        <v>0.591561</v>
      </c>
      <c r="H79" s="8">
        <f t="shared" si="2"/>
        <v>5.0707253349039112</v>
      </c>
      <c r="I79" s="9">
        <f t="shared" si="3"/>
        <v>0.20747034896552283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0.54318716666666667</v>
      </c>
      <c r="E80" s="16">
        <f t="shared" ref="E80:G80" si="4">E$79+(E$85-E$79)*1/6</f>
        <v>-0.40244133333333332</v>
      </c>
      <c r="F80" s="16">
        <f t="shared" si="4"/>
        <v>0.29598199999999997</v>
      </c>
      <c r="G80" s="16">
        <f t="shared" si="4"/>
        <v>0.60538400000000003</v>
      </c>
      <c r="H80" s="8">
        <f t="shared" si="2"/>
        <v>5.0408389175877009</v>
      </c>
      <c r="I80" s="9">
        <f t="shared" si="3"/>
        <v>0.19528247913141056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0.54991333333333337</v>
      </c>
      <c r="E81" s="16">
        <f>E$79+(E$85-E$79)*2/6</f>
        <v>-0.40545366666666666</v>
      </c>
      <c r="F81" s="16">
        <f t="shared" ref="F81:G81" si="5">F$79+(F$85-F$79)*2/6</f>
        <v>0.31729499999999999</v>
      </c>
      <c r="G81" s="16">
        <f t="shared" si="5"/>
        <v>0.61920699999999995</v>
      </c>
      <c r="H81" s="8">
        <f t="shared" si="2"/>
        <v>5.0126992652962379</v>
      </c>
      <c r="I81" s="9">
        <f t="shared" si="3"/>
        <v>0.18317172115701516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0.55663949999999995</v>
      </c>
      <c r="E82" s="16">
        <f>E$79+(E$85-E$79)*3/6</f>
        <v>-0.408466</v>
      </c>
      <c r="F82" s="16">
        <f t="shared" ref="F82:G82" si="6">F$79+(F$85-F$79)*3/6</f>
        <v>0.33860800000000002</v>
      </c>
      <c r="G82" s="16">
        <f t="shared" si="6"/>
        <v>0.63302999999999998</v>
      </c>
      <c r="H82" s="8">
        <f t="shared" si="2"/>
        <v>4.9861984379493753</v>
      </c>
      <c r="I82" s="9">
        <f t="shared" si="3"/>
        <v>0.17117190498710994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0.56336566666666665</v>
      </c>
      <c r="E83" s="16">
        <f>E$79+(E$85-E$79)*4/6</f>
        <v>-0.41147833333333333</v>
      </c>
      <c r="F83" s="16">
        <f t="shared" ref="F83:G83" si="7">F$79+(F$85-F$79)*4/6</f>
        <v>0.35992099999999999</v>
      </c>
      <c r="G83" s="16">
        <f t="shared" si="7"/>
        <v>0.64685300000000001</v>
      </c>
      <c r="H83" s="8">
        <f t="shared" si="2"/>
        <v>4.961231458275102</v>
      </c>
      <c r="I83" s="9">
        <f t="shared" si="3"/>
        <v>0.15930841627723571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0.57009183333333335</v>
      </c>
      <c r="E84" s="16">
        <f>E$79+(E$85-E$79)*5/6</f>
        <v>-0.41449066666666667</v>
      </c>
      <c r="F84" s="16">
        <f t="shared" ref="F84:G84" si="8">F$79+(F$85-F$79)*5/6</f>
        <v>0.38123399999999996</v>
      </c>
      <c r="G84" s="16">
        <f t="shared" si="8"/>
        <v>0.66067599999999993</v>
      </c>
      <c r="H84" s="8">
        <f t="shared" si="2"/>
        <v>4.93769746970358</v>
      </c>
      <c r="I84" s="9">
        <f t="shared" si="3"/>
        <v>0.14759968612951532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0.57681800000000005</v>
      </c>
      <c r="E85" s="6">
        <v>-0.41750300000000001</v>
      </c>
      <c r="F85" s="6">
        <v>0.40254699999999999</v>
      </c>
      <c r="G85" s="6">
        <v>0.67449899999999996</v>
      </c>
      <c r="H85" s="8">
        <f t="shared" si="2"/>
        <v>5.3931920173850667</v>
      </c>
      <c r="I85" s="9">
        <f t="shared" ref="I85" si="9">G85*COS(H85)</f>
        <v>0.42454129954999598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0.57988799999999996</v>
      </c>
      <c r="E86" s="6">
        <v>-0.41850100000000001</v>
      </c>
      <c r="F86" s="6">
        <v>0.41223700000000002</v>
      </c>
      <c r="G86" s="6">
        <v>0.68059700000000001</v>
      </c>
      <c r="H86" s="8">
        <f t="shared" si="2"/>
        <v>5.3680855775814269</v>
      </c>
      <c r="I86" s="9">
        <f t="shared" si="3"/>
        <v>0.41496783849089658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0.58383200000000002</v>
      </c>
      <c r="E87" s="6">
        <v>-0.42004900000000001</v>
      </c>
      <c r="F87" s="6">
        <v>0.42368699999999998</v>
      </c>
      <c r="G87" s="6">
        <v>0.68867500000000004</v>
      </c>
      <c r="H87" s="8">
        <f t="shared" si="2"/>
        <v>5.6468457736956514</v>
      </c>
      <c r="I87" s="9">
        <f t="shared" si="3"/>
        <v>0.55388504514115289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0.58374599999999999</v>
      </c>
      <c r="E88" s="6">
        <v>-0.42108800000000002</v>
      </c>
      <c r="F88" s="6">
        <v>0.42427700000000002</v>
      </c>
      <c r="G88" s="6">
        <v>0.68788800000000005</v>
      </c>
      <c r="H88" s="8">
        <f t="shared" si="2"/>
        <v>5.1575734068106742</v>
      </c>
      <c r="I88" s="9">
        <f t="shared" si="3"/>
        <v>0.29622131478216035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0.590082</v>
      </c>
      <c r="E89" s="6">
        <v>-0.42203299999999999</v>
      </c>
      <c r="F89" s="6">
        <v>0.44184600000000002</v>
      </c>
      <c r="G89" s="6">
        <v>0.70103899999999997</v>
      </c>
      <c r="H89" s="8">
        <f t="shared" si="2"/>
        <v>5.2761097715373984</v>
      </c>
      <c r="I89" s="9">
        <f t="shared" si="3"/>
        <v>0.37458965515469478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0.59383900000000001</v>
      </c>
      <c r="E90" s="6">
        <v>-0.42330800000000002</v>
      </c>
      <c r="F90" s="6">
        <v>0.451623</v>
      </c>
      <c r="G90" s="6">
        <v>0.70859000000000005</v>
      </c>
      <c r="H90" s="8">
        <f t="shared" si="2"/>
        <v>5.2924115454844536</v>
      </c>
      <c r="I90" s="9">
        <f t="shared" si="3"/>
        <v>0.38833765581176355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0.59661299999999995</v>
      </c>
      <c r="E91" s="6">
        <v>-0.424786</v>
      </c>
      <c r="F91" s="6">
        <v>0.45882400000000001</v>
      </c>
      <c r="G91" s="6">
        <v>0.71410700000000005</v>
      </c>
      <c r="H91" s="8">
        <f t="shared" si="2"/>
        <v>5.2574393906001129</v>
      </c>
      <c r="I91" s="9">
        <f t="shared" si="3"/>
        <v>0.37023677000375227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0.59944200000000003</v>
      </c>
      <c r="E92" s="6">
        <v>-0.426541</v>
      </c>
      <c r="F92" s="6">
        <v>0.46602100000000002</v>
      </c>
      <c r="G92" s="6">
        <v>0.71997100000000003</v>
      </c>
      <c r="H92" s="8">
        <f t="shared" si="2"/>
        <v>5.2789554389888682</v>
      </c>
      <c r="I92" s="9">
        <f t="shared" si="3"/>
        <v>0.38643591818152812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0.60241800000000001</v>
      </c>
      <c r="E93" s="6">
        <v>-0.42877199999999999</v>
      </c>
      <c r="F93" s="6">
        <v>0.47313</v>
      </c>
      <c r="G93" s="6">
        <v>0.72639600000000004</v>
      </c>
      <c r="H93" s="8">
        <f t="shared" si="2"/>
        <v>5.4147809256884365</v>
      </c>
      <c r="I93" s="9">
        <f t="shared" si="3"/>
        <v>0.46928472410521577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0.60481300000000005</v>
      </c>
      <c r="E94" s="6">
        <v>-0.43138300000000002</v>
      </c>
      <c r="F94" s="6">
        <v>0.478244</v>
      </c>
      <c r="G94" s="6">
        <v>0.73139699999999996</v>
      </c>
      <c r="H94" s="8">
        <f t="shared" si="2"/>
        <v>5.3561782209209312</v>
      </c>
      <c r="I94" s="9">
        <f t="shared" si="3"/>
        <v>0.43900677273543809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0.60741699999999998</v>
      </c>
      <c r="E95" s="6">
        <v>-0.43428899999999998</v>
      </c>
      <c r="F95" s="6">
        <v>0.48363499999999998</v>
      </c>
      <c r="G95" s="6">
        <v>0.73701099999999997</v>
      </c>
      <c r="H95" s="8">
        <f t="shared" si="2"/>
        <v>5.469935929290104</v>
      </c>
      <c r="I95" s="9">
        <f t="shared" si="3"/>
        <v>0.50643070722803019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0.60964399999999996</v>
      </c>
      <c r="E96" s="6">
        <v>-0.43748100000000001</v>
      </c>
      <c r="F96" s="6">
        <v>0.48774899999999999</v>
      </c>
      <c r="G96" s="6">
        <v>0.74168999999999996</v>
      </c>
      <c r="H96" s="8">
        <f t="shared" si="2"/>
        <v>5.4827740543951098</v>
      </c>
      <c r="I96" s="9">
        <f t="shared" si="3"/>
        <v>0.51652154611870194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0.61201000000000005</v>
      </c>
      <c r="E97" s="6">
        <v>-0.44095800000000002</v>
      </c>
      <c r="F97" s="6">
        <v>0.49182399999999998</v>
      </c>
      <c r="G97" s="6">
        <v>0.74661200000000005</v>
      </c>
      <c r="H97" s="8">
        <f t="shared" si="2"/>
        <v>5.3612716482516314</v>
      </c>
      <c r="I97" s="9">
        <f t="shared" si="3"/>
        <v>0.45117504693801258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0.61534299999999997</v>
      </c>
      <c r="E98" s="6">
        <v>-0.44457600000000003</v>
      </c>
      <c r="F98" s="6">
        <v>0.49812600000000001</v>
      </c>
      <c r="G98" s="6">
        <v>0.75380899999999995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8"/>
  <sheetViews>
    <sheetView topLeftCell="A77" workbookViewId="0">
      <selection activeCell="H98" sqref="H98:I98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1.1274299999999999</v>
      </c>
      <c r="E2" s="6">
        <v>-3.0929199999999999</v>
      </c>
      <c r="F2" s="6">
        <v>-2.4030900000000002</v>
      </c>
      <c r="G2" s="6">
        <v>4.27996</v>
      </c>
      <c r="H2" s="8">
        <f>ABS(ATAN2(B3-B2,C3-C2)-ATAN2(E3,F3)-PI()/2)</f>
        <v>1.71420814657961E-2</v>
      </c>
      <c r="I2" s="9">
        <f>G2*COS(H2)</f>
        <v>4.2793311802275822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1.12005</v>
      </c>
      <c r="E3" s="6">
        <v>-3.07999</v>
      </c>
      <c r="F3" s="6">
        <v>-2.4051399999999998</v>
      </c>
      <c r="G3" s="6">
        <v>4.2612699999999997</v>
      </c>
      <c r="H3" s="8">
        <f t="shared" ref="H3:H66" si="0">ABS(ATAN2(B4-B3,C4-C3)-ATAN2(E4,F4)-PI()/2)</f>
        <v>0.31248332769394338</v>
      </c>
      <c r="I3" s="9">
        <f>G3*COS(H3)</f>
        <v>4.0549097914457004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1.1212200000000001</v>
      </c>
      <c r="E4" s="6">
        <v>-3.0756899999999998</v>
      </c>
      <c r="F4" s="6">
        <v>-2.3965700000000001</v>
      </c>
      <c r="G4" s="6">
        <v>4.2715800000000002</v>
      </c>
      <c r="H4" s="8">
        <f t="shared" si="0"/>
        <v>0.36557825496855467</v>
      </c>
      <c r="I4" s="9">
        <f>G4*COS(H4)</f>
        <v>3.9893020216321919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1.1354200000000001</v>
      </c>
      <c r="E5" s="6">
        <v>-3.0954999999999999</v>
      </c>
      <c r="F5" s="6">
        <v>-2.4444599999999999</v>
      </c>
      <c r="G5" s="6">
        <v>4.3219900000000004</v>
      </c>
      <c r="H5" s="8">
        <f t="shared" si="0"/>
        <v>0.17453356324217206</v>
      </c>
      <c r="I5" s="9">
        <f t="shared" ref="I5:I68" si="1">G5*COS(H5)</f>
        <v>4.2563287815856627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1.13876</v>
      </c>
      <c r="E6" s="6">
        <v>-3.1141800000000002</v>
      </c>
      <c r="F6" s="6">
        <v>-2.4593600000000002</v>
      </c>
      <c r="G6" s="6">
        <v>4.3388</v>
      </c>
      <c r="H6" s="8">
        <f t="shared" si="0"/>
        <v>0.20676722961098082</v>
      </c>
      <c r="I6" s="9">
        <f t="shared" si="1"/>
        <v>4.246382284138666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1.12961</v>
      </c>
      <c r="E7" s="6">
        <v>-3.0765400000000001</v>
      </c>
      <c r="F7" s="6">
        <v>-2.4331</v>
      </c>
      <c r="G7" s="6">
        <v>4.2909899999999999</v>
      </c>
      <c r="H7" s="8">
        <f t="shared" si="0"/>
        <v>5.4380399922519418E-2</v>
      </c>
      <c r="I7" s="9">
        <f t="shared" si="1"/>
        <v>4.2846468457463969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1.12662</v>
      </c>
      <c r="E8" s="6">
        <v>-3.0748000000000002</v>
      </c>
      <c r="F8" s="6">
        <v>-2.4222199999999998</v>
      </c>
      <c r="G8" s="6">
        <v>4.2899799999999999</v>
      </c>
      <c r="H8" s="8">
        <f t="shared" si="0"/>
        <v>0.39266209801438179</v>
      </c>
      <c r="I8" s="9">
        <f t="shared" si="1"/>
        <v>3.9634854304447327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1.12988</v>
      </c>
      <c r="E9" s="6">
        <v>-3.0819299999999998</v>
      </c>
      <c r="F9" s="6">
        <v>-2.4036200000000001</v>
      </c>
      <c r="G9" s="6">
        <v>4.3057299999999996</v>
      </c>
      <c r="H9" s="8">
        <f t="shared" si="0"/>
        <v>0.92503401549207109</v>
      </c>
      <c r="I9" s="9">
        <f t="shared" si="1"/>
        <v>2.5912202907436823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1.12879</v>
      </c>
      <c r="E10" s="6">
        <v>-3.06088</v>
      </c>
      <c r="F10" s="6">
        <v>-2.3920499999999998</v>
      </c>
      <c r="G10" s="6">
        <v>4.2979900000000004</v>
      </c>
      <c r="H10" s="8">
        <f t="shared" si="0"/>
        <v>1.0325416428945029</v>
      </c>
      <c r="I10" s="9">
        <f t="shared" si="1"/>
        <v>2.2033140144421566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1.1290899999999999</v>
      </c>
      <c r="E11" s="6">
        <v>-3.03694</v>
      </c>
      <c r="F11" s="6">
        <v>-2.4067699999999999</v>
      </c>
      <c r="G11" s="6">
        <v>4.2891300000000001</v>
      </c>
      <c r="H11" s="8">
        <f t="shared" si="0"/>
        <v>0.63747174589310296</v>
      </c>
      <c r="I11" s="9">
        <f t="shared" si="1"/>
        <v>3.4467579694852852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1.13148</v>
      </c>
      <c r="E12" s="6">
        <v>-3.0497700000000001</v>
      </c>
      <c r="F12" s="6">
        <v>-2.4312999999999998</v>
      </c>
      <c r="G12" s="6">
        <v>4.3033799999999998</v>
      </c>
      <c r="H12" s="8">
        <f t="shared" si="0"/>
        <v>0.69071513116066852</v>
      </c>
      <c r="I12" s="9">
        <f t="shared" si="1"/>
        <v>3.3170048963356127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1.1311500000000001</v>
      </c>
      <c r="E13" s="6">
        <v>-3.05606</v>
      </c>
      <c r="F13" s="6">
        <v>-2.43702</v>
      </c>
      <c r="G13" s="6">
        <v>4.3088600000000001</v>
      </c>
      <c r="H13" s="8">
        <f t="shared" si="0"/>
        <v>0.62225528508113936</v>
      </c>
      <c r="I13" s="9">
        <f t="shared" si="1"/>
        <v>3.5012330831643883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1.1321399999999999</v>
      </c>
      <c r="E14" s="6">
        <v>-3.05965</v>
      </c>
      <c r="F14" s="6">
        <v>-2.44475</v>
      </c>
      <c r="G14" s="6">
        <v>4.3152900000000001</v>
      </c>
      <c r="H14" s="8">
        <f t="shared" si="0"/>
        <v>0.58464710448770685</v>
      </c>
      <c r="I14" s="9">
        <f t="shared" si="1"/>
        <v>3.5985501179522279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1.1319600000000001</v>
      </c>
      <c r="E15" s="6">
        <v>-3.0588700000000002</v>
      </c>
      <c r="F15" s="6">
        <v>-2.4462600000000001</v>
      </c>
      <c r="G15" s="6">
        <v>4.3135300000000001</v>
      </c>
      <c r="H15" s="8">
        <f t="shared" si="0"/>
        <v>0.42355850241709625</v>
      </c>
      <c r="I15" s="9">
        <f t="shared" si="1"/>
        <v>3.9323526091306218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1.1342000000000001</v>
      </c>
      <c r="E16" s="6">
        <v>-3.0699100000000001</v>
      </c>
      <c r="F16" s="6">
        <v>-2.4576799999999999</v>
      </c>
      <c r="G16" s="6">
        <v>4.3287899999999997</v>
      </c>
      <c r="H16" s="8">
        <f t="shared" si="0"/>
        <v>0.6119777514911251</v>
      </c>
      <c r="I16" s="9">
        <f t="shared" si="1"/>
        <v>3.5431727336989436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1.1335500000000001</v>
      </c>
      <c r="E17" s="6">
        <v>-3.0702799999999999</v>
      </c>
      <c r="F17" s="6">
        <v>-2.4525600000000001</v>
      </c>
      <c r="G17" s="6">
        <v>4.3248100000000003</v>
      </c>
      <c r="H17" s="8">
        <f t="shared" si="0"/>
        <v>0.75570425234338612</v>
      </c>
      <c r="I17" s="9">
        <f t="shared" si="1"/>
        <v>3.1475480486247087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1.13134</v>
      </c>
      <c r="E18" s="6">
        <v>-3.0630299999999999</v>
      </c>
      <c r="F18" s="6">
        <v>-2.4413100000000001</v>
      </c>
      <c r="G18" s="6">
        <v>4.3098900000000002</v>
      </c>
      <c r="H18" s="8">
        <f t="shared" si="0"/>
        <v>0.65531044665198457</v>
      </c>
      <c r="I18" s="9">
        <f t="shared" si="1"/>
        <v>3.417134120616121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1.1303399999999999</v>
      </c>
      <c r="E19" s="6">
        <v>-3.0582199999999999</v>
      </c>
      <c r="F19" s="6">
        <v>-2.43885</v>
      </c>
      <c r="G19" s="6">
        <v>4.3030600000000003</v>
      </c>
      <c r="H19" s="8">
        <f t="shared" si="0"/>
        <v>0.54034770470552074</v>
      </c>
      <c r="I19" s="9">
        <f t="shared" si="1"/>
        <v>3.6900024480464757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1.13134</v>
      </c>
      <c r="E20" s="6">
        <v>-3.0622600000000002</v>
      </c>
      <c r="F20" s="6">
        <v>-2.4438399999999998</v>
      </c>
      <c r="G20" s="6">
        <v>4.3098700000000001</v>
      </c>
      <c r="H20" s="8">
        <f t="shared" si="0"/>
        <v>0.65895162144493358</v>
      </c>
      <c r="I20" s="9">
        <f t="shared" si="1"/>
        <v>3.4075322392020118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1.1308499999999999</v>
      </c>
      <c r="E21" s="6">
        <v>-3.0633499999999998</v>
      </c>
      <c r="F21" s="6">
        <v>-2.4428200000000002</v>
      </c>
      <c r="G21" s="6">
        <v>4.3097899999999996</v>
      </c>
      <c r="H21" s="8">
        <f t="shared" si="0"/>
        <v>0.63101008133305569</v>
      </c>
      <c r="I21" s="9">
        <f t="shared" si="1"/>
        <v>3.4798624113858025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1.13053</v>
      </c>
      <c r="E22" s="6">
        <v>-3.0638100000000001</v>
      </c>
      <c r="F22" s="6">
        <v>-2.4385400000000002</v>
      </c>
      <c r="G22" s="6">
        <v>4.3060499999999999</v>
      </c>
      <c r="H22" s="8">
        <f t="shared" si="0"/>
        <v>0.7202014069685625</v>
      </c>
      <c r="I22" s="9">
        <f t="shared" si="1"/>
        <v>3.2367411307703886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1.1293800000000001</v>
      </c>
      <c r="E23" s="6">
        <v>-3.06107</v>
      </c>
      <c r="F23" s="6">
        <v>-2.4326099999999999</v>
      </c>
      <c r="G23" s="6">
        <v>4.2982899999999997</v>
      </c>
      <c r="H23" s="8">
        <f t="shared" si="0"/>
        <v>0.62900015776693663</v>
      </c>
      <c r="I23" s="9">
        <f t="shared" si="1"/>
        <v>3.4756667377669865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1.1287700000000001</v>
      </c>
      <c r="E24" s="6">
        <v>-3.0605899999999999</v>
      </c>
      <c r="F24" s="6">
        <v>-2.4304199999999998</v>
      </c>
      <c r="G24" s="6">
        <v>4.2942499999999999</v>
      </c>
      <c r="H24" s="8">
        <f t="shared" si="0"/>
        <v>0.58547348810582922</v>
      </c>
      <c r="I24" s="9">
        <f t="shared" si="1"/>
        <v>3.5790449496255445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1.1283099999999999</v>
      </c>
      <c r="E25" s="6">
        <v>-3.0605600000000002</v>
      </c>
      <c r="F25" s="6">
        <v>-2.4290500000000002</v>
      </c>
      <c r="G25" s="6">
        <v>4.2912600000000003</v>
      </c>
      <c r="H25" s="8">
        <f t="shared" si="0"/>
        <v>0.5477164915257704</v>
      </c>
      <c r="I25" s="9">
        <f t="shared" si="1"/>
        <v>3.6635167172348888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1.12798</v>
      </c>
      <c r="E26" s="6">
        <v>-3.0622600000000002</v>
      </c>
      <c r="F26" s="6">
        <v>-2.4272300000000002</v>
      </c>
      <c r="G26" s="6">
        <v>4.2896299999999998</v>
      </c>
      <c r="H26" s="8">
        <f t="shared" si="0"/>
        <v>0.60170200188223721</v>
      </c>
      <c r="I26" s="9">
        <f t="shared" si="1"/>
        <v>3.5362568566934294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1.12775</v>
      </c>
      <c r="E27" s="6">
        <v>-3.0673400000000002</v>
      </c>
      <c r="F27" s="6">
        <v>-2.4234800000000001</v>
      </c>
      <c r="G27" s="6">
        <v>4.2895099999999999</v>
      </c>
      <c r="H27" s="8">
        <f t="shared" si="0"/>
        <v>0.59746361157677685</v>
      </c>
      <c r="I27" s="9">
        <f t="shared" si="1"/>
        <v>3.546417212171137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1.12737</v>
      </c>
      <c r="E28" s="6">
        <v>-3.0694699999999999</v>
      </c>
      <c r="F28" s="6">
        <v>-2.4180299999999999</v>
      </c>
      <c r="G28" s="6">
        <v>4.2852199999999998</v>
      </c>
      <c r="H28" s="8">
        <f t="shared" si="0"/>
        <v>0.58911758603176989</v>
      </c>
      <c r="I28" s="9">
        <f t="shared" si="1"/>
        <v>3.5628660193878026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1.12619</v>
      </c>
      <c r="E29" s="6">
        <v>-3.0641600000000002</v>
      </c>
      <c r="F29" s="6">
        <v>-2.4108999999999998</v>
      </c>
      <c r="G29" s="6">
        <v>4.2724799999999998</v>
      </c>
      <c r="H29" s="8">
        <f t="shared" si="0"/>
        <v>0.66244017955892009</v>
      </c>
      <c r="I29" s="9">
        <f t="shared" si="1"/>
        <v>3.3688238444149432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1.1250599999999999</v>
      </c>
      <c r="E30" s="6">
        <v>-3.0651099999999998</v>
      </c>
      <c r="F30" s="6">
        <v>-2.4042599999999998</v>
      </c>
      <c r="G30" s="6">
        <v>4.2654500000000004</v>
      </c>
      <c r="H30" s="8">
        <f t="shared" si="0"/>
        <v>0.63964447008829373</v>
      </c>
      <c r="I30" s="9">
        <f t="shared" si="1"/>
        <v>3.4222047781575715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1.1244400000000001</v>
      </c>
      <c r="E31" s="6">
        <v>-3.06752</v>
      </c>
      <c r="F31" s="6">
        <v>-2.3995899999999999</v>
      </c>
      <c r="G31" s="6">
        <v>4.2621399999999996</v>
      </c>
      <c r="H31" s="8">
        <f t="shared" si="0"/>
        <v>0.64003643313770309</v>
      </c>
      <c r="I31" s="9">
        <f t="shared" si="1"/>
        <v>3.4185516768606052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1.12391</v>
      </c>
      <c r="E32" s="6">
        <v>-3.06867</v>
      </c>
      <c r="F32" s="6">
        <v>-2.3946200000000002</v>
      </c>
      <c r="G32" s="6">
        <v>4.2574300000000003</v>
      </c>
      <c r="H32" s="8">
        <f t="shared" si="0"/>
        <v>0.66564279558400452</v>
      </c>
      <c r="I32" s="9">
        <f t="shared" si="1"/>
        <v>3.3485537571682027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1.1231599999999999</v>
      </c>
      <c r="E33" s="6">
        <v>-3.0691899999999999</v>
      </c>
      <c r="F33" s="6">
        <v>-2.3901500000000002</v>
      </c>
      <c r="G33" s="6">
        <v>4.2526000000000002</v>
      </c>
      <c r="H33" s="8">
        <f t="shared" si="0"/>
        <v>0.62248070480164386</v>
      </c>
      <c r="I33" s="9">
        <f t="shared" si="1"/>
        <v>3.4549592828632734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1.1234299999999999</v>
      </c>
      <c r="E34" s="6">
        <v>-3.0730900000000001</v>
      </c>
      <c r="F34" s="6">
        <v>-2.3882699999999999</v>
      </c>
      <c r="G34" s="6">
        <v>4.2524600000000001</v>
      </c>
      <c r="H34" s="8">
        <f t="shared" si="0"/>
        <v>0.68195561812561212</v>
      </c>
      <c r="I34" s="9">
        <f t="shared" si="1"/>
        <v>3.3013614030609726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1.12266</v>
      </c>
      <c r="E35" s="6">
        <v>-3.0718100000000002</v>
      </c>
      <c r="F35" s="6">
        <v>-2.3819300000000001</v>
      </c>
      <c r="G35" s="6">
        <v>4.2441399999999998</v>
      </c>
      <c r="H35" s="8">
        <f t="shared" si="0"/>
        <v>0.82148033303954393</v>
      </c>
      <c r="I35" s="9">
        <f t="shared" si="1"/>
        <v>2.890845544222683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1.1210599999999999</v>
      </c>
      <c r="E36" s="6">
        <v>-3.0713900000000001</v>
      </c>
      <c r="F36" s="6">
        <v>-2.3737599999999999</v>
      </c>
      <c r="G36" s="6">
        <v>4.2361399999999998</v>
      </c>
      <c r="H36" s="8">
        <f t="shared" si="0"/>
        <v>0.71605726529995928</v>
      </c>
      <c r="I36" s="9">
        <f t="shared" si="1"/>
        <v>3.1957425662685646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1.12009</v>
      </c>
      <c r="E37" s="6">
        <v>-3.0694499999999998</v>
      </c>
      <c r="F37" s="6">
        <v>-2.3695200000000001</v>
      </c>
      <c r="G37" s="6">
        <v>4.2300300000000002</v>
      </c>
      <c r="H37" s="8">
        <f t="shared" si="0"/>
        <v>0.47716749014241522</v>
      </c>
      <c r="I37" s="9">
        <f t="shared" si="1"/>
        <v>3.7575329285388444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1.12141</v>
      </c>
      <c r="E38" s="6">
        <v>-3.0722900000000002</v>
      </c>
      <c r="F38" s="6">
        <v>-2.3769100000000001</v>
      </c>
      <c r="G38" s="6">
        <v>4.23705</v>
      </c>
      <c r="H38" s="8">
        <f t="shared" si="0"/>
        <v>0.60542855861820888</v>
      </c>
      <c r="I38" s="9">
        <f t="shared" si="1"/>
        <v>3.4839494207794441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1.1218600000000001</v>
      </c>
      <c r="E39" s="6">
        <v>-3.0786799999999999</v>
      </c>
      <c r="F39" s="6">
        <v>-2.3786</v>
      </c>
      <c r="G39" s="6">
        <v>4.24282</v>
      </c>
      <c r="H39" s="8">
        <f t="shared" si="0"/>
        <v>0.83090135158516598</v>
      </c>
      <c r="I39" s="9">
        <f t="shared" si="1"/>
        <v>2.8605531589011806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1.1204799999999999</v>
      </c>
      <c r="E40" s="6">
        <v>-3.0769899999999999</v>
      </c>
      <c r="F40" s="6">
        <v>-2.3666800000000001</v>
      </c>
      <c r="G40" s="6">
        <v>4.2320399999999996</v>
      </c>
      <c r="H40" s="8">
        <f t="shared" si="0"/>
        <v>0.81025651778425689</v>
      </c>
      <c r="I40" s="9">
        <f t="shared" si="1"/>
        <v>2.9171985707282406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1.1191599999999999</v>
      </c>
      <c r="E41" s="6">
        <v>-3.0730900000000001</v>
      </c>
      <c r="F41" s="6">
        <v>-2.3567300000000002</v>
      </c>
      <c r="G41" s="6">
        <v>4.2206900000000003</v>
      </c>
      <c r="H41" s="8">
        <f t="shared" si="0"/>
        <v>0.96543629704918033</v>
      </c>
      <c r="I41" s="9">
        <f t="shared" si="1"/>
        <v>2.4018181047949203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1.11724</v>
      </c>
      <c r="E42" s="6">
        <v>-3.0695600000000001</v>
      </c>
      <c r="F42" s="6">
        <v>-2.3433099999999998</v>
      </c>
      <c r="G42" s="6">
        <v>4.2072200000000004</v>
      </c>
      <c r="H42" s="8">
        <f t="shared" si="0"/>
        <v>1.1088650350732721</v>
      </c>
      <c r="I42" s="9">
        <f t="shared" si="1"/>
        <v>1.8750646240704312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1.1140000000000001</v>
      </c>
      <c r="E43" s="6">
        <v>-3.0603099999999999</v>
      </c>
      <c r="F43" s="6">
        <v>-2.3246000000000002</v>
      </c>
      <c r="G43" s="6">
        <v>4.1846100000000002</v>
      </c>
      <c r="H43" s="8">
        <f t="shared" si="0"/>
        <v>0.49842771422722354</v>
      </c>
      <c r="I43" s="9">
        <f t="shared" si="1"/>
        <v>3.6754905575641756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1.1158699999999999</v>
      </c>
      <c r="E44" s="6">
        <v>-3.0611199999999998</v>
      </c>
      <c r="F44" s="6">
        <v>-2.3376899999999998</v>
      </c>
      <c r="G44" s="6">
        <v>4.1949300000000003</v>
      </c>
      <c r="H44" s="8">
        <f t="shared" si="0"/>
        <v>0.46868356681939738</v>
      </c>
      <c r="I44" s="9">
        <f t="shared" si="1"/>
        <v>3.7425643120493319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1.1172500000000001</v>
      </c>
      <c r="E45" s="6">
        <v>-3.0653299999999999</v>
      </c>
      <c r="F45" s="6">
        <v>-2.3498100000000002</v>
      </c>
      <c r="G45" s="6">
        <v>4.2097699999999998</v>
      </c>
      <c r="H45" s="8">
        <f t="shared" si="0"/>
        <v>0.34148488460242143</v>
      </c>
      <c r="I45" s="9">
        <f t="shared" si="1"/>
        <v>3.9666912983540725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1.11931</v>
      </c>
      <c r="E46" s="6">
        <v>-3.0705900000000002</v>
      </c>
      <c r="F46" s="6">
        <v>-2.3616100000000002</v>
      </c>
      <c r="G46" s="6">
        <v>4.2243000000000004</v>
      </c>
      <c r="H46" s="8">
        <f t="shared" si="0"/>
        <v>0.58175139822880384</v>
      </c>
      <c r="I46" s="9">
        <f t="shared" si="1"/>
        <v>3.5294092372592352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1.1196699999999999</v>
      </c>
      <c r="E47" s="6">
        <v>-3.07117</v>
      </c>
      <c r="F47" s="6">
        <v>-2.3642099999999999</v>
      </c>
      <c r="G47" s="6">
        <v>4.2280800000000003</v>
      </c>
      <c r="H47" s="8">
        <f t="shared" si="0"/>
        <v>0.62994415412350935</v>
      </c>
      <c r="I47" s="9">
        <f t="shared" si="1"/>
        <v>3.4165440513681755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1.1193200000000001</v>
      </c>
      <c r="E48" s="6">
        <v>-3.06745</v>
      </c>
      <c r="F48" s="6">
        <v>-2.36469</v>
      </c>
      <c r="G48" s="6">
        <v>4.22797</v>
      </c>
      <c r="H48" s="8">
        <f t="shared" si="0"/>
        <v>0.39507289734244355</v>
      </c>
      <c r="I48" s="9">
        <f t="shared" si="1"/>
        <v>3.9022831729852907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1.12171</v>
      </c>
      <c r="E49" s="6">
        <v>-3.0742500000000001</v>
      </c>
      <c r="F49" s="6">
        <v>-2.36991</v>
      </c>
      <c r="G49" s="6">
        <v>4.2406199999999998</v>
      </c>
      <c r="H49" s="8">
        <f t="shared" si="0"/>
        <v>1.0067955144030323</v>
      </c>
      <c r="I49" s="9">
        <f t="shared" si="1"/>
        <v>2.2669152152203544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1.1196200000000001</v>
      </c>
      <c r="E50" s="6">
        <v>-3.0761699999999998</v>
      </c>
      <c r="F50" s="6">
        <v>-2.34965</v>
      </c>
      <c r="G50" s="6">
        <v>4.2276199999999999</v>
      </c>
      <c r="H50" s="8">
        <f t="shared" si="0"/>
        <v>1.1977602753919072</v>
      </c>
      <c r="I50" s="9">
        <f t="shared" si="1"/>
        <v>1.5407322430226771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1.1153900000000001</v>
      </c>
      <c r="E51" s="6">
        <v>-3.0672600000000001</v>
      </c>
      <c r="F51" s="6">
        <v>-2.3210799999999998</v>
      </c>
      <c r="G51" s="6">
        <v>4.1985200000000003</v>
      </c>
      <c r="H51" s="8">
        <f t="shared" si="0"/>
        <v>1.1518258294812056</v>
      </c>
      <c r="I51" s="9">
        <f t="shared" si="1"/>
        <v>1.708042786498114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1.10999</v>
      </c>
      <c r="E52" s="6">
        <v>-3.0398800000000001</v>
      </c>
      <c r="F52" s="6">
        <v>-2.2940900000000002</v>
      </c>
      <c r="G52" s="6">
        <v>4.1539999999999999</v>
      </c>
      <c r="H52" s="8">
        <f t="shared" si="0"/>
        <v>0.49009430800784703</v>
      </c>
      <c r="I52" s="9">
        <f t="shared" si="1"/>
        <v>3.6650263081040535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1.11171</v>
      </c>
      <c r="E53" s="6">
        <v>-3.0336500000000002</v>
      </c>
      <c r="F53" s="6">
        <v>-2.31134</v>
      </c>
      <c r="G53" s="6">
        <v>4.1574</v>
      </c>
      <c r="H53" s="8">
        <f t="shared" si="0"/>
        <v>0.48601642667427858</v>
      </c>
      <c r="I53" s="9">
        <f t="shared" si="1"/>
        <v>3.6759756808226522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1.1125499999999999</v>
      </c>
      <c r="E54" s="6">
        <v>-3.04366</v>
      </c>
      <c r="F54" s="6">
        <v>-2.3275600000000001</v>
      </c>
      <c r="G54" s="6">
        <v>4.1760799999999998</v>
      </c>
      <c r="H54" s="8">
        <f t="shared" si="0"/>
        <v>0.17232600359152839</v>
      </c>
      <c r="I54" s="9">
        <f t="shared" si="1"/>
        <v>4.1142263350345303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1.11639</v>
      </c>
      <c r="E55" s="6">
        <v>-3.0520700000000001</v>
      </c>
      <c r="F55" s="6">
        <v>-2.3489800000000001</v>
      </c>
      <c r="G55" s="6">
        <v>4.1995100000000001</v>
      </c>
      <c r="H55" s="8">
        <f t="shared" si="0"/>
        <v>0.35076915287140098</v>
      </c>
      <c r="I55" s="9">
        <f t="shared" si="1"/>
        <v>3.9437963522772082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1.11805</v>
      </c>
      <c r="E56" s="6">
        <v>-3.0567899999999999</v>
      </c>
      <c r="F56" s="6">
        <v>-2.3627099999999999</v>
      </c>
      <c r="G56" s="6">
        <v>4.2141200000000003</v>
      </c>
      <c r="H56" s="8">
        <f t="shared" si="0"/>
        <v>0.28325530756212225</v>
      </c>
      <c r="I56" s="9">
        <f t="shared" si="1"/>
        <v>4.0461903736844498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1.1206400000000001</v>
      </c>
      <c r="E57" s="6">
        <v>-3.06412</v>
      </c>
      <c r="F57" s="6">
        <v>-2.3780899999999998</v>
      </c>
      <c r="G57" s="6">
        <v>4.2326199999999998</v>
      </c>
      <c r="H57" s="8">
        <f t="shared" si="0"/>
        <v>0.47402476929362725</v>
      </c>
      <c r="I57" s="9">
        <f t="shared" si="1"/>
        <v>3.7659241621057542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1.1206799999999999</v>
      </c>
      <c r="E58" s="6">
        <v>-3.06515</v>
      </c>
      <c r="F58" s="6">
        <v>-2.38097</v>
      </c>
      <c r="G58" s="6">
        <v>4.2359</v>
      </c>
      <c r="H58" s="8">
        <f t="shared" si="0"/>
        <v>0.38834459830795098</v>
      </c>
      <c r="I58" s="9">
        <f t="shared" si="1"/>
        <v>3.9204828426008396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1.12151</v>
      </c>
      <c r="E59" s="6">
        <v>-3.06623</v>
      </c>
      <c r="F59" s="6">
        <v>-2.3874399999999998</v>
      </c>
      <c r="G59" s="6">
        <v>4.2423099999999998</v>
      </c>
      <c r="H59" s="8">
        <f t="shared" si="0"/>
        <v>0.42470257853106852</v>
      </c>
      <c r="I59" s="9">
        <f t="shared" si="1"/>
        <v>3.8654288036718309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1.1220399999999999</v>
      </c>
      <c r="E60" s="6">
        <v>-3.06698</v>
      </c>
      <c r="F60" s="6">
        <v>-2.3924099999999999</v>
      </c>
      <c r="G60" s="6">
        <v>4.2472200000000004</v>
      </c>
      <c r="H60" s="8">
        <f t="shared" si="0"/>
        <v>0.30531827772835607</v>
      </c>
      <c r="I60" s="9">
        <f t="shared" si="1"/>
        <v>4.0507917137239762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1.1234299999999999</v>
      </c>
      <c r="E61" s="6">
        <v>-3.0699700000000001</v>
      </c>
      <c r="F61" s="6">
        <v>-2.3997700000000002</v>
      </c>
      <c r="G61" s="6">
        <v>4.25549</v>
      </c>
      <c r="H61" s="8">
        <f t="shared" si="0"/>
        <v>0.37813837876448941</v>
      </c>
      <c r="I61" s="9">
        <f t="shared" si="1"/>
        <v>3.9548546933599513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1.12399</v>
      </c>
      <c r="E62" s="6">
        <v>-3.0709</v>
      </c>
      <c r="F62" s="6">
        <v>-2.4041700000000001</v>
      </c>
      <c r="G62" s="6">
        <v>4.2596800000000004</v>
      </c>
      <c r="H62" s="8">
        <f t="shared" si="0"/>
        <v>0.30448283031643042</v>
      </c>
      <c r="I62" s="9">
        <f t="shared" si="1"/>
        <v>4.0637437825847131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1.12469</v>
      </c>
      <c r="E63" s="6">
        <v>-3.0709399999999998</v>
      </c>
      <c r="F63" s="6">
        <v>-2.4086099999999999</v>
      </c>
      <c r="G63" s="6">
        <v>4.2635300000000003</v>
      </c>
      <c r="H63" s="8">
        <f t="shared" si="0"/>
        <v>0.29431494474936848</v>
      </c>
      <c r="I63" s="9">
        <f t="shared" si="1"/>
        <v>4.0802028600291553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1.1256900000000001</v>
      </c>
      <c r="E64" s="6">
        <v>-3.0711599999999999</v>
      </c>
      <c r="F64" s="6">
        <v>-2.4136700000000002</v>
      </c>
      <c r="G64" s="6">
        <v>4.2683900000000001</v>
      </c>
      <c r="H64" s="8">
        <f t="shared" si="0"/>
        <v>0.39935499745353664</v>
      </c>
      <c r="I64" s="9">
        <f t="shared" si="1"/>
        <v>3.9325188346896724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1.12514</v>
      </c>
      <c r="E65" s="6">
        <v>-3.0710299999999999</v>
      </c>
      <c r="F65" s="6">
        <v>-2.41506</v>
      </c>
      <c r="G65" s="6">
        <v>4.2693899999999996</v>
      </c>
      <c r="H65" s="8">
        <f t="shared" si="0"/>
        <v>0.34252526757370672</v>
      </c>
      <c r="I65" s="9">
        <f t="shared" si="1"/>
        <v>4.0213790698937304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1.1255500000000001</v>
      </c>
      <c r="E66" s="6">
        <v>-3.0729199999999999</v>
      </c>
      <c r="F66" s="6">
        <v>-2.41927</v>
      </c>
      <c r="G66" s="6">
        <v>4.2741899999999999</v>
      </c>
      <c r="H66" s="8">
        <f t="shared" si="0"/>
        <v>0.31319374716313586</v>
      </c>
      <c r="I66" s="9">
        <f t="shared" si="1"/>
        <v>4.0662696103109726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1.1262399999999999</v>
      </c>
      <c r="E67" s="6">
        <v>-3.0753599999999999</v>
      </c>
      <c r="F67" s="6">
        <v>-2.42198</v>
      </c>
      <c r="G67" s="6">
        <v>4.27867</v>
      </c>
      <c r="H67" s="8">
        <f t="shared" ref="H67:H98" si="2">ABS(ATAN2(B68-B67,C68-C67)-ATAN2(E68,F68)-PI()/2)</f>
        <v>0.2906445037685923</v>
      </c>
      <c r="I67" s="9">
        <f t="shared" si="1"/>
        <v>4.0992199240813667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1.1269800000000001</v>
      </c>
      <c r="E68" s="6">
        <v>-3.0754299999999999</v>
      </c>
      <c r="F68" s="6">
        <v>-2.42441</v>
      </c>
      <c r="G68" s="6">
        <v>4.2811300000000001</v>
      </c>
      <c r="H68" s="8">
        <f t="shared" si="2"/>
        <v>0.3416451648972636</v>
      </c>
      <c r="I68" s="9">
        <f t="shared" si="1"/>
        <v>4.0337010158185347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1.1277699999999999</v>
      </c>
      <c r="E69" s="6">
        <v>-3.07694</v>
      </c>
      <c r="F69" s="6">
        <v>-2.4259200000000001</v>
      </c>
      <c r="G69" s="6">
        <v>4.2837800000000001</v>
      </c>
      <c r="H69" s="8">
        <f t="shared" si="2"/>
        <v>0.47396449659415829</v>
      </c>
      <c r="I69" s="9">
        <f t="shared" ref="I69:I98" si="3">G69*COS(H69)</f>
        <v>3.81156102559263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1.1261300000000001</v>
      </c>
      <c r="E70" s="6">
        <v>-3.0729899999999999</v>
      </c>
      <c r="F70" s="6">
        <v>-2.4222800000000002</v>
      </c>
      <c r="G70" s="6">
        <v>4.2764899999999999</v>
      </c>
      <c r="H70" s="8">
        <f t="shared" si="2"/>
        <v>0.28347095100504505</v>
      </c>
      <c r="I70" s="9">
        <f t="shared" si="3"/>
        <v>4.1058171408166375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1.1270500000000001</v>
      </c>
      <c r="E71" s="6">
        <v>-3.0738500000000002</v>
      </c>
      <c r="F71" s="6">
        <v>-2.4270200000000002</v>
      </c>
      <c r="G71" s="6">
        <v>4.2803100000000001</v>
      </c>
      <c r="H71" s="8">
        <f t="shared" si="2"/>
        <v>0.30887533228402275</v>
      </c>
      <c r="I71" s="9">
        <f t="shared" si="3"/>
        <v>4.0777488540542963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1.12781</v>
      </c>
      <c r="E72" s="6">
        <v>-3.0769199999999999</v>
      </c>
      <c r="F72" s="6">
        <v>-2.43207</v>
      </c>
      <c r="G72" s="6">
        <v>4.2863800000000003</v>
      </c>
      <c r="H72" s="8">
        <f t="shared" si="2"/>
        <v>0.39244991185224065</v>
      </c>
      <c r="I72" s="9">
        <f t="shared" si="3"/>
        <v>3.9605073475587238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1.12805</v>
      </c>
      <c r="E73" s="6">
        <v>-3.0800100000000001</v>
      </c>
      <c r="F73" s="6">
        <v>-2.4350399999999999</v>
      </c>
      <c r="G73" s="6">
        <v>4.29068</v>
      </c>
      <c r="H73" s="8">
        <f t="shared" si="2"/>
        <v>0.28145798430236324</v>
      </c>
      <c r="I73" s="9">
        <f t="shared" si="3"/>
        <v>4.1218481556642494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1.1284400000000001</v>
      </c>
      <c r="E74" s="6">
        <v>-3.08094</v>
      </c>
      <c r="F74" s="6">
        <v>-2.4373900000000002</v>
      </c>
      <c r="G74" s="6">
        <v>4.2931100000000004</v>
      </c>
      <c r="H74" s="8">
        <f t="shared" si="2"/>
        <v>0.3763026193397625</v>
      </c>
      <c r="I74" s="9">
        <f t="shared" si="3"/>
        <v>3.9927198865784783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1.1276999999999999</v>
      </c>
      <c r="E75" s="6">
        <v>-3.0831400000000002</v>
      </c>
      <c r="F75" s="6">
        <v>-2.4362499999999998</v>
      </c>
      <c r="G75" s="6">
        <v>4.2941000000000003</v>
      </c>
      <c r="H75" s="8">
        <f t="shared" si="2"/>
        <v>0.3169114185984816</v>
      </c>
      <c r="I75" s="9">
        <f t="shared" si="3"/>
        <v>4.0802643552851894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1.13083</v>
      </c>
      <c r="E76" s="6">
        <v>-3.08772</v>
      </c>
      <c r="F76" s="6">
        <v>-2.4439199999999999</v>
      </c>
      <c r="G76" s="6">
        <v>4.3040099999999999</v>
      </c>
      <c r="H76" s="8">
        <f t="shared" si="2"/>
        <v>0.22559252167808164</v>
      </c>
      <c r="I76" s="9">
        <f t="shared" si="3"/>
        <v>4.1949538781783122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1.13228</v>
      </c>
      <c r="E77" s="6">
        <v>-3.0906400000000001</v>
      </c>
      <c r="F77" s="6">
        <v>-2.4536600000000002</v>
      </c>
      <c r="G77" s="6">
        <v>4.3143000000000002</v>
      </c>
      <c r="H77" s="8">
        <f t="shared" si="2"/>
        <v>0.14475018235021819</v>
      </c>
      <c r="I77" s="9">
        <f t="shared" si="3"/>
        <v>4.2691809287393792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1.1328400000000001</v>
      </c>
      <c r="E78" s="6">
        <v>-3.0900699999999999</v>
      </c>
      <c r="F78" s="6">
        <v>-2.4555099999999999</v>
      </c>
      <c r="G78" s="6">
        <v>4.3158500000000002</v>
      </c>
      <c r="H78" s="8">
        <f t="shared" si="2"/>
        <v>0.34728866812379855</v>
      </c>
      <c r="I78" s="9">
        <f t="shared" si="3"/>
        <v>4.0581893038527133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1.1315500000000001</v>
      </c>
      <c r="E79" s="6">
        <v>-3.0849199999999999</v>
      </c>
      <c r="F79" s="6">
        <v>-2.4567199999999998</v>
      </c>
      <c r="G79" s="6">
        <v>4.3135199999999996</v>
      </c>
      <c r="H79" s="8">
        <f t="shared" si="2"/>
        <v>9.4131547650354808E-2</v>
      </c>
      <c r="I79" s="9">
        <f t="shared" si="3"/>
        <v>4.2944235995252944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1.13222</v>
      </c>
      <c r="E80" s="16">
        <f t="shared" ref="E80:G80" si="4">E$79+(E$85-E$79)*1/6</f>
        <v>-3.0879183333333331</v>
      </c>
      <c r="F80" s="16">
        <f t="shared" si="4"/>
        <v>-2.4587899999999996</v>
      </c>
      <c r="G80" s="16">
        <f t="shared" si="4"/>
        <v>4.3176999999999994</v>
      </c>
      <c r="H80" s="8">
        <f t="shared" si="2"/>
        <v>9.4068689925551841E-2</v>
      </c>
      <c r="I80" s="9">
        <f t="shared" si="3"/>
        <v>4.2986105954053873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1.13289</v>
      </c>
      <c r="E81" s="16">
        <f>E$79+(E$85-E$79)*2/6</f>
        <v>-3.0909166666666668</v>
      </c>
      <c r="F81" s="16">
        <f t="shared" ref="F81:G81" si="5">F$79+(F$85-F$79)*2/6</f>
        <v>-2.4608599999999998</v>
      </c>
      <c r="G81" s="16">
        <f t="shared" si="5"/>
        <v>4.3218799999999993</v>
      </c>
      <c r="H81" s="8">
        <f t="shared" si="2"/>
        <v>9.4005947758672992E-2</v>
      </c>
      <c r="I81" s="9">
        <f t="shared" si="3"/>
        <v>4.3027975767806002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1.1335600000000001</v>
      </c>
      <c r="E82" s="16">
        <f>E$79+(E$85-E$79)*3/6</f>
        <v>-3.093915</v>
      </c>
      <c r="F82" s="16">
        <f t="shared" ref="F82:G82" si="6">F$79+(F$85-F$79)*3/6</f>
        <v>-2.4629300000000001</v>
      </c>
      <c r="G82" s="16">
        <f t="shared" si="6"/>
        <v>4.32606</v>
      </c>
      <c r="H82" s="8">
        <f t="shared" si="2"/>
        <v>9.3943320831840538E-2</v>
      </c>
      <c r="I82" s="9">
        <f t="shared" si="3"/>
        <v>4.3069845436881593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1.1342300000000001</v>
      </c>
      <c r="E83" s="16">
        <f>E$79+(E$85-E$79)*4/6</f>
        <v>-3.0969133333333332</v>
      </c>
      <c r="F83" s="16">
        <f t="shared" ref="F83:G83" si="7">F$79+(F$85-F$79)*4/6</f>
        <v>-2.4649999999999999</v>
      </c>
      <c r="G83" s="16">
        <f t="shared" si="7"/>
        <v>4.3302399999999999</v>
      </c>
      <c r="H83" s="8">
        <f t="shared" si="2"/>
        <v>9.3880808828339823E-2</v>
      </c>
      <c r="I83" s="9">
        <f t="shared" si="3"/>
        <v>4.3111714961651666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1.1349</v>
      </c>
      <c r="E84" s="16">
        <f>E$79+(E$85-E$79)*5/6</f>
        <v>-3.0999116666666668</v>
      </c>
      <c r="F84" s="16">
        <f t="shared" ref="F84:G84" si="8">F$79+(F$85-F$79)*5/6</f>
        <v>-2.4670699999999997</v>
      </c>
      <c r="G84" s="16">
        <f t="shared" si="8"/>
        <v>4.3344199999999997</v>
      </c>
      <c r="H84" s="8">
        <f t="shared" si="2"/>
        <v>9.3818411431931148E-2</v>
      </c>
      <c r="I84" s="9">
        <f t="shared" si="3"/>
        <v>4.3153584342488713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1.13557</v>
      </c>
      <c r="E85" s="6">
        <v>-3.1029100000000001</v>
      </c>
      <c r="F85" s="6">
        <v>-2.4691399999999999</v>
      </c>
      <c r="G85" s="6">
        <v>4.3385999999999996</v>
      </c>
      <c r="H85" s="8">
        <f t="shared" si="2"/>
        <v>0.55785468826120699</v>
      </c>
      <c r="I85" s="9">
        <f t="shared" ref="I85" si="9">G85*COS(H85)</f>
        <v>3.6808366568939559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1.1347</v>
      </c>
      <c r="E86" s="6">
        <v>-3.1048</v>
      </c>
      <c r="F86" s="6">
        <v>-2.45974</v>
      </c>
      <c r="G86" s="6">
        <v>4.3341799999999999</v>
      </c>
      <c r="H86" s="8">
        <f t="shared" si="2"/>
        <v>0.54207017700845617</v>
      </c>
      <c r="I86" s="9">
        <f t="shared" si="3"/>
        <v>3.7128427546907341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1.1331100000000001</v>
      </c>
      <c r="E87" s="6">
        <v>-3.1007899999999999</v>
      </c>
      <c r="F87" s="6">
        <v>-2.4438200000000001</v>
      </c>
      <c r="G87" s="6">
        <v>4.3186</v>
      </c>
      <c r="H87" s="8">
        <f t="shared" si="2"/>
        <v>0.81480671563591422</v>
      </c>
      <c r="I87" s="9">
        <f t="shared" si="3"/>
        <v>2.9625986342007007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1.1211100000000001</v>
      </c>
      <c r="E88" s="6">
        <v>-3.0732900000000001</v>
      </c>
      <c r="F88" s="6">
        <v>-2.3949400000000001</v>
      </c>
      <c r="G88" s="6">
        <v>4.2551300000000003</v>
      </c>
      <c r="H88" s="8">
        <f t="shared" si="2"/>
        <v>0.34709780265645307</v>
      </c>
      <c r="I88" s="9">
        <f t="shared" si="3"/>
        <v>4.0013706950326418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1.1230500000000001</v>
      </c>
      <c r="E89" s="6">
        <v>-3.0746799999999999</v>
      </c>
      <c r="F89" s="6">
        <v>-2.4079299999999999</v>
      </c>
      <c r="G89" s="6">
        <v>4.2616100000000001</v>
      </c>
      <c r="H89" s="8">
        <f t="shared" si="2"/>
        <v>0.47174514711722382</v>
      </c>
      <c r="I89" s="9">
        <f t="shared" si="3"/>
        <v>3.7961423714997786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1.12425</v>
      </c>
      <c r="E90" s="6">
        <v>-3.08074</v>
      </c>
      <c r="F90" s="6">
        <v>-2.3962699999999999</v>
      </c>
      <c r="G90" s="6">
        <v>4.2597399999999999</v>
      </c>
      <c r="H90" s="8">
        <f t="shared" si="2"/>
        <v>0.49524327723265249</v>
      </c>
      <c r="I90" s="9">
        <f t="shared" si="3"/>
        <v>3.7479455268834312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1.1258300000000001</v>
      </c>
      <c r="E91" s="6">
        <v>-3.08474</v>
      </c>
      <c r="F91" s="6">
        <v>-2.40456</v>
      </c>
      <c r="G91" s="6">
        <v>4.2660299999999998</v>
      </c>
      <c r="H91" s="8">
        <f t="shared" si="2"/>
        <v>0.4655722908495552</v>
      </c>
      <c r="I91" s="9">
        <f t="shared" si="3"/>
        <v>3.8119742052812038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1.1266099999999999</v>
      </c>
      <c r="E92" s="6">
        <v>-3.0915599999999999</v>
      </c>
      <c r="F92" s="6">
        <v>-2.4078900000000001</v>
      </c>
      <c r="G92" s="6">
        <v>4.2730600000000001</v>
      </c>
      <c r="H92" s="8">
        <f t="shared" si="2"/>
        <v>0.49299822881154509</v>
      </c>
      <c r="I92" s="9">
        <f t="shared" si="3"/>
        <v>3.7642148316200843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1.12893</v>
      </c>
      <c r="E93" s="6">
        <v>-3.0952600000000001</v>
      </c>
      <c r="F93" s="6">
        <v>-2.4156</v>
      </c>
      <c r="G93" s="6">
        <v>4.2816799999999997</v>
      </c>
      <c r="H93" s="8">
        <f t="shared" si="2"/>
        <v>0.63009505328242676</v>
      </c>
      <c r="I93" s="9">
        <f t="shared" si="3"/>
        <v>3.4594754314682863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1.1285000000000001</v>
      </c>
      <c r="E94" s="6">
        <v>-3.09748</v>
      </c>
      <c r="F94" s="6">
        <v>-2.4120699999999999</v>
      </c>
      <c r="G94" s="6">
        <v>4.2796599999999998</v>
      </c>
      <c r="H94" s="8">
        <f t="shared" si="2"/>
        <v>0.57323937848669249</v>
      </c>
      <c r="I94" s="9">
        <f t="shared" si="3"/>
        <v>3.5955498802910131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1.1282000000000001</v>
      </c>
      <c r="E95" s="6">
        <v>-3.0972599999999999</v>
      </c>
      <c r="F95" s="6">
        <v>-2.4094699999999998</v>
      </c>
      <c r="G95" s="6">
        <v>4.2769599999999999</v>
      </c>
      <c r="H95" s="8">
        <f t="shared" si="2"/>
        <v>0.68431136724055142</v>
      </c>
      <c r="I95" s="9">
        <f t="shared" si="3"/>
        <v>3.3140218853681853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1.1271899999999999</v>
      </c>
      <c r="E96" s="6">
        <v>-3.10242</v>
      </c>
      <c r="F96" s="6">
        <v>-2.3973100000000001</v>
      </c>
      <c r="G96" s="6">
        <v>4.2725900000000001</v>
      </c>
      <c r="H96" s="8">
        <f t="shared" si="2"/>
        <v>0.69596946471179599</v>
      </c>
      <c r="I96" s="9">
        <f t="shared" si="3"/>
        <v>3.2789244673522768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1.1258300000000001</v>
      </c>
      <c r="E97" s="6">
        <v>-3.09395</v>
      </c>
      <c r="F97" s="6">
        <v>-2.38395</v>
      </c>
      <c r="G97" s="6">
        <v>4.2544500000000003</v>
      </c>
      <c r="H97" s="8">
        <f t="shared" si="2"/>
        <v>0.57747679766479987</v>
      </c>
      <c r="I97" s="9">
        <f t="shared" si="3"/>
        <v>3.5645601346885702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1.1263099999999999</v>
      </c>
      <c r="E98" s="6">
        <v>-3.0919699999999999</v>
      </c>
      <c r="F98" s="6">
        <v>-2.3860899999999998</v>
      </c>
      <c r="G98" s="6">
        <v>4.2532800000000002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8"/>
  <sheetViews>
    <sheetView topLeftCell="A31" workbookViewId="0">
      <selection activeCell="A44" sqref="A44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0.38357400000000003</v>
      </c>
      <c r="E2" s="6">
        <v>-0.19651399999999999</v>
      </c>
      <c r="F2" s="6">
        <v>0.20570099999999999</v>
      </c>
      <c r="G2" s="6">
        <v>0.300819</v>
      </c>
      <c r="H2" s="8">
        <f>ABS(ATAN2(B3-B2,C3-C2)-ATAN2(E3,F3)-PI()/2)</f>
        <v>4.801394451259819</v>
      </c>
      <c r="I2" s="9">
        <f>G2*COS(H2)</f>
        <v>2.6739199546472327E-2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0.40020899999999998</v>
      </c>
      <c r="E3" s="6">
        <v>-0.208871</v>
      </c>
      <c r="F3" s="6">
        <v>0.23113400000000001</v>
      </c>
      <c r="G3" s="6">
        <v>0.32901900000000001</v>
      </c>
      <c r="H3" s="8">
        <f t="shared" ref="H3:H66" si="0">ABS(ATAN2(B4-B3,C4-C3)-ATAN2(E4,F4)-PI()/2)</f>
        <v>5.1052375414967681</v>
      </c>
      <c r="I3" s="9">
        <f>G3*COS(H3)</f>
        <v>0.12595555666970912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0.39601799999999998</v>
      </c>
      <c r="E4" s="6">
        <v>-0.20682500000000001</v>
      </c>
      <c r="F4" s="6">
        <v>0.225471</v>
      </c>
      <c r="G4" s="6">
        <v>0.32270799999999999</v>
      </c>
      <c r="H4" s="8">
        <f t="shared" si="0"/>
        <v>5.1799287259784652</v>
      </c>
      <c r="I4" s="9">
        <f>G4*COS(H4)</f>
        <v>0.14544173068829902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0.38307099999999999</v>
      </c>
      <c r="E5" s="6">
        <v>-0.19830500000000001</v>
      </c>
      <c r="F5" s="6">
        <v>0.20435300000000001</v>
      </c>
      <c r="G5" s="6">
        <v>0.29971900000000001</v>
      </c>
      <c r="H5" s="8">
        <f t="shared" si="0"/>
        <v>4.8838392997537738</v>
      </c>
      <c r="I5" s="9">
        <f t="shared" ref="I5:I68" si="1">G5*COS(H5)</f>
        <v>5.1135533138671557E-2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0.441826</v>
      </c>
      <c r="E6" s="6">
        <v>-0.23514599999999999</v>
      </c>
      <c r="F6" s="6">
        <v>0.29965000000000003</v>
      </c>
      <c r="G6" s="6">
        <v>0.402777</v>
      </c>
      <c r="H6" s="8">
        <f t="shared" si="0"/>
        <v>4.8899635819943912</v>
      </c>
      <c r="I6" s="9">
        <f t="shared" si="1"/>
        <v>7.1147671668722878E-2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0.45927099999999998</v>
      </c>
      <c r="E7" s="6">
        <v>-0.245258</v>
      </c>
      <c r="F7" s="6">
        <v>0.32944299999999999</v>
      </c>
      <c r="G7" s="6">
        <v>0.43473499999999998</v>
      </c>
      <c r="H7" s="8">
        <f t="shared" si="0"/>
        <v>4.7411056948076462</v>
      </c>
      <c r="I7" s="9">
        <f t="shared" si="1"/>
        <v>1.2482445072188332E-2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0.45954</v>
      </c>
      <c r="E8" s="6">
        <v>-0.24629100000000001</v>
      </c>
      <c r="F8" s="6">
        <v>0.32971099999999998</v>
      </c>
      <c r="G8" s="6">
        <v>0.43528099999999997</v>
      </c>
      <c r="H8" s="8">
        <f t="shared" si="0"/>
        <v>5.0830432849906177</v>
      </c>
      <c r="I8" s="9">
        <f t="shared" si="1"/>
        <v>0.15766982588924539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0.46015099999999998</v>
      </c>
      <c r="E9" s="6">
        <v>-0.246591</v>
      </c>
      <c r="F9" s="6">
        <v>0.33094800000000002</v>
      </c>
      <c r="G9" s="6">
        <v>0.43645200000000001</v>
      </c>
      <c r="H9" s="8">
        <f t="shared" si="0"/>
        <v>5.6146291821547392</v>
      </c>
      <c r="I9" s="9">
        <f t="shared" si="1"/>
        <v>0.3424915112460139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0.46007500000000001</v>
      </c>
      <c r="E10" s="6">
        <v>-0.24662800000000001</v>
      </c>
      <c r="F10" s="6">
        <v>0.33086100000000002</v>
      </c>
      <c r="G10" s="6">
        <v>0.436305</v>
      </c>
      <c r="H10" s="8">
        <f t="shared" si="0"/>
        <v>5.7158075800662145</v>
      </c>
      <c r="I10" s="9">
        <f t="shared" si="1"/>
        <v>0.36794174017779069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0.45997900000000003</v>
      </c>
      <c r="E11" s="6">
        <v>-0.24668699999999999</v>
      </c>
      <c r="F11" s="6">
        <v>0.33061699999999999</v>
      </c>
      <c r="G11" s="6">
        <v>0.43604399999999999</v>
      </c>
      <c r="H11" s="8">
        <f t="shared" si="0"/>
        <v>5.3178829057582639</v>
      </c>
      <c r="I11" s="9">
        <f t="shared" si="1"/>
        <v>0.24818240542621667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0.46016499999999999</v>
      </c>
      <c r="E12" s="6">
        <v>-0.24690899999999999</v>
      </c>
      <c r="F12" s="6">
        <v>0.33089299999999999</v>
      </c>
      <c r="G12" s="6">
        <v>0.43637999999999999</v>
      </c>
      <c r="H12" s="8">
        <f t="shared" si="0"/>
        <v>5.3710546998128148</v>
      </c>
      <c r="I12" s="9">
        <f t="shared" si="1"/>
        <v>0.26709171821074407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0.46024999999999999</v>
      </c>
      <c r="E13" s="6">
        <v>-0.247062</v>
      </c>
      <c r="F13" s="6">
        <v>0.33105000000000001</v>
      </c>
      <c r="G13" s="6">
        <v>0.43655899999999997</v>
      </c>
      <c r="H13" s="8">
        <f t="shared" si="0"/>
        <v>5.3016255007136266</v>
      </c>
      <c r="I13" s="9">
        <f t="shared" si="1"/>
        <v>0.24260738525282263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0.46042499999999997</v>
      </c>
      <c r="E14" s="6">
        <v>-0.247252</v>
      </c>
      <c r="F14" s="6">
        <v>0.33130300000000001</v>
      </c>
      <c r="G14" s="6">
        <v>0.43685000000000002</v>
      </c>
      <c r="H14" s="8">
        <f t="shared" si="0"/>
        <v>5.2635434098964451</v>
      </c>
      <c r="I14" s="9">
        <f t="shared" si="1"/>
        <v>0.22876570251087588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0.46065299999999998</v>
      </c>
      <c r="E15" s="6">
        <v>-0.24748000000000001</v>
      </c>
      <c r="F15" s="6">
        <v>0.33164199999999999</v>
      </c>
      <c r="G15" s="6">
        <v>0.43724800000000003</v>
      </c>
      <c r="H15" s="8">
        <f t="shared" si="0"/>
        <v>5.1015421259035687</v>
      </c>
      <c r="I15" s="9">
        <f t="shared" si="1"/>
        <v>0.16589408422013435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0.46106599999999998</v>
      </c>
      <c r="E16" s="6">
        <v>-0.24774199999999999</v>
      </c>
      <c r="F16" s="6">
        <v>0.33226899999999998</v>
      </c>
      <c r="G16" s="6">
        <v>0.437946</v>
      </c>
      <c r="H16" s="8">
        <f t="shared" si="0"/>
        <v>5.2909118944651432</v>
      </c>
      <c r="I16" s="9">
        <f t="shared" si="1"/>
        <v>0.23946353520359712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0.46128200000000003</v>
      </c>
      <c r="E17" s="6">
        <v>-0.247944</v>
      </c>
      <c r="F17" s="6">
        <v>0.33262700000000001</v>
      </c>
      <c r="G17" s="6">
        <v>0.43834000000000001</v>
      </c>
      <c r="H17" s="8">
        <f t="shared" si="0"/>
        <v>5.4359379762189199</v>
      </c>
      <c r="I17" s="9">
        <f t="shared" si="1"/>
        <v>0.29020241364757604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0.46131499999999998</v>
      </c>
      <c r="E18" s="6">
        <v>-0.24810599999999999</v>
      </c>
      <c r="F18" s="6">
        <v>0.33269799999999999</v>
      </c>
      <c r="G18" s="6">
        <v>0.43842500000000001</v>
      </c>
      <c r="H18" s="8">
        <f t="shared" si="0"/>
        <v>5.3351875185897892</v>
      </c>
      <c r="I18" s="9">
        <f t="shared" si="1"/>
        <v>0.25573792886615593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0.46146399999999999</v>
      </c>
      <c r="E19" s="6">
        <v>-0.248282</v>
      </c>
      <c r="F19" s="6">
        <v>0.33299099999999998</v>
      </c>
      <c r="G19" s="6">
        <v>0.43874299999999999</v>
      </c>
      <c r="H19" s="8">
        <f t="shared" si="0"/>
        <v>5.2197083126134176</v>
      </c>
      <c r="I19" s="9">
        <f t="shared" si="1"/>
        <v>0.21315712554347241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0.46174300000000001</v>
      </c>
      <c r="E20" s="6">
        <v>-0.24851699999999999</v>
      </c>
      <c r="F20" s="6">
        <v>0.33341999999999999</v>
      </c>
      <c r="G20" s="6">
        <v>0.43923200000000001</v>
      </c>
      <c r="H20" s="8">
        <f t="shared" si="0"/>
        <v>5.3387289342276061</v>
      </c>
      <c r="I20" s="9">
        <f t="shared" si="1"/>
        <v>0.25747050736826876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0.461895</v>
      </c>
      <c r="E21" s="6">
        <v>-0.24871499999999999</v>
      </c>
      <c r="F21" s="6">
        <v>0.33365800000000001</v>
      </c>
      <c r="G21" s="6">
        <v>0.439521</v>
      </c>
      <c r="H21" s="8">
        <f t="shared" si="0"/>
        <v>5.3116515990540574</v>
      </c>
      <c r="I21" s="9">
        <f t="shared" si="1"/>
        <v>0.2479046703044831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0.46207999999999999</v>
      </c>
      <c r="E22" s="6">
        <v>-0.248919</v>
      </c>
      <c r="F22" s="6">
        <v>0.333976</v>
      </c>
      <c r="G22" s="6">
        <v>0.43989099999999998</v>
      </c>
      <c r="H22" s="8">
        <f t="shared" si="0"/>
        <v>5.4018485004802956</v>
      </c>
      <c r="I22" s="9">
        <f t="shared" si="1"/>
        <v>0.27982357126412516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0.46214</v>
      </c>
      <c r="E23" s="6">
        <v>-0.24912400000000001</v>
      </c>
      <c r="F23" s="6">
        <v>0.33407300000000001</v>
      </c>
      <c r="G23" s="6">
        <v>0.44002999999999998</v>
      </c>
      <c r="H23" s="8">
        <f t="shared" si="0"/>
        <v>5.3109712912944147</v>
      </c>
      <c r="I23" s="9">
        <f t="shared" si="1"/>
        <v>0.2479445124653929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0.46232299999999998</v>
      </c>
      <c r="E24" s="6">
        <v>-0.24933900000000001</v>
      </c>
      <c r="F24" s="6">
        <v>0.33438800000000002</v>
      </c>
      <c r="G24" s="6">
        <v>0.44039499999999998</v>
      </c>
      <c r="H24" s="8">
        <f t="shared" si="0"/>
        <v>5.2675994314135313</v>
      </c>
      <c r="I24" s="9">
        <f t="shared" si="1"/>
        <v>0.23214195966982074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0.46253899999999998</v>
      </c>
      <c r="E25" s="6">
        <v>-0.249555</v>
      </c>
      <c r="F25" s="6">
        <v>0.334758</v>
      </c>
      <c r="G25" s="6">
        <v>0.44081399999999998</v>
      </c>
      <c r="H25" s="8">
        <f t="shared" si="0"/>
        <v>5.2299912954539014</v>
      </c>
      <c r="I25" s="9">
        <f t="shared" si="1"/>
        <v>0.21811386556475426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0.46285300000000001</v>
      </c>
      <c r="E26" s="6">
        <v>-0.249727</v>
      </c>
      <c r="F26" s="6">
        <v>0.33532899999999999</v>
      </c>
      <c r="G26" s="6">
        <v>0.44143100000000002</v>
      </c>
      <c r="H26" s="8">
        <f t="shared" si="0"/>
        <v>5.2851720387952597</v>
      </c>
      <c r="I26" s="9">
        <f t="shared" si="1"/>
        <v>0.23924369018911526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0.46312900000000001</v>
      </c>
      <c r="E27" s="6">
        <v>-0.24991099999999999</v>
      </c>
      <c r="F27" s="6">
        <v>0.33583099999999999</v>
      </c>
      <c r="G27" s="6">
        <v>0.44198199999999999</v>
      </c>
      <c r="H27" s="8">
        <f t="shared" si="0"/>
        <v>5.2821021408982389</v>
      </c>
      <c r="I27" s="9">
        <f t="shared" si="1"/>
        <v>0.23840090792403054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0.463426</v>
      </c>
      <c r="E28" s="6">
        <v>-0.250143</v>
      </c>
      <c r="F28" s="6">
        <v>0.33632800000000002</v>
      </c>
      <c r="G28" s="6">
        <v>0.44254900000000003</v>
      </c>
      <c r="H28" s="8">
        <f t="shared" si="0"/>
        <v>5.2742349996635003</v>
      </c>
      <c r="I28" s="9">
        <f t="shared" si="1"/>
        <v>0.23576768820626889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0.46370600000000001</v>
      </c>
      <c r="E29" s="6">
        <v>-0.25040200000000001</v>
      </c>
      <c r="F29" s="6">
        <v>0.33675699999999997</v>
      </c>
      <c r="G29" s="6">
        <v>0.44306299999999998</v>
      </c>
      <c r="H29" s="8">
        <f t="shared" si="0"/>
        <v>5.3490612017468644</v>
      </c>
      <c r="I29" s="9">
        <f t="shared" si="1"/>
        <v>0.26341111845478199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0.46390300000000001</v>
      </c>
      <c r="E30" s="6">
        <v>-0.25066100000000002</v>
      </c>
      <c r="F30" s="6">
        <v>0.33709600000000001</v>
      </c>
      <c r="G30" s="6">
        <v>0.443465</v>
      </c>
      <c r="H30" s="8">
        <f t="shared" si="0"/>
        <v>5.327485600254608</v>
      </c>
      <c r="I30" s="9">
        <f t="shared" si="1"/>
        <v>0.25589590661622735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0.46413599999999999</v>
      </c>
      <c r="E31" s="6">
        <v>-0.25090400000000002</v>
      </c>
      <c r="F31" s="6">
        <v>0.33749699999999999</v>
      </c>
      <c r="G31" s="6">
        <v>0.44391999999999998</v>
      </c>
      <c r="H31" s="8">
        <f t="shared" si="0"/>
        <v>5.3293174601544218</v>
      </c>
      <c r="I31" s="9">
        <f t="shared" si="1"/>
        <v>0.25682218269783691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0.46431699999999998</v>
      </c>
      <c r="E32" s="6">
        <v>-0.25123699999999999</v>
      </c>
      <c r="F32" s="6">
        <v>0.33776699999999998</v>
      </c>
      <c r="G32" s="6">
        <v>0.44425799999999999</v>
      </c>
      <c r="H32" s="8">
        <f t="shared" si="0"/>
        <v>5.3563260102799202</v>
      </c>
      <c r="I32" s="9">
        <f t="shared" si="1"/>
        <v>0.26670970381828818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0.46446700000000002</v>
      </c>
      <c r="E33" s="6">
        <v>-0.25159500000000001</v>
      </c>
      <c r="F33" s="6">
        <v>0.33795599999999998</v>
      </c>
      <c r="G33" s="6">
        <v>0.44452799999999998</v>
      </c>
      <c r="H33" s="8">
        <f t="shared" si="0"/>
        <v>5.3143900694639772</v>
      </c>
      <c r="I33" s="9">
        <f t="shared" si="1"/>
        <v>0.25173305552496761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0.46463500000000002</v>
      </c>
      <c r="E34" s="6">
        <v>-0.25192999999999999</v>
      </c>
      <c r="F34" s="6">
        <v>0.33824399999999999</v>
      </c>
      <c r="G34" s="6">
        <v>0.44487900000000002</v>
      </c>
      <c r="H34" s="8">
        <f t="shared" si="0"/>
        <v>5.3752913374424605</v>
      </c>
      <c r="I34" s="9">
        <f t="shared" si="1"/>
        <v>0.27378169788165241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0.46474500000000002</v>
      </c>
      <c r="E35" s="6">
        <v>-0.252253</v>
      </c>
      <c r="F35" s="6">
        <v>0.33843699999999999</v>
      </c>
      <c r="G35" s="6">
        <v>0.44513799999999998</v>
      </c>
      <c r="H35" s="8">
        <f t="shared" si="0"/>
        <v>5.5168639131238377</v>
      </c>
      <c r="I35" s="9">
        <f t="shared" si="1"/>
        <v>0.32070706745948019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0.46476600000000001</v>
      </c>
      <c r="E36" s="6">
        <v>-0.25252999999999998</v>
      </c>
      <c r="F36" s="6">
        <v>0.33849000000000001</v>
      </c>
      <c r="G36" s="6">
        <v>0.44527</v>
      </c>
      <c r="H36" s="8">
        <f t="shared" si="0"/>
        <v>5.4122861401655236</v>
      </c>
      <c r="I36" s="9">
        <f t="shared" si="1"/>
        <v>0.28681578468275543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0.46490300000000001</v>
      </c>
      <c r="E37" s="6">
        <v>-0.25284200000000001</v>
      </c>
      <c r="F37" s="6">
        <v>0.33870600000000001</v>
      </c>
      <c r="G37" s="6">
        <v>0.44558399999999998</v>
      </c>
      <c r="H37" s="8">
        <f t="shared" si="0"/>
        <v>5.1723500202246981</v>
      </c>
      <c r="I37" s="9">
        <f t="shared" si="1"/>
        <v>0.19780061765119672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0.46523599999999998</v>
      </c>
      <c r="E38" s="6">
        <v>-0.25322800000000001</v>
      </c>
      <c r="F38" s="6">
        <v>0.33921400000000002</v>
      </c>
      <c r="G38" s="6">
        <v>0.44618400000000003</v>
      </c>
      <c r="H38" s="8">
        <f t="shared" si="0"/>
        <v>5.3015695650873234</v>
      </c>
      <c r="I38" s="9">
        <f t="shared" si="1"/>
        <v>0.24793550312465071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0.465422</v>
      </c>
      <c r="E39" s="6">
        <v>-0.25361499999999998</v>
      </c>
      <c r="F39" s="6">
        <v>0.33952199999999999</v>
      </c>
      <c r="G39" s="6">
        <v>0.44655299999999998</v>
      </c>
      <c r="H39" s="8">
        <f t="shared" si="0"/>
        <v>5.5296727069403593</v>
      </c>
      <c r="I39" s="9">
        <f t="shared" si="1"/>
        <v>0.32566665318249094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0.46548400000000001</v>
      </c>
      <c r="E40" s="6">
        <v>-0.253992</v>
      </c>
      <c r="F40" s="6">
        <v>0.339696</v>
      </c>
      <c r="G40" s="6">
        <v>0.44681599999999999</v>
      </c>
      <c r="H40" s="8">
        <f t="shared" si="0"/>
        <v>5.5110436986743627</v>
      </c>
      <c r="I40" s="9">
        <f t="shared" si="1"/>
        <v>0.32010710339670218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0.46550200000000003</v>
      </c>
      <c r="E41" s="6">
        <v>-0.254355</v>
      </c>
      <c r="F41" s="6">
        <v>0.33976099999999998</v>
      </c>
      <c r="G41" s="6">
        <v>0.44696799999999998</v>
      </c>
      <c r="H41" s="8">
        <f t="shared" si="0"/>
        <v>5.6693738660732613</v>
      </c>
      <c r="I41" s="9">
        <f t="shared" si="1"/>
        <v>0.36537784401977957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0.46521699999999999</v>
      </c>
      <c r="E42" s="6">
        <v>-0.254521</v>
      </c>
      <c r="F42" s="6">
        <v>0.33931099999999997</v>
      </c>
      <c r="G42" s="6">
        <v>0.44653799999999999</v>
      </c>
      <c r="H42" s="8">
        <f t="shared" si="0"/>
        <v>5.8166321316079106</v>
      </c>
      <c r="I42" s="9">
        <f t="shared" si="1"/>
        <v>0.3988138084802455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0.46454200000000001</v>
      </c>
      <c r="E43" s="6">
        <v>-0.25442700000000001</v>
      </c>
      <c r="F43" s="6">
        <v>0.33818399999999998</v>
      </c>
      <c r="G43" s="6">
        <v>0.445382</v>
      </c>
      <c r="H43" s="8">
        <f t="shared" si="0"/>
        <v>5.2040393825971121</v>
      </c>
      <c r="I43" s="9">
        <f t="shared" si="1"/>
        <v>0.21025658065799122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0.46464100000000003</v>
      </c>
      <c r="E44" s="6">
        <v>-0.25472600000000001</v>
      </c>
      <c r="F44" s="6">
        <v>0.338283</v>
      </c>
      <c r="G44" s="6">
        <v>0.44554500000000002</v>
      </c>
      <c r="H44" s="8">
        <f t="shared" si="0"/>
        <v>5.1729332399703116</v>
      </c>
      <c r="I44" s="9">
        <f t="shared" si="1"/>
        <v>0.19801611569644265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0.46475300000000003</v>
      </c>
      <c r="E45" s="6">
        <v>-0.25504100000000002</v>
      </c>
      <c r="F45" s="6">
        <v>0.33837</v>
      </c>
      <c r="G45" s="6">
        <v>0.44572600000000001</v>
      </c>
      <c r="H45" s="8">
        <f t="shared" si="0"/>
        <v>5.0441126325443744</v>
      </c>
      <c r="I45" s="9">
        <f t="shared" si="1"/>
        <v>0.1451610101374736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0.46515699999999999</v>
      </c>
      <c r="E46" s="6">
        <v>-0.25546799999999997</v>
      </c>
      <c r="F46" s="6">
        <v>0.33895799999999998</v>
      </c>
      <c r="G46" s="6">
        <v>0.44643899999999997</v>
      </c>
      <c r="H46" s="8">
        <f t="shared" si="0"/>
        <v>5.2844947954012342</v>
      </c>
      <c r="I46" s="9">
        <f t="shared" si="1"/>
        <v>0.2417037436802951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0.465194</v>
      </c>
      <c r="E47" s="6">
        <v>-0.25572600000000001</v>
      </c>
      <c r="F47" s="6">
        <v>0.33890799999999999</v>
      </c>
      <c r="G47" s="6">
        <v>0.44650200000000001</v>
      </c>
      <c r="H47" s="8">
        <f t="shared" si="0"/>
        <v>5.3329801481850039</v>
      </c>
      <c r="I47" s="9">
        <f t="shared" si="1"/>
        <v>0.25964814531273728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0.464891</v>
      </c>
      <c r="E48" s="6">
        <v>-0.25573699999999999</v>
      </c>
      <c r="F48" s="6">
        <v>0.33823500000000001</v>
      </c>
      <c r="G48" s="6">
        <v>0.44589899999999999</v>
      </c>
      <c r="H48" s="8">
        <f t="shared" si="0"/>
        <v>5.0981498637638349</v>
      </c>
      <c r="I48" s="9">
        <f t="shared" si="1"/>
        <v>0.16777583653050387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0.46528700000000001</v>
      </c>
      <c r="E49" s="6">
        <v>-0.25620100000000001</v>
      </c>
      <c r="F49" s="6">
        <v>0.33882299999999999</v>
      </c>
      <c r="G49" s="6">
        <v>0.446631</v>
      </c>
      <c r="H49" s="8">
        <f t="shared" si="0"/>
        <v>5.7177121031229792</v>
      </c>
      <c r="I49" s="9">
        <f t="shared" si="1"/>
        <v>0.37710625011776977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0.463364</v>
      </c>
      <c r="E50" s="6">
        <v>-0.25519199999999997</v>
      </c>
      <c r="F50" s="6">
        <v>0.33511999999999997</v>
      </c>
      <c r="G50" s="6">
        <v>0.44280799999999998</v>
      </c>
      <c r="H50" s="8">
        <f t="shared" si="0"/>
        <v>5.921442463220373</v>
      </c>
      <c r="I50" s="9">
        <f t="shared" si="1"/>
        <v>0.41415010546611142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0.45765299999999998</v>
      </c>
      <c r="E51" s="6">
        <v>-0.25143700000000002</v>
      </c>
      <c r="F51" s="6">
        <v>0.32458500000000001</v>
      </c>
      <c r="G51" s="6">
        <v>0.43162099999999998</v>
      </c>
      <c r="H51" s="8">
        <f t="shared" si="0"/>
        <v>5.8884407148937621</v>
      </c>
      <c r="I51" s="9">
        <f t="shared" si="1"/>
        <v>0.39842710811064452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0.44969999999999999</v>
      </c>
      <c r="E52" s="6">
        <v>-0.24601300000000001</v>
      </c>
      <c r="F52" s="6">
        <v>0.31007299999999999</v>
      </c>
      <c r="G52" s="6">
        <v>0.41612700000000002</v>
      </c>
      <c r="H52" s="8">
        <f t="shared" si="0"/>
        <v>5.2245638164442179</v>
      </c>
      <c r="I52" s="9">
        <f t="shared" si="1"/>
        <v>0.20393309293089748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0.44847300000000001</v>
      </c>
      <c r="E53" s="6">
        <v>-0.24540200000000001</v>
      </c>
      <c r="F53" s="6">
        <v>0.30775200000000003</v>
      </c>
      <c r="G53" s="6">
        <v>0.413748</v>
      </c>
      <c r="H53" s="8">
        <f t="shared" si="0"/>
        <v>5.2219725771127958</v>
      </c>
      <c r="I53" s="9">
        <f t="shared" si="1"/>
        <v>0.20183198035810471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0.44671100000000002</v>
      </c>
      <c r="E54" s="6">
        <v>-0.24442700000000001</v>
      </c>
      <c r="F54" s="6">
        <v>0.304481</v>
      </c>
      <c r="G54" s="6">
        <v>0.41035500000000003</v>
      </c>
      <c r="H54" s="8">
        <f t="shared" si="0"/>
        <v>4.9028439713059271</v>
      </c>
      <c r="I54" s="9">
        <f t="shared" si="1"/>
        <v>7.7682531669764077E-2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0.44875799999999999</v>
      </c>
      <c r="E55" s="6">
        <v>-0.246056</v>
      </c>
      <c r="F55" s="6">
        <v>0.30798799999999998</v>
      </c>
      <c r="G55" s="6">
        <v>0.41423700000000002</v>
      </c>
      <c r="H55" s="8">
        <f t="shared" si="0"/>
        <v>5.079858562055918</v>
      </c>
      <c r="I55" s="9">
        <f t="shared" si="1"/>
        <v>0.14881675426411281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0.44877600000000001</v>
      </c>
      <c r="E56" s="6">
        <v>-0.246306</v>
      </c>
      <c r="F56" s="6">
        <v>0.30789499999999997</v>
      </c>
      <c r="G56" s="6">
        <v>0.41426400000000002</v>
      </c>
      <c r="H56" s="8">
        <f t="shared" si="0"/>
        <v>5.0100993317830049</v>
      </c>
      <c r="I56" s="9">
        <f t="shared" si="1"/>
        <v>0.12151690798234159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0.44936399999999999</v>
      </c>
      <c r="E57" s="6">
        <v>-0.24693399999999999</v>
      </c>
      <c r="F57" s="6">
        <v>0.30884699999999998</v>
      </c>
      <c r="G57" s="6">
        <v>0.41540199999999999</v>
      </c>
      <c r="H57" s="8">
        <f t="shared" si="0"/>
        <v>5.2044598621726141</v>
      </c>
      <c r="I57" s="9">
        <f t="shared" si="1"/>
        <v>0.19625754091415434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0.44700899999999999</v>
      </c>
      <c r="E58" s="6">
        <v>-0.24552599999999999</v>
      </c>
      <c r="F58" s="6">
        <v>0.30457099999999998</v>
      </c>
      <c r="G58" s="6">
        <v>0.41092800000000002</v>
      </c>
      <c r="H58" s="8">
        <f t="shared" si="0"/>
        <v>5.1199692530305052</v>
      </c>
      <c r="I58" s="9">
        <f t="shared" si="1"/>
        <v>0.16288733112834472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0.44588299999999997</v>
      </c>
      <c r="E59" s="6">
        <v>-0.24498300000000001</v>
      </c>
      <c r="F59" s="6">
        <v>0.30245</v>
      </c>
      <c r="G59" s="6">
        <v>0.40878500000000001</v>
      </c>
      <c r="H59" s="8">
        <f t="shared" si="0"/>
        <v>5.1580590834221702</v>
      </c>
      <c r="I59" s="9">
        <f t="shared" si="1"/>
        <v>0.17621193547056585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0.44469199999999998</v>
      </c>
      <c r="E60" s="6">
        <v>-0.24444299999999999</v>
      </c>
      <c r="F60" s="6">
        <v>0.30017100000000002</v>
      </c>
      <c r="G60" s="6">
        <v>0.40651500000000002</v>
      </c>
      <c r="H60" s="8">
        <f t="shared" si="0"/>
        <v>5.0372033961283273</v>
      </c>
      <c r="I60" s="9">
        <f t="shared" si="1"/>
        <v>0.12973231543871225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0.44559700000000002</v>
      </c>
      <c r="E61" s="6">
        <v>-0.24540100000000001</v>
      </c>
      <c r="F61" s="6">
        <v>0.30162699999999998</v>
      </c>
      <c r="G61" s="6">
        <v>0.40827200000000002</v>
      </c>
      <c r="H61" s="8">
        <f t="shared" si="0"/>
        <v>5.1098145493734082</v>
      </c>
      <c r="I61" s="9">
        <f t="shared" si="1"/>
        <v>0.15801998182974958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0.44597399999999998</v>
      </c>
      <c r="E62" s="6">
        <v>-0.245999</v>
      </c>
      <c r="F62" s="6">
        <v>0.302033</v>
      </c>
      <c r="G62" s="6">
        <v>0.40892800000000001</v>
      </c>
      <c r="H62" s="8">
        <f t="shared" si="0"/>
        <v>5.0345100117351773</v>
      </c>
      <c r="I62" s="9">
        <f t="shared" si="1"/>
        <v>0.12945810302559538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0.44711000000000001</v>
      </c>
      <c r="E63" s="6">
        <v>-0.24715300000000001</v>
      </c>
      <c r="F63" s="6">
        <v>0.303921</v>
      </c>
      <c r="G63" s="6">
        <v>0.411163</v>
      </c>
      <c r="H63" s="8">
        <f t="shared" si="0"/>
        <v>5.0224181079868933</v>
      </c>
      <c r="I63" s="9">
        <f t="shared" si="1"/>
        <v>0.12544022941275718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0.44843899999999998</v>
      </c>
      <c r="E64" s="6">
        <v>-0.248364</v>
      </c>
      <c r="F64" s="6">
        <v>0.30599700000000002</v>
      </c>
      <c r="G64" s="6">
        <v>0.41358299999999998</v>
      </c>
      <c r="H64" s="8">
        <f t="shared" si="0"/>
        <v>5.1321232915620962</v>
      </c>
      <c r="I64" s="9">
        <f t="shared" si="1"/>
        <v>0.1685424512942445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0.445386</v>
      </c>
      <c r="E65" s="6">
        <v>-0.246558</v>
      </c>
      <c r="F65" s="6">
        <v>0.30070799999999998</v>
      </c>
      <c r="G65" s="6">
        <v>0.40803</v>
      </c>
      <c r="H65" s="8">
        <f t="shared" si="0"/>
        <v>5.0766324409215997</v>
      </c>
      <c r="I65" s="9">
        <f t="shared" si="1"/>
        <v>0.1453576235640833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0.44473800000000002</v>
      </c>
      <c r="E66" s="6">
        <v>-0.24637300000000001</v>
      </c>
      <c r="F66" s="6">
        <v>0.29932900000000001</v>
      </c>
      <c r="G66" s="6">
        <v>0.406719</v>
      </c>
      <c r="H66" s="8">
        <f t="shared" si="0"/>
        <v>5.0462949656044582</v>
      </c>
      <c r="I66" s="9">
        <f t="shared" si="1"/>
        <v>0.13329636646722917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0.44602199999999997</v>
      </c>
      <c r="E67" s="6">
        <v>-0.247582</v>
      </c>
      <c r="F67" s="6">
        <v>0.30131799999999997</v>
      </c>
      <c r="G67" s="6">
        <v>0.40907100000000002</v>
      </c>
      <c r="H67" s="8">
        <f t="shared" ref="H67:H98" si="2">ABS(ATAN2(B68-B67,C68-C67)-ATAN2(E68,F68)-PI()/2)</f>
        <v>5.0233462059483154</v>
      </c>
      <c r="I67" s="9">
        <f t="shared" si="1"/>
        <v>0.1251634925610608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0.446602</v>
      </c>
      <c r="E68" s="6">
        <v>-0.24834400000000001</v>
      </c>
      <c r="F68" s="6">
        <v>0.30219800000000002</v>
      </c>
      <c r="G68" s="6">
        <v>0.41023100000000001</v>
      </c>
      <c r="H68" s="8">
        <f t="shared" si="2"/>
        <v>5.0741052734446388</v>
      </c>
      <c r="I68" s="9">
        <f t="shared" si="1"/>
        <v>0.14517254089348097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0.44741599999999998</v>
      </c>
      <c r="E69" s="6">
        <v>-0.24925800000000001</v>
      </c>
      <c r="F69" s="6">
        <v>0.30342000000000002</v>
      </c>
      <c r="G69" s="6">
        <v>0.41175899999999999</v>
      </c>
      <c r="H69" s="8">
        <f t="shared" si="2"/>
        <v>5.2113787665439109</v>
      </c>
      <c r="I69" s="9">
        <f t="shared" ref="I69:I98" si="3">G69*COS(H69)</f>
        <v>0.19704263636656105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0.44477499999999998</v>
      </c>
      <c r="E70" s="6">
        <v>-0.24784</v>
      </c>
      <c r="F70" s="6">
        <v>0.29872900000000002</v>
      </c>
      <c r="G70" s="6">
        <v>0.40694200000000003</v>
      </c>
      <c r="H70" s="8">
        <f t="shared" si="2"/>
        <v>5.0186931229543053</v>
      </c>
      <c r="I70" s="9">
        <f t="shared" si="3"/>
        <v>0.12270801772673684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0.446432</v>
      </c>
      <c r="E71" s="6">
        <v>-0.249307</v>
      </c>
      <c r="F71" s="6">
        <v>0.30134100000000003</v>
      </c>
      <c r="G71" s="6">
        <v>0.409966</v>
      </c>
      <c r="H71" s="8">
        <f t="shared" si="2"/>
        <v>5.04347926764998</v>
      </c>
      <c r="I71" s="9">
        <f t="shared" si="3"/>
        <v>0.13326940781347721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0.447162</v>
      </c>
      <c r="E72" s="6">
        <v>-0.25014500000000001</v>
      </c>
      <c r="F72" s="6">
        <v>0.30241099999999999</v>
      </c>
      <c r="G72" s="6">
        <v>0.41132999999999997</v>
      </c>
      <c r="H72" s="8">
        <f t="shared" si="2"/>
        <v>5.130383193689374</v>
      </c>
      <c r="I72" s="9">
        <f t="shared" si="3"/>
        <v>0.16697043515036017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0.44561600000000001</v>
      </c>
      <c r="E73" s="6">
        <v>-0.24936800000000001</v>
      </c>
      <c r="F73" s="6">
        <v>0.29937200000000003</v>
      </c>
      <c r="G73" s="6">
        <v>0.408273</v>
      </c>
      <c r="H73" s="8">
        <f t="shared" si="2"/>
        <v>5.0165809279445277</v>
      </c>
      <c r="I73" s="9">
        <f t="shared" si="3"/>
        <v>0.12228687570326137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0.44755800000000001</v>
      </c>
      <c r="E74" s="6">
        <v>-0.251197</v>
      </c>
      <c r="F74" s="6">
        <v>0.30309799999999998</v>
      </c>
      <c r="G74" s="6">
        <v>0.412493</v>
      </c>
      <c r="H74" s="8">
        <f t="shared" si="2"/>
        <v>5.1173922561838108</v>
      </c>
      <c r="I74" s="9">
        <f t="shared" si="3"/>
        <v>0.1625312224525419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0.44437599999999999</v>
      </c>
      <c r="E75" s="6">
        <v>-0.24935599999999999</v>
      </c>
      <c r="F75" s="6">
        <v>0.29759600000000003</v>
      </c>
      <c r="G75" s="6">
        <v>0.40678300000000001</v>
      </c>
      <c r="H75" s="8">
        <f t="shared" si="2"/>
        <v>5.0554978556409855</v>
      </c>
      <c r="I75" s="9">
        <f t="shared" si="3"/>
        <v>0.13684846531409287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0.44686900000000002</v>
      </c>
      <c r="E76" s="6">
        <v>-0.25133299999999997</v>
      </c>
      <c r="F76" s="6">
        <v>0.30099100000000001</v>
      </c>
      <c r="G76" s="6">
        <v>0.410723</v>
      </c>
      <c r="H76" s="8">
        <f t="shared" si="2"/>
        <v>4.9610408979876919</v>
      </c>
      <c r="I76" s="9">
        <f t="shared" si="3"/>
        <v>0.10107792857264195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0.44830399999999998</v>
      </c>
      <c r="E77" s="6">
        <v>-0.25255899999999998</v>
      </c>
      <c r="F77" s="6">
        <v>0.303483</v>
      </c>
      <c r="G77" s="6">
        <v>0.41356700000000002</v>
      </c>
      <c r="H77" s="8">
        <f t="shared" si="2"/>
        <v>4.8692258521748792</v>
      </c>
      <c r="I77" s="9">
        <f t="shared" si="3"/>
        <v>6.4596968669858146E-2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0.45619100000000001</v>
      </c>
      <c r="E78" s="6">
        <v>-0.258212</v>
      </c>
      <c r="F78" s="6">
        <v>0.31699699999999997</v>
      </c>
      <c r="G78" s="6">
        <v>0.42830499999999999</v>
      </c>
      <c r="H78" s="8">
        <f t="shared" si="2"/>
        <v>5.0705321068116964</v>
      </c>
      <c r="I78" s="9">
        <f t="shared" si="3"/>
        <v>0.15013622934210361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0.45711800000000002</v>
      </c>
      <c r="E79" s="6">
        <v>-0.259241</v>
      </c>
      <c r="F79" s="6">
        <v>0.31837700000000002</v>
      </c>
      <c r="G79" s="6">
        <v>0.43005700000000002</v>
      </c>
      <c r="H79" s="8">
        <f t="shared" si="2"/>
        <v>4.7838388063688804</v>
      </c>
      <c r="I79" s="9">
        <f t="shared" si="3"/>
        <v>3.0701360108957309E-2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0.4722925</v>
      </c>
      <c r="E80" s="16">
        <f t="shared" ref="E80:G80" si="4">E$79+(E$85-E$79)*1/6</f>
        <v>-0.2647795</v>
      </c>
      <c r="F80" s="16">
        <f t="shared" si="4"/>
        <v>0.34846283333333333</v>
      </c>
      <c r="G80" s="16">
        <f t="shared" si="4"/>
        <v>0.46136166666666667</v>
      </c>
      <c r="H80" s="8">
        <f t="shared" si="2"/>
        <v>4.7541836145797465</v>
      </c>
      <c r="I80" s="9">
        <f t="shared" si="3"/>
        <v>1.9276828846080792E-2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0.48746700000000004</v>
      </c>
      <c r="E81" s="16">
        <f>E$79+(E$85-E$79)*2/6</f>
        <v>-0.270318</v>
      </c>
      <c r="F81" s="16">
        <f t="shared" ref="F81:G81" si="5">F$79+(F$85-F$79)*2/6</f>
        <v>0.3785486666666667</v>
      </c>
      <c r="G81" s="16">
        <f t="shared" si="5"/>
        <v>0.49266633333333337</v>
      </c>
      <c r="H81" s="8">
        <f t="shared" si="2"/>
        <v>4.7278605113072896</v>
      </c>
      <c r="I81" s="9">
        <f t="shared" si="3"/>
        <v>7.6219983247741803E-3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0.50264149999999996</v>
      </c>
      <c r="E82" s="16">
        <f>E$79+(E$85-E$79)*3/6</f>
        <v>-0.2758565</v>
      </c>
      <c r="F82" s="16">
        <f t="shared" ref="F82:G82" si="6">F$79+(F$85-F$79)*3/6</f>
        <v>0.40863450000000001</v>
      </c>
      <c r="G82" s="16">
        <f t="shared" si="6"/>
        <v>0.52397099999999996</v>
      </c>
      <c r="H82" s="8">
        <f t="shared" si="2"/>
        <v>4.7043688069085716</v>
      </c>
      <c r="I82" s="9">
        <f t="shared" si="3"/>
        <v>-4.2022932653042371E-3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0.51781600000000005</v>
      </c>
      <c r="E83" s="16">
        <f>E$79+(E$85-E$79)*4/6</f>
        <v>-0.28139500000000001</v>
      </c>
      <c r="F83" s="16">
        <f t="shared" ref="F83:G83" si="7">F$79+(F$85-F$79)*4/6</f>
        <v>0.43872033333333332</v>
      </c>
      <c r="G83" s="16">
        <f t="shared" si="7"/>
        <v>0.55527566666666672</v>
      </c>
      <c r="H83" s="8">
        <f t="shared" si="2"/>
        <v>4.68329719212133</v>
      </c>
      <c r="I83" s="9">
        <f t="shared" si="3"/>
        <v>-1.6151683615982956E-2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0.53299050000000003</v>
      </c>
      <c r="E84" s="16">
        <f>E$79+(E$85-E$79)*5/6</f>
        <v>-0.28693350000000001</v>
      </c>
      <c r="F84" s="16">
        <f t="shared" ref="F84:G84" si="8">F$79+(F$85-F$79)*5/6</f>
        <v>0.46880616666666663</v>
      </c>
      <c r="G84" s="16">
        <f t="shared" si="8"/>
        <v>0.58658033333333337</v>
      </c>
      <c r="H84" s="8">
        <f t="shared" si="2"/>
        <v>4.6643061433460558</v>
      </c>
      <c r="I84" s="9">
        <f t="shared" si="3"/>
        <v>-2.8193579912267265E-2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0.54816500000000001</v>
      </c>
      <c r="E85" s="6">
        <v>-0.29247200000000001</v>
      </c>
      <c r="F85" s="6">
        <v>0.498892</v>
      </c>
      <c r="G85" s="6">
        <v>0.61788500000000002</v>
      </c>
      <c r="H85" s="8">
        <f t="shared" si="2"/>
        <v>5.1201723600858351</v>
      </c>
      <c r="I85" s="9">
        <f t="shared" ref="I85" si="9">G85*COS(H85)</f>
        <v>0.24503801682728948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0.55568499999999998</v>
      </c>
      <c r="E86" s="6">
        <v>-0.29457499999999998</v>
      </c>
      <c r="F86" s="6">
        <v>0.51458300000000001</v>
      </c>
      <c r="G86" s="6">
        <v>0.63427</v>
      </c>
      <c r="H86" s="8">
        <f t="shared" si="2"/>
        <v>5.095423220994217</v>
      </c>
      <c r="I86" s="9">
        <f t="shared" si="3"/>
        <v>0.23704988130165802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0.56462100000000004</v>
      </c>
      <c r="E87" s="6">
        <v>-0.29723699999999997</v>
      </c>
      <c r="F87" s="6">
        <v>0.53335999999999995</v>
      </c>
      <c r="G87" s="6">
        <v>0.65390199999999998</v>
      </c>
      <c r="H87" s="8">
        <f t="shared" si="2"/>
        <v>5.3782787833236787</v>
      </c>
      <c r="I87" s="9">
        <f t="shared" si="3"/>
        <v>0.40395390396292474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0.56418299999999999</v>
      </c>
      <c r="E88" s="6">
        <v>-0.299097</v>
      </c>
      <c r="F88" s="6">
        <v>0.53089600000000003</v>
      </c>
      <c r="G88" s="6">
        <v>0.652115</v>
      </c>
      <c r="H88" s="8">
        <f t="shared" si="2"/>
        <v>4.8844561917179004</v>
      </c>
      <c r="I88" s="9">
        <f t="shared" si="3"/>
        <v>0.11165473780975188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0.57922399999999996</v>
      </c>
      <c r="E89" s="6">
        <v>-0.30050399999999999</v>
      </c>
      <c r="F89" s="6">
        <v>0.56427000000000005</v>
      </c>
      <c r="G89" s="6">
        <v>0.68619600000000003</v>
      </c>
      <c r="H89" s="8">
        <f t="shared" si="2"/>
        <v>5.0015720532726977</v>
      </c>
      <c r="I89" s="9">
        <f t="shared" si="3"/>
        <v>0.19568204284491217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0.58744399999999997</v>
      </c>
      <c r="E90" s="6">
        <v>-0.30182300000000001</v>
      </c>
      <c r="F90" s="6">
        <v>0.58186400000000005</v>
      </c>
      <c r="G90" s="6">
        <v>0.70452400000000004</v>
      </c>
      <c r="H90" s="8">
        <f t="shared" si="2"/>
        <v>5.0175600682541956</v>
      </c>
      <c r="I90" s="9">
        <f t="shared" si="3"/>
        <v>0.2116787183032787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0.59331100000000003</v>
      </c>
      <c r="E91" s="6">
        <v>-0.30331399999999997</v>
      </c>
      <c r="F91" s="6">
        <v>0.59410399999999997</v>
      </c>
      <c r="G91" s="6">
        <v>0.71761600000000003</v>
      </c>
      <c r="H91" s="8">
        <f t="shared" si="2"/>
        <v>4.981847836489564</v>
      </c>
      <c r="I91" s="9">
        <f t="shared" si="3"/>
        <v>0.19103645412091561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0.59924699999999997</v>
      </c>
      <c r="E92" s="6">
        <v>-0.30493199999999998</v>
      </c>
      <c r="F92" s="6">
        <v>0.60689400000000004</v>
      </c>
      <c r="G92" s="6">
        <v>0.73122699999999996</v>
      </c>
      <c r="H92" s="8">
        <f t="shared" si="2"/>
        <v>5.0025334333973284</v>
      </c>
      <c r="I92" s="9">
        <f t="shared" si="3"/>
        <v>0.20919720285434512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0.605182</v>
      </c>
      <c r="E93" s="6">
        <v>-0.30697799999999997</v>
      </c>
      <c r="F93" s="6">
        <v>0.61985599999999996</v>
      </c>
      <c r="G93" s="6">
        <v>0.74509899999999996</v>
      </c>
      <c r="H93" s="8">
        <f t="shared" si="2"/>
        <v>5.1389440862021942</v>
      </c>
      <c r="I93" s="9">
        <f t="shared" si="3"/>
        <v>0.30827505792412929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0.60924199999999995</v>
      </c>
      <c r="E94" s="6">
        <v>-0.30960700000000002</v>
      </c>
      <c r="F94" s="6">
        <v>0.62791399999999997</v>
      </c>
      <c r="G94" s="6">
        <v>0.75422599999999995</v>
      </c>
      <c r="H94" s="8">
        <f t="shared" si="2"/>
        <v>5.0807222322114303</v>
      </c>
      <c r="I94" s="9">
        <f t="shared" si="3"/>
        <v>0.27156734930114496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0.61344500000000002</v>
      </c>
      <c r="E95" s="6">
        <v>-0.31232100000000002</v>
      </c>
      <c r="F95" s="6">
        <v>0.63639100000000004</v>
      </c>
      <c r="G95" s="6">
        <v>0.76389499999999999</v>
      </c>
      <c r="H95" s="8">
        <f t="shared" si="2"/>
        <v>5.1958807803868723</v>
      </c>
      <c r="I95" s="9">
        <f t="shared" si="3"/>
        <v>0.35511459038027349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0.61648199999999997</v>
      </c>
      <c r="E96" s="6">
        <v>-0.31553100000000001</v>
      </c>
      <c r="F96" s="6">
        <v>0.64158400000000004</v>
      </c>
      <c r="G96" s="6">
        <v>0.77043499999999998</v>
      </c>
      <c r="H96" s="8">
        <f t="shared" si="2"/>
        <v>5.2100534312641127</v>
      </c>
      <c r="I96" s="9">
        <f t="shared" si="3"/>
        <v>0.367786096641817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0.61944399999999999</v>
      </c>
      <c r="E97" s="6">
        <v>-0.318828</v>
      </c>
      <c r="F97" s="6">
        <v>0.64643600000000001</v>
      </c>
      <c r="G97" s="6">
        <v>0.77664800000000001</v>
      </c>
      <c r="H97" s="8">
        <f t="shared" si="2"/>
        <v>5.0880631905458298</v>
      </c>
      <c r="I97" s="9">
        <f t="shared" si="3"/>
        <v>0.2849519985777435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0.62463000000000002</v>
      </c>
      <c r="E98" s="6">
        <v>-0.32177699999999998</v>
      </c>
      <c r="F98" s="6">
        <v>0.65697000000000005</v>
      </c>
      <c r="G98" s="6">
        <v>0.78853600000000001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8"/>
  <sheetViews>
    <sheetView topLeftCell="A77" workbookViewId="0">
      <selection activeCell="H98" sqref="H98:I98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0.98346599999999995</v>
      </c>
      <c r="E2" s="6">
        <v>-2.2896800000000002</v>
      </c>
      <c r="F2" s="6">
        <v>-1.7270799999999999</v>
      </c>
      <c r="G2" s="6">
        <v>3.13225</v>
      </c>
      <c r="H2" s="8">
        <f>ABS(ATAN2(B3-B2,C3-C2)-ATAN2(E3,F3)-PI()/2)</f>
        <v>2.7604907994924766E-3</v>
      </c>
      <c r="I2" s="9">
        <f>G2*COS(H2)</f>
        <v>3.1322380656504345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0.97659300000000004</v>
      </c>
      <c r="E3" s="6">
        <v>-2.2776100000000001</v>
      </c>
      <c r="F3" s="6">
        <v>-1.7264200000000001</v>
      </c>
      <c r="G3" s="6">
        <v>3.1153300000000002</v>
      </c>
      <c r="H3" s="8">
        <f t="shared" ref="H3:H66" si="0">ABS(ATAN2(B4-B3,C4-C3)-ATAN2(E4,F4)-PI()/2)</f>
        <v>0.29808553543201599</v>
      </c>
      <c r="I3" s="9">
        <f>G3*COS(H3)</f>
        <v>2.9779455078046464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0.97749900000000001</v>
      </c>
      <c r="E4" s="6">
        <v>-2.2749700000000002</v>
      </c>
      <c r="F4" s="6">
        <v>-1.7205900000000001</v>
      </c>
      <c r="G4" s="6">
        <v>3.1225999999999998</v>
      </c>
      <c r="H4" s="8">
        <f t="shared" si="0"/>
        <v>0.35052145580268612</v>
      </c>
      <c r="I4" s="9">
        <f>G4*COS(H4)</f>
        <v>2.9327264945825351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0.98968199999999995</v>
      </c>
      <c r="E5" s="6">
        <v>-2.29108</v>
      </c>
      <c r="F5" s="6">
        <v>-1.75387</v>
      </c>
      <c r="G5" s="6">
        <v>3.1599400000000002</v>
      </c>
      <c r="H5" s="8">
        <f t="shared" si="0"/>
        <v>0.15897231812593993</v>
      </c>
      <c r="I5" s="9">
        <f t="shared" ref="I5:I68" si="1">G5*COS(H5)</f>
        <v>3.1200947064235596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0.99198600000000003</v>
      </c>
      <c r="E6" s="6">
        <v>-2.3036400000000001</v>
      </c>
      <c r="F6" s="6">
        <v>-1.7617499999999999</v>
      </c>
      <c r="G6" s="6">
        <v>3.1690700000000001</v>
      </c>
      <c r="H6" s="8">
        <f t="shared" si="0"/>
        <v>0.19077116674056271</v>
      </c>
      <c r="I6" s="9">
        <f t="shared" si="1"/>
        <v>3.1115776873292749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0.98491300000000004</v>
      </c>
      <c r="E7" s="6">
        <v>-2.2799800000000001</v>
      </c>
      <c r="F7" s="6">
        <v>-1.7445900000000001</v>
      </c>
      <c r="G7" s="6">
        <v>3.1378699999999999</v>
      </c>
      <c r="H7" s="8">
        <f t="shared" si="0"/>
        <v>3.8685316044319018E-2</v>
      </c>
      <c r="I7" s="9">
        <f t="shared" si="1"/>
        <v>3.135522297366566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0.98189099999999996</v>
      </c>
      <c r="E8" s="6">
        <v>-2.2769499999999998</v>
      </c>
      <c r="F8" s="6">
        <v>-1.7364900000000001</v>
      </c>
      <c r="G8" s="6">
        <v>3.1348799999999999</v>
      </c>
      <c r="H8" s="8">
        <f t="shared" si="0"/>
        <v>0.37746679500520774</v>
      </c>
      <c r="I8" s="9">
        <f t="shared" si="1"/>
        <v>2.9141884370697317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0.984514</v>
      </c>
      <c r="E9" s="6">
        <v>-2.2828200000000001</v>
      </c>
      <c r="F9" s="6">
        <v>-1.72525</v>
      </c>
      <c r="G9" s="6">
        <v>3.1459600000000001</v>
      </c>
      <c r="H9" s="8">
        <f t="shared" si="0"/>
        <v>0.90985097295204853</v>
      </c>
      <c r="I9" s="9">
        <f t="shared" si="1"/>
        <v>1.9311897021304323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0.98405399999999998</v>
      </c>
      <c r="E10" s="6">
        <v>-2.2701099999999999</v>
      </c>
      <c r="F10" s="6">
        <v>-1.7192000000000001</v>
      </c>
      <c r="G10" s="6">
        <v>3.14222</v>
      </c>
      <c r="H10" s="8">
        <f t="shared" si="0"/>
        <v>1.0166854105150478</v>
      </c>
      <c r="I10" s="9">
        <f t="shared" si="1"/>
        <v>1.6533967586484486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0.98481200000000002</v>
      </c>
      <c r="E11" s="6">
        <v>-2.2556400000000001</v>
      </c>
      <c r="F11" s="6">
        <v>-1.7300800000000001</v>
      </c>
      <c r="G11" s="6">
        <v>3.1385900000000002</v>
      </c>
      <c r="H11" s="8">
        <f t="shared" si="0"/>
        <v>0.62131324885259565</v>
      </c>
      <c r="I11" s="9">
        <f t="shared" si="1"/>
        <v>2.5520337017626047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0.98680800000000002</v>
      </c>
      <c r="E12" s="6">
        <v>-2.2645300000000002</v>
      </c>
      <c r="F12" s="6">
        <v>-1.74621</v>
      </c>
      <c r="G12" s="6">
        <v>3.1491199999999999</v>
      </c>
      <c r="H12" s="8">
        <f t="shared" si="0"/>
        <v>0.67475349328282697</v>
      </c>
      <c r="I12" s="9">
        <f t="shared" si="1"/>
        <v>2.4590248940578685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0.986649</v>
      </c>
      <c r="E13" s="6">
        <v>-2.2683</v>
      </c>
      <c r="F13" s="6">
        <v>-1.75034</v>
      </c>
      <c r="G13" s="6">
        <v>3.1531500000000001</v>
      </c>
      <c r="H13" s="8">
        <f t="shared" si="0"/>
        <v>0.60638594539537638</v>
      </c>
      <c r="I13" s="9">
        <f t="shared" si="1"/>
        <v>2.5909844555372135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0.98756299999999997</v>
      </c>
      <c r="E14" s="6">
        <v>-2.27061</v>
      </c>
      <c r="F14" s="6">
        <v>-1.7559800000000001</v>
      </c>
      <c r="G14" s="6">
        <v>3.15808</v>
      </c>
      <c r="H14" s="8">
        <f t="shared" si="0"/>
        <v>0.56891307489789211</v>
      </c>
      <c r="I14" s="9">
        <f t="shared" si="1"/>
        <v>2.6606413997621363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0.98755700000000002</v>
      </c>
      <c r="E15" s="6">
        <v>-2.27006</v>
      </c>
      <c r="F15" s="6">
        <v>-1.75759</v>
      </c>
      <c r="G15" s="6">
        <v>3.1577299999999999</v>
      </c>
      <c r="H15" s="8">
        <f t="shared" si="0"/>
        <v>0.40779304624036694</v>
      </c>
      <c r="I15" s="9">
        <f t="shared" si="1"/>
        <v>2.8987907749329751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0.98916899999999996</v>
      </c>
      <c r="E16" s="6">
        <v>-2.2766600000000001</v>
      </c>
      <c r="F16" s="6">
        <v>-1.7644599999999999</v>
      </c>
      <c r="G16" s="6">
        <v>3.16689</v>
      </c>
      <c r="H16" s="8">
        <f t="shared" si="0"/>
        <v>0.59649955146708433</v>
      </c>
      <c r="I16" s="9">
        <f t="shared" si="1"/>
        <v>2.6199904435882284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0.98872700000000002</v>
      </c>
      <c r="E17" s="6">
        <v>-2.2768700000000002</v>
      </c>
      <c r="F17" s="6">
        <v>-1.7617499999999999</v>
      </c>
      <c r="G17" s="6">
        <v>3.1648499999999999</v>
      </c>
      <c r="H17" s="8">
        <f t="shared" si="0"/>
        <v>0.74051180894775182</v>
      </c>
      <c r="I17" s="9">
        <f t="shared" si="1"/>
        <v>2.3360497014573092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0.98721000000000003</v>
      </c>
      <c r="E18" s="6">
        <v>-2.2726000000000002</v>
      </c>
      <c r="F18" s="6">
        <v>-1.75553</v>
      </c>
      <c r="G18" s="6">
        <v>3.1564999999999999</v>
      </c>
      <c r="H18" s="8">
        <f t="shared" si="0"/>
        <v>0.64008243596828662</v>
      </c>
      <c r="I18" s="9">
        <f t="shared" si="1"/>
        <v>2.5316598554506671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0.98653800000000003</v>
      </c>
      <c r="E19" s="6">
        <v>-2.26986</v>
      </c>
      <c r="F19" s="6">
        <v>-1.7542800000000001</v>
      </c>
      <c r="G19" s="6">
        <v>3.1527699999999999</v>
      </c>
      <c r="H19" s="8">
        <f t="shared" si="0"/>
        <v>0.52512269663887601</v>
      </c>
      <c r="I19" s="9">
        <f t="shared" si="1"/>
        <v>2.7279734565226299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0.98731899999999995</v>
      </c>
      <c r="E20" s="6">
        <v>-2.2722899999999999</v>
      </c>
      <c r="F20" s="6">
        <v>-1.75745</v>
      </c>
      <c r="G20" s="6">
        <v>3.1570499999999999</v>
      </c>
      <c r="H20" s="8">
        <f t="shared" si="0"/>
        <v>0.64378621251995027</v>
      </c>
      <c r="I20" s="9">
        <f t="shared" si="1"/>
        <v>2.5250998453279232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0.986954</v>
      </c>
      <c r="E21" s="6">
        <v>-2.2729400000000002</v>
      </c>
      <c r="F21" s="6">
        <v>-1.7567999999999999</v>
      </c>
      <c r="G21" s="6">
        <v>3.1569699999999998</v>
      </c>
      <c r="H21" s="8">
        <f t="shared" si="0"/>
        <v>0.61589469730447721</v>
      </c>
      <c r="I21" s="9">
        <f t="shared" si="1"/>
        <v>2.57689859871941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0.98667800000000006</v>
      </c>
      <c r="E22" s="6">
        <v>-2.2734000000000001</v>
      </c>
      <c r="F22" s="6">
        <v>-1.75397</v>
      </c>
      <c r="G22" s="6">
        <v>3.1545200000000002</v>
      </c>
      <c r="H22" s="8">
        <f t="shared" si="0"/>
        <v>0.70519914686148844</v>
      </c>
      <c r="I22" s="9">
        <f t="shared" si="1"/>
        <v>2.4021117215068273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0.98586499999999999</v>
      </c>
      <c r="E23" s="6">
        <v>-2.2717900000000002</v>
      </c>
      <c r="F23" s="6">
        <v>-1.7504200000000001</v>
      </c>
      <c r="G23" s="6">
        <v>3.14981</v>
      </c>
      <c r="H23" s="8">
        <f t="shared" si="0"/>
        <v>0.61397147403311547</v>
      </c>
      <c r="I23" s="9">
        <f t="shared" si="1"/>
        <v>2.5745489599177702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0.98542799999999997</v>
      </c>
      <c r="E24" s="6">
        <v>-2.27176</v>
      </c>
      <c r="F24" s="6">
        <v>-1.74899</v>
      </c>
      <c r="G24" s="6">
        <v>3.1473800000000001</v>
      </c>
      <c r="H24" s="8">
        <f t="shared" si="0"/>
        <v>0.57044114663738354</v>
      </c>
      <c r="I24" s="9">
        <f t="shared" si="1"/>
        <v>2.6490327779812453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0.98511099999999996</v>
      </c>
      <c r="E25" s="6">
        <v>-2.2718500000000001</v>
      </c>
      <c r="F25" s="6">
        <v>-1.74807</v>
      </c>
      <c r="G25" s="6">
        <v>3.1454900000000001</v>
      </c>
      <c r="H25" s="8">
        <f t="shared" si="0"/>
        <v>0.53271792431148746</v>
      </c>
      <c r="I25" s="9">
        <f t="shared" si="1"/>
        <v>2.7096190858972977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0.98482700000000001</v>
      </c>
      <c r="E26" s="6">
        <v>-2.27291</v>
      </c>
      <c r="F26" s="6">
        <v>-1.74671</v>
      </c>
      <c r="G26" s="6">
        <v>3.1442399999999999</v>
      </c>
      <c r="H26" s="8">
        <f t="shared" si="0"/>
        <v>0.58694777876853643</v>
      </c>
      <c r="I26" s="9">
        <f t="shared" si="1"/>
        <v>2.6180040927026056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0.98460800000000004</v>
      </c>
      <c r="E27" s="6">
        <v>-2.27583</v>
      </c>
      <c r="F27" s="6">
        <v>-1.7442</v>
      </c>
      <c r="G27" s="6">
        <v>3.1437599999999999</v>
      </c>
      <c r="H27" s="8">
        <f t="shared" si="0"/>
        <v>0.58292644838177021</v>
      </c>
      <c r="I27" s="9">
        <f t="shared" si="1"/>
        <v>2.6245847188935265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0.98433899999999996</v>
      </c>
      <c r="E28" s="6">
        <v>-2.27712</v>
      </c>
      <c r="F28" s="6">
        <v>-1.7407999999999999</v>
      </c>
      <c r="G28" s="6">
        <v>3.1410100000000001</v>
      </c>
      <c r="H28" s="8">
        <f t="shared" si="0"/>
        <v>0.57456188764741456</v>
      </c>
      <c r="I28" s="9">
        <f t="shared" si="1"/>
        <v>2.6366595401963151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0.98353999999999997</v>
      </c>
      <c r="E29" s="6">
        <v>-2.2743799999999998</v>
      </c>
      <c r="F29" s="6">
        <v>-1.7364999999999999</v>
      </c>
      <c r="G29" s="6">
        <v>3.1335500000000001</v>
      </c>
      <c r="H29" s="8">
        <f t="shared" si="0"/>
        <v>0.64807586013435059</v>
      </c>
      <c r="I29" s="9">
        <f t="shared" si="1"/>
        <v>2.4982126707958252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0.98270900000000005</v>
      </c>
      <c r="E30" s="6">
        <v>-2.27521</v>
      </c>
      <c r="F30" s="6">
        <v>-1.7324600000000001</v>
      </c>
      <c r="G30" s="6">
        <v>3.1292900000000001</v>
      </c>
      <c r="H30" s="8">
        <f t="shared" si="0"/>
        <v>0.62550369906246805</v>
      </c>
      <c r="I30" s="9">
        <f t="shared" si="1"/>
        <v>2.5368162160666277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0.98228000000000004</v>
      </c>
      <c r="E31" s="6">
        <v>-2.2767200000000001</v>
      </c>
      <c r="F31" s="6">
        <v>-1.7296499999999999</v>
      </c>
      <c r="G31" s="6">
        <v>3.1272600000000002</v>
      </c>
      <c r="H31" s="8">
        <f t="shared" si="0"/>
        <v>0.62602728102829164</v>
      </c>
      <c r="I31" s="9">
        <f t="shared" si="1"/>
        <v>2.5342115184626892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0.98187199999999997</v>
      </c>
      <c r="E32" s="6">
        <v>-2.2775500000000002</v>
      </c>
      <c r="F32" s="6">
        <v>-1.7264900000000001</v>
      </c>
      <c r="G32" s="6">
        <v>3.1243300000000001</v>
      </c>
      <c r="H32" s="8">
        <f t="shared" si="0"/>
        <v>0.65176806079483107</v>
      </c>
      <c r="I32" s="9">
        <f t="shared" si="1"/>
        <v>2.4838815555138574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0.98134699999999997</v>
      </c>
      <c r="E33" s="6">
        <v>-2.2778800000000001</v>
      </c>
      <c r="F33" s="6">
        <v>-1.7236800000000001</v>
      </c>
      <c r="G33" s="6">
        <v>3.1212499999999999</v>
      </c>
      <c r="H33" s="8">
        <f t="shared" si="0"/>
        <v>0.60872050992494464</v>
      </c>
      <c r="I33" s="9">
        <f t="shared" si="1"/>
        <v>2.5606120892636839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0.98151600000000006</v>
      </c>
      <c r="E34" s="6">
        <v>-2.2803800000000001</v>
      </c>
      <c r="F34" s="6">
        <v>-1.72241</v>
      </c>
      <c r="G34" s="6">
        <v>3.121</v>
      </c>
      <c r="H34" s="8">
        <f t="shared" si="0"/>
        <v>0.66835069228348254</v>
      </c>
      <c r="I34" s="9">
        <f t="shared" si="1"/>
        <v>2.4495006092988776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0.98099700000000001</v>
      </c>
      <c r="E35" s="6">
        <v>-2.2797700000000001</v>
      </c>
      <c r="F35" s="6">
        <v>-1.71862</v>
      </c>
      <c r="G35" s="6">
        <v>3.1160100000000002</v>
      </c>
      <c r="H35" s="8">
        <f t="shared" si="0"/>
        <v>0.80812083054820261</v>
      </c>
      <c r="I35" s="9">
        <f t="shared" si="1"/>
        <v>2.1527212874944022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0.97984700000000002</v>
      </c>
      <c r="E36" s="6">
        <v>-2.2796599999999998</v>
      </c>
      <c r="F36" s="6">
        <v>-1.7137100000000001</v>
      </c>
      <c r="G36" s="6">
        <v>3.1112799999999998</v>
      </c>
      <c r="H36" s="8">
        <f t="shared" si="0"/>
        <v>0.70274976563697389</v>
      </c>
      <c r="I36" s="9">
        <f t="shared" si="1"/>
        <v>2.37411774125958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0.97917500000000002</v>
      </c>
      <c r="E37" s="6">
        <v>-2.2786599999999999</v>
      </c>
      <c r="F37" s="6">
        <v>-1.7111499999999999</v>
      </c>
      <c r="G37" s="6">
        <v>3.10772</v>
      </c>
      <c r="H37" s="8">
        <f t="shared" si="0"/>
        <v>0.46363603991802327</v>
      </c>
      <c r="I37" s="9">
        <f t="shared" si="1"/>
        <v>2.7796453487088058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0.98014699999999999</v>
      </c>
      <c r="E38" s="6">
        <v>-2.28051</v>
      </c>
      <c r="F38" s="6">
        <v>-1.7155199999999999</v>
      </c>
      <c r="G38" s="6">
        <v>3.1119599999999998</v>
      </c>
      <c r="H38" s="8">
        <f t="shared" si="0"/>
        <v>0.59200304043364982</v>
      </c>
      <c r="I38" s="9">
        <f t="shared" si="1"/>
        <v>2.5823809599856071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0.98047399999999996</v>
      </c>
      <c r="E39" s="6">
        <v>-2.2844799999999998</v>
      </c>
      <c r="F39" s="6">
        <v>-1.71652</v>
      </c>
      <c r="G39" s="6">
        <v>3.1154199999999999</v>
      </c>
      <c r="H39" s="8">
        <f t="shared" si="0"/>
        <v>0.81789248897153155</v>
      </c>
      <c r="I39" s="9">
        <f t="shared" si="1"/>
        <v>2.1302014140866636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0.97947899999999999</v>
      </c>
      <c r="E40" s="6">
        <v>-2.2834599999999998</v>
      </c>
      <c r="F40" s="6">
        <v>-1.7095199999999999</v>
      </c>
      <c r="G40" s="6">
        <v>3.1089600000000002</v>
      </c>
      <c r="H40" s="8">
        <f t="shared" si="0"/>
        <v>0.79752007509782863</v>
      </c>
      <c r="I40" s="9">
        <f t="shared" si="1"/>
        <v>2.1715574312116273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0.97857099999999997</v>
      </c>
      <c r="E41" s="6">
        <v>-2.2811499999999998</v>
      </c>
      <c r="F41" s="6">
        <v>-1.7037</v>
      </c>
      <c r="G41" s="6">
        <v>3.1022799999999999</v>
      </c>
      <c r="H41" s="8">
        <f t="shared" si="0"/>
        <v>0.95308733158643344</v>
      </c>
      <c r="I41" s="9">
        <f t="shared" si="1"/>
        <v>1.7967445228488494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0.97722699999999996</v>
      </c>
      <c r="E42" s="6">
        <v>-2.2791700000000001</v>
      </c>
      <c r="F42" s="6">
        <v>-1.6957899999999999</v>
      </c>
      <c r="G42" s="6">
        <v>3.0944099999999999</v>
      </c>
      <c r="H42" s="8">
        <f t="shared" si="0"/>
        <v>1.0969343971884817</v>
      </c>
      <c r="I42" s="9">
        <f t="shared" si="1"/>
        <v>1.4120599651189651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0.97494400000000003</v>
      </c>
      <c r="E43" s="6">
        <v>-2.27373</v>
      </c>
      <c r="F43" s="6">
        <v>-1.68472</v>
      </c>
      <c r="G43" s="6">
        <v>3.08107</v>
      </c>
      <c r="H43" s="8">
        <f t="shared" si="0"/>
        <v>0.48601398103230897</v>
      </c>
      <c r="I43" s="9">
        <f t="shared" si="1"/>
        <v>2.7242875412189362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0.97633099999999995</v>
      </c>
      <c r="E44" s="6">
        <v>-2.2743699999999998</v>
      </c>
      <c r="F44" s="6">
        <v>-1.69259</v>
      </c>
      <c r="G44" s="6">
        <v>3.0874700000000002</v>
      </c>
      <c r="H44" s="8">
        <f t="shared" si="0"/>
        <v>0.45600900844300418</v>
      </c>
      <c r="I44" s="9">
        <f t="shared" si="1"/>
        <v>2.7719835155236754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0.97731100000000004</v>
      </c>
      <c r="E45" s="6">
        <v>-2.2766999999999999</v>
      </c>
      <c r="F45" s="6">
        <v>-1.6998899999999999</v>
      </c>
      <c r="G45" s="6">
        <v>3.0964399999999999</v>
      </c>
      <c r="H45" s="8">
        <f t="shared" si="0"/>
        <v>0.32859468223652355</v>
      </c>
      <c r="I45" s="9">
        <f t="shared" si="1"/>
        <v>2.9307705285543606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0.97877999999999998</v>
      </c>
      <c r="E46" s="6">
        <v>-2.27962</v>
      </c>
      <c r="F46" s="6">
        <v>-1.70696</v>
      </c>
      <c r="G46" s="6">
        <v>3.10507</v>
      </c>
      <c r="H46" s="8">
        <f t="shared" si="0"/>
        <v>0.56886323659690152</v>
      </c>
      <c r="I46" s="9">
        <f t="shared" si="1"/>
        <v>2.616064526885804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0.97905500000000001</v>
      </c>
      <c r="E47" s="6">
        <v>-2.2797200000000002</v>
      </c>
      <c r="F47" s="6">
        <v>-1.70861</v>
      </c>
      <c r="G47" s="6">
        <v>3.1073400000000002</v>
      </c>
      <c r="H47" s="8">
        <f t="shared" si="0"/>
        <v>0.6170326898064411</v>
      </c>
      <c r="I47" s="9">
        <f t="shared" si="1"/>
        <v>2.5343433426494495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0.97883399999999998</v>
      </c>
      <c r="E48" s="6">
        <v>-2.2772899999999998</v>
      </c>
      <c r="F48" s="6">
        <v>-1.7091400000000001</v>
      </c>
      <c r="G48" s="6">
        <v>3.10758</v>
      </c>
      <c r="H48" s="8">
        <f t="shared" si="0"/>
        <v>0.38226771662058368</v>
      </c>
      <c r="I48" s="9">
        <f t="shared" si="1"/>
        <v>2.8832783123913224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0.98057399999999995</v>
      </c>
      <c r="E49" s="6">
        <v>-2.2812299999999999</v>
      </c>
      <c r="F49" s="6">
        <v>-1.7124600000000001</v>
      </c>
      <c r="G49" s="6">
        <v>3.1152199999999999</v>
      </c>
      <c r="H49" s="8">
        <f t="shared" si="0"/>
        <v>0.99492587354889328</v>
      </c>
      <c r="I49" s="9">
        <f t="shared" si="1"/>
        <v>1.6964399731485937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0.97904100000000005</v>
      </c>
      <c r="E50" s="6">
        <v>-2.2821899999999999</v>
      </c>
      <c r="F50" s="6">
        <v>-1.70068</v>
      </c>
      <c r="G50" s="6">
        <v>3.1074099999999998</v>
      </c>
      <c r="H50" s="8">
        <f t="shared" si="0"/>
        <v>1.1868216045348037</v>
      </c>
      <c r="I50" s="9">
        <f t="shared" si="1"/>
        <v>1.1640628630968046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0.97604800000000003</v>
      </c>
      <c r="E51" s="6">
        <v>-2.27684</v>
      </c>
      <c r="F51" s="6">
        <v>-1.6840999999999999</v>
      </c>
      <c r="G51" s="6">
        <v>3.0903499999999999</v>
      </c>
      <c r="H51" s="8">
        <f t="shared" si="0"/>
        <v>1.1411894189808547</v>
      </c>
      <c r="I51" s="9">
        <f t="shared" si="1"/>
        <v>1.2871723800642647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0.97231299999999998</v>
      </c>
      <c r="E52" s="6">
        <v>-2.2604299999999999</v>
      </c>
      <c r="F52" s="6">
        <v>-1.6684300000000001</v>
      </c>
      <c r="G52" s="6">
        <v>3.0642499999999999</v>
      </c>
      <c r="H52" s="8">
        <f t="shared" si="0"/>
        <v>0.47855784035857218</v>
      </c>
      <c r="I52" s="9">
        <f t="shared" si="1"/>
        <v>2.7200120307200257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0.97370699999999999</v>
      </c>
      <c r="E53" s="6">
        <v>-2.25725</v>
      </c>
      <c r="F53" s="6">
        <v>-1.679</v>
      </c>
      <c r="G53" s="6">
        <v>3.06698</v>
      </c>
      <c r="H53" s="8">
        <f t="shared" si="0"/>
        <v>0.47415145697819239</v>
      </c>
      <c r="I53" s="9">
        <f t="shared" si="1"/>
        <v>2.7286322163698897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0.97425899999999999</v>
      </c>
      <c r="E54" s="6">
        <v>-2.2632699999999999</v>
      </c>
      <c r="F54" s="6">
        <v>-1.6886000000000001</v>
      </c>
      <c r="G54" s="6">
        <v>3.07816</v>
      </c>
      <c r="H54" s="8">
        <f t="shared" si="0"/>
        <v>0.15986626934142789</v>
      </c>
      <c r="I54" s="9">
        <f t="shared" si="1"/>
        <v>3.0389090898639881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0.97700100000000001</v>
      </c>
      <c r="E55" s="6">
        <v>-2.2684000000000002</v>
      </c>
      <c r="F55" s="6">
        <v>-1.70126</v>
      </c>
      <c r="G55" s="6">
        <v>3.0920999999999998</v>
      </c>
      <c r="H55" s="8">
        <f t="shared" si="0"/>
        <v>0.33795228939014299</v>
      </c>
      <c r="I55" s="9">
        <f t="shared" si="1"/>
        <v>2.9171971370280643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0.97816999999999998</v>
      </c>
      <c r="E56" s="6">
        <v>-2.27108</v>
      </c>
      <c r="F56" s="6">
        <v>-1.70936</v>
      </c>
      <c r="G56" s="6">
        <v>3.1006499999999999</v>
      </c>
      <c r="H56" s="8">
        <f t="shared" si="0"/>
        <v>0.27006121521960469</v>
      </c>
      <c r="I56" s="9">
        <f t="shared" si="1"/>
        <v>2.9882655967318867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0.98001300000000002</v>
      </c>
      <c r="E57" s="6">
        <v>-2.2754699999999999</v>
      </c>
      <c r="F57" s="6">
        <v>-1.7183900000000001</v>
      </c>
      <c r="G57" s="6">
        <v>3.1115900000000001</v>
      </c>
      <c r="H57" s="8">
        <f t="shared" si="0"/>
        <v>0.46076796363878159</v>
      </c>
      <c r="I57" s="9">
        <f t="shared" si="1"/>
        <v>2.7870863156397094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0.98002999999999996</v>
      </c>
      <c r="E58" s="6">
        <v>-2.2759999999999998</v>
      </c>
      <c r="F58" s="6">
        <v>-1.7200800000000001</v>
      </c>
      <c r="G58" s="6">
        <v>3.1134499999999998</v>
      </c>
      <c r="H58" s="8">
        <f t="shared" si="0"/>
        <v>0.37487974295081794</v>
      </c>
      <c r="I58" s="9">
        <f t="shared" si="1"/>
        <v>2.8972260721702323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0.98062400000000005</v>
      </c>
      <c r="E59" s="6">
        <v>-2.2766199999999999</v>
      </c>
      <c r="F59" s="6">
        <v>-1.7239</v>
      </c>
      <c r="G59" s="6">
        <v>3.1172599999999999</v>
      </c>
      <c r="H59" s="8">
        <f t="shared" si="0"/>
        <v>0.41108657625844258</v>
      </c>
      <c r="I59" s="9">
        <f t="shared" si="1"/>
        <v>2.8575522228383399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0.981012</v>
      </c>
      <c r="E60" s="6">
        <v>-2.27698</v>
      </c>
      <c r="F60" s="6">
        <v>-1.72682</v>
      </c>
      <c r="G60" s="6">
        <v>3.12012</v>
      </c>
      <c r="H60" s="8">
        <f t="shared" si="0"/>
        <v>0.29149419016030009</v>
      </c>
      <c r="I60" s="9">
        <f t="shared" si="1"/>
        <v>2.9884994194858581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0.98200500000000002</v>
      </c>
      <c r="E61" s="6">
        <v>-2.27887</v>
      </c>
      <c r="F61" s="6">
        <v>-1.73116</v>
      </c>
      <c r="G61" s="6">
        <v>3.1250300000000002</v>
      </c>
      <c r="H61" s="8">
        <f t="shared" si="0"/>
        <v>0.36417126458314586</v>
      </c>
      <c r="I61" s="9">
        <f t="shared" si="1"/>
        <v>2.9200882103088559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0.98242700000000005</v>
      </c>
      <c r="E62" s="6">
        <v>-2.2794699999999999</v>
      </c>
      <c r="F62" s="6">
        <v>-1.73377</v>
      </c>
      <c r="G62" s="6">
        <v>3.1274899999999999</v>
      </c>
      <c r="H62" s="8">
        <f t="shared" si="0"/>
        <v>0.29031805559714652</v>
      </c>
      <c r="I62" s="9">
        <f t="shared" si="1"/>
        <v>2.9966135454822247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0.98292999999999997</v>
      </c>
      <c r="E63" s="6">
        <v>-2.2796400000000001</v>
      </c>
      <c r="F63" s="6">
        <v>-1.7363900000000001</v>
      </c>
      <c r="G63" s="6">
        <v>3.12981</v>
      </c>
      <c r="H63" s="8">
        <f t="shared" si="0"/>
        <v>0.27996568567592828</v>
      </c>
      <c r="I63" s="9">
        <f t="shared" si="1"/>
        <v>3.0079505994630922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0.98366799999999999</v>
      </c>
      <c r="E64" s="6">
        <v>-2.2797399999999999</v>
      </c>
      <c r="F64" s="6">
        <v>-1.73935</v>
      </c>
      <c r="G64" s="6">
        <v>3.1326299999999998</v>
      </c>
      <c r="H64" s="8">
        <f t="shared" si="0"/>
        <v>0.38493465848790076</v>
      </c>
      <c r="I64" s="9">
        <f t="shared" si="1"/>
        <v>2.9033934414400999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0.983205</v>
      </c>
      <c r="E65" s="6">
        <v>-2.2795999999999998</v>
      </c>
      <c r="F65" s="6">
        <v>-1.74007</v>
      </c>
      <c r="G65" s="6">
        <v>3.13306</v>
      </c>
      <c r="H65" s="8">
        <f t="shared" si="0"/>
        <v>0.32800332285586253</v>
      </c>
      <c r="I65" s="9">
        <f t="shared" si="1"/>
        <v>2.9660286341209412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0.98349399999999998</v>
      </c>
      <c r="E66" s="6">
        <v>-2.2807400000000002</v>
      </c>
      <c r="F66" s="6">
        <v>-1.74255</v>
      </c>
      <c r="G66" s="6">
        <v>3.1358899999999998</v>
      </c>
      <c r="H66" s="8">
        <f t="shared" si="0"/>
        <v>0.29865120495542197</v>
      </c>
      <c r="I66" s="9">
        <f t="shared" si="1"/>
        <v>2.997077371233662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0.98399999999999999</v>
      </c>
      <c r="E67" s="6">
        <v>-2.28213</v>
      </c>
      <c r="F67" s="6">
        <v>-1.74411</v>
      </c>
      <c r="G67" s="6">
        <v>3.1384599999999998</v>
      </c>
      <c r="H67" s="8">
        <f t="shared" ref="H67:H98" si="2">ABS(ATAN2(B68-B67,C68-C67)-ATAN2(E68,F68)-PI()/2)</f>
        <v>0.27599723772564233</v>
      </c>
      <c r="I67" s="9">
        <f t="shared" si="1"/>
        <v>3.019681598873563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0.98452300000000004</v>
      </c>
      <c r="E68" s="6">
        <v>-2.2821899999999999</v>
      </c>
      <c r="F68" s="6">
        <v>-1.7455000000000001</v>
      </c>
      <c r="G68" s="6">
        <v>3.13985</v>
      </c>
      <c r="H68" s="8">
        <f t="shared" si="2"/>
        <v>0.32696858451554034</v>
      </c>
      <c r="I68" s="9">
        <f t="shared" si="1"/>
        <v>2.9735017023389791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0.98511300000000002</v>
      </c>
      <c r="E69" s="6">
        <v>-2.28315</v>
      </c>
      <c r="F69" s="6">
        <v>-1.7463599999999999</v>
      </c>
      <c r="G69" s="6">
        <v>3.1414</v>
      </c>
      <c r="H69" s="8">
        <f t="shared" si="2"/>
        <v>0.4592760600884036</v>
      </c>
      <c r="I69" s="9">
        <f t="shared" ref="I69:I98" si="3">G69*COS(H69)</f>
        <v>2.8158681980739813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0.98387800000000003</v>
      </c>
      <c r="E70" s="6">
        <v>-2.2807499999999998</v>
      </c>
      <c r="F70" s="6">
        <v>-1.7441</v>
      </c>
      <c r="G70" s="6">
        <v>3.1368399999999999</v>
      </c>
      <c r="H70" s="8">
        <f t="shared" si="2"/>
        <v>0.26857599362505113</v>
      </c>
      <c r="I70" s="9">
        <f t="shared" si="3"/>
        <v>3.024383490307395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0.98456399999999999</v>
      </c>
      <c r="E71" s="6">
        <v>-2.2814700000000001</v>
      </c>
      <c r="F71" s="6">
        <v>-1.74685</v>
      </c>
      <c r="G71" s="6">
        <v>3.1391499999999999</v>
      </c>
      <c r="H71" s="8">
        <f t="shared" si="2"/>
        <v>0.29383556633990326</v>
      </c>
      <c r="I71" s="9">
        <f t="shared" si="3"/>
        <v>3.0046061592205708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0.98510900000000001</v>
      </c>
      <c r="E72" s="6">
        <v>-2.2834300000000001</v>
      </c>
      <c r="F72" s="6">
        <v>-1.74973</v>
      </c>
      <c r="G72" s="6">
        <v>3.1427</v>
      </c>
      <c r="H72" s="8">
        <f t="shared" si="2"/>
        <v>0.37736292105791303</v>
      </c>
      <c r="I72" s="9">
        <f t="shared" si="3"/>
        <v>2.9215782199156455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0.98529500000000003</v>
      </c>
      <c r="E73" s="6">
        <v>-2.2853599999999998</v>
      </c>
      <c r="F73" s="6">
        <v>-1.75142</v>
      </c>
      <c r="G73" s="6">
        <v>3.1452</v>
      </c>
      <c r="H73" s="8">
        <f t="shared" si="2"/>
        <v>0.26627399952508046</v>
      </c>
      <c r="I73" s="9">
        <f t="shared" si="3"/>
        <v>3.0343570046430921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0.98552099999999998</v>
      </c>
      <c r="E74" s="6">
        <v>-2.2860800000000001</v>
      </c>
      <c r="F74" s="6">
        <v>-1.7527900000000001</v>
      </c>
      <c r="G74" s="6">
        <v>3.1466799999999999</v>
      </c>
      <c r="H74" s="8">
        <f t="shared" si="2"/>
        <v>0.36121405919145433</v>
      </c>
      <c r="I74" s="9">
        <f t="shared" si="3"/>
        <v>2.9436198694346252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0.984935</v>
      </c>
      <c r="E75" s="6">
        <v>-2.2873199999999998</v>
      </c>
      <c r="F75" s="6">
        <v>-1.752</v>
      </c>
      <c r="G75" s="6">
        <v>3.1471</v>
      </c>
      <c r="H75" s="8">
        <f t="shared" si="2"/>
        <v>0.30165476312620387</v>
      </c>
      <c r="I75" s="9">
        <f t="shared" si="3"/>
        <v>3.0049963672476436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0.98733700000000002</v>
      </c>
      <c r="E76" s="6">
        <v>-2.2902399999999998</v>
      </c>
      <c r="F76" s="6">
        <v>-1.7565599999999999</v>
      </c>
      <c r="G76" s="6">
        <v>3.1530900000000002</v>
      </c>
      <c r="H76" s="8">
        <f t="shared" si="2"/>
        <v>0.21002899479768211</v>
      </c>
      <c r="I76" s="9">
        <f t="shared" si="3"/>
        <v>3.0838004375387902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0.98837399999999997</v>
      </c>
      <c r="E77" s="6">
        <v>-2.2921299999999998</v>
      </c>
      <c r="F77" s="6">
        <v>-1.76227</v>
      </c>
      <c r="G77" s="6">
        <v>3.1592099999999999</v>
      </c>
      <c r="H77" s="8">
        <f t="shared" si="2"/>
        <v>0.1290812802889838</v>
      </c>
      <c r="I77" s="9">
        <f t="shared" si="3"/>
        <v>3.13292718201079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0.98878500000000003</v>
      </c>
      <c r="E78" s="6">
        <v>-2.2918799999999999</v>
      </c>
      <c r="F78" s="6">
        <v>-1.76336</v>
      </c>
      <c r="G78" s="6">
        <v>3.1601900000000001</v>
      </c>
      <c r="H78" s="8">
        <f t="shared" si="2"/>
        <v>0.3313715871564058</v>
      </c>
      <c r="I78" s="9">
        <f t="shared" si="3"/>
        <v>2.9882661851374652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0.98789400000000005</v>
      </c>
      <c r="E79" s="6">
        <v>-2.28912</v>
      </c>
      <c r="F79" s="6">
        <v>-1.76417</v>
      </c>
      <c r="G79" s="6">
        <v>3.1591</v>
      </c>
      <c r="H79" s="8">
        <f t="shared" si="2"/>
        <v>7.8227422598027729E-2</v>
      </c>
      <c r="I79" s="9">
        <f t="shared" si="3"/>
        <v>3.1494388252754248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0.98832950000000008</v>
      </c>
      <c r="E80" s="16">
        <f t="shared" ref="E80:G80" si="4">E$79+(E$85-E$79)*1/6</f>
        <v>-2.2907583333333332</v>
      </c>
      <c r="F80" s="16">
        <f t="shared" si="4"/>
        <v>-1.76525</v>
      </c>
      <c r="G80" s="16">
        <f t="shared" si="4"/>
        <v>3.1613283333333335</v>
      </c>
      <c r="H80" s="8">
        <f t="shared" si="2"/>
        <v>7.8177472557001693E-2</v>
      </c>
      <c r="I80" s="9">
        <f t="shared" si="3"/>
        <v>3.1516726801557788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0.98876500000000001</v>
      </c>
      <c r="E81" s="16">
        <f>E$79+(E$85-E$79)*2/6</f>
        <v>-2.2923966666666669</v>
      </c>
      <c r="F81" s="16">
        <f t="shared" ref="F81:G81" si="5">F$79+(F$85-F$79)*2/6</f>
        <v>-1.76633</v>
      </c>
      <c r="G81" s="16">
        <f t="shared" si="5"/>
        <v>3.1635566666666666</v>
      </c>
      <c r="H81" s="8">
        <f t="shared" si="2"/>
        <v>7.8127590024769766E-2</v>
      </c>
      <c r="I81" s="9">
        <f t="shared" si="3"/>
        <v>3.1539065278895384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0.98920050000000004</v>
      </c>
      <c r="E82" s="16">
        <f>E$79+(E$85-E$79)*3/6</f>
        <v>-2.294035</v>
      </c>
      <c r="F82" s="16">
        <f t="shared" ref="F82:G82" si="6">F$79+(F$85-F$79)*3/6</f>
        <v>-1.7674099999999999</v>
      </c>
      <c r="G82" s="16">
        <f t="shared" si="6"/>
        <v>3.1657850000000001</v>
      </c>
      <c r="H82" s="8">
        <f t="shared" si="2"/>
        <v>7.807777486481271E-2</v>
      </c>
      <c r="I82" s="9">
        <f t="shared" si="3"/>
        <v>3.1561403684904183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0.98963600000000007</v>
      </c>
      <c r="E83" s="16">
        <f>E$79+(E$85-E$79)*4/6</f>
        <v>-2.2956733333333332</v>
      </c>
      <c r="F83" s="16">
        <f t="shared" ref="F83:G83" si="7">F$79+(F$85-F$79)*4/6</f>
        <v>-1.7684900000000001</v>
      </c>
      <c r="G83" s="16">
        <f t="shared" si="7"/>
        <v>3.1680133333333336</v>
      </c>
      <c r="H83" s="8">
        <f t="shared" si="2"/>
        <v>7.8028026940976769E-2</v>
      </c>
      <c r="I83" s="9">
        <f t="shared" si="3"/>
        <v>3.1583742019720962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0.99007149999999999</v>
      </c>
      <c r="E84" s="16">
        <f>E$79+(E$85-E$79)*5/6</f>
        <v>-2.2973116666666669</v>
      </c>
      <c r="F84" s="16">
        <f t="shared" ref="F84:G84" si="8">F$79+(F$85-F$79)*5/6</f>
        <v>-1.7695700000000001</v>
      </c>
      <c r="G84" s="16">
        <f t="shared" si="8"/>
        <v>3.1702416666666666</v>
      </c>
      <c r="H84" s="8">
        <f t="shared" si="2"/>
        <v>7.7978346116794883E-2</v>
      </c>
      <c r="I84" s="9">
        <f t="shared" si="3"/>
        <v>3.1606080283483844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0.99050700000000003</v>
      </c>
      <c r="E85" s="6">
        <v>-2.29895</v>
      </c>
      <c r="F85" s="6">
        <v>-1.7706500000000001</v>
      </c>
      <c r="G85" s="6">
        <v>3.1724700000000001</v>
      </c>
      <c r="H85" s="8">
        <f t="shared" si="2"/>
        <v>0.54253235665962674</v>
      </c>
      <c r="I85" s="9">
        <f t="shared" ref="I85" si="9">G85*COS(H85)</f>
        <v>2.7169158610968798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0.98988699999999996</v>
      </c>
      <c r="E86" s="6">
        <v>-2.2997000000000001</v>
      </c>
      <c r="F86" s="6">
        <v>-1.7652399999999999</v>
      </c>
      <c r="G86" s="6">
        <v>3.1696800000000001</v>
      </c>
      <c r="H86" s="8">
        <f t="shared" si="2"/>
        <v>0.52731314587819389</v>
      </c>
      <c r="I86" s="9">
        <f t="shared" si="3"/>
        <v>2.739117796909206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0.98867799999999995</v>
      </c>
      <c r="E87" s="6">
        <v>-2.2970700000000002</v>
      </c>
      <c r="F87" s="6">
        <v>-1.75606</v>
      </c>
      <c r="G87" s="6">
        <v>3.1604100000000002</v>
      </c>
      <c r="H87" s="8">
        <f t="shared" si="2"/>
        <v>0.80102875555958319</v>
      </c>
      <c r="I87" s="9">
        <f t="shared" si="3"/>
        <v>2.1995453543090631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0.97951200000000005</v>
      </c>
      <c r="E88" s="6">
        <v>-2.27881</v>
      </c>
      <c r="F88" s="6">
        <v>-1.7258899999999999</v>
      </c>
      <c r="G88" s="6">
        <v>3.1202700000000001</v>
      </c>
      <c r="H88" s="8">
        <f t="shared" si="2"/>
        <v>0.33278950452695266</v>
      </c>
      <c r="I88" s="9">
        <f t="shared" si="3"/>
        <v>2.949075589133594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0.98098799999999997</v>
      </c>
      <c r="E89" s="6">
        <v>-2.2803599999999999</v>
      </c>
      <c r="F89" s="6">
        <v>-1.7338</v>
      </c>
      <c r="G89" s="6">
        <v>3.1248300000000002</v>
      </c>
      <c r="H89" s="8">
        <f t="shared" si="2"/>
        <v>0.45795902486681439</v>
      </c>
      <c r="I89" s="9">
        <f t="shared" si="3"/>
        <v>2.8028372600295519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0.98200699999999996</v>
      </c>
      <c r="E90" s="6">
        <v>-2.2843800000000001</v>
      </c>
      <c r="F90" s="6">
        <v>-1.7268300000000001</v>
      </c>
      <c r="G90" s="6">
        <v>3.1241300000000001</v>
      </c>
      <c r="H90" s="8">
        <f t="shared" si="2"/>
        <v>0.4812250127818436</v>
      </c>
      <c r="I90" s="9">
        <f t="shared" si="3"/>
        <v>2.7693180946147322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0.98330300000000004</v>
      </c>
      <c r="E91" s="6">
        <v>-2.2874699999999999</v>
      </c>
      <c r="F91" s="6">
        <v>-1.7320899999999999</v>
      </c>
      <c r="G91" s="6">
        <v>3.1285599999999998</v>
      </c>
      <c r="H91" s="8">
        <f t="shared" si="2"/>
        <v>0.45158391530297792</v>
      </c>
      <c r="I91" s="9">
        <f t="shared" si="3"/>
        <v>2.8149438367572324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0.98390200000000005</v>
      </c>
      <c r="E92" s="6">
        <v>-2.2917399999999999</v>
      </c>
      <c r="F92" s="6">
        <v>-1.7339899999999999</v>
      </c>
      <c r="G92" s="6">
        <v>3.1327699999999998</v>
      </c>
      <c r="H92" s="8">
        <f t="shared" si="2"/>
        <v>0.47881416462382886</v>
      </c>
      <c r="I92" s="9">
        <f t="shared" si="3"/>
        <v>2.7804646163991693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0.98569700000000005</v>
      </c>
      <c r="E93" s="6">
        <v>-2.29427</v>
      </c>
      <c r="F93" s="6">
        <v>-1.7386999999999999</v>
      </c>
      <c r="G93" s="6">
        <v>3.1381600000000001</v>
      </c>
      <c r="H93" s="8">
        <f t="shared" si="2"/>
        <v>0.61612841810817454</v>
      </c>
      <c r="I93" s="9">
        <f t="shared" si="3"/>
        <v>2.561121028223408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0.98551699999999998</v>
      </c>
      <c r="E94" s="6">
        <v>-2.29575</v>
      </c>
      <c r="F94" s="6">
        <v>-1.7367900000000001</v>
      </c>
      <c r="G94" s="6">
        <v>3.1371899999999999</v>
      </c>
      <c r="H94" s="8">
        <f t="shared" si="2"/>
        <v>0.55934754129172926</v>
      </c>
      <c r="I94" s="9">
        <f t="shared" si="3"/>
        <v>2.6590869739731327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0.98529800000000001</v>
      </c>
      <c r="E95" s="6">
        <v>-2.2957000000000001</v>
      </c>
      <c r="F95" s="6">
        <v>-1.73526</v>
      </c>
      <c r="G95" s="6">
        <v>3.13564</v>
      </c>
      <c r="H95" s="8">
        <f t="shared" si="2"/>
        <v>0.67105688696623078</v>
      </c>
      <c r="I95" s="9">
        <f t="shared" si="3"/>
        <v>2.4557232379550964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0.98458100000000004</v>
      </c>
      <c r="E96" s="6">
        <v>-2.2987700000000002</v>
      </c>
      <c r="F96" s="6">
        <v>-1.72814</v>
      </c>
      <c r="G96" s="6">
        <v>3.1331099999999998</v>
      </c>
      <c r="H96" s="8">
        <f t="shared" si="2"/>
        <v>0.68302485120740597</v>
      </c>
      <c r="I96" s="9">
        <f t="shared" si="3"/>
        <v>2.4302505326221997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0.98369600000000001</v>
      </c>
      <c r="E97" s="6">
        <v>-2.2936899999999998</v>
      </c>
      <c r="F97" s="6">
        <v>-1.72048</v>
      </c>
      <c r="G97" s="6">
        <v>3.1224699999999999</v>
      </c>
      <c r="H97" s="8">
        <f t="shared" si="2"/>
        <v>0.56436409090849748</v>
      </c>
      <c r="I97" s="9">
        <f t="shared" si="3"/>
        <v>2.6382651593006088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0.984093</v>
      </c>
      <c r="E98" s="6">
        <v>-2.2930600000000001</v>
      </c>
      <c r="F98" s="6">
        <v>-1.72207</v>
      </c>
      <c r="G98" s="6">
        <v>3.12243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8"/>
  <sheetViews>
    <sheetView topLeftCell="A76" workbookViewId="0">
      <selection activeCell="H97" sqref="H97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0.33765899999999999</v>
      </c>
      <c r="E2" s="6">
        <v>-0.19873399999999999</v>
      </c>
      <c r="F2" s="6">
        <v>0.25469599999999998</v>
      </c>
      <c r="G2" s="6">
        <v>0.33765899999999999</v>
      </c>
      <c r="H2" s="8">
        <f>ABS(ATAN2(B3-B2,C3-C2)-ATAN2(E3,F3)-PI()/2)</f>
        <v>4.7059365154117412</v>
      </c>
      <c r="I2" s="9">
        <f>G2*COS(H2)</f>
        <v>-2.1787177519944898E-3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0.38118000000000002</v>
      </c>
      <c r="E3" s="6">
        <v>-0.21861700000000001</v>
      </c>
      <c r="F3" s="6">
        <v>0.29400199999999999</v>
      </c>
      <c r="G3" s="6">
        <v>0.38118000000000002</v>
      </c>
      <c r="H3" s="8">
        <f t="shared" ref="H3:H66" si="0">ABS(ATAN2(B4-B3,C4-C3)-ATAN2(E4,F4)-PI()/2)</f>
        <v>5.0088143423091473</v>
      </c>
      <c r="I3" s="9">
        <f>G3*COS(H3)</f>
        <v>0.11134395253747555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0.37223099999999998</v>
      </c>
      <c r="E4" s="6">
        <v>-0.21573800000000001</v>
      </c>
      <c r="F4" s="6">
        <v>0.28623599999999999</v>
      </c>
      <c r="G4" s="6">
        <v>0.37223099999999998</v>
      </c>
      <c r="H4" s="8">
        <f t="shared" si="0"/>
        <v>5.0821360641865008</v>
      </c>
      <c r="I4" s="9">
        <f>G4*COS(H4)</f>
        <v>0.13451669722579992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0.33760400000000002</v>
      </c>
      <c r="E5" s="6">
        <v>-0.20277000000000001</v>
      </c>
      <c r="F5" s="6">
        <v>0.25458500000000001</v>
      </c>
      <c r="G5" s="6">
        <v>0.33760400000000002</v>
      </c>
      <c r="H5" s="8">
        <f t="shared" si="0"/>
        <v>4.7938615066231476</v>
      </c>
      <c r="I5" s="9">
        <f t="shared" ref="I5:I68" si="1">G5*COS(H5)</f>
        <v>2.7475031691461253E-2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0.49215599999999998</v>
      </c>
      <c r="E6" s="6">
        <v>-0.25788800000000001</v>
      </c>
      <c r="F6" s="6">
        <v>0.39761099999999999</v>
      </c>
      <c r="G6" s="6">
        <v>0.49215599999999998</v>
      </c>
      <c r="H6" s="8">
        <f t="shared" si="0"/>
        <v>4.8047716670935783</v>
      </c>
      <c r="I6" s="9">
        <f t="shared" si="1"/>
        <v>4.5402048108639549E-2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0.53910000000000002</v>
      </c>
      <c r="E7" s="6">
        <v>-0.27332499999999998</v>
      </c>
      <c r="F7" s="6">
        <v>0.441083</v>
      </c>
      <c r="G7" s="6">
        <v>0.53910000000000002</v>
      </c>
      <c r="H7" s="8">
        <f t="shared" si="0"/>
        <v>4.6595022128630221</v>
      </c>
      <c r="I7" s="9">
        <f t="shared" si="1"/>
        <v>-2.8497967183853057E-2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0.53868000000000005</v>
      </c>
      <c r="E8" s="6">
        <v>-0.27590700000000001</v>
      </c>
      <c r="F8" s="6">
        <v>0.44010899999999997</v>
      </c>
      <c r="G8" s="6">
        <v>0.53868000000000005</v>
      </c>
      <c r="H8" s="8">
        <f t="shared" si="0"/>
        <v>5.0006313575001062</v>
      </c>
      <c r="I8" s="9">
        <f t="shared" si="1"/>
        <v>0.15312924540707057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0.54095700000000002</v>
      </c>
      <c r="E9" s="6">
        <v>-0.27632600000000002</v>
      </c>
      <c r="F9" s="6">
        <v>0.44276199999999999</v>
      </c>
      <c r="G9" s="6">
        <v>0.54095700000000002</v>
      </c>
      <c r="H9" s="8">
        <f t="shared" si="0"/>
        <v>5.5318655233604677</v>
      </c>
      <c r="I9" s="9">
        <f t="shared" si="1"/>
        <v>0.39532521739449422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0.54127599999999998</v>
      </c>
      <c r="E10" s="6">
        <v>-0.27649400000000002</v>
      </c>
      <c r="F10" s="6">
        <v>0.44318299999999999</v>
      </c>
      <c r="G10" s="6">
        <v>0.54127599999999998</v>
      </c>
      <c r="H10" s="8">
        <f t="shared" si="0"/>
        <v>5.632838540775249</v>
      </c>
      <c r="I10" s="9">
        <f t="shared" si="1"/>
        <v>0.43078743696975025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0.54138200000000003</v>
      </c>
      <c r="E11" s="6">
        <v>-0.27672200000000002</v>
      </c>
      <c r="F11" s="6">
        <v>0.44328899999999999</v>
      </c>
      <c r="G11" s="6">
        <v>0.54138200000000003</v>
      </c>
      <c r="H11" s="8">
        <f t="shared" si="0"/>
        <v>5.234911926483429</v>
      </c>
      <c r="I11" s="9">
        <f t="shared" si="1"/>
        <v>0.27018644017832488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0.54202799999999995</v>
      </c>
      <c r="E12" s="6">
        <v>-0.277084</v>
      </c>
      <c r="F12" s="6">
        <v>0.44384000000000001</v>
      </c>
      <c r="G12" s="6">
        <v>0.54202799999999995</v>
      </c>
      <c r="H12" s="8">
        <f t="shared" si="0"/>
        <v>5.2881002118805309</v>
      </c>
      <c r="I12" s="9">
        <f t="shared" si="1"/>
        <v>0.29509712417194151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0.54242299999999999</v>
      </c>
      <c r="E13" s="6">
        <v>-0.27734999999999999</v>
      </c>
      <c r="F13" s="6">
        <v>0.44418099999999999</v>
      </c>
      <c r="G13" s="6">
        <v>0.54242299999999999</v>
      </c>
      <c r="H13" s="8">
        <f t="shared" si="0"/>
        <v>5.2186790484261572</v>
      </c>
      <c r="I13" s="9">
        <f t="shared" si="1"/>
        <v>0.26304047900228866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0.54291199999999995</v>
      </c>
      <c r="E14" s="6">
        <v>-0.27763300000000002</v>
      </c>
      <c r="F14" s="6">
        <v>0.44462400000000002</v>
      </c>
      <c r="G14" s="6">
        <v>0.54291199999999995</v>
      </c>
      <c r="H14" s="8">
        <f t="shared" si="0"/>
        <v>5.1805509636244604</v>
      </c>
      <c r="I14" s="9">
        <f t="shared" si="1"/>
        <v>0.24498730477248076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0.54355200000000004</v>
      </c>
      <c r="E15" s="6">
        <v>-0.27793800000000002</v>
      </c>
      <c r="F15" s="6">
        <v>0.44520599999999999</v>
      </c>
      <c r="G15" s="6">
        <v>0.54355200000000004</v>
      </c>
      <c r="H15" s="8">
        <f t="shared" si="0"/>
        <v>5.0184905517920697</v>
      </c>
      <c r="I15" s="9">
        <f t="shared" si="1"/>
        <v>0.1637959835034295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0.54446099999999997</v>
      </c>
      <c r="E16" s="6">
        <v>-0.27819899999999997</v>
      </c>
      <c r="F16" s="6">
        <v>0.44607799999999997</v>
      </c>
      <c r="G16" s="6">
        <v>0.54446099999999997</v>
      </c>
      <c r="H16" s="8">
        <f t="shared" si="0"/>
        <v>5.2078131313154579</v>
      </c>
      <c r="I16" s="9">
        <f t="shared" si="1"/>
        <v>0.25883939898887004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0.54517099999999996</v>
      </c>
      <c r="E17" s="6">
        <v>-0.278501</v>
      </c>
      <c r="F17" s="6">
        <v>0.44673400000000002</v>
      </c>
      <c r="G17" s="6">
        <v>0.54517099999999996</v>
      </c>
      <c r="H17" s="8">
        <f t="shared" si="0"/>
        <v>5.3528130614818386</v>
      </c>
      <c r="I17" s="9">
        <f t="shared" si="1"/>
        <v>0.32575904858605054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0.54563300000000003</v>
      </c>
      <c r="E18" s="6">
        <v>-0.27885500000000002</v>
      </c>
      <c r="F18" s="6">
        <v>0.44711800000000002</v>
      </c>
      <c r="G18" s="6">
        <v>0.54563300000000003</v>
      </c>
      <c r="H18" s="8">
        <f t="shared" si="0"/>
        <v>5.2520503107460774</v>
      </c>
      <c r="I18" s="9">
        <f t="shared" si="1"/>
        <v>0.28037105203536816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0.54635199999999995</v>
      </c>
      <c r="E19" s="6">
        <v>-0.27919300000000002</v>
      </c>
      <c r="F19" s="6">
        <v>0.44775399999999999</v>
      </c>
      <c r="G19" s="6">
        <v>0.54635199999999995</v>
      </c>
      <c r="H19" s="8">
        <f t="shared" si="0"/>
        <v>5.1365111531907583</v>
      </c>
      <c r="I19" s="9">
        <f t="shared" si="1"/>
        <v>0.2248352604237274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0.54712400000000005</v>
      </c>
      <c r="E20" s="6">
        <v>-0.27949400000000002</v>
      </c>
      <c r="F20" s="6">
        <v>0.44846000000000003</v>
      </c>
      <c r="G20" s="6">
        <v>0.54712400000000005</v>
      </c>
      <c r="H20" s="8">
        <f t="shared" si="0"/>
        <v>5.2554275265473409</v>
      </c>
      <c r="I20" s="9">
        <f t="shared" si="1"/>
        <v>0.28272074722108248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0.54777200000000004</v>
      </c>
      <c r="E21" s="6">
        <v>-0.27980899999999997</v>
      </c>
      <c r="F21" s="6">
        <v>0.44902999999999998</v>
      </c>
      <c r="G21" s="6">
        <v>0.54777200000000004</v>
      </c>
      <c r="H21" s="8">
        <f t="shared" si="0"/>
        <v>5.2282592548653897</v>
      </c>
      <c r="I21" s="9">
        <f t="shared" si="1"/>
        <v>0.27021157608281038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0.54847699999999999</v>
      </c>
      <c r="E22" s="6">
        <v>-0.28010200000000002</v>
      </c>
      <c r="F22" s="6">
        <v>0.44965500000000003</v>
      </c>
      <c r="G22" s="6">
        <v>0.54847699999999999</v>
      </c>
      <c r="H22" s="8">
        <f t="shared" si="0"/>
        <v>5.3183992437523733</v>
      </c>
      <c r="I22" s="9">
        <f t="shared" si="1"/>
        <v>0.31240851155734378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0.54889200000000005</v>
      </c>
      <c r="E23" s="6">
        <v>-0.28043400000000002</v>
      </c>
      <c r="F23" s="6">
        <v>0.44998899999999997</v>
      </c>
      <c r="G23" s="6">
        <v>0.54889200000000005</v>
      </c>
      <c r="H23" s="8">
        <f t="shared" si="0"/>
        <v>5.2273932551080069</v>
      </c>
      <c r="I23" s="9">
        <f t="shared" si="1"/>
        <v>0.2703504803759349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0.54959599999999997</v>
      </c>
      <c r="E24" s="6">
        <v>-0.28072399999999997</v>
      </c>
      <c r="F24" s="6">
        <v>0.45062200000000002</v>
      </c>
      <c r="G24" s="6">
        <v>0.54959599999999997</v>
      </c>
      <c r="H24" s="8">
        <f t="shared" si="0"/>
        <v>5.1838978468273726</v>
      </c>
      <c r="I24" s="9">
        <f t="shared" si="1"/>
        <v>0.24964355540628475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0.55032199999999998</v>
      </c>
      <c r="E25" s="6">
        <v>-0.28098699999999999</v>
      </c>
      <c r="F25" s="6">
        <v>0.45128400000000002</v>
      </c>
      <c r="G25" s="6">
        <v>0.55032199999999998</v>
      </c>
      <c r="H25" s="8">
        <f t="shared" si="0"/>
        <v>5.1461314192486078</v>
      </c>
      <c r="I25" s="9">
        <f t="shared" si="1"/>
        <v>0.23128361997752442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0.55141799999999996</v>
      </c>
      <c r="E26" s="6">
        <v>-0.28121200000000002</v>
      </c>
      <c r="F26" s="6">
        <v>0.452295</v>
      </c>
      <c r="G26" s="6">
        <v>0.55141799999999996</v>
      </c>
      <c r="H26" s="8">
        <f t="shared" si="0"/>
        <v>5.2011878962916773</v>
      </c>
      <c r="I26" s="9">
        <f t="shared" si="1"/>
        <v>0.25892703044536858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0.55249499999999996</v>
      </c>
      <c r="E27" s="6">
        <v>-0.28150599999999998</v>
      </c>
      <c r="F27" s="6">
        <v>0.45326100000000002</v>
      </c>
      <c r="G27" s="6">
        <v>0.55249499999999996</v>
      </c>
      <c r="H27" s="8">
        <f t="shared" si="0"/>
        <v>5.1979606128447102</v>
      </c>
      <c r="I27" s="9">
        <f t="shared" si="1"/>
        <v>0.25785714710320928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0.55355500000000002</v>
      </c>
      <c r="E28" s="6">
        <v>-0.28182600000000002</v>
      </c>
      <c r="F28" s="6">
        <v>0.45420300000000002</v>
      </c>
      <c r="G28" s="6">
        <v>0.55355500000000002</v>
      </c>
      <c r="H28" s="8">
        <f t="shared" si="0"/>
        <v>5.1899050422005129</v>
      </c>
      <c r="I28" s="9">
        <f t="shared" si="1"/>
        <v>0.25439976936272485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0.55443799999999999</v>
      </c>
      <c r="E29" s="6">
        <v>-0.28212199999999998</v>
      </c>
      <c r="F29" s="6">
        <v>0.454988</v>
      </c>
      <c r="G29" s="6">
        <v>0.55443799999999999</v>
      </c>
      <c r="H29" s="8">
        <f t="shared" si="0"/>
        <v>5.2646255506349329</v>
      </c>
      <c r="I29" s="9">
        <f t="shared" si="1"/>
        <v>0.29085410024623365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0.55522899999999997</v>
      </c>
      <c r="E30" s="6">
        <v>-0.28249400000000002</v>
      </c>
      <c r="F30" s="6">
        <v>0.45568199999999998</v>
      </c>
      <c r="G30" s="6">
        <v>0.55522899999999997</v>
      </c>
      <c r="H30" s="8">
        <f t="shared" si="0"/>
        <v>5.2430089620424178</v>
      </c>
      <c r="I30" s="9">
        <f t="shared" si="1"/>
        <v>0.28098372316734077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0.55606299999999997</v>
      </c>
      <c r="E31" s="6">
        <v>-0.282856</v>
      </c>
      <c r="F31" s="6">
        <v>0.45641500000000002</v>
      </c>
      <c r="G31" s="6">
        <v>0.55606299999999997</v>
      </c>
      <c r="H31" s="8">
        <f t="shared" si="0"/>
        <v>5.244895212889781</v>
      </c>
      <c r="I31" s="9">
        <f t="shared" si="1"/>
        <v>0.28230993012368882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0.55669500000000005</v>
      </c>
      <c r="E32" s="6">
        <v>-0.28337899999999999</v>
      </c>
      <c r="F32" s="6">
        <v>0.45694600000000002</v>
      </c>
      <c r="G32" s="6">
        <v>0.55669500000000005</v>
      </c>
      <c r="H32" s="8">
        <f t="shared" si="0"/>
        <v>5.2719838738413021</v>
      </c>
      <c r="I32" s="9">
        <f t="shared" si="1"/>
        <v>0.29551760255265086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0.55708899999999995</v>
      </c>
      <c r="E33" s="6">
        <v>-0.28387800000000002</v>
      </c>
      <c r="F33" s="6">
        <v>0.45724599999999999</v>
      </c>
      <c r="G33" s="6">
        <v>0.55708899999999995</v>
      </c>
      <c r="H33" s="8">
        <f t="shared" si="0"/>
        <v>5.2301570268726767</v>
      </c>
      <c r="I33" s="9">
        <f t="shared" si="1"/>
        <v>0.27572672698795742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0.55769400000000002</v>
      </c>
      <c r="E34" s="6">
        <v>-0.28439999999999999</v>
      </c>
      <c r="F34" s="6">
        <v>0.45774100000000001</v>
      </c>
      <c r="G34" s="6">
        <v>0.55769400000000002</v>
      </c>
      <c r="H34" s="8">
        <f t="shared" si="0"/>
        <v>5.2911438848479806</v>
      </c>
      <c r="I34" s="9">
        <f t="shared" si="1"/>
        <v>0.3050485997848621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0.55826299999999995</v>
      </c>
      <c r="E35" s="6">
        <v>-0.28493600000000002</v>
      </c>
      <c r="F35" s="6">
        <v>0.45816800000000002</v>
      </c>
      <c r="G35" s="6">
        <v>0.55826299999999995</v>
      </c>
      <c r="H35" s="8">
        <f t="shared" si="0"/>
        <v>5.4326106779433836</v>
      </c>
      <c r="I35" s="9">
        <f t="shared" si="1"/>
        <v>0.36820310372698545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0.55890799999999996</v>
      </c>
      <c r="E36" s="6">
        <v>-0.285441</v>
      </c>
      <c r="F36" s="6">
        <v>0.45862700000000001</v>
      </c>
      <c r="G36" s="6">
        <v>0.55890799999999996</v>
      </c>
      <c r="H36" s="8">
        <f t="shared" si="0"/>
        <v>5.3279481744630495</v>
      </c>
      <c r="I36" s="9">
        <f t="shared" si="1"/>
        <v>0.3227219561182727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0.55960600000000005</v>
      </c>
      <c r="E37" s="6">
        <v>-0.28590100000000002</v>
      </c>
      <c r="F37" s="6">
        <v>0.45916000000000001</v>
      </c>
      <c r="G37" s="6">
        <v>0.55960600000000005</v>
      </c>
      <c r="H37" s="8">
        <f t="shared" si="0"/>
        <v>5.0881248717168361</v>
      </c>
      <c r="I37" s="9">
        <f t="shared" si="1"/>
        <v>0.20535144098213645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0.56031600000000004</v>
      </c>
      <c r="E38" s="6">
        <v>-0.28636099999999998</v>
      </c>
      <c r="F38" s="6">
        <v>0.45977000000000001</v>
      </c>
      <c r="G38" s="6">
        <v>0.56031600000000004</v>
      </c>
      <c r="H38" s="8">
        <f t="shared" si="0"/>
        <v>5.2175067988959363</v>
      </c>
      <c r="I38" s="9">
        <f t="shared" si="1"/>
        <v>0.27114282301629578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0.56078099999999997</v>
      </c>
      <c r="E39" s="6">
        <v>-0.28690300000000002</v>
      </c>
      <c r="F39" s="6">
        <v>0.46016899999999999</v>
      </c>
      <c r="G39" s="6">
        <v>0.56078099999999997</v>
      </c>
      <c r="H39" s="8">
        <f t="shared" si="0"/>
        <v>5.4456073645238305</v>
      </c>
      <c r="I39" s="9">
        <f t="shared" si="1"/>
        <v>0.37531077891469233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0.56133999999999995</v>
      </c>
      <c r="E40" s="6">
        <v>-0.28745799999999999</v>
      </c>
      <c r="F40" s="6">
        <v>0.46058300000000002</v>
      </c>
      <c r="G40" s="6">
        <v>0.56133999999999995</v>
      </c>
      <c r="H40" s="8">
        <f t="shared" si="0"/>
        <v>5.4269649963221633</v>
      </c>
      <c r="I40" s="9">
        <f t="shared" si="1"/>
        <v>0.36784453601803047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0.56175299999999995</v>
      </c>
      <c r="E41" s="6">
        <v>-0.28800300000000001</v>
      </c>
      <c r="F41" s="6">
        <v>0.46086100000000002</v>
      </c>
      <c r="G41" s="6">
        <v>0.56175299999999995</v>
      </c>
      <c r="H41" s="8">
        <f t="shared" si="0"/>
        <v>5.5852038677075946</v>
      </c>
      <c r="I41" s="9">
        <f t="shared" si="1"/>
        <v>0.43038201673891058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0.56147999999999998</v>
      </c>
      <c r="E42" s="6">
        <v>-0.28833700000000001</v>
      </c>
      <c r="F42" s="6">
        <v>0.46051599999999998</v>
      </c>
      <c r="G42" s="6">
        <v>0.56147999999999998</v>
      </c>
      <c r="H42" s="8">
        <f t="shared" si="0"/>
        <v>5.7323113899063456</v>
      </c>
      <c r="I42" s="9">
        <f t="shared" si="1"/>
        <v>0.47841881002369313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0.56015099999999995</v>
      </c>
      <c r="E43" s="6">
        <v>-0.28831200000000001</v>
      </c>
      <c r="F43" s="6">
        <v>0.459179</v>
      </c>
      <c r="G43" s="6">
        <v>0.56015099999999995</v>
      </c>
      <c r="H43" s="8">
        <f t="shared" si="0"/>
        <v>5.1197638184626282</v>
      </c>
      <c r="I43" s="9">
        <f t="shared" si="1"/>
        <v>0.22193203154317759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0.56015300000000001</v>
      </c>
      <c r="E44" s="6">
        <v>-0.28858899999999998</v>
      </c>
      <c r="F44" s="6">
        <v>0.45914199999999999</v>
      </c>
      <c r="G44" s="6">
        <v>0.56015300000000001</v>
      </c>
      <c r="H44" s="8">
        <f t="shared" si="0"/>
        <v>5.0886405875608425</v>
      </c>
      <c r="I44" s="9">
        <f t="shared" si="1"/>
        <v>0.2058208661123179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0.56006999999999996</v>
      </c>
      <c r="E45" s="6">
        <v>-0.28879700000000003</v>
      </c>
      <c r="F45" s="6">
        <v>0.459011</v>
      </c>
      <c r="G45" s="6">
        <v>0.56006999999999996</v>
      </c>
      <c r="H45" s="8">
        <f t="shared" si="0"/>
        <v>4.959882820108807</v>
      </c>
      <c r="I45" s="9">
        <f t="shared" si="1"/>
        <v>0.13720311185803882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0.56059199999999998</v>
      </c>
      <c r="E46" s="6">
        <v>-0.28909899999999999</v>
      </c>
      <c r="F46" s="6">
        <v>0.45945799999999998</v>
      </c>
      <c r="G46" s="6">
        <v>0.56059199999999998</v>
      </c>
      <c r="H46" s="8">
        <f t="shared" si="0"/>
        <v>5.2001785766784545</v>
      </c>
      <c r="I46" s="9">
        <f t="shared" si="1"/>
        <v>0.26273513506869228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0.560334</v>
      </c>
      <c r="E47" s="6">
        <v>-0.28919</v>
      </c>
      <c r="F47" s="6">
        <v>0.45912399999999998</v>
      </c>
      <c r="G47" s="6">
        <v>0.560334</v>
      </c>
      <c r="H47" s="8">
        <f t="shared" si="0"/>
        <v>5.2485443013891988</v>
      </c>
      <c r="I47" s="9">
        <f t="shared" si="1"/>
        <v>0.28623798655599736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0.55903199999999997</v>
      </c>
      <c r="E48" s="6">
        <v>-0.28890500000000002</v>
      </c>
      <c r="F48" s="6">
        <v>0.45780100000000001</v>
      </c>
      <c r="G48" s="6">
        <v>0.55903199999999997</v>
      </c>
      <c r="H48" s="8">
        <f t="shared" si="0"/>
        <v>5.0137738513544052</v>
      </c>
      <c r="I48" s="9">
        <f t="shared" si="1"/>
        <v>0.16594470278306922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0.55959300000000001</v>
      </c>
      <c r="E49" s="6">
        <v>-0.28925699999999999</v>
      </c>
      <c r="F49" s="6">
        <v>0.45826099999999997</v>
      </c>
      <c r="G49" s="6">
        <v>0.55959300000000001</v>
      </c>
      <c r="H49" s="8">
        <f t="shared" si="0"/>
        <v>5.6327464058204111</v>
      </c>
      <c r="I49" s="9">
        <f t="shared" si="1"/>
        <v>0.4453342406885627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0.55338900000000002</v>
      </c>
      <c r="E50" s="6">
        <v>-0.28731099999999998</v>
      </c>
      <c r="F50" s="6">
        <v>0.45236500000000002</v>
      </c>
      <c r="G50" s="6">
        <v>0.55338900000000002</v>
      </c>
      <c r="H50" s="8">
        <f t="shared" si="0"/>
        <v>5.8353902558322099</v>
      </c>
      <c r="I50" s="9">
        <f t="shared" si="1"/>
        <v>0.49882705226162549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0.53495199999999998</v>
      </c>
      <c r="E51" s="6">
        <v>-0.28076299999999998</v>
      </c>
      <c r="F51" s="6">
        <v>0.435118</v>
      </c>
      <c r="G51" s="6">
        <v>0.53495199999999998</v>
      </c>
      <c r="H51" s="8">
        <f t="shared" si="0"/>
        <v>5.8012170222601576</v>
      </c>
      <c r="I51" s="9">
        <f t="shared" si="1"/>
        <v>0.47401256428401617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0.509324</v>
      </c>
      <c r="E52" s="6">
        <v>-0.27145900000000001</v>
      </c>
      <c r="F52" s="6">
        <v>0.41120400000000001</v>
      </c>
      <c r="G52" s="6">
        <v>0.509324</v>
      </c>
      <c r="H52" s="8">
        <f t="shared" si="0"/>
        <v>5.137221474900695</v>
      </c>
      <c r="I52" s="9">
        <f t="shared" si="1"/>
        <v>0.20992714202338741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0.50486900000000001</v>
      </c>
      <c r="E53" s="6">
        <v>-0.27002700000000002</v>
      </c>
      <c r="F53" s="6">
        <v>0.40696900000000003</v>
      </c>
      <c r="G53" s="6">
        <v>0.50486900000000001</v>
      </c>
      <c r="H53" s="8">
        <f t="shared" si="0"/>
        <v>5.1344463921768995</v>
      </c>
      <c r="I53" s="9">
        <f t="shared" si="1"/>
        <v>0.20681362267777476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0.49860100000000002</v>
      </c>
      <c r="E54" s="6">
        <v>-0.267903</v>
      </c>
      <c r="F54" s="6">
        <v>0.40107500000000001</v>
      </c>
      <c r="G54" s="6">
        <v>0.49860100000000002</v>
      </c>
      <c r="H54" s="8">
        <f t="shared" si="0"/>
        <v>4.8156708769602403</v>
      </c>
      <c r="I54" s="9">
        <f t="shared" si="1"/>
        <v>5.1404952326324728E-2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0.503996</v>
      </c>
      <c r="E55" s="6">
        <v>-0.27004499999999998</v>
      </c>
      <c r="F55" s="6">
        <v>0.406032</v>
      </c>
      <c r="G55" s="6">
        <v>0.503996</v>
      </c>
      <c r="H55" s="8">
        <f t="shared" si="0"/>
        <v>4.9927897053817656</v>
      </c>
      <c r="I55" s="9">
        <f t="shared" si="1"/>
        <v>0.13947622866965334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0.50321800000000005</v>
      </c>
      <c r="E56" s="6">
        <v>-0.26993899999999998</v>
      </c>
      <c r="F56" s="6">
        <v>0.40521600000000002</v>
      </c>
      <c r="G56" s="6">
        <v>0.50321800000000005</v>
      </c>
      <c r="H56" s="8">
        <f t="shared" si="0"/>
        <v>4.9231880858451049</v>
      </c>
      <c r="I56" s="9">
        <f t="shared" si="1"/>
        <v>0.10529403029528459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0.50421199999999999</v>
      </c>
      <c r="E57" s="6">
        <v>-0.27044699999999999</v>
      </c>
      <c r="F57" s="6">
        <v>0.40607199999999999</v>
      </c>
      <c r="G57" s="6">
        <v>0.50421199999999999</v>
      </c>
      <c r="H57" s="8">
        <f t="shared" si="0"/>
        <v>5.1173352986749139</v>
      </c>
      <c r="I57" s="9">
        <f t="shared" si="1"/>
        <v>0.19864410960794152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0.49616399999999999</v>
      </c>
      <c r="E58" s="6">
        <v>-0.26760699999999998</v>
      </c>
      <c r="F58" s="6">
        <v>0.39851599999999998</v>
      </c>
      <c r="G58" s="6">
        <v>0.49616399999999999</v>
      </c>
      <c r="H58" s="8">
        <f t="shared" si="0"/>
        <v>5.0327780858065863</v>
      </c>
      <c r="I58" s="9">
        <f t="shared" si="1"/>
        <v>0.15625985064883491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0.49184600000000001</v>
      </c>
      <c r="E59" s="6">
        <v>-0.266156</v>
      </c>
      <c r="F59" s="6">
        <v>0.39441999999999999</v>
      </c>
      <c r="G59" s="6">
        <v>0.49184600000000001</v>
      </c>
      <c r="H59" s="8">
        <f t="shared" si="0"/>
        <v>5.0707818611844422</v>
      </c>
      <c r="I59" s="9">
        <f t="shared" si="1"/>
        <v>0.17252466463684415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0.48717300000000002</v>
      </c>
      <c r="E60" s="6">
        <v>-0.264598</v>
      </c>
      <c r="F60" s="6">
        <v>0.38997500000000002</v>
      </c>
      <c r="G60" s="6">
        <v>0.48717300000000002</v>
      </c>
      <c r="H60" s="8">
        <f t="shared" si="0"/>
        <v>4.9500990772221973</v>
      </c>
      <c r="I60" s="9">
        <f t="shared" si="1"/>
        <v>0.11471839471756336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0.48887599999999998</v>
      </c>
      <c r="E61" s="6">
        <v>-0.265432</v>
      </c>
      <c r="F61" s="6">
        <v>0.39144099999999998</v>
      </c>
      <c r="G61" s="6">
        <v>0.48887599999999998</v>
      </c>
      <c r="H61" s="8">
        <f t="shared" si="0"/>
        <v>5.0228474077051475</v>
      </c>
      <c r="I61" s="9">
        <f t="shared" si="1"/>
        <v>0.14934926166651163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0.48859599999999997</v>
      </c>
      <c r="E62" s="6">
        <v>-0.26555099999999998</v>
      </c>
      <c r="F62" s="6">
        <v>0.39105200000000001</v>
      </c>
      <c r="G62" s="6">
        <v>0.48859599999999997</v>
      </c>
      <c r="H62" s="8">
        <f t="shared" si="0"/>
        <v>4.9477573018025662</v>
      </c>
      <c r="I62" s="9">
        <f t="shared" si="1"/>
        <v>0.11394115767081614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0.49095899999999998</v>
      </c>
      <c r="E63" s="6">
        <v>-0.26664300000000002</v>
      </c>
      <c r="F63" s="6">
        <v>0.393121</v>
      </c>
      <c r="G63" s="6">
        <v>0.49095899999999998</v>
      </c>
      <c r="H63" s="8">
        <f t="shared" si="0"/>
        <v>4.9359367396097316</v>
      </c>
      <c r="I63" s="9">
        <f t="shared" si="1"/>
        <v>0.10884094207226157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0.49358299999999999</v>
      </c>
      <c r="E64" s="6">
        <v>-0.26783099999999999</v>
      </c>
      <c r="F64" s="6">
        <v>0.39544099999999999</v>
      </c>
      <c r="G64" s="6">
        <v>0.49358299999999999</v>
      </c>
      <c r="H64" s="8">
        <f t="shared" si="0"/>
        <v>5.0453526584469763</v>
      </c>
      <c r="I64" s="9">
        <f t="shared" si="1"/>
        <v>0.16132531635213673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0.48394399999999999</v>
      </c>
      <c r="E65" s="6">
        <v>-0.26436399999999999</v>
      </c>
      <c r="F65" s="6">
        <v>0.38641799999999998</v>
      </c>
      <c r="G65" s="6">
        <v>0.48394399999999999</v>
      </c>
      <c r="H65" s="8">
        <f t="shared" si="0"/>
        <v>4.9898899775572749</v>
      </c>
      <c r="I65" s="9">
        <f t="shared" si="1"/>
        <v>0.13257796284184953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0.48079</v>
      </c>
      <c r="E66" s="6">
        <v>-0.26336999999999999</v>
      </c>
      <c r="F66" s="6">
        <v>0.38338800000000001</v>
      </c>
      <c r="G66" s="6">
        <v>0.48079</v>
      </c>
      <c r="H66" s="8">
        <f t="shared" si="0"/>
        <v>4.9597942812749967</v>
      </c>
      <c r="I66" s="9">
        <f t="shared" si="1"/>
        <v>0.11774022705178361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0.48324699999999998</v>
      </c>
      <c r="E67" s="6">
        <v>-0.26450400000000002</v>
      </c>
      <c r="F67" s="6">
        <v>0.38553900000000002</v>
      </c>
      <c r="G67" s="6">
        <v>0.48324699999999998</v>
      </c>
      <c r="H67" s="8">
        <f t="shared" ref="H67:H98" si="2">ABS(ATAN2(B68-B67,C68-C67)-ATAN2(E68,F68)-PI()/2)</f>
        <v>4.9369870565601968</v>
      </c>
      <c r="I67" s="9">
        <f t="shared" si="1"/>
        <v>0.10762613869768921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0.483794</v>
      </c>
      <c r="E68" s="6">
        <v>-0.264899</v>
      </c>
      <c r="F68" s="6">
        <v>0.385934</v>
      </c>
      <c r="G68" s="6">
        <v>0.483794</v>
      </c>
      <c r="H68" s="8">
        <f t="shared" si="2"/>
        <v>4.9879429201469829</v>
      </c>
      <c r="I68" s="9">
        <f t="shared" si="1"/>
        <v>0.13163068160810137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0.48485499999999998</v>
      </c>
      <c r="E69" s="6">
        <v>-0.26550299999999999</v>
      </c>
      <c r="F69" s="6">
        <v>0.38679799999999998</v>
      </c>
      <c r="G69" s="6">
        <v>0.48485499999999998</v>
      </c>
      <c r="H69" s="8">
        <f t="shared" si="2"/>
        <v>5.1250987380990827</v>
      </c>
      <c r="I69" s="9">
        <f t="shared" ref="I69:I98" si="3">G69*COS(H69)</f>
        <v>0.19447196431739924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0.47602899999999998</v>
      </c>
      <c r="E70" s="6">
        <v>-0.26242100000000002</v>
      </c>
      <c r="F70" s="6">
        <v>0.37845800000000002</v>
      </c>
      <c r="G70" s="6">
        <v>0.47602899999999998</v>
      </c>
      <c r="H70" s="8">
        <f t="shared" si="2"/>
        <v>4.9327088806309005</v>
      </c>
      <c r="I70" s="9">
        <f t="shared" si="3"/>
        <v>0.1040322353421424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0.47935499999999998</v>
      </c>
      <c r="E71" s="6">
        <v>-0.26386500000000002</v>
      </c>
      <c r="F71" s="6">
        <v>0.38142100000000001</v>
      </c>
      <c r="G71" s="6">
        <v>0.47935499999999998</v>
      </c>
      <c r="H71" s="8">
        <f t="shared" si="2"/>
        <v>4.9577052163509991</v>
      </c>
      <c r="I71" s="9">
        <f t="shared" si="3"/>
        <v>0.11641764368262057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0.48000100000000001</v>
      </c>
      <c r="E72" s="6">
        <v>-0.26427099999999998</v>
      </c>
      <c r="F72" s="6">
        <v>0.38191199999999997</v>
      </c>
      <c r="G72" s="6">
        <v>0.48000100000000001</v>
      </c>
      <c r="H72" s="8">
        <f t="shared" si="2"/>
        <v>5.0446692730211105</v>
      </c>
      <c r="I72" s="9">
        <f t="shared" si="3"/>
        <v>0.15657605617377723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0.47374899999999998</v>
      </c>
      <c r="E73" s="6">
        <v>-0.26212600000000003</v>
      </c>
      <c r="F73" s="6">
        <v>0.37599700000000003</v>
      </c>
      <c r="G73" s="6">
        <v>0.47374899999999998</v>
      </c>
      <c r="H73" s="8">
        <f t="shared" si="2"/>
        <v>4.9309740216631681</v>
      </c>
      <c r="I73" s="9">
        <f t="shared" si="3"/>
        <v>0.10273178393887535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0.47934100000000002</v>
      </c>
      <c r="E74" s="6">
        <v>-0.26430900000000002</v>
      </c>
      <c r="F74" s="6">
        <v>0.38105899999999998</v>
      </c>
      <c r="G74" s="6">
        <v>0.47934100000000002</v>
      </c>
      <c r="H74" s="8">
        <f t="shared" si="2"/>
        <v>5.0315070018881887</v>
      </c>
      <c r="I74" s="9">
        <f t="shared" si="3"/>
        <v>0.15038328434703246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0.46928300000000001</v>
      </c>
      <c r="E75" s="6">
        <v>-0.26059700000000002</v>
      </c>
      <c r="F75" s="6">
        <v>0.37163499999999999</v>
      </c>
      <c r="G75" s="6">
        <v>0.46928300000000001</v>
      </c>
      <c r="H75" s="8">
        <f t="shared" si="2"/>
        <v>4.9701052747656975</v>
      </c>
      <c r="I75" s="9">
        <f t="shared" si="3"/>
        <v>0.1196075347155902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0.473472</v>
      </c>
      <c r="E76" s="6">
        <v>-0.26253300000000002</v>
      </c>
      <c r="F76" s="6">
        <v>0.37535600000000002</v>
      </c>
      <c r="G76" s="6">
        <v>0.473472</v>
      </c>
      <c r="H76" s="8">
        <f t="shared" si="2"/>
        <v>4.8757558774685563</v>
      </c>
      <c r="I76" s="9">
        <f t="shared" si="3"/>
        <v>7.7006049502873458E-2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0.47666799999999998</v>
      </c>
      <c r="E77" s="6">
        <v>-0.26368599999999998</v>
      </c>
      <c r="F77" s="6">
        <v>0.37825500000000001</v>
      </c>
      <c r="G77" s="6">
        <v>0.47666799999999998</v>
      </c>
      <c r="H77" s="8">
        <f t="shared" si="2"/>
        <v>4.7846005875630313</v>
      </c>
      <c r="I77" s="9">
        <f t="shared" si="3"/>
        <v>3.4391055391357249E-2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0.497836</v>
      </c>
      <c r="E78" s="6">
        <v>-0.27152999999999999</v>
      </c>
      <c r="F78" s="6">
        <v>0.39780799999999999</v>
      </c>
      <c r="G78" s="6">
        <v>0.497836</v>
      </c>
      <c r="H78" s="8">
        <f t="shared" si="2"/>
        <v>4.986042985109397</v>
      </c>
      <c r="I78" s="9">
        <f t="shared" si="3"/>
        <v>0.13454081204688056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0.498774</v>
      </c>
      <c r="E79" s="6">
        <v>-0.272007</v>
      </c>
      <c r="F79" s="6">
        <v>0.39854400000000001</v>
      </c>
      <c r="G79" s="6">
        <v>0.498774</v>
      </c>
      <c r="H79" s="8">
        <f t="shared" si="2"/>
        <v>4.6930968051189108</v>
      </c>
      <c r="I79" s="9">
        <f t="shared" si="3"/>
        <v>-9.6218385445795297E-3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0.54908483333333336</v>
      </c>
      <c r="E80" s="16">
        <f t="shared" ref="E80:G80" si="4">E$79+(E$85-E$79)*1/6</f>
        <v>-0.27979399999999999</v>
      </c>
      <c r="F80" s="16">
        <f t="shared" si="4"/>
        <v>0.44723833333333335</v>
      </c>
      <c r="G80" s="16">
        <f t="shared" si="4"/>
        <v>0.54908483333333336</v>
      </c>
      <c r="H80" s="8">
        <f t="shared" si="2"/>
        <v>4.6595567550598389</v>
      </c>
      <c r="I80" s="9">
        <f t="shared" si="3"/>
        <v>-2.8995880146933908E-2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0.59939566666666666</v>
      </c>
      <c r="E81" s="16">
        <f>E$79+(E$85-E$79)*2/6</f>
        <v>-0.28758099999999998</v>
      </c>
      <c r="F81" s="16">
        <f t="shared" ref="F81:G81" si="5">F$79+(F$85-F$79)*2/6</f>
        <v>0.49593266666666669</v>
      </c>
      <c r="G81" s="16">
        <f t="shared" si="5"/>
        <v>0.59939566666666666</v>
      </c>
      <c r="H81" s="8">
        <f t="shared" si="2"/>
        <v>4.6309995086633426</v>
      </c>
      <c r="I81" s="9">
        <f t="shared" si="3"/>
        <v>-4.8730654413024502E-2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0.64970649999999996</v>
      </c>
      <c r="E82" s="16">
        <f>E$79+(E$85-E$79)*3/6</f>
        <v>-0.29536799999999996</v>
      </c>
      <c r="F82" s="16">
        <f t="shared" ref="F82:G82" si="6">F$79+(F$85-F$79)*3/6</f>
        <v>0.54462699999999997</v>
      </c>
      <c r="G82" s="16">
        <f t="shared" si="6"/>
        <v>0.64970649999999996</v>
      </c>
      <c r="H82" s="8">
        <f t="shared" si="2"/>
        <v>4.6064292136614728</v>
      </c>
      <c r="I82" s="9">
        <f t="shared" si="3"/>
        <v>-6.8713999801301107E-2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0.70001733333333327</v>
      </c>
      <c r="E83" s="16">
        <f>E$79+(E$85-E$79)*4/6</f>
        <v>-0.30315500000000001</v>
      </c>
      <c r="F83" s="16">
        <f t="shared" ref="F83:G83" si="7">F$79+(F$85-F$79)*4/6</f>
        <v>0.59332133333333337</v>
      </c>
      <c r="G83" s="16">
        <f t="shared" si="7"/>
        <v>0.70001733333333327</v>
      </c>
      <c r="H83" s="8">
        <f t="shared" si="2"/>
        <v>4.5850897492942888</v>
      </c>
      <c r="I83" s="9">
        <f t="shared" si="3"/>
        <v>-8.887118605418802E-2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0.75032816666666668</v>
      </c>
      <c r="E84" s="16">
        <f>E$79+(E$85-E$79)*5/6</f>
        <v>-0.310942</v>
      </c>
      <c r="F84" s="16">
        <f t="shared" ref="F84:G84" si="8">F$79+(F$85-F$79)*5/6</f>
        <v>0.64201566666666665</v>
      </c>
      <c r="G84" s="16">
        <f t="shared" si="8"/>
        <v>0.75032816666666668</v>
      </c>
      <c r="H84" s="8">
        <f t="shared" si="2"/>
        <v>4.56639930102018</v>
      </c>
      <c r="I84" s="9">
        <f t="shared" si="3"/>
        <v>-0.10915147822033651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0.80063899999999999</v>
      </c>
      <c r="E85" s="6">
        <v>-0.31872899999999998</v>
      </c>
      <c r="F85" s="6">
        <v>0.69071000000000005</v>
      </c>
      <c r="G85" s="6">
        <v>0.80063899999999999</v>
      </c>
      <c r="H85" s="8">
        <f t="shared" si="2"/>
        <v>5.0215210732949753</v>
      </c>
      <c r="I85" s="9">
        <f t="shared" si="3"/>
        <v>0.24357999191454993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0.82562199999999997</v>
      </c>
      <c r="E86" s="6">
        <v>-0.32047199999999998</v>
      </c>
      <c r="F86" s="6">
        <v>0.71518999999999999</v>
      </c>
      <c r="G86" s="6">
        <v>0.82562199999999997</v>
      </c>
      <c r="H86" s="8">
        <f t="shared" si="2"/>
        <v>4.9962736245335178</v>
      </c>
      <c r="I86" s="9">
        <f t="shared" si="3"/>
        <v>0.23124591678558346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0.85587899999999995</v>
      </c>
      <c r="E87" s="6">
        <v>-0.323042</v>
      </c>
      <c r="F87" s="6">
        <v>0.74473299999999998</v>
      </c>
      <c r="G87" s="6">
        <v>0.85587899999999995</v>
      </c>
      <c r="H87" s="8">
        <f t="shared" si="2"/>
        <v>5.2810862353067503</v>
      </c>
      <c r="I87" s="9">
        <f t="shared" si="3"/>
        <v>0.46092063360032204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0.84655100000000005</v>
      </c>
      <c r="E88" s="6">
        <v>-0.32449</v>
      </c>
      <c r="F88" s="6">
        <v>0.73476600000000003</v>
      </c>
      <c r="G88" s="6">
        <v>0.84655100000000005</v>
      </c>
      <c r="H88" s="8">
        <f t="shared" si="2"/>
        <v>4.7847495901023533</v>
      </c>
      <c r="I88" s="9">
        <f t="shared" si="3"/>
        <v>6.1203503024846423E-2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0.90547500000000003</v>
      </c>
      <c r="E89" s="6">
        <v>-0.32572600000000002</v>
      </c>
      <c r="F89" s="6">
        <v>0.79321900000000001</v>
      </c>
      <c r="G89" s="6">
        <v>0.90547500000000003</v>
      </c>
      <c r="H89" s="8">
        <f t="shared" si="2"/>
        <v>4.9008490143154759</v>
      </c>
      <c r="I89" s="9">
        <f t="shared" si="3"/>
        <v>0.16963749823093532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0.93524099999999999</v>
      </c>
      <c r="E90" s="6">
        <v>-0.326463</v>
      </c>
      <c r="F90" s="6">
        <v>0.82264000000000004</v>
      </c>
      <c r="G90" s="6">
        <v>0.93524099999999999</v>
      </c>
      <c r="H90" s="8">
        <f t="shared" si="2"/>
        <v>4.916328465289677</v>
      </c>
      <c r="I90" s="9">
        <f t="shared" si="3"/>
        <v>0.18941317821310233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0.95516599999999996</v>
      </c>
      <c r="E91" s="6">
        <v>-0.32738800000000001</v>
      </c>
      <c r="F91" s="6">
        <v>0.84205099999999999</v>
      </c>
      <c r="G91" s="6">
        <v>0.95516599999999996</v>
      </c>
      <c r="H91" s="8">
        <f t="shared" si="2"/>
        <v>4.8799168080003854</v>
      </c>
      <c r="I91" s="9">
        <f t="shared" si="3"/>
        <v>0.1592694403749467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0.97618799999999994</v>
      </c>
      <c r="E92" s="6">
        <v>-0.32830500000000001</v>
      </c>
      <c r="F92" s="6">
        <v>0.86259600000000003</v>
      </c>
      <c r="G92" s="6">
        <v>0.97618799999999994</v>
      </c>
      <c r="H92" s="8">
        <f t="shared" si="2"/>
        <v>4.8996592346362267</v>
      </c>
      <c r="I92" s="9">
        <f t="shared" si="3"/>
        <v>0.1817443124151267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0.99743899999999996</v>
      </c>
      <c r="E93" s="6">
        <v>-0.32944200000000001</v>
      </c>
      <c r="F93" s="6">
        <v>0.88337699999999997</v>
      </c>
      <c r="G93" s="6">
        <v>0.99743899999999996</v>
      </c>
      <c r="H93" s="8">
        <f t="shared" si="2"/>
        <v>5.0356033337199069</v>
      </c>
      <c r="I93" s="9">
        <f t="shared" si="3"/>
        <v>0.31680269348048573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1.0081599999999999</v>
      </c>
      <c r="E94" s="6">
        <v>-0.33099699999999999</v>
      </c>
      <c r="F94" s="6">
        <v>0.89357200000000003</v>
      </c>
      <c r="G94" s="6">
        <v>1.0081599999999999</v>
      </c>
      <c r="H94" s="8">
        <f t="shared" si="2"/>
        <v>4.9766390813379857</v>
      </c>
      <c r="I94" s="9">
        <f t="shared" si="3"/>
        <v>0.26331674608546485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1.02</v>
      </c>
      <c r="E95" s="6">
        <v>-0.33250200000000002</v>
      </c>
      <c r="F95" s="6">
        <v>0.90484200000000004</v>
      </c>
      <c r="G95" s="6">
        <v>1.02</v>
      </c>
      <c r="H95" s="8">
        <f t="shared" si="2"/>
        <v>5.0913512723421626</v>
      </c>
      <c r="I95" s="9">
        <f t="shared" si="3"/>
        <v>0.37735571885646602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1.02461</v>
      </c>
      <c r="E96" s="6">
        <v>-0.33435900000000002</v>
      </c>
      <c r="F96" s="6">
        <v>0.90881699999999999</v>
      </c>
      <c r="G96" s="6">
        <v>1.02461</v>
      </c>
      <c r="H96" s="8">
        <f t="shared" si="2"/>
        <v>5.1051454794583009</v>
      </c>
      <c r="I96" s="9">
        <f t="shared" si="3"/>
        <v>0.3921556232069115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1.0282</v>
      </c>
      <c r="E97" s="6">
        <v>-0.33623799999999998</v>
      </c>
      <c r="F97" s="6">
        <v>0.911798</v>
      </c>
      <c r="G97" s="6">
        <v>1.0282</v>
      </c>
      <c r="H97" s="8">
        <f t="shared" si="2"/>
        <v>4.982508992913159</v>
      </c>
      <c r="I97" s="9">
        <f t="shared" si="3"/>
        <v>0.27437218755148896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1.04237</v>
      </c>
      <c r="E98" s="6">
        <v>-0.33766699999999999</v>
      </c>
      <c r="F98" s="6">
        <v>0.92535400000000001</v>
      </c>
      <c r="G98" s="6">
        <v>1.04237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8"/>
  <sheetViews>
    <sheetView workbookViewId="0">
      <selection activeCell="H17" sqref="H17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0.81733999999999996</v>
      </c>
      <c r="E2" s="6">
        <v>-1.5066600000000001</v>
      </c>
      <c r="F2" s="6">
        <v>-1.0424899999999999</v>
      </c>
      <c r="G2" s="6">
        <v>2.0017</v>
      </c>
      <c r="H2" s="8">
        <f>ABS(ATAN2(B3-B2,C3-C2)-ATAN2(E3,F3)-PI()/2)</f>
        <v>3.8176891101674659E-2</v>
      </c>
      <c r="I2" s="9">
        <f>G2*COS(H2)</f>
        <v>2.0002414632933596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0.81127499999999997</v>
      </c>
      <c r="E3" s="6">
        <v>-1.4960800000000001</v>
      </c>
      <c r="F3" s="6">
        <v>-1.04044</v>
      </c>
      <c r="G3" s="6">
        <v>1.9876499999999999</v>
      </c>
      <c r="H3" s="8">
        <f t="shared" ref="H3:H66" si="0">ABS(ATAN2(B4-B3,C4-C3)-ATAN2(E4,F4)-PI()/2)</f>
        <v>0.25713961932944152</v>
      </c>
      <c r="I3" s="9">
        <f>G3*COS(H3)</f>
        <v>1.9222987950199164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0.811778</v>
      </c>
      <c r="E4" s="6">
        <v>-1.49516</v>
      </c>
      <c r="F4" s="6">
        <v>-1.0374099999999999</v>
      </c>
      <c r="G4" s="6">
        <v>1.99186</v>
      </c>
      <c r="H4" s="8">
        <f t="shared" si="0"/>
        <v>0.30821570406402965</v>
      </c>
      <c r="I4" s="9">
        <f>G4*COS(H4)</f>
        <v>1.8979963233696315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0.82105300000000003</v>
      </c>
      <c r="E5" s="6">
        <v>-1.5067299999999999</v>
      </c>
      <c r="F5" s="6">
        <v>-1.05545</v>
      </c>
      <c r="G5" s="6">
        <v>2.01498</v>
      </c>
      <c r="H5" s="8">
        <f t="shared" si="0"/>
        <v>0.11600070859183753</v>
      </c>
      <c r="I5" s="9">
        <f t="shared" ref="I5:I68" si="1">G5*COS(H5)</f>
        <v>2.001438244164663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0.82205600000000001</v>
      </c>
      <c r="E6" s="6">
        <v>-1.5129699999999999</v>
      </c>
      <c r="F6" s="6">
        <v>-1.05725</v>
      </c>
      <c r="G6" s="6">
        <v>2.0173199999999998</v>
      </c>
      <c r="H6" s="8">
        <f t="shared" si="0"/>
        <v>0.14720715383976724</v>
      </c>
      <c r="I6" s="9">
        <f t="shared" si="1"/>
        <v>1.9955018347234059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0.81758699999999995</v>
      </c>
      <c r="E7" s="6">
        <v>-1.50206</v>
      </c>
      <c r="F7" s="6">
        <v>-1.04888</v>
      </c>
      <c r="G7" s="6">
        <v>2.0017800000000001</v>
      </c>
      <c r="H7" s="8">
        <f t="shared" si="0"/>
        <v>4.3377570795406495E-3</v>
      </c>
      <c r="I7" s="9">
        <f t="shared" si="1"/>
        <v>2.0017611671466877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0.81479199999999996</v>
      </c>
      <c r="E8" s="6">
        <v>-1.4985900000000001</v>
      </c>
      <c r="F8" s="6">
        <v>-1.04409</v>
      </c>
      <c r="G8" s="6">
        <v>1.9979800000000001</v>
      </c>
      <c r="H8" s="8">
        <f t="shared" si="0"/>
        <v>0.33536969677468931</v>
      </c>
      <c r="I8" s="9">
        <f t="shared" si="1"/>
        <v>1.8866699372150473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0.81652800000000003</v>
      </c>
      <c r="E9" s="6">
        <v>-1.5026999999999999</v>
      </c>
      <c r="F9" s="6">
        <v>-1.03929</v>
      </c>
      <c r="G9" s="6">
        <v>2.0041000000000002</v>
      </c>
      <c r="H9" s="8">
        <f t="shared" si="0"/>
        <v>0.86757292004316455</v>
      </c>
      <c r="I9" s="9">
        <f t="shared" si="1"/>
        <v>1.2960108541432911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0.81658799999999998</v>
      </c>
      <c r="E10" s="6">
        <v>-1.4974000000000001</v>
      </c>
      <c r="F10" s="6">
        <v>-1.0374300000000001</v>
      </c>
      <c r="G10" s="6">
        <v>2.0030600000000001</v>
      </c>
      <c r="H10" s="8">
        <f t="shared" si="0"/>
        <v>0.97291551132099152</v>
      </c>
      <c r="I10" s="9">
        <f t="shared" si="1"/>
        <v>1.1275067867393558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0.81755999999999995</v>
      </c>
      <c r="E11" s="6">
        <v>-1.4913700000000001</v>
      </c>
      <c r="F11" s="6">
        <v>-1.0435099999999999</v>
      </c>
      <c r="G11" s="6">
        <v>2.0027900000000001</v>
      </c>
      <c r="H11" s="8">
        <f t="shared" si="0"/>
        <v>0.57692047304281102</v>
      </c>
      <c r="I11" s="9">
        <f t="shared" si="1"/>
        <v>1.678631099168598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0.81888399999999995</v>
      </c>
      <c r="E12" s="6">
        <v>-1.4959499999999999</v>
      </c>
      <c r="F12" s="6">
        <v>-1.0510900000000001</v>
      </c>
      <c r="G12" s="6">
        <v>2.00868</v>
      </c>
      <c r="H12" s="8">
        <f t="shared" si="0"/>
        <v>0.63057278314095466</v>
      </c>
      <c r="I12" s="9">
        <f t="shared" si="1"/>
        <v>1.6223905957300808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0.81881700000000002</v>
      </c>
      <c r="E13" s="6">
        <v>-1.4972300000000001</v>
      </c>
      <c r="F13" s="6">
        <v>-1.05322</v>
      </c>
      <c r="G13" s="6">
        <v>2.0107200000000001</v>
      </c>
      <c r="H13" s="8">
        <f t="shared" si="0"/>
        <v>0.56223438875780851</v>
      </c>
      <c r="I13" s="9">
        <f t="shared" si="1"/>
        <v>1.7012020699631276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0.81950400000000001</v>
      </c>
      <c r="E14" s="6">
        <v>-1.49814</v>
      </c>
      <c r="F14" s="6">
        <v>-1.0563100000000001</v>
      </c>
      <c r="G14" s="6">
        <v>2.01355</v>
      </c>
      <c r="H14" s="8">
        <f t="shared" si="0"/>
        <v>0.52491009121024002</v>
      </c>
      <c r="I14" s="9">
        <f t="shared" si="1"/>
        <v>1.7424637531315712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0.81962199999999996</v>
      </c>
      <c r="E15" s="6">
        <v>-1.4976700000000001</v>
      </c>
      <c r="F15" s="6">
        <v>-1.0575699999999999</v>
      </c>
      <c r="G15" s="6">
        <v>2.0139800000000001</v>
      </c>
      <c r="H15" s="8">
        <f t="shared" si="0"/>
        <v>0.36370605323814642</v>
      </c>
      <c r="I15" s="9">
        <f t="shared" si="1"/>
        <v>1.8822352010743231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0.82044499999999998</v>
      </c>
      <c r="E16" s="6">
        <v>-1.5001800000000001</v>
      </c>
      <c r="F16" s="6">
        <v>-1.0602400000000001</v>
      </c>
      <c r="G16" s="6">
        <v>2.0175299999999998</v>
      </c>
      <c r="H16" s="8">
        <f t="shared" si="0"/>
        <v>0.55282804547883457</v>
      </c>
      <c r="I16" s="9">
        <f t="shared" si="1"/>
        <v>1.7170046457902379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0.820187</v>
      </c>
      <c r="E17" s="6">
        <v>-1.5000800000000001</v>
      </c>
      <c r="F17" s="6">
        <v>-1.0593300000000001</v>
      </c>
      <c r="G17" s="6">
        <v>2.01681</v>
      </c>
      <c r="H17" s="8">
        <f t="shared" si="0"/>
        <v>0.69724351060244749</v>
      </c>
      <c r="I17" s="9">
        <f t="shared" si="1"/>
        <v>1.5461169162084887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0.81940000000000002</v>
      </c>
      <c r="E18" s="6">
        <v>-1.4982500000000001</v>
      </c>
      <c r="F18" s="6">
        <v>-1.05714</v>
      </c>
      <c r="G18" s="6">
        <v>2.0137700000000001</v>
      </c>
      <c r="H18" s="8">
        <f t="shared" si="0"/>
        <v>0.59671656598483103</v>
      </c>
      <c r="I18" s="9">
        <f t="shared" si="1"/>
        <v>1.6657605971045988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0.81903199999999998</v>
      </c>
      <c r="E19" s="6">
        <v>-1.49712</v>
      </c>
      <c r="F19" s="6">
        <v>-1.0566599999999999</v>
      </c>
      <c r="G19" s="6">
        <v>2.0123600000000001</v>
      </c>
      <c r="H19" s="8">
        <f t="shared" si="0"/>
        <v>0.48170603239762277</v>
      </c>
      <c r="I19" s="9">
        <f t="shared" si="1"/>
        <v>1.7833651481767179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0.81948399999999999</v>
      </c>
      <c r="E20" s="6">
        <v>-1.4980199999999999</v>
      </c>
      <c r="F20" s="6">
        <v>-1.0579799999999999</v>
      </c>
      <c r="G20" s="6">
        <v>2.0141200000000001</v>
      </c>
      <c r="H20" s="8">
        <f t="shared" si="0"/>
        <v>0.60043618308107516</v>
      </c>
      <c r="I20" s="9">
        <f t="shared" si="1"/>
        <v>1.661828758017315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0.81922799999999996</v>
      </c>
      <c r="E21" s="6">
        <v>-1.4981800000000001</v>
      </c>
      <c r="F21" s="6">
        <v>-1.0575300000000001</v>
      </c>
      <c r="G21" s="6">
        <v>2.0138600000000002</v>
      </c>
      <c r="H21" s="8">
        <f t="shared" si="0"/>
        <v>0.57266244577984615</v>
      </c>
      <c r="I21" s="9">
        <f t="shared" si="1"/>
        <v>1.6925712966176572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0.81896899999999995</v>
      </c>
      <c r="E22" s="6">
        <v>-1.4984</v>
      </c>
      <c r="F22" s="6">
        <v>-1.0559799999999999</v>
      </c>
      <c r="G22" s="6">
        <v>2.0124599999999999</v>
      </c>
      <c r="H22" s="8">
        <f t="shared" si="0"/>
        <v>0.66213428063669011</v>
      </c>
      <c r="I22" s="9">
        <f t="shared" si="1"/>
        <v>1.5871907156941498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0.81851399999999996</v>
      </c>
      <c r="E23" s="6">
        <v>-1.4976799999999999</v>
      </c>
      <c r="F23" s="6">
        <v>-1.0544199999999999</v>
      </c>
      <c r="G23" s="6">
        <v>2.0103499999999999</v>
      </c>
      <c r="H23" s="8">
        <f t="shared" si="0"/>
        <v>0.57090254275932595</v>
      </c>
      <c r="I23" s="9">
        <f t="shared" si="1"/>
        <v>1.6915358133319469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0.81825000000000003</v>
      </c>
      <c r="E24" s="6">
        <v>-1.4978499999999999</v>
      </c>
      <c r="F24" s="6">
        <v>-1.05366</v>
      </c>
      <c r="G24" s="6">
        <v>2.0092400000000001</v>
      </c>
      <c r="H24" s="8">
        <f t="shared" si="0"/>
        <v>0.52738959454743983</v>
      </c>
      <c r="I24" s="9">
        <f t="shared" si="1"/>
        <v>1.7362320563550842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0.81807200000000002</v>
      </c>
      <c r="E25" s="6">
        <v>-1.49794</v>
      </c>
      <c r="F25" s="6">
        <v>-1.05315</v>
      </c>
      <c r="G25" s="6">
        <v>2.0083199999999999</v>
      </c>
      <c r="H25" s="8">
        <f t="shared" si="0"/>
        <v>0.48977187759172369</v>
      </c>
      <c r="I25" s="9">
        <f t="shared" si="1"/>
        <v>1.7722222943543433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0.81784400000000002</v>
      </c>
      <c r="E26" s="6">
        <v>-1.49831</v>
      </c>
      <c r="F26" s="6">
        <v>-1.0523</v>
      </c>
      <c r="G26" s="6">
        <v>2.0074700000000001</v>
      </c>
      <c r="H26" s="8">
        <f t="shared" si="0"/>
        <v>0.54441697317005766</v>
      </c>
      <c r="I26" s="9">
        <f t="shared" si="1"/>
        <v>1.7172488517596947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0.81765699999999997</v>
      </c>
      <c r="E27" s="6">
        <v>-1.4993099999999999</v>
      </c>
      <c r="F27" s="6">
        <v>-1.0509900000000001</v>
      </c>
      <c r="G27" s="6">
        <v>2.0068600000000001</v>
      </c>
      <c r="H27" s="8">
        <f t="shared" si="0"/>
        <v>0.54077507599382968</v>
      </c>
      <c r="I27" s="9">
        <f t="shared" si="1"/>
        <v>1.7205010047308238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0.81752199999999997</v>
      </c>
      <c r="E28" s="6">
        <v>-1.4998499999999999</v>
      </c>
      <c r="F28" s="6">
        <v>-1.0495000000000001</v>
      </c>
      <c r="G28" s="6">
        <v>2.00562</v>
      </c>
      <c r="H28" s="8">
        <f t="shared" si="0"/>
        <v>0.53246361346552207</v>
      </c>
      <c r="I28" s="9">
        <f t="shared" si="1"/>
        <v>1.7279599910072547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0.81713499999999994</v>
      </c>
      <c r="E29" s="6">
        <v>-1.49909</v>
      </c>
      <c r="F29" s="6">
        <v>-1.04772</v>
      </c>
      <c r="G29" s="6">
        <v>2.0027400000000002</v>
      </c>
      <c r="H29" s="8">
        <f t="shared" si="0"/>
        <v>0.6063461257074223</v>
      </c>
      <c r="I29" s="9">
        <f t="shared" si="1"/>
        <v>1.645723010697439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0.81664099999999995</v>
      </c>
      <c r="E30" s="6">
        <v>-1.4995700000000001</v>
      </c>
      <c r="F30" s="6">
        <v>-1.0459799999999999</v>
      </c>
      <c r="G30" s="6">
        <v>2.00088</v>
      </c>
      <c r="H30" s="8">
        <f t="shared" si="0"/>
        <v>0.5841609760988864</v>
      </c>
      <c r="I30" s="9">
        <f t="shared" si="1"/>
        <v>1.669084275813179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0.81644000000000005</v>
      </c>
      <c r="E31" s="6">
        <v>-1.5002200000000001</v>
      </c>
      <c r="F31" s="6">
        <v>-1.04484</v>
      </c>
      <c r="G31" s="6">
        <v>2.0000300000000002</v>
      </c>
      <c r="H31" s="8">
        <f t="shared" si="0"/>
        <v>0.58495969619269661</v>
      </c>
      <c r="I31" s="9">
        <f t="shared" si="1"/>
        <v>1.6674936939250093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0.81618500000000005</v>
      </c>
      <c r="E32" s="6">
        <v>-1.50065</v>
      </c>
      <c r="F32" s="6">
        <v>-1.0434000000000001</v>
      </c>
      <c r="G32" s="6">
        <v>1.9987600000000001</v>
      </c>
      <c r="H32" s="8">
        <f t="shared" si="0"/>
        <v>0.61094563135907354</v>
      </c>
      <c r="I32" s="9">
        <f t="shared" si="1"/>
        <v>1.6371961686849767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0.81592399999999998</v>
      </c>
      <c r="E33" s="6">
        <v>-1.5007999999999999</v>
      </c>
      <c r="F33" s="6">
        <v>-1.0421499999999999</v>
      </c>
      <c r="G33" s="6">
        <v>1.9973700000000001</v>
      </c>
      <c r="H33" s="8">
        <f t="shared" si="0"/>
        <v>0.56814145457146714</v>
      </c>
      <c r="I33" s="9">
        <f t="shared" si="1"/>
        <v>1.6835880689915619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0.81598099999999996</v>
      </c>
      <c r="E34" s="6">
        <v>-1.5019400000000001</v>
      </c>
      <c r="F34" s="6">
        <v>-1.04152</v>
      </c>
      <c r="G34" s="6">
        <v>1.99712</v>
      </c>
      <c r="H34" s="8">
        <f t="shared" si="0"/>
        <v>0.62806517395443806</v>
      </c>
      <c r="I34" s="9">
        <f t="shared" si="1"/>
        <v>1.6160013777977247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0.81573700000000005</v>
      </c>
      <c r="E35" s="6">
        <v>-1.50179</v>
      </c>
      <c r="F35" s="6">
        <v>-1.04</v>
      </c>
      <c r="G35" s="6">
        <v>1.99508</v>
      </c>
      <c r="H35" s="8">
        <f t="shared" si="0"/>
        <v>0.768275789805555</v>
      </c>
      <c r="I35" s="9">
        <f t="shared" si="1"/>
        <v>1.4346817500701448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0.81510300000000002</v>
      </c>
      <c r="E36" s="6">
        <v>-1.5017799999999999</v>
      </c>
      <c r="F36" s="6">
        <v>-1.0379700000000001</v>
      </c>
      <c r="G36" s="6">
        <v>1.99318</v>
      </c>
      <c r="H36" s="8">
        <f t="shared" si="0"/>
        <v>0.66303238652743324</v>
      </c>
      <c r="I36" s="9">
        <f t="shared" si="1"/>
        <v>1.5708837473928885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0.81475399999999998</v>
      </c>
      <c r="E37" s="6">
        <v>-1.50145</v>
      </c>
      <c r="F37" s="6">
        <v>-1.0368999999999999</v>
      </c>
      <c r="G37" s="6">
        <v>1.9918</v>
      </c>
      <c r="H37" s="8">
        <f t="shared" si="0"/>
        <v>0.42357520299369389</v>
      </c>
      <c r="I37" s="9">
        <f t="shared" si="1"/>
        <v>1.8157752355829273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0.81531600000000004</v>
      </c>
      <c r="E38" s="6">
        <v>-1.5023599999999999</v>
      </c>
      <c r="F38" s="6">
        <v>-1.0386200000000001</v>
      </c>
      <c r="G38" s="6">
        <v>1.9935799999999999</v>
      </c>
      <c r="H38" s="8">
        <f t="shared" si="0"/>
        <v>0.55212713146825809</v>
      </c>
      <c r="I38" s="9">
        <f t="shared" si="1"/>
        <v>1.6973554823424613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0.81550299999999998</v>
      </c>
      <c r="E39" s="6">
        <v>-1.50413</v>
      </c>
      <c r="F39" s="6">
        <v>-1.0390200000000001</v>
      </c>
      <c r="G39" s="6">
        <v>1.99499</v>
      </c>
      <c r="H39" s="8">
        <f t="shared" si="0"/>
        <v>0.77869549064393229</v>
      </c>
      <c r="I39" s="9">
        <f t="shared" si="1"/>
        <v>1.4200944647346865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0.81494100000000003</v>
      </c>
      <c r="E40" s="6">
        <v>-1.5036099999999999</v>
      </c>
      <c r="F40" s="6">
        <v>-1.0362899999999999</v>
      </c>
      <c r="G40" s="6">
        <v>1.9922800000000001</v>
      </c>
      <c r="H40" s="8">
        <f t="shared" si="0"/>
        <v>0.75877117515001413</v>
      </c>
      <c r="I40" s="9">
        <f t="shared" si="1"/>
        <v>1.4457617888797889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0.81448900000000002</v>
      </c>
      <c r="E41" s="6">
        <v>-1.5026600000000001</v>
      </c>
      <c r="F41" s="6">
        <v>-1.0340800000000001</v>
      </c>
      <c r="G41" s="6">
        <v>1.98969</v>
      </c>
      <c r="H41" s="8">
        <f t="shared" si="0"/>
        <v>0.91499934080508361</v>
      </c>
      <c r="I41" s="9">
        <f t="shared" si="1"/>
        <v>1.2132952495518918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0.81377299999999997</v>
      </c>
      <c r="E42" s="6">
        <v>-1.50186</v>
      </c>
      <c r="F42" s="6">
        <v>-1.03098</v>
      </c>
      <c r="G42" s="6">
        <v>1.9865999999999999</v>
      </c>
      <c r="H42" s="8">
        <f t="shared" si="0"/>
        <v>1.05955699678367</v>
      </c>
      <c r="I42" s="9">
        <f t="shared" si="1"/>
        <v>0.97196091655448758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0.81256799999999996</v>
      </c>
      <c r="E43" s="6">
        <v>-1.49962</v>
      </c>
      <c r="F43" s="6">
        <v>-1.0266200000000001</v>
      </c>
      <c r="G43" s="6">
        <v>1.98129</v>
      </c>
      <c r="H43" s="8">
        <f t="shared" si="0"/>
        <v>0.44785009709279588</v>
      </c>
      <c r="I43" s="9">
        <f t="shared" si="1"/>
        <v>1.7858954859705416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0.81338200000000005</v>
      </c>
      <c r="E44" s="6">
        <v>-1.5001199999999999</v>
      </c>
      <c r="F44" s="6">
        <v>-1.0298499999999999</v>
      </c>
      <c r="G44" s="6">
        <v>1.98417</v>
      </c>
      <c r="H44" s="8">
        <f t="shared" si="0"/>
        <v>0.41738425252173683</v>
      </c>
      <c r="I44" s="9">
        <f t="shared" si="1"/>
        <v>1.813833794762113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0.81390399999999996</v>
      </c>
      <c r="E45" s="6">
        <v>-1.5008999999999999</v>
      </c>
      <c r="F45" s="6">
        <v>-1.03284</v>
      </c>
      <c r="G45" s="6">
        <v>1.98786</v>
      </c>
      <c r="H45" s="8">
        <f t="shared" si="0"/>
        <v>0.2895832107245857</v>
      </c>
      <c r="I45" s="9">
        <f t="shared" si="1"/>
        <v>1.9050914216946235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0.81471400000000005</v>
      </c>
      <c r="E46" s="6">
        <v>-1.50196</v>
      </c>
      <c r="F46" s="6">
        <v>-1.03576</v>
      </c>
      <c r="G46" s="6">
        <v>1.9914000000000001</v>
      </c>
      <c r="H46" s="8">
        <f t="shared" si="0"/>
        <v>0.52981849530304537</v>
      </c>
      <c r="I46" s="9">
        <f t="shared" si="1"/>
        <v>1.718376696164418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0.81489199999999995</v>
      </c>
      <c r="E47" s="6">
        <v>-1.50179</v>
      </c>
      <c r="F47" s="6">
        <v>-1.0365500000000001</v>
      </c>
      <c r="G47" s="6">
        <v>1.9923999999999999</v>
      </c>
      <c r="H47" s="8">
        <f t="shared" si="0"/>
        <v>0.57792957212982077</v>
      </c>
      <c r="I47" s="9">
        <f t="shared" si="1"/>
        <v>1.6688252748318242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0.81482200000000005</v>
      </c>
      <c r="E48" s="6">
        <v>-1.50058</v>
      </c>
      <c r="F48" s="6">
        <v>-1.03705</v>
      </c>
      <c r="G48" s="6">
        <v>1.9928399999999999</v>
      </c>
      <c r="H48" s="8">
        <f t="shared" si="0"/>
        <v>0.34328473660117953</v>
      </c>
      <c r="I48" s="9">
        <f t="shared" si="1"/>
        <v>1.8765660848274894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0.81579199999999996</v>
      </c>
      <c r="E49" s="6">
        <v>-1.5021100000000001</v>
      </c>
      <c r="F49" s="6">
        <v>-1.0386</v>
      </c>
      <c r="G49" s="6">
        <v>1.9960500000000001</v>
      </c>
      <c r="H49" s="8">
        <f t="shared" si="0"/>
        <v>0.95743421649465588</v>
      </c>
      <c r="I49" s="9">
        <f t="shared" si="1"/>
        <v>1.1489662294808936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0.81490600000000002</v>
      </c>
      <c r="E50" s="6">
        <v>-1.50217</v>
      </c>
      <c r="F50" s="6">
        <v>-1.03416</v>
      </c>
      <c r="G50" s="6">
        <v>1.9927600000000001</v>
      </c>
      <c r="H50" s="8">
        <f t="shared" si="0"/>
        <v>1.1508504428175614</v>
      </c>
      <c r="I50" s="9">
        <f t="shared" si="1"/>
        <v>0.8124702515138883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0.81331399999999998</v>
      </c>
      <c r="E51" s="6">
        <v>-1.4997799999999999</v>
      </c>
      <c r="F51" s="6">
        <v>-1.028</v>
      </c>
      <c r="G51" s="6">
        <v>1.98613</v>
      </c>
      <c r="H51" s="8">
        <f t="shared" si="0"/>
        <v>1.1057368717443978</v>
      </c>
      <c r="I51" s="9">
        <f t="shared" si="1"/>
        <v>0.89073152439125591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0.81147599999999998</v>
      </c>
      <c r="E52" s="6">
        <v>-1.4930099999999999</v>
      </c>
      <c r="F52" s="6">
        <v>-1.0222800000000001</v>
      </c>
      <c r="G52" s="6">
        <v>1.9762</v>
      </c>
      <c r="H52" s="8">
        <f t="shared" si="0"/>
        <v>0.44168705057644053</v>
      </c>
      <c r="I52" s="9">
        <f t="shared" si="1"/>
        <v>1.7865476325206813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0.81243799999999999</v>
      </c>
      <c r="E53" s="6">
        <v>-1.4924299999999999</v>
      </c>
      <c r="F53" s="6">
        <v>-1.02688</v>
      </c>
      <c r="G53" s="6">
        <v>1.9781599999999999</v>
      </c>
      <c r="H53" s="8">
        <f t="shared" si="0"/>
        <v>0.43677853135651712</v>
      </c>
      <c r="I53" s="9">
        <f t="shared" si="1"/>
        <v>1.7924485920658995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0.81269000000000002</v>
      </c>
      <c r="E54" s="6">
        <v>-1.4948699999999999</v>
      </c>
      <c r="F54" s="6">
        <v>-1.0306599999999999</v>
      </c>
      <c r="G54" s="6">
        <v>1.9826699999999999</v>
      </c>
      <c r="H54" s="8">
        <f t="shared" si="0"/>
        <v>0.12152887155620951</v>
      </c>
      <c r="I54" s="9">
        <f t="shared" si="1"/>
        <v>1.9680467202985534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0.81416999999999995</v>
      </c>
      <c r="E55" s="6">
        <v>-1.49715</v>
      </c>
      <c r="F55" s="6">
        <v>-1.03562</v>
      </c>
      <c r="G55" s="6">
        <v>1.98828</v>
      </c>
      <c r="H55" s="8">
        <f t="shared" si="0"/>
        <v>0.29900498042956203</v>
      </c>
      <c r="I55" s="9">
        <f t="shared" si="1"/>
        <v>1.9000601447317529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0.81479699999999999</v>
      </c>
      <c r="E56" s="6">
        <v>-1.4981800000000001</v>
      </c>
      <c r="F56" s="6">
        <v>-1.03878</v>
      </c>
      <c r="G56" s="6">
        <v>1.9916100000000001</v>
      </c>
      <c r="H56" s="8">
        <f t="shared" si="0"/>
        <v>0.23050007083184076</v>
      </c>
      <c r="I56" s="9">
        <f t="shared" si="1"/>
        <v>1.9389364331834977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0.81580799999999998</v>
      </c>
      <c r="E57" s="6">
        <v>-1.5001100000000001</v>
      </c>
      <c r="F57" s="6">
        <v>-1.0423199999999999</v>
      </c>
      <c r="G57" s="6">
        <v>1.99603</v>
      </c>
      <c r="H57" s="8">
        <f t="shared" si="0"/>
        <v>0.42109819252916592</v>
      </c>
      <c r="I57" s="9">
        <f t="shared" si="1"/>
        <v>1.8216579974849592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0.81582600000000005</v>
      </c>
      <c r="E58" s="6">
        <v>-1.50031</v>
      </c>
      <c r="F58" s="6">
        <v>-1.0430200000000001</v>
      </c>
      <c r="G58" s="6">
        <v>1.99675</v>
      </c>
      <c r="H58" s="8">
        <f t="shared" si="0"/>
        <v>0.33488505800494806</v>
      </c>
      <c r="I58" s="9">
        <f t="shared" si="1"/>
        <v>1.8858267292549542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0.81618000000000002</v>
      </c>
      <c r="E59" s="6">
        <v>-1.50061</v>
      </c>
      <c r="F59" s="6">
        <v>-1.0445899999999999</v>
      </c>
      <c r="G59" s="6">
        <v>1.9983900000000001</v>
      </c>
      <c r="H59" s="8">
        <f t="shared" si="0"/>
        <v>0.37085428118577668</v>
      </c>
      <c r="I59" s="9">
        <f t="shared" si="1"/>
        <v>1.862535619242615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0.81641699999999995</v>
      </c>
      <c r="E60" s="6">
        <v>-1.5007299999999999</v>
      </c>
      <c r="F60" s="6">
        <v>-1.04579</v>
      </c>
      <c r="G60" s="6">
        <v>1.99956</v>
      </c>
      <c r="H60" s="8">
        <f t="shared" si="0"/>
        <v>0.25094015927492119</v>
      </c>
      <c r="I60" s="9">
        <f t="shared" si="1"/>
        <v>1.9369325698812856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0.81697699999999995</v>
      </c>
      <c r="E61" s="6">
        <v>-1.5016799999999999</v>
      </c>
      <c r="F61" s="6">
        <v>-1.0475399999999999</v>
      </c>
      <c r="G61" s="6">
        <v>2.0016099999999999</v>
      </c>
      <c r="H61" s="8">
        <f t="shared" si="0"/>
        <v>0.32339072198541841</v>
      </c>
      <c r="I61" s="9">
        <f t="shared" si="1"/>
        <v>1.897853254404283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0.81725000000000003</v>
      </c>
      <c r="E62" s="6">
        <v>-1.5020500000000001</v>
      </c>
      <c r="F62" s="6">
        <v>-1.04863</v>
      </c>
      <c r="G62" s="6">
        <v>2.00265</v>
      </c>
      <c r="H62" s="8">
        <f t="shared" si="0"/>
        <v>0.24923789334656199</v>
      </c>
      <c r="I62" s="9">
        <f t="shared" si="1"/>
        <v>1.9407694938655804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0.81755900000000004</v>
      </c>
      <c r="E63" s="6">
        <v>-1.50237</v>
      </c>
      <c r="F63" s="6">
        <v>-1.0497300000000001</v>
      </c>
      <c r="G63" s="6">
        <v>2.00373</v>
      </c>
      <c r="H63" s="8">
        <f t="shared" si="0"/>
        <v>0.23860369751880262</v>
      </c>
      <c r="I63" s="9">
        <f t="shared" si="1"/>
        <v>1.9469621903620826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0.818021</v>
      </c>
      <c r="E64" s="6">
        <v>-1.5024999999999999</v>
      </c>
      <c r="F64" s="6">
        <v>-1.05098</v>
      </c>
      <c r="G64" s="6">
        <v>2.0049700000000001</v>
      </c>
      <c r="H64" s="8">
        <f t="shared" si="0"/>
        <v>0.34348152684775424</v>
      </c>
      <c r="I64" s="9">
        <f t="shared" si="1"/>
        <v>1.8878555119859741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0.81772699999999998</v>
      </c>
      <c r="E65" s="6">
        <v>-1.5024299999999999</v>
      </c>
      <c r="F65" s="6">
        <v>-1.05124</v>
      </c>
      <c r="G65" s="6">
        <v>2.00509</v>
      </c>
      <c r="H65" s="8">
        <f t="shared" si="0"/>
        <v>0.28641168381458848</v>
      </c>
      <c r="I65" s="9">
        <f t="shared" si="1"/>
        <v>1.9234102349660951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0.81792100000000001</v>
      </c>
      <c r="E66" s="6">
        <v>-1.50299</v>
      </c>
      <c r="F66" s="6">
        <v>-1.0523199999999999</v>
      </c>
      <c r="G66" s="6">
        <v>2.0063399999999998</v>
      </c>
      <c r="H66" s="8">
        <f t="shared" si="0"/>
        <v>0.25703778120573695</v>
      </c>
      <c r="I66" s="9">
        <f t="shared" si="1"/>
        <v>1.9404262455779155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0.81824699999999995</v>
      </c>
      <c r="E67" s="6">
        <v>-1.50359</v>
      </c>
      <c r="F67" s="6">
        <v>-1.0529999999999999</v>
      </c>
      <c r="G67" s="6">
        <v>2.0074299999999998</v>
      </c>
      <c r="H67" s="8">
        <f t="shared" ref="H67:H98" si="2">ABS(ATAN2(B68-B67,C68-C67)-ATAN2(E68,F68)-PI()/2)</f>
        <v>0.23422711809951902</v>
      </c>
      <c r="I67" s="9">
        <f t="shared" si="1"/>
        <v>1.9526151384614037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0.81854899999999997</v>
      </c>
      <c r="E68" s="6">
        <v>-1.50373</v>
      </c>
      <c r="F68" s="6">
        <v>-1.05358</v>
      </c>
      <c r="G68" s="6">
        <v>2.00806</v>
      </c>
      <c r="H68" s="8">
        <f t="shared" si="2"/>
        <v>0.2851778269828289</v>
      </c>
      <c r="I68" s="9">
        <f t="shared" si="1"/>
        <v>1.9269577500251929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0.81892100000000001</v>
      </c>
      <c r="E69" s="6">
        <v>-1.50427</v>
      </c>
      <c r="F69" s="6">
        <v>-1.05399</v>
      </c>
      <c r="G69" s="6">
        <v>2.0087999999999999</v>
      </c>
      <c r="H69" s="8">
        <f t="shared" si="2"/>
        <v>0.41749676123820212</v>
      </c>
      <c r="I69" s="9">
        <f t="shared" ref="I69:I98" si="3">G69*COS(H69)</f>
        <v>1.8362577402789217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0.818218</v>
      </c>
      <c r="E70" s="6">
        <v>-1.5033099999999999</v>
      </c>
      <c r="F70" s="6">
        <v>-1.05308</v>
      </c>
      <c r="G70" s="6">
        <v>2.0068299999999999</v>
      </c>
      <c r="H70" s="8">
        <f t="shared" si="2"/>
        <v>0.22650736551652018</v>
      </c>
      <c r="I70" s="9">
        <f t="shared" si="3"/>
        <v>1.9555689330801826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0.81867999999999996</v>
      </c>
      <c r="E71" s="6">
        <v>-1.50396</v>
      </c>
      <c r="F71" s="6">
        <v>-1.0542499999999999</v>
      </c>
      <c r="G71" s="6">
        <v>2.0080100000000001</v>
      </c>
      <c r="H71" s="8">
        <f t="shared" si="2"/>
        <v>0.25157777465273345</v>
      </c>
      <c r="I71" s="9">
        <f t="shared" si="3"/>
        <v>1.9447995885237805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0.81903000000000004</v>
      </c>
      <c r="E72" s="6">
        <v>-1.5050300000000001</v>
      </c>
      <c r="F72" s="6">
        <v>-1.0554300000000001</v>
      </c>
      <c r="G72" s="6">
        <v>2.0095999999999998</v>
      </c>
      <c r="H72" s="8">
        <f t="shared" si="2"/>
        <v>0.33507220985908037</v>
      </c>
      <c r="I72" s="9">
        <f t="shared" si="3"/>
        <v>1.8978392446313019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0.81918999999999997</v>
      </c>
      <c r="E73" s="6">
        <v>-1.5059899999999999</v>
      </c>
      <c r="F73" s="6">
        <v>-1.05616</v>
      </c>
      <c r="G73" s="6">
        <v>2.0106899999999999</v>
      </c>
      <c r="H73" s="8">
        <f t="shared" si="2"/>
        <v>0.2238758882199714</v>
      </c>
      <c r="I73" s="9">
        <f t="shared" si="3"/>
        <v>1.9605117986703167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0.81928800000000002</v>
      </c>
      <c r="E74" s="6">
        <v>-1.50651</v>
      </c>
      <c r="F74" s="6">
        <v>-1.0567899999999999</v>
      </c>
      <c r="G74" s="6">
        <v>2.01145</v>
      </c>
      <c r="H74" s="8">
        <f t="shared" si="2"/>
        <v>0.31899438913484435</v>
      </c>
      <c r="I74" s="9">
        <f t="shared" si="3"/>
        <v>1.9099749012804748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0.81894100000000003</v>
      </c>
      <c r="E75" s="6">
        <v>-1.5069900000000001</v>
      </c>
      <c r="F75" s="6">
        <v>-1.0564499999999999</v>
      </c>
      <c r="G75" s="6">
        <v>2.0115400000000001</v>
      </c>
      <c r="H75" s="8">
        <f t="shared" si="2"/>
        <v>0.25917212979794813</v>
      </c>
      <c r="I75" s="9">
        <f t="shared" si="3"/>
        <v>1.9443595451196936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0.82045500000000005</v>
      </c>
      <c r="E76" s="6">
        <v>-1.5085500000000001</v>
      </c>
      <c r="F76" s="6">
        <v>-1.0583899999999999</v>
      </c>
      <c r="G76" s="6">
        <v>2.0142899999999999</v>
      </c>
      <c r="H76" s="8">
        <f t="shared" si="2"/>
        <v>0.16708455394683397</v>
      </c>
      <c r="I76" s="9">
        <f t="shared" si="3"/>
        <v>1.9862386340342955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0.821052</v>
      </c>
      <c r="E77" s="6">
        <v>-1.5095700000000001</v>
      </c>
      <c r="F77" s="6">
        <v>-1.0607</v>
      </c>
      <c r="G77" s="6">
        <v>2.0169100000000002</v>
      </c>
      <c r="H77" s="8">
        <f t="shared" si="2"/>
        <v>8.6003295598179985E-2</v>
      </c>
      <c r="I77" s="9">
        <f t="shared" si="3"/>
        <v>2.0094554916873868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0.82134700000000005</v>
      </c>
      <c r="E78" s="6">
        <v>-1.5097100000000001</v>
      </c>
      <c r="F78" s="6">
        <v>-1.0612900000000001</v>
      </c>
      <c r="G78" s="6">
        <v>2.0175800000000002</v>
      </c>
      <c r="H78" s="8">
        <f t="shared" si="2"/>
        <v>0.28793521974406722</v>
      </c>
      <c r="I78" s="9">
        <f t="shared" si="3"/>
        <v>1.9345207930545312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0.82095499999999999</v>
      </c>
      <c r="E79" s="6">
        <v>-1.5089900000000001</v>
      </c>
      <c r="F79" s="6">
        <v>-1.06179</v>
      </c>
      <c r="G79" s="6">
        <v>2.01755</v>
      </c>
      <c r="H79" s="8">
        <f t="shared" si="2"/>
        <v>3.4837016414781985E-2</v>
      </c>
      <c r="I79" s="9">
        <f t="shared" si="3"/>
        <v>2.0163258566029092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0.82120616666666668</v>
      </c>
      <c r="E80" s="16">
        <f t="shared" ref="E80:G80" si="4">E$79+(E$85-E$79)*1/6</f>
        <v>-1.5096733333333334</v>
      </c>
      <c r="F80" s="16">
        <f t="shared" si="4"/>
        <v>-1.0622616666666667</v>
      </c>
      <c r="G80" s="16">
        <f t="shared" si="4"/>
        <v>2.0184583333333332</v>
      </c>
      <c r="H80" s="8">
        <f t="shared" si="2"/>
        <v>3.4832963604581657E-2</v>
      </c>
      <c r="I80" s="9">
        <f t="shared" si="3"/>
        <v>2.0172339237147896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0.82145733333333337</v>
      </c>
      <c r="E81" s="16">
        <f>E$79+(E$85-E$79)*2/6</f>
        <v>-1.5103566666666668</v>
      </c>
      <c r="F81" s="16">
        <f t="shared" ref="F81:G81" si="5">F$79+(F$85-F$79)*2/6</f>
        <v>-1.0627333333333333</v>
      </c>
      <c r="G81" s="16">
        <f t="shared" si="5"/>
        <v>2.0193666666666665</v>
      </c>
      <c r="H81" s="8">
        <f t="shared" si="2"/>
        <v>3.4828914436880076E-2</v>
      </c>
      <c r="I81" s="9">
        <f t="shared" si="3"/>
        <v>2.0181419907938118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0.82170849999999995</v>
      </c>
      <c r="E82" s="16">
        <f>E$79+(E$85-E$79)*3/6</f>
        <v>-1.5110399999999999</v>
      </c>
      <c r="F82" s="16">
        <f t="shared" ref="F82:G82" si="6">F$79+(F$85-F$79)*3/6</f>
        <v>-1.063205</v>
      </c>
      <c r="G82" s="16">
        <f t="shared" si="6"/>
        <v>2.0202749999999998</v>
      </c>
      <c r="H82" s="8">
        <f t="shared" si="2"/>
        <v>3.482486890676828E-2</v>
      </c>
      <c r="I82" s="9">
        <f t="shared" si="3"/>
        <v>2.0190500578400203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0.82195966666666664</v>
      </c>
      <c r="E83" s="16">
        <f>E$79+(E$85-E$79)*4/6</f>
        <v>-1.5117233333333333</v>
      </c>
      <c r="F83" s="16">
        <f t="shared" ref="F83:G83" si="7">F$79+(F$85-F$79)*4/6</f>
        <v>-1.0636766666666666</v>
      </c>
      <c r="G83" s="16">
        <f t="shared" si="7"/>
        <v>2.0211833333333336</v>
      </c>
      <c r="H83" s="8">
        <f t="shared" si="2"/>
        <v>3.4820827009347077E-2</v>
      </c>
      <c r="I83" s="9">
        <f t="shared" si="3"/>
        <v>2.0199581248534604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0.82221083333333334</v>
      </c>
      <c r="E84" s="16">
        <f>E$79+(E$85-E$79)*5/6</f>
        <v>-1.5124066666666667</v>
      </c>
      <c r="F84" s="16">
        <f t="shared" ref="F84:G84" si="8">F$79+(F$85-F$79)*5/6</f>
        <v>-1.0641483333333333</v>
      </c>
      <c r="G84" s="16">
        <f t="shared" si="8"/>
        <v>2.0220916666666668</v>
      </c>
      <c r="H84" s="8">
        <f t="shared" si="2"/>
        <v>3.4816788739043814E-2</v>
      </c>
      <c r="I84" s="9">
        <f t="shared" si="3"/>
        <v>2.0208661918342221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0.82246200000000003</v>
      </c>
      <c r="E85" s="6">
        <v>-1.51309</v>
      </c>
      <c r="F85" s="6">
        <v>-1.0646199999999999</v>
      </c>
      <c r="G85" s="6">
        <v>2.0230000000000001</v>
      </c>
      <c r="H85" s="8">
        <f t="shared" si="2"/>
        <v>0.50013654942349417</v>
      </c>
      <c r="I85" s="9">
        <f t="shared" si="3"/>
        <v>1.775217069890008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0.82215800000000006</v>
      </c>
      <c r="E86" s="6">
        <v>-1.5131300000000001</v>
      </c>
      <c r="F86" s="6">
        <v>-1.0626800000000001</v>
      </c>
      <c r="G86" s="6">
        <v>2.02183</v>
      </c>
      <c r="H86" s="8">
        <f t="shared" si="2"/>
        <v>0.48579811218819957</v>
      </c>
      <c r="I86" s="9">
        <f t="shared" si="3"/>
        <v>1.7879094869644372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0.82143900000000003</v>
      </c>
      <c r="E87" s="6">
        <v>-1.51187</v>
      </c>
      <c r="F87" s="6">
        <v>-1.05935</v>
      </c>
      <c r="G87" s="6">
        <v>2.01817</v>
      </c>
      <c r="H87" s="8">
        <f t="shared" si="2"/>
        <v>0.76118132776853797</v>
      </c>
      <c r="I87" s="9">
        <f t="shared" si="3"/>
        <v>1.4611987998784379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0.81582200000000005</v>
      </c>
      <c r="E88" s="6">
        <v>-1.50237</v>
      </c>
      <c r="F88" s="6">
        <v>-1.0463499999999999</v>
      </c>
      <c r="G88" s="6">
        <v>1.9995700000000001</v>
      </c>
      <c r="H88" s="8">
        <f t="shared" si="2"/>
        <v>0.29213251468052803</v>
      </c>
      <c r="I88" s="9">
        <f t="shared" si="3"/>
        <v>1.9148520178706547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0.816743</v>
      </c>
      <c r="E89" s="6">
        <v>-1.5038199999999999</v>
      </c>
      <c r="F89" s="6">
        <v>-1.0497399999999999</v>
      </c>
      <c r="G89" s="6">
        <v>2.00223</v>
      </c>
      <c r="H89" s="8">
        <f t="shared" si="2"/>
        <v>0.41820152121002896</v>
      </c>
      <c r="I89" s="9">
        <f t="shared" si="3"/>
        <v>1.8296794438874655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0.81751600000000002</v>
      </c>
      <c r="E90" s="6">
        <v>-1.50603</v>
      </c>
      <c r="F90" s="6">
        <v>-1.0470600000000001</v>
      </c>
      <c r="G90" s="6">
        <v>2.0025900000000001</v>
      </c>
      <c r="H90" s="8">
        <f t="shared" si="2"/>
        <v>0.44109905168067898</v>
      </c>
      <c r="I90" s="9">
        <f t="shared" si="3"/>
        <v>1.8109080677332474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0.81842499999999996</v>
      </c>
      <c r="E91" s="6">
        <v>-1.5080800000000001</v>
      </c>
      <c r="F91" s="6">
        <v>-1.04948</v>
      </c>
      <c r="G91" s="6">
        <v>2.00515</v>
      </c>
      <c r="H91" s="8">
        <f t="shared" si="2"/>
        <v>0.41151890090388732</v>
      </c>
      <c r="I91" s="9">
        <f t="shared" si="3"/>
        <v>1.8377486828421783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0.81879599999999997</v>
      </c>
      <c r="E92" s="6">
        <v>-1.5099800000000001</v>
      </c>
      <c r="F92" s="6">
        <v>-1.0501100000000001</v>
      </c>
      <c r="G92" s="6">
        <v>2.0067699999999999</v>
      </c>
      <c r="H92" s="8">
        <f t="shared" si="2"/>
        <v>0.43839676553329165</v>
      </c>
      <c r="I92" s="9">
        <f t="shared" si="3"/>
        <v>1.8169965459687238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0.81993000000000005</v>
      </c>
      <c r="E93" s="6">
        <v>-1.5114799999999999</v>
      </c>
      <c r="F93" s="6">
        <v>-1.0521</v>
      </c>
      <c r="G93" s="6">
        <v>2.0093200000000002</v>
      </c>
      <c r="H93" s="8">
        <f t="shared" si="2"/>
        <v>0.57603969543870059</v>
      </c>
      <c r="I93" s="9">
        <f t="shared" si="3"/>
        <v>1.6850688510977745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0.81998300000000002</v>
      </c>
      <c r="E94" s="6">
        <v>-1.5122500000000001</v>
      </c>
      <c r="F94" s="6">
        <v>-1.05149</v>
      </c>
      <c r="G94" s="6">
        <v>2.0091100000000002</v>
      </c>
      <c r="H94" s="8">
        <f t="shared" si="2"/>
        <v>0.51937210935408884</v>
      </c>
      <c r="I94" s="9">
        <f t="shared" si="3"/>
        <v>1.7441706633251495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0.81986599999999998</v>
      </c>
      <c r="E95" s="6">
        <v>-1.51237</v>
      </c>
      <c r="F95" s="6">
        <v>-1.0508999999999999</v>
      </c>
      <c r="G95" s="6">
        <v>2.0085999999999999</v>
      </c>
      <c r="H95" s="8">
        <f t="shared" si="2"/>
        <v>0.63211463858214234</v>
      </c>
      <c r="I95" s="9">
        <f t="shared" si="3"/>
        <v>1.6204980556774276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0.81949700000000003</v>
      </c>
      <c r="E96" s="6">
        <v>-1.5136000000000001</v>
      </c>
      <c r="F96" s="6">
        <v>-1.0482</v>
      </c>
      <c r="G96" s="6">
        <v>2.0076700000000001</v>
      </c>
      <c r="H96" s="8">
        <f t="shared" si="2"/>
        <v>0.64454455150105971</v>
      </c>
      <c r="I96" s="9">
        <f t="shared" si="3"/>
        <v>1.6048781926969915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0.81913199999999997</v>
      </c>
      <c r="E97" s="6">
        <v>-1.5115799999999999</v>
      </c>
      <c r="F97" s="6">
        <v>-1.0454399999999999</v>
      </c>
      <c r="G97" s="6">
        <v>2.0036299999999998</v>
      </c>
      <c r="H97" s="8">
        <f t="shared" si="2"/>
        <v>0.52563023739678805</v>
      </c>
      <c r="I97" s="9">
        <f t="shared" si="3"/>
        <v>1.7331557518515559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0.81940500000000005</v>
      </c>
      <c r="E98" s="6">
        <v>-1.51187</v>
      </c>
      <c r="F98" s="6">
        <v>-1.04636</v>
      </c>
      <c r="G98" s="6">
        <v>2.0042300000000002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8"/>
  <sheetViews>
    <sheetView workbookViewId="0">
      <selection activeCell="I1" sqref="I1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0.40799299999999999</v>
      </c>
      <c r="E2" s="6">
        <v>-0.23580499999999999</v>
      </c>
      <c r="F2" s="6">
        <v>0.34933199999999998</v>
      </c>
      <c r="G2" s="6">
        <v>0.44018600000000002</v>
      </c>
      <c r="H2" s="8">
        <f>ABS(ATAN2(B3-B2,C3-C2)-ATAN2(E3,F3)-PI()/2)</f>
        <v>4.6478230002056229</v>
      </c>
      <c r="I2" s="9">
        <f>G2*COS(H2)</f>
        <v>-2.8401297889720362E-2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0.44028899999999999</v>
      </c>
      <c r="E3" s="6">
        <v>-0.271818</v>
      </c>
      <c r="F3" s="6">
        <v>0.41373300000000002</v>
      </c>
      <c r="G3" s="6">
        <v>0.51188</v>
      </c>
      <c r="H3" s="8">
        <f t="shared" ref="H3:H66" si="0">ABS(ATAN2(B4-B3,C4-C3)-ATAN2(E4,F4)-PI()/2)</f>
        <v>4.9494091266989422</v>
      </c>
      <c r="I3" s="9">
        <f>G3*COS(H3)</f>
        <v>0.12019307386995882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0.43316700000000002</v>
      </c>
      <c r="E4" s="6">
        <v>-0.26765299999999997</v>
      </c>
      <c r="F4" s="6">
        <v>0.40282099999999998</v>
      </c>
      <c r="G4" s="6">
        <v>0.498334</v>
      </c>
      <c r="H4" s="8">
        <f t="shared" si="0"/>
        <v>5.0210369719737624</v>
      </c>
      <c r="I4" s="9">
        <f>G4*COS(H4)</f>
        <v>0.1513793153689022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0.41067100000000001</v>
      </c>
      <c r="E5" s="6">
        <v>-0.24695800000000001</v>
      </c>
      <c r="F5" s="6">
        <v>0.35222599999999998</v>
      </c>
      <c r="G5" s="6">
        <v>0.442693</v>
      </c>
      <c r="H5" s="8">
        <f t="shared" si="0"/>
        <v>4.7379484971281816</v>
      </c>
      <c r="I5" s="9">
        <f t="shared" ref="I5:I68" si="1">G5*COS(H5)</f>
        <v>1.131378718990712E-2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0.51508799999999999</v>
      </c>
      <c r="E6" s="6">
        <v>-0.33493000000000001</v>
      </c>
      <c r="F6" s="6">
        <v>0.58568299999999995</v>
      </c>
      <c r="G6" s="6">
        <v>0.69484900000000005</v>
      </c>
      <c r="H6" s="8">
        <f t="shared" si="0"/>
        <v>4.7527587515057279</v>
      </c>
      <c r="I6" s="9">
        <f t="shared" si="1"/>
        <v>2.8043276537773398E-2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0.54338699999999995</v>
      </c>
      <c r="E7" s="6">
        <v>-0.36100300000000002</v>
      </c>
      <c r="F7" s="6">
        <v>0.65652500000000003</v>
      </c>
      <c r="G7" s="6">
        <v>0.77274200000000004</v>
      </c>
      <c r="H7" s="8">
        <f t="shared" si="0"/>
        <v>4.6158752816337145</v>
      </c>
      <c r="I7" s="9">
        <f t="shared" si="1"/>
        <v>-7.4464458088453089E-2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0.54172900000000002</v>
      </c>
      <c r="E8" s="6">
        <v>-0.37028899999999998</v>
      </c>
      <c r="F8" s="6">
        <v>0.65224499999999996</v>
      </c>
      <c r="G8" s="6">
        <v>0.77007599999999998</v>
      </c>
      <c r="H8" s="8">
        <f t="shared" si="0"/>
        <v>4.955114420354839</v>
      </c>
      <c r="I8" s="9">
        <f t="shared" si="1"/>
        <v>0.18508704554794639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0.54379900000000003</v>
      </c>
      <c r="E9" s="6">
        <v>-0.37117899999999998</v>
      </c>
      <c r="F9" s="6">
        <v>0.65980799999999995</v>
      </c>
      <c r="G9" s="6">
        <v>0.77588400000000002</v>
      </c>
      <c r="H9" s="8">
        <f t="shared" si="0"/>
        <v>5.4856591376632711</v>
      </c>
      <c r="I9" s="9">
        <f t="shared" si="1"/>
        <v>0.54193883021084377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0.544211</v>
      </c>
      <c r="E10" s="6">
        <v>-0.37088700000000002</v>
      </c>
      <c r="F10" s="6">
        <v>0.66059199999999996</v>
      </c>
      <c r="G10" s="6">
        <v>0.77607999999999999</v>
      </c>
      <c r="H10" s="8">
        <f t="shared" si="0"/>
        <v>5.5864298992415016</v>
      </c>
      <c r="I10" s="9">
        <f t="shared" si="1"/>
        <v>0.59519777817752373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0.54471099999999995</v>
      </c>
      <c r="E11" s="6">
        <v>-0.37089299999999997</v>
      </c>
      <c r="F11" s="6">
        <v>0.66050900000000001</v>
      </c>
      <c r="G11" s="6">
        <v>0.77583100000000005</v>
      </c>
      <c r="H11" s="8">
        <f t="shared" si="0"/>
        <v>5.1887678309506278</v>
      </c>
      <c r="I11" s="9">
        <f t="shared" si="1"/>
        <v>0.35576833256476592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0.545103</v>
      </c>
      <c r="E12" s="6">
        <v>-0.37141800000000003</v>
      </c>
      <c r="F12" s="6">
        <v>0.66098900000000005</v>
      </c>
      <c r="G12" s="6">
        <v>0.77650600000000003</v>
      </c>
      <c r="H12" s="8">
        <f t="shared" si="0"/>
        <v>5.2421789723836625</v>
      </c>
      <c r="I12" s="9">
        <f t="shared" si="1"/>
        <v>0.39240896390768765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0.54514300000000004</v>
      </c>
      <c r="E13" s="6">
        <v>-0.37171199999999999</v>
      </c>
      <c r="F13" s="6">
        <v>0.66103400000000001</v>
      </c>
      <c r="G13" s="6">
        <v>0.77666100000000005</v>
      </c>
      <c r="H13" s="8">
        <f t="shared" si="0"/>
        <v>5.1729062786325057</v>
      </c>
      <c r="I13" s="9">
        <f t="shared" si="1"/>
        <v>0.34515713742165721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0.54534300000000002</v>
      </c>
      <c r="E14" s="6">
        <v>-0.37196099999999999</v>
      </c>
      <c r="F14" s="6">
        <v>0.66123100000000001</v>
      </c>
      <c r="G14" s="6">
        <v>0.77687799999999996</v>
      </c>
      <c r="H14" s="8">
        <f t="shared" si="0"/>
        <v>5.1348426687509434</v>
      </c>
      <c r="I14" s="9">
        <f t="shared" si="1"/>
        <v>0.31851971511855415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0.54569599999999996</v>
      </c>
      <c r="E15" s="6">
        <v>-0.37242599999999998</v>
      </c>
      <c r="F15" s="6">
        <v>0.66210400000000003</v>
      </c>
      <c r="G15" s="6">
        <v>0.77784299999999995</v>
      </c>
      <c r="H15" s="8">
        <f t="shared" si="0"/>
        <v>4.9727184043092372</v>
      </c>
      <c r="I15" s="9">
        <f t="shared" si="1"/>
        <v>0.20021592472926653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0.54625900000000005</v>
      </c>
      <c r="E16" s="6">
        <v>-0.37278600000000001</v>
      </c>
      <c r="F16" s="6">
        <v>0.66355299999999995</v>
      </c>
      <c r="G16" s="6">
        <v>0.77929599999999999</v>
      </c>
      <c r="H16" s="8">
        <f t="shared" si="0"/>
        <v>5.1620801216177785</v>
      </c>
      <c r="I16" s="9">
        <f t="shared" si="1"/>
        <v>0.33875015393093527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0.54657999999999995</v>
      </c>
      <c r="E17" s="6">
        <v>-0.37312099999999998</v>
      </c>
      <c r="F17" s="6">
        <v>0.66435699999999998</v>
      </c>
      <c r="G17" s="6">
        <v>0.78015699999999999</v>
      </c>
      <c r="H17" s="8">
        <f t="shared" si="0"/>
        <v>5.3072369863623887</v>
      </c>
      <c r="I17" s="9">
        <f t="shared" si="1"/>
        <v>0.43718662214588633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0.54670799999999997</v>
      </c>
      <c r="E18" s="6">
        <v>-0.37350100000000003</v>
      </c>
      <c r="F18" s="6">
        <v>0.66450200000000004</v>
      </c>
      <c r="G18" s="6">
        <v>0.78043700000000005</v>
      </c>
      <c r="H18" s="8">
        <f t="shared" si="0"/>
        <v>5.2065171843294813</v>
      </c>
      <c r="I18" s="9">
        <f t="shared" si="1"/>
        <v>0.37013342123434834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0.54713100000000003</v>
      </c>
      <c r="E19" s="6">
        <v>-0.37404900000000002</v>
      </c>
      <c r="F19" s="6">
        <v>0.66555699999999995</v>
      </c>
      <c r="G19" s="6">
        <v>0.78166000000000002</v>
      </c>
      <c r="H19" s="8">
        <f t="shared" si="0"/>
        <v>5.0909245614076193</v>
      </c>
      <c r="I19" s="9">
        <f t="shared" si="1"/>
        <v>0.28887036188256754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0.54756099999999996</v>
      </c>
      <c r="E20" s="6">
        <v>-0.37433100000000002</v>
      </c>
      <c r="F20" s="6">
        <v>0.66649099999999994</v>
      </c>
      <c r="G20" s="6">
        <v>0.78263300000000002</v>
      </c>
      <c r="H20" s="8">
        <f t="shared" si="0"/>
        <v>5.2098119810896772</v>
      </c>
      <c r="I20" s="9">
        <f t="shared" si="1"/>
        <v>0.3734430558998898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0.547844</v>
      </c>
      <c r="E21" s="6">
        <v>-0.37462299999999998</v>
      </c>
      <c r="F21" s="6">
        <v>0.667157</v>
      </c>
      <c r="G21" s="6">
        <v>0.78337800000000002</v>
      </c>
      <c r="H21" s="8">
        <f t="shared" si="0"/>
        <v>5.1825426965592261</v>
      </c>
      <c r="I21" s="9">
        <f t="shared" si="1"/>
        <v>0.35488850902942648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0.54823200000000005</v>
      </c>
      <c r="E22" s="6">
        <v>-0.374919</v>
      </c>
      <c r="F22" s="6">
        <v>0.66808400000000001</v>
      </c>
      <c r="G22" s="6">
        <v>0.784385</v>
      </c>
      <c r="H22" s="8">
        <f t="shared" si="0"/>
        <v>5.2727267093776247</v>
      </c>
      <c r="I22" s="9">
        <f t="shared" si="1"/>
        <v>0.41687890806530015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0.548427</v>
      </c>
      <c r="E23" s="6">
        <v>-0.37530999999999998</v>
      </c>
      <c r="F23" s="6">
        <v>0.66840100000000002</v>
      </c>
      <c r="G23" s="6">
        <v>0.78483499999999995</v>
      </c>
      <c r="H23" s="8">
        <f t="shared" si="0"/>
        <v>5.1817089254259399</v>
      </c>
      <c r="I23" s="9">
        <f t="shared" si="1"/>
        <v>0.35496506805613526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0.54880099999999998</v>
      </c>
      <c r="E24" s="6">
        <v>-0.37566300000000002</v>
      </c>
      <c r="F24" s="6">
        <v>0.66930999999999996</v>
      </c>
      <c r="G24" s="6">
        <v>0.78588100000000005</v>
      </c>
      <c r="H24" s="8">
        <f t="shared" si="0"/>
        <v>5.1381167781221757</v>
      </c>
      <c r="I24" s="9">
        <f t="shared" si="1"/>
        <v>0.32455606232501699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0.54920999999999998</v>
      </c>
      <c r="E25" s="6">
        <v>-0.37594</v>
      </c>
      <c r="F25" s="6">
        <v>0.67032999999999998</v>
      </c>
      <c r="G25" s="6">
        <v>0.78700099999999995</v>
      </c>
      <c r="H25" s="8">
        <f t="shared" si="0"/>
        <v>5.1001911705737148</v>
      </c>
      <c r="I25" s="9">
        <f t="shared" si="1"/>
        <v>0.29760814620168974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0.54979699999999998</v>
      </c>
      <c r="E26" s="6">
        <v>-0.37609399999999998</v>
      </c>
      <c r="F26" s="6">
        <v>0.67186999999999997</v>
      </c>
      <c r="G26" s="6">
        <v>0.78865600000000002</v>
      </c>
      <c r="H26" s="8">
        <f t="shared" si="0"/>
        <v>5.1551316411392714</v>
      </c>
      <c r="I26" s="9">
        <f t="shared" si="1"/>
        <v>0.33787544107974571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0.55035400000000001</v>
      </c>
      <c r="E27" s="6">
        <v>-0.37630799999999998</v>
      </c>
      <c r="F27" s="6">
        <v>0.67320599999999997</v>
      </c>
      <c r="G27" s="6">
        <v>0.79013100000000003</v>
      </c>
      <c r="H27" s="8">
        <f t="shared" si="0"/>
        <v>5.151783486281416</v>
      </c>
      <c r="I27" s="9">
        <f t="shared" si="1"/>
        <v>0.33611506282109072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0.55093599999999998</v>
      </c>
      <c r="E28" s="6">
        <v>-0.37657000000000002</v>
      </c>
      <c r="F28" s="6">
        <v>0.67453300000000005</v>
      </c>
      <c r="G28" s="6">
        <v>0.79161899999999996</v>
      </c>
      <c r="H28" s="8">
        <f t="shared" si="0"/>
        <v>5.1435873433843353</v>
      </c>
      <c r="I28" s="9">
        <f t="shared" si="1"/>
        <v>0.33086489814590225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0.55142100000000005</v>
      </c>
      <c r="E29" s="6">
        <v>-0.37680200000000003</v>
      </c>
      <c r="F29" s="6">
        <v>0.67565299999999995</v>
      </c>
      <c r="G29" s="6">
        <v>0.79285399999999995</v>
      </c>
      <c r="H29" s="8">
        <f t="shared" si="0"/>
        <v>5.2182380802713588</v>
      </c>
      <c r="I29" s="9">
        <f t="shared" si="1"/>
        <v>0.38417770411141811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0.55180399999999996</v>
      </c>
      <c r="E30" s="6">
        <v>-0.37721300000000002</v>
      </c>
      <c r="F30" s="6">
        <v>0.67664800000000003</v>
      </c>
      <c r="G30" s="6">
        <v>0.79397099999999998</v>
      </c>
      <c r="H30" s="8">
        <f t="shared" si="0"/>
        <v>5.1966009534043058</v>
      </c>
      <c r="I30" s="9">
        <f t="shared" si="1"/>
        <v>0.36960228740684065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0.55220800000000003</v>
      </c>
      <c r="E31" s="6">
        <v>-0.377556</v>
      </c>
      <c r="F31" s="6">
        <v>0.67752900000000005</v>
      </c>
      <c r="G31" s="6">
        <v>0.79497499999999999</v>
      </c>
      <c r="H31" s="8">
        <f t="shared" si="0"/>
        <v>5.1986147372736244</v>
      </c>
      <c r="I31" s="9">
        <f t="shared" si="1"/>
        <v>0.37148577994800569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0.55245500000000003</v>
      </c>
      <c r="E32" s="6">
        <v>-0.37819199999999997</v>
      </c>
      <c r="F32" s="6">
        <v>0.67797799999999997</v>
      </c>
      <c r="G32" s="6">
        <v>0.79552100000000003</v>
      </c>
      <c r="H32" s="8">
        <f t="shared" si="0"/>
        <v>5.2258190181417676</v>
      </c>
      <c r="I32" s="9">
        <f t="shared" si="1"/>
        <v>0.39073439161501022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0.55258200000000002</v>
      </c>
      <c r="E33" s="6">
        <v>-0.37877</v>
      </c>
      <c r="F33" s="6">
        <v>0.67804200000000003</v>
      </c>
      <c r="G33" s="6">
        <v>0.79567100000000002</v>
      </c>
      <c r="H33" s="8">
        <f t="shared" si="0"/>
        <v>5.1840396179090442</v>
      </c>
      <c r="I33" s="9">
        <f t="shared" si="1"/>
        <v>0.36151894619720648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0.55286900000000005</v>
      </c>
      <c r="E34" s="6">
        <v>-0.379384</v>
      </c>
      <c r="F34" s="6">
        <v>0.67852599999999996</v>
      </c>
      <c r="G34" s="6">
        <v>0.79627499999999996</v>
      </c>
      <c r="H34" s="8">
        <f t="shared" si="0"/>
        <v>5.2450199982997807</v>
      </c>
      <c r="I34" s="9">
        <f t="shared" si="1"/>
        <v>0.40434975863974387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0.55316200000000004</v>
      </c>
      <c r="E35" s="6">
        <v>-0.37996999999999997</v>
      </c>
      <c r="F35" s="6">
        <v>0.67890499999999998</v>
      </c>
      <c r="G35" s="6">
        <v>0.79683999999999999</v>
      </c>
      <c r="H35" s="8">
        <f t="shared" si="0"/>
        <v>5.3863822945220967</v>
      </c>
      <c r="I35" s="9">
        <f t="shared" si="1"/>
        <v>0.49731666786298956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0.55343900000000001</v>
      </c>
      <c r="E36" s="6">
        <v>-0.380436</v>
      </c>
      <c r="F36" s="6">
        <v>0.67935400000000001</v>
      </c>
      <c r="G36" s="6">
        <v>0.79759000000000002</v>
      </c>
      <c r="H36" s="8">
        <f t="shared" si="0"/>
        <v>5.2816237853960315</v>
      </c>
      <c r="I36" s="9">
        <f t="shared" si="1"/>
        <v>0.42989117763439383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0.55376899999999996</v>
      </c>
      <c r="E37" s="6">
        <v>-0.38085599999999997</v>
      </c>
      <c r="F37" s="6">
        <v>0.67993599999999998</v>
      </c>
      <c r="G37" s="6">
        <v>0.79843399999999998</v>
      </c>
      <c r="H37" s="8">
        <f t="shared" si="0"/>
        <v>5.0418229554445757</v>
      </c>
      <c r="I37" s="9">
        <f t="shared" si="1"/>
        <v>0.25829938162882166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0.55410199999999998</v>
      </c>
      <c r="E38" s="6">
        <v>-0.38131500000000002</v>
      </c>
      <c r="F38" s="6">
        <v>0.68051899999999999</v>
      </c>
      <c r="G38" s="6">
        <v>0.79910400000000004</v>
      </c>
      <c r="H38" s="8">
        <f t="shared" si="0"/>
        <v>5.1713313108377461</v>
      </c>
      <c r="I38" s="9">
        <f t="shared" si="1"/>
        <v>0.35400317699313161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0.55421399999999998</v>
      </c>
      <c r="E39" s="6">
        <v>-0.38194</v>
      </c>
      <c r="F39" s="6">
        <v>0.68069900000000005</v>
      </c>
      <c r="G39" s="6">
        <v>0.79926299999999995</v>
      </c>
      <c r="H39" s="8">
        <f t="shared" si="0"/>
        <v>5.3994126837691034</v>
      </c>
      <c r="I39" s="9">
        <f t="shared" si="1"/>
        <v>0.50692369342533694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0.55440100000000003</v>
      </c>
      <c r="E40" s="6">
        <v>-0.38249100000000003</v>
      </c>
      <c r="F40" s="6">
        <v>0.68097099999999999</v>
      </c>
      <c r="G40" s="6">
        <v>0.799705</v>
      </c>
      <c r="H40" s="8">
        <f t="shared" si="0"/>
        <v>5.3808056961989026</v>
      </c>
      <c r="I40" s="9">
        <f t="shared" si="1"/>
        <v>0.49561253287538226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0.55448299999999995</v>
      </c>
      <c r="E41" s="6">
        <v>-0.38294899999999998</v>
      </c>
      <c r="F41" s="6">
        <v>0.68080499999999999</v>
      </c>
      <c r="G41" s="6">
        <v>0.79966499999999996</v>
      </c>
      <c r="H41" s="8">
        <f t="shared" si="0"/>
        <v>5.539082940038524</v>
      </c>
      <c r="I41" s="9">
        <f t="shared" si="1"/>
        <v>0.58831048252308449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0.55408100000000005</v>
      </c>
      <c r="E42" s="6">
        <v>-0.38288</v>
      </c>
      <c r="F42" s="6">
        <v>0.679257</v>
      </c>
      <c r="G42" s="6">
        <v>0.79805800000000005</v>
      </c>
      <c r="H42" s="8">
        <f t="shared" si="0"/>
        <v>5.6863538588672178</v>
      </c>
      <c r="I42" s="9">
        <f t="shared" si="1"/>
        <v>0.66009018602734182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0.55301999999999996</v>
      </c>
      <c r="E43" s="6">
        <v>-0.38222600000000001</v>
      </c>
      <c r="F43" s="6">
        <v>0.67583099999999996</v>
      </c>
      <c r="G43" s="6">
        <v>0.79445600000000005</v>
      </c>
      <c r="H43" s="8">
        <f t="shared" si="0"/>
        <v>5.0739515429698834</v>
      </c>
      <c r="I43" s="9">
        <f t="shared" si="1"/>
        <v>0.28102784649421281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0.55288599999999999</v>
      </c>
      <c r="E44" s="6">
        <v>-0.38235599999999997</v>
      </c>
      <c r="F44" s="6">
        <v>0.67509300000000005</v>
      </c>
      <c r="G44" s="6">
        <v>0.79362999999999995</v>
      </c>
      <c r="H44" s="8">
        <f t="shared" si="0"/>
        <v>5.0428796503273761</v>
      </c>
      <c r="I44" s="9">
        <f t="shared" si="1"/>
        <v>0.25753863636721391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0.55260699999999996</v>
      </c>
      <c r="E45" s="6">
        <v>-0.38229800000000003</v>
      </c>
      <c r="F45" s="6">
        <v>0.67419700000000005</v>
      </c>
      <c r="G45" s="6">
        <v>0.79266800000000004</v>
      </c>
      <c r="H45" s="8">
        <f t="shared" si="0"/>
        <v>4.9141069318300321</v>
      </c>
      <c r="I45" s="9">
        <f t="shared" si="1"/>
        <v>0.15881320855503683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0.55271999999999999</v>
      </c>
      <c r="E46" s="6">
        <v>-0.38238100000000003</v>
      </c>
      <c r="F46" s="6">
        <v>0.67431600000000003</v>
      </c>
      <c r="G46" s="6">
        <v>0.792771</v>
      </c>
      <c r="H46" s="8">
        <f t="shared" si="0"/>
        <v>5.1543105170197894</v>
      </c>
      <c r="I46" s="9">
        <f t="shared" si="1"/>
        <v>0.33905007447674956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0.552311</v>
      </c>
      <c r="E47" s="6">
        <v>-0.38187700000000002</v>
      </c>
      <c r="F47" s="6">
        <v>0.67283499999999996</v>
      </c>
      <c r="G47" s="6">
        <v>0.79122199999999998</v>
      </c>
      <c r="H47" s="8">
        <f t="shared" si="0"/>
        <v>5.2026166394168394</v>
      </c>
      <c r="I47" s="9">
        <f t="shared" si="1"/>
        <v>0.37252848042915448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0.55120100000000005</v>
      </c>
      <c r="E48" s="6">
        <v>-0.38062099999999999</v>
      </c>
      <c r="F48" s="6">
        <v>0.66937800000000003</v>
      </c>
      <c r="G48" s="6">
        <v>0.78758799999999995</v>
      </c>
      <c r="H48" s="8">
        <f t="shared" si="0"/>
        <v>4.9676893247934277</v>
      </c>
      <c r="I48" s="9">
        <f t="shared" si="1"/>
        <v>0.19889434641231191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0.55133200000000004</v>
      </c>
      <c r="E49" s="6">
        <v>-0.380552</v>
      </c>
      <c r="F49" s="6">
        <v>0.66935100000000003</v>
      </c>
      <c r="G49" s="6">
        <v>0.78747999999999996</v>
      </c>
      <c r="H49" s="8">
        <f t="shared" si="0"/>
        <v>5.5865027026116385</v>
      </c>
      <c r="I49" s="9">
        <f t="shared" si="1"/>
        <v>0.60397755142845377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0.54705300000000001</v>
      </c>
      <c r="E50" s="6">
        <v>-0.37566100000000002</v>
      </c>
      <c r="F50" s="6">
        <v>0.65670300000000004</v>
      </c>
      <c r="G50" s="6">
        <v>0.77390000000000003</v>
      </c>
      <c r="H50" s="8">
        <f t="shared" si="0"/>
        <v>5.7887875264996342</v>
      </c>
      <c r="I50" s="9">
        <f t="shared" si="1"/>
        <v>0.68122905311786841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0.53518100000000002</v>
      </c>
      <c r="E51" s="6">
        <v>-0.36256300000000002</v>
      </c>
      <c r="F51" s="6">
        <v>0.62388999999999994</v>
      </c>
      <c r="G51" s="6">
        <v>0.73860000000000003</v>
      </c>
      <c r="H51" s="8">
        <f t="shared" si="0"/>
        <v>5.7544274593506808</v>
      </c>
      <c r="I51" s="9">
        <f t="shared" si="1"/>
        <v>0.63773261390876235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0.51897899999999997</v>
      </c>
      <c r="E52" s="6">
        <v>-0.34514400000000001</v>
      </c>
      <c r="F52" s="6">
        <v>0.58013000000000003</v>
      </c>
      <c r="G52" s="6">
        <v>0.69162199999999996</v>
      </c>
      <c r="H52" s="8">
        <f t="shared" si="0"/>
        <v>5.0904485293142665</v>
      </c>
      <c r="I52" s="9">
        <f t="shared" si="1"/>
        <v>0.25528995229591622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0.51622199999999996</v>
      </c>
      <c r="E53" s="6">
        <v>-0.34240300000000001</v>
      </c>
      <c r="F53" s="6">
        <v>0.572461</v>
      </c>
      <c r="G53" s="6">
        <v>0.68354599999999999</v>
      </c>
      <c r="H53" s="8">
        <f t="shared" si="0"/>
        <v>5.0876235556982774</v>
      </c>
      <c r="I53" s="9">
        <f t="shared" si="1"/>
        <v>0.25051331567678742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0.51204899999999998</v>
      </c>
      <c r="E54" s="6">
        <v>-0.33837600000000001</v>
      </c>
      <c r="F54" s="6">
        <v>0.56184800000000001</v>
      </c>
      <c r="G54" s="6">
        <v>0.67220500000000005</v>
      </c>
      <c r="H54" s="8">
        <f t="shared" si="0"/>
        <v>4.7688829747921169</v>
      </c>
      <c r="I54" s="9">
        <f t="shared" si="1"/>
        <v>3.7955348456413081E-2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0.51522699999999999</v>
      </c>
      <c r="E55" s="6">
        <v>-0.341721</v>
      </c>
      <c r="F55" s="6">
        <v>0.56992500000000001</v>
      </c>
      <c r="G55" s="6">
        <v>0.68090099999999998</v>
      </c>
      <c r="H55" s="8">
        <f t="shared" si="0"/>
        <v>4.9460296590622335</v>
      </c>
      <c r="I55" s="9">
        <f t="shared" si="1"/>
        <v>0.15764275194904803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0.51452699999999996</v>
      </c>
      <c r="E56" s="6">
        <v>-0.34108899999999998</v>
      </c>
      <c r="F56" s="6">
        <v>0.56787299999999996</v>
      </c>
      <c r="G56" s="6">
        <v>0.678786</v>
      </c>
      <c r="H56" s="8">
        <f t="shared" si="0"/>
        <v>4.8763861245843838</v>
      </c>
      <c r="I56" s="9">
        <f t="shared" si="1"/>
        <v>0.11082064767200792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0.51490800000000003</v>
      </c>
      <c r="E57" s="6">
        <v>-0.34153600000000001</v>
      </c>
      <c r="F57" s="6">
        <v>0.56880799999999998</v>
      </c>
      <c r="G57" s="6">
        <v>0.67980799999999997</v>
      </c>
      <c r="H57" s="8">
        <f t="shared" si="0"/>
        <v>5.0704096601942643</v>
      </c>
      <c r="I57" s="9">
        <f t="shared" si="1"/>
        <v>0.23821907051503438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0.509633</v>
      </c>
      <c r="E58" s="6">
        <v>-0.336254</v>
      </c>
      <c r="F58" s="6">
        <v>0.55537300000000001</v>
      </c>
      <c r="G58" s="6">
        <v>0.66541499999999998</v>
      </c>
      <c r="H58" s="8">
        <f t="shared" si="0"/>
        <v>4.9857196715194361</v>
      </c>
      <c r="I58" s="9">
        <f t="shared" si="1"/>
        <v>0.17962210809367785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0.50675199999999998</v>
      </c>
      <c r="E59" s="6">
        <v>-0.33337899999999998</v>
      </c>
      <c r="F59" s="6">
        <v>0.54798100000000005</v>
      </c>
      <c r="G59" s="6">
        <v>0.65750699999999995</v>
      </c>
      <c r="H59" s="8">
        <f t="shared" si="0"/>
        <v>5.0235989597606387</v>
      </c>
      <c r="I59" s="9">
        <f t="shared" si="1"/>
        <v>0.20133568979095476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0.503637</v>
      </c>
      <c r="E60" s="6">
        <v>-0.330258</v>
      </c>
      <c r="F60" s="6">
        <v>0.53991500000000003</v>
      </c>
      <c r="G60" s="6">
        <v>0.64889399999999997</v>
      </c>
      <c r="H60" s="8">
        <f t="shared" si="0"/>
        <v>4.902927204634759</v>
      </c>
      <c r="I60" s="9">
        <f t="shared" si="1"/>
        <v>0.12289235148682372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0.50443499999999997</v>
      </c>
      <c r="E61" s="6">
        <v>-0.33116899999999999</v>
      </c>
      <c r="F61" s="6">
        <v>0.54173300000000002</v>
      </c>
      <c r="G61" s="6">
        <v>0.65095000000000003</v>
      </c>
      <c r="H61" s="8">
        <f t="shared" si="0"/>
        <v>4.9757795034403411</v>
      </c>
      <c r="I61" s="9">
        <f t="shared" si="1"/>
        <v>0.16947850090522204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0.50396799999999997</v>
      </c>
      <c r="E62" s="6">
        <v>-0.33060699999999998</v>
      </c>
      <c r="F62" s="6">
        <v>0.53987399999999997</v>
      </c>
      <c r="G62" s="6">
        <v>0.64905100000000004</v>
      </c>
      <c r="H62" s="8">
        <f t="shared" si="0"/>
        <v>4.9008034289158502</v>
      </c>
      <c r="I62" s="9">
        <f t="shared" si="1"/>
        <v>0.12156831672962841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0.50503699999999996</v>
      </c>
      <c r="E63" s="6">
        <v>-0.33187100000000003</v>
      </c>
      <c r="F63" s="6">
        <v>0.54246300000000003</v>
      </c>
      <c r="G63" s="6">
        <v>0.65196699999999996</v>
      </c>
      <c r="H63" s="8">
        <f t="shared" si="0"/>
        <v>4.8891982121553763</v>
      </c>
      <c r="I63" s="9">
        <f t="shared" si="1"/>
        <v>0.11467411718216323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0.50644900000000004</v>
      </c>
      <c r="E64" s="6">
        <v>-0.33313599999999999</v>
      </c>
      <c r="F64" s="6">
        <v>0.54508500000000004</v>
      </c>
      <c r="G64" s="6">
        <v>0.65490499999999996</v>
      </c>
      <c r="H64" s="8">
        <f t="shared" si="0"/>
        <v>4.9983186993676902</v>
      </c>
      <c r="I64" s="9">
        <f t="shared" si="1"/>
        <v>0.18471565747087165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0.50005100000000002</v>
      </c>
      <c r="E65" s="6">
        <v>-0.32722899999999999</v>
      </c>
      <c r="F65" s="6">
        <v>0.53018600000000005</v>
      </c>
      <c r="G65" s="6">
        <v>0.63893</v>
      </c>
      <c r="H65" s="8">
        <f t="shared" si="0"/>
        <v>4.9428243381866963</v>
      </c>
      <c r="I65" s="9">
        <f t="shared" si="1"/>
        <v>0.14593250342133124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0.49795600000000001</v>
      </c>
      <c r="E66" s="6">
        <v>-0.325075</v>
      </c>
      <c r="F66" s="6">
        <v>0.52448399999999995</v>
      </c>
      <c r="G66" s="6">
        <v>0.63287000000000004</v>
      </c>
      <c r="H66" s="8">
        <f t="shared" si="0"/>
        <v>4.9128247790215545</v>
      </c>
      <c r="I66" s="9">
        <f t="shared" si="1"/>
        <v>0.12600215360026212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0.499303</v>
      </c>
      <c r="E67" s="6">
        <v>-0.32634200000000002</v>
      </c>
      <c r="F67" s="6">
        <v>0.52712800000000004</v>
      </c>
      <c r="G67" s="6">
        <v>0.635822</v>
      </c>
      <c r="H67" s="8">
        <f t="shared" ref="H67:H98" si="2">ABS(ATAN2(B68-B67,C68-C67)-ATAN2(E68,F68)-PI()/2)</f>
        <v>4.8900425704541348</v>
      </c>
      <c r="I67" s="9">
        <f t="shared" si="1"/>
        <v>0.11236283395028344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0.49923899999999999</v>
      </c>
      <c r="E68" s="6">
        <v>-0.32640000000000002</v>
      </c>
      <c r="F68" s="6">
        <v>0.52693500000000004</v>
      </c>
      <c r="G68" s="6">
        <v>0.63568599999999997</v>
      </c>
      <c r="H68" s="8">
        <f t="shared" si="2"/>
        <v>4.9410735591442325</v>
      </c>
      <c r="I68" s="9">
        <f t="shared" si="1"/>
        <v>0.14410782003769634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0.49960700000000002</v>
      </c>
      <c r="E69" s="6">
        <v>-0.32673400000000002</v>
      </c>
      <c r="F69" s="6">
        <v>0.52736300000000003</v>
      </c>
      <c r="G69" s="6">
        <v>0.63623200000000002</v>
      </c>
      <c r="H69" s="8">
        <f t="shared" si="2"/>
        <v>5.078213673853746</v>
      </c>
      <c r="I69" s="9">
        <f t="shared" ref="I69:I98" si="3">G69*COS(H69)</f>
        <v>0.22759261759113592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0.49371300000000001</v>
      </c>
      <c r="E70" s="6">
        <v>-0.32139099999999998</v>
      </c>
      <c r="F70" s="6">
        <v>0.51331700000000002</v>
      </c>
      <c r="G70" s="6">
        <v>0.62133799999999995</v>
      </c>
      <c r="H70" s="8">
        <f t="shared" si="2"/>
        <v>4.8860415796848242</v>
      </c>
      <c r="I70" s="9">
        <f t="shared" si="3"/>
        <v>0.10735549959783669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0.495481</v>
      </c>
      <c r="E71" s="6">
        <v>-0.32301800000000003</v>
      </c>
      <c r="F71" s="6">
        <v>0.51690800000000003</v>
      </c>
      <c r="G71" s="6">
        <v>0.62531400000000004</v>
      </c>
      <c r="H71" s="8">
        <f t="shared" si="2"/>
        <v>4.9111828250352332</v>
      </c>
      <c r="I71" s="9">
        <f t="shared" si="3"/>
        <v>0.12349143220554321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0.49543999999999999</v>
      </c>
      <c r="E72" s="6">
        <v>-0.322959</v>
      </c>
      <c r="F72" s="6">
        <v>0.51651199999999997</v>
      </c>
      <c r="G72" s="6">
        <v>0.62495299999999998</v>
      </c>
      <c r="H72" s="8">
        <f t="shared" si="2"/>
        <v>4.9982763007341742</v>
      </c>
      <c r="I72" s="9">
        <f t="shared" si="3"/>
        <v>0.17624228796677233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0.49131200000000003</v>
      </c>
      <c r="E73" s="6">
        <v>-0.31879600000000002</v>
      </c>
      <c r="F73" s="6">
        <v>0.50576699999999997</v>
      </c>
      <c r="G73" s="6">
        <v>0.61347300000000005</v>
      </c>
      <c r="H73" s="8">
        <f t="shared" si="2"/>
        <v>4.8845119601542661</v>
      </c>
      <c r="I73" s="9">
        <f t="shared" si="3"/>
        <v>0.10507218487642443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0.49406</v>
      </c>
      <c r="E74" s="6">
        <v>-0.32242100000000001</v>
      </c>
      <c r="F74" s="6">
        <v>0.51430699999999996</v>
      </c>
      <c r="G74" s="6">
        <v>0.62288299999999996</v>
      </c>
      <c r="H74" s="8">
        <f t="shared" si="2"/>
        <v>4.9847412026260152</v>
      </c>
      <c r="I74" s="9">
        <f t="shared" si="3"/>
        <v>0.16755409438830285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0.48730000000000001</v>
      </c>
      <c r="E75" s="6">
        <v>-0.31629499999999999</v>
      </c>
      <c r="F75" s="6">
        <v>0.49918400000000002</v>
      </c>
      <c r="G75" s="6">
        <v>0.60666900000000001</v>
      </c>
      <c r="H75" s="8">
        <f t="shared" si="2"/>
        <v>4.9239161013383326</v>
      </c>
      <c r="I75" s="9">
        <f t="shared" si="3"/>
        <v>0.12737211469207713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0.49037199999999997</v>
      </c>
      <c r="E76" s="6">
        <v>-0.318189</v>
      </c>
      <c r="F76" s="6">
        <v>0.50287000000000004</v>
      </c>
      <c r="G76" s="6">
        <v>0.61077700000000001</v>
      </c>
      <c r="H76" s="8">
        <f t="shared" si="2"/>
        <v>4.8297463144034571</v>
      </c>
      <c r="I76" s="9">
        <f t="shared" si="3"/>
        <v>7.1514737216181568E-2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0.49175799999999997</v>
      </c>
      <c r="E77" s="6">
        <v>-0.31966299999999997</v>
      </c>
      <c r="F77" s="6">
        <v>0.50673999999999997</v>
      </c>
      <c r="G77" s="6">
        <v>0.61504199999999998</v>
      </c>
      <c r="H77" s="8">
        <f t="shared" si="2"/>
        <v>4.7393273388110071</v>
      </c>
      <c r="I77" s="9">
        <f t="shared" si="3"/>
        <v>1.6566218058120363E-2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0.50431000000000004</v>
      </c>
      <c r="E78" s="6">
        <v>-0.33127200000000001</v>
      </c>
      <c r="F78" s="6">
        <v>0.53591200000000005</v>
      </c>
      <c r="G78" s="6">
        <v>0.64658400000000005</v>
      </c>
      <c r="H78" s="8">
        <f t="shared" si="2"/>
        <v>4.9410301187232948</v>
      </c>
      <c r="I78" s="9">
        <f t="shared" si="3"/>
        <v>0.14655100222361303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0.50425399999999998</v>
      </c>
      <c r="E79" s="6">
        <v>-0.33119399999999999</v>
      </c>
      <c r="F79" s="6">
        <v>0.53552599999999995</v>
      </c>
      <c r="G79" s="6">
        <v>0.64632000000000001</v>
      </c>
      <c r="H79" s="8">
        <f t="shared" si="2"/>
        <v>4.6446423723099182</v>
      </c>
      <c r="I79" s="9">
        <f t="shared" si="3"/>
        <v>-4.3752502033360285E-2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0.53085300000000002</v>
      </c>
      <c r="E80" s="16">
        <f t="shared" ref="E80:G80" si="4">E$79+(E$85-E$79)*1/6</f>
        <v>-0.34357516666666665</v>
      </c>
      <c r="F80" s="16">
        <f t="shared" si="4"/>
        <v>0.61339666666666659</v>
      </c>
      <c r="G80" s="16">
        <f t="shared" si="4"/>
        <v>0.72669000000000006</v>
      </c>
      <c r="H80" s="8">
        <f t="shared" si="2"/>
        <v>4.6095858994544692</v>
      </c>
      <c r="I80" s="9">
        <f t="shared" si="3"/>
        <v>-7.4574452386287987E-2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0.55745199999999995</v>
      </c>
      <c r="E81" s="16">
        <f>E$79+(E$85-E$79)*2/6</f>
        <v>-0.35595633333333332</v>
      </c>
      <c r="F81" s="16">
        <f t="shared" ref="F81:G81" si="5">F$79+(F$85-F$79)*2/6</f>
        <v>0.69126733333333334</v>
      </c>
      <c r="G81" s="16">
        <f t="shared" si="5"/>
        <v>0.80706</v>
      </c>
      <c r="H81" s="8">
        <f t="shared" si="2"/>
        <v>4.5806861460174026</v>
      </c>
      <c r="I81" s="9">
        <f t="shared" si="3"/>
        <v>-0.10598507190359732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0.58405099999999999</v>
      </c>
      <c r="E82" s="16">
        <f>E$79+(E$85-E$79)*3/6</f>
        <v>-0.36833749999999998</v>
      </c>
      <c r="F82" s="16">
        <f t="shared" ref="F82:G82" si="6">F$79+(F$85-F$79)*3/6</f>
        <v>0.76913799999999999</v>
      </c>
      <c r="G82" s="16">
        <f t="shared" si="6"/>
        <v>0.88743000000000005</v>
      </c>
      <c r="H82" s="8">
        <f t="shared" si="2"/>
        <v>4.5564899436065209</v>
      </c>
      <c r="I82" s="9">
        <f t="shared" si="3"/>
        <v>-0.13778974346201436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0.61065000000000003</v>
      </c>
      <c r="E83" s="16">
        <f>E$79+(E$85-E$79)*4/6</f>
        <v>-0.38071866666666665</v>
      </c>
      <c r="F83" s="16">
        <f t="shared" ref="F83:G83" si="7">F$79+(F$85-F$79)*4/6</f>
        <v>0.84700866666666674</v>
      </c>
      <c r="G83" s="16">
        <f t="shared" si="7"/>
        <v>0.96779999999999999</v>
      </c>
      <c r="H83" s="8">
        <f t="shared" si="2"/>
        <v>4.5359579806557573</v>
      </c>
      <c r="I83" s="9">
        <f t="shared" si="3"/>
        <v>-0.16986545156440333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0.63724899999999995</v>
      </c>
      <c r="E84" s="16">
        <f>E$79+(E$85-E$79)*5/6</f>
        <v>-0.39309983333333332</v>
      </c>
      <c r="F84" s="16">
        <f t="shared" ref="F84:G84" si="8">F$79+(F$85-F$79)*5/6</f>
        <v>0.92487933333333339</v>
      </c>
      <c r="G84" s="16">
        <f t="shared" si="8"/>
        <v>1.04817</v>
      </c>
      <c r="H84" s="8">
        <f t="shared" si="2"/>
        <v>4.5183304760289129</v>
      </c>
      <c r="I84" s="9">
        <f t="shared" si="3"/>
        <v>-0.20213203464945023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0.66384799999999999</v>
      </c>
      <c r="E85" s="6">
        <v>-0.40548099999999998</v>
      </c>
      <c r="F85" s="6">
        <v>1.00275</v>
      </c>
      <c r="G85" s="6">
        <v>1.1285400000000001</v>
      </c>
      <c r="H85" s="8">
        <f t="shared" si="2"/>
        <v>4.9732986917227961</v>
      </c>
      <c r="I85" s="9">
        <f t="shared" si="3"/>
        <v>0.2911177058965107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0.67524799999999996</v>
      </c>
      <c r="E86" s="6">
        <v>-0.406943</v>
      </c>
      <c r="F86" s="6">
        <v>1.03979</v>
      </c>
      <c r="G86" s="6">
        <v>1.1658999999999999</v>
      </c>
      <c r="H86" s="8">
        <f t="shared" si="2"/>
        <v>4.9479872226513395</v>
      </c>
      <c r="I86" s="9">
        <f t="shared" si="3"/>
        <v>0.27214990785797644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0.68903700000000001</v>
      </c>
      <c r="E87" s="6">
        <v>-0.40984799999999999</v>
      </c>
      <c r="F87" s="6">
        <v>1.0855999999999999</v>
      </c>
      <c r="G87" s="6">
        <v>1.2124600000000001</v>
      </c>
      <c r="H87" s="8">
        <f t="shared" si="2"/>
        <v>5.2366736186284575</v>
      </c>
      <c r="I87" s="9">
        <f t="shared" si="3"/>
        <v>0.60695002764728456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0.68210000000000004</v>
      </c>
      <c r="E88" s="6">
        <v>-0.41230099999999997</v>
      </c>
      <c r="F88" s="6">
        <v>1.05844</v>
      </c>
      <c r="G88" s="6">
        <v>1.1871700000000001</v>
      </c>
      <c r="H88" s="8">
        <f t="shared" si="2"/>
        <v>4.7372718716652829</v>
      </c>
      <c r="I88" s="9">
        <f t="shared" si="3"/>
        <v>2.9537173790446406E-2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0.71144399999999997</v>
      </c>
      <c r="E89" s="6">
        <v>-0.414574</v>
      </c>
      <c r="F89" s="6">
        <v>1.1639600000000001</v>
      </c>
      <c r="G89" s="6">
        <v>1.29301</v>
      </c>
      <c r="H89" s="8">
        <f t="shared" si="2"/>
        <v>4.8510380414587413</v>
      </c>
      <c r="I89" s="9">
        <f t="shared" si="3"/>
        <v>0.17870079148351775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0.72637700000000005</v>
      </c>
      <c r="E90" s="6">
        <v>-0.41469</v>
      </c>
      <c r="F90" s="6">
        <v>1.2187300000000001</v>
      </c>
      <c r="G90" s="6">
        <v>1.3474999999999999</v>
      </c>
      <c r="H90" s="8">
        <f t="shared" si="2"/>
        <v>4.8652688856649133</v>
      </c>
      <c r="I90" s="9">
        <f t="shared" si="3"/>
        <v>0.20520413974430288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0.73613200000000001</v>
      </c>
      <c r="E91" s="6">
        <v>-0.41550999999999999</v>
      </c>
      <c r="F91" s="6">
        <v>1.25488</v>
      </c>
      <c r="G91" s="6">
        <v>1.3839600000000001</v>
      </c>
      <c r="H91" s="8">
        <f t="shared" si="2"/>
        <v>4.8278198928564517</v>
      </c>
      <c r="I91" s="9">
        <f t="shared" si="3"/>
        <v>0.15939723860792226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0.74595400000000001</v>
      </c>
      <c r="E92" s="6">
        <v>-0.41611799999999999</v>
      </c>
      <c r="F92" s="6">
        <v>1.29203</v>
      </c>
      <c r="G92" s="6">
        <v>1.4213800000000001</v>
      </c>
      <c r="H92" s="8">
        <f t="shared" si="2"/>
        <v>4.8466517921139216</v>
      </c>
      <c r="I92" s="9">
        <f t="shared" si="3"/>
        <v>0.19026563351719875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0.75573699999999999</v>
      </c>
      <c r="E93" s="6">
        <v>-0.41664299999999999</v>
      </c>
      <c r="F93" s="6">
        <v>1.3282799999999999</v>
      </c>
      <c r="G93" s="6">
        <v>1.45773</v>
      </c>
      <c r="H93" s="8">
        <f t="shared" si="2"/>
        <v>4.9823174557762195</v>
      </c>
      <c r="I93" s="9">
        <f t="shared" si="3"/>
        <v>0.38872193001801947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0.76002000000000003</v>
      </c>
      <c r="E94" s="6">
        <v>-0.41753400000000002</v>
      </c>
      <c r="F94" s="6">
        <v>1.3428100000000001</v>
      </c>
      <c r="G94" s="6">
        <v>1.47248</v>
      </c>
      <c r="H94" s="8">
        <f t="shared" si="2"/>
        <v>4.9228234299186084</v>
      </c>
      <c r="I94" s="9">
        <f t="shared" si="3"/>
        <v>0.30757866856248772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0.76488500000000004</v>
      </c>
      <c r="E95" s="6">
        <v>-0.41854000000000002</v>
      </c>
      <c r="F95" s="6">
        <v>1.36104</v>
      </c>
      <c r="G95" s="6">
        <v>1.4910399999999999</v>
      </c>
      <c r="H95" s="8">
        <f t="shared" si="2"/>
        <v>5.0372224700701747</v>
      </c>
      <c r="I95" s="9">
        <f t="shared" si="3"/>
        <v>0.47586688886526141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0.76610900000000004</v>
      </c>
      <c r="E96" s="6">
        <v>-0.419547</v>
      </c>
      <c r="F96" s="6">
        <v>1.3639699999999999</v>
      </c>
      <c r="G96" s="6">
        <v>1.4942200000000001</v>
      </c>
      <c r="H96" s="8">
        <f t="shared" si="2"/>
        <v>5.0508564926031809</v>
      </c>
      <c r="I96" s="9">
        <f t="shared" si="3"/>
        <v>0.49614370923068574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0.76698900000000003</v>
      </c>
      <c r="E97" s="6">
        <v>-0.42070099999999999</v>
      </c>
      <c r="F97" s="6">
        <v>1.36483</v>
      </c>
      <c r="G97" s="6">
        <v>1.49539</v>
      </c>
      <c r="H97" s="8">
        <f t="shared" si="2"/>
        <v>4.9278964617019803</v>
      </c>
      <c r="I97" s="9">
        <f t="shared" si="3"/>
        <v>0.31977897996868127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0.77250099999999999</v>
      </c>
      <c r="E98" s="6">
        <v>-0.42141699999999999</v>
      </c>
      <c r="F98" s="6">
        <v>1.3854599999999999</v>
      </c>
      <c r="G98" s="6">
        <v>1.5163199999999999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98"/>
  <sheetViews>
    <sheetView topLeftCell="A77" workbookViewId="0">
      <selection activeCell="H98" sqref="H98:I98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0.88558800000000004</v>
      </c>
      <c r="E2" s="6">
        <v>-2.52359</v>
      </c>
      <c r="F2" s="6">
        <v>-1.47329</v>
      </c>
      <c r="G2" s="6">
        <v>3.1836099999999998</v>
      </c>
      <c r="H2" s="8">
        <f>ABS(ATAN2(B3-B2,C3-C2)-ATAN2(E3,F3)-PI()/2)</f>
        <v>0.11075899902424746</v>
      </c>
      <c r="I2" s="9">
        <f>G2*COS(H2)</f>
        <v>3.1641023980245735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0.88429000000000002</v>
      </c>
      <c r="E3" s="6">
        <v>-2.5323699999999998</v>
      </c>
      <c r="F3" s="6">
        <v>-1.50109</v>
      </c>
      <c r="G3" s="6">
        <v>3.19469</v>
      </c>
      <c r="H3" s="8">
        <f t="shared" ref="H3:H66" si="0">ABS(ATAN2(B4-B3,C4-C3)-ATAN2(E4,F4)-PI()/2)</f>
        <v>0.18179351800520749</v>
      </c>
      <c r="I3" s="9">
        <f>G3*COS(H3)</f>
        <v>3.1420447604478712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0.88664600000000005</v>
      </c>
      <c r="E4" s="6">
        <v>-2.5417800000000002</v>
      </c>
      <c r="F4" s="6">
        <v>-1.4935</v>
      </c>
      <c r="G4" s="6">
        <v>3.2103799999999998</v>
      </c>
      <c r="H4" s="8">
        <f t="shared" si="0"/>
        <v>0.23419080330324493</v>
      </c>
      <c r="I4" s="9">
        <f>G4*COS(H4)</f>
        <v>3.1227444551087129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0.89631700000000003</v>
      </c>
      <c r="E5" s="6">
        <v>-2.5555599999999998</v>
      </c>
      <c r="F5" s="6">
        <v>-1.5215799999999999</v>
      </c>
      <c r="G5" s="6">
        <v>3.2385600000000001</v>
      </c>
      <c r="H5" s="8">
        <f t="shared" si="0"/>
        <v>4.519865845630755E-2</v>
      </c>
      <c r="I5" s="9">
        <f t="shared" ref="I5:I68" si="1">G5*COS(H5)</f>
        <v>3.235252505700982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0.900698</v>
      </c>
      <c r="E6" s="6">
        <v>-2.5677699999999999</v>
      </c>
      <c r="F6" s="6">
        <v>-1.5361</v>
      </c>
      <c r="G6" s="6">
        <v>3.2578299999999998</v>
      </c>
      <c r="H6" s="8">
        <f t="shared" si="0"/>
        <v>8.1922804688844719E-2</v>
      </c>
      <c r="I6" s="9">
        <f t="shared" si="1"/>
        <v>3.2469039007346447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0.89153400000000005</v>
      </c>
      <c r="E7" s="6">
        <v>-2.5138600000000002</v>
      </c>
      <c r="F7" s="6">
        <v>-1.5216000000000001</v>
      </c>
      <c r="G7" s="6">
        <v>3.2079200000000001</v>
      </c>
      <c r="H7" s="8">
        <f t="shared" si="0"/>
        <v>7.3953749166788318E-2</v>
      </c>
      <c r="I7" s="9">
        <f t="shared" si="1"/>
        <v>3.1991516882787452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0.89232900000000004</v>
      </c>
      <c r="E8" s="6">
        <v>-2.5332400000000002</v>
      </c>
      <c r="F8" s="6">
        <v>-1.5147200000000001</v>
      </c>
      <c r="G8" s="6">
        <v>3.22004</v>
      </c>
      <c r="H8" s="8">
        <f t="shared" si="0"/>
        <v>0.25889528521694927</v>
      </c>
      <c r="I8" s="9">
        <f t="shared" si="1"/>
        <v>3.1127269797547736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0.89663899999999996</v>
      </c>
      <c r="E9" s="6">
        <v>-2.5430600000000001</v>
      </c>
      <c r="F9" s="6">
        <v>-1.48525</v>
      </c>
      <c r="G9" s="6">
        <v>3.2389600000000001</v>
      </c>
      <c r="H9" s="8">
        <f t="shared" si="0"/>
        <v>0.79115479630101171</v>
      </c>
      <c r="I9" s="9">
        <f t="shared" si="1"/>
        <v>2.2770683420378215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0.89525200000000005</v>
      </c>
      <c r="E10" s="6">
        <v>-2.5197799999999999</v>
      </c>
      <c r="F10" s="6">
        <v>-1.4745999999999999</v>
      </c>
      <c r="G10" s="6">
        <v>3.2350599999999998</v>
      </c>
      <c r="H10" s="8">
        <f t="shared" si="0"/>
        <v>0.90357285448384794</v>
      </c>
      <c r="I10" s="9">
        <f t="shared" si="1"/>
        <v>2.0018787234031366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0.89446899999999996</v>
      </c>
      <c r="E11" s="6">
        <v>-2.4932099999999999</v>
      </c>
      <c r="F11" s="6">
        <v>-1.49851</v>
      </c>
      <c r="G11" s="6">
        <v>3.2248899999999998</v>
      </c>
      <c r="H11" s="8">
        <f t="shared" si="0"/>
        <v>0.51196745308590508</v>
      </c>
      <c r="I11" s="9">
        <f t="shared" si="1"/>
        <v>2.8114021933146214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0.89819700000000002</v>
      </c>
      <c r="E12" s="6">
        <v>-2.5138500000000001</v>
      </c>
      <c r="F12" s="6">
        <v>-1.5327299999999999</v>
      </c>
      <c r="G12" s="6">
        <v>3.2458</v>
      </c>
      <c r="H12" s="8">
        <f t="shared" si="0"/>
        <v>0.5652751976729733</v>
      </c>
      <c r="I12" s="9">
        <f t="shared" si="1"/>
        <v>2.7408873224463992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0.89850799999999997</v>
      </c>
      <c r="E13" s="6">
        <v>-2.5251800000000002</v>
      </c>
      <c r="F13" s="6">
        <v>-1.5403500000000001</v>
      </c>
      <c r="G13" s="6">
        <v>3.2555299999999998</v>
      </c>
      <c r="H13" s="8">
        <f t="shared" si="0"/>
        <v>0.49594660309381688</v>
      </c>
      <c r="I13" s="9">
        <f t="shared" si="1"/>
        <v>2.86329934809971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0.898648</v>
      </c>
      <c r="E14" s="6">
        <v>-2.5290699999999999</v>
      </c>
      <c r="F14" s="6">
        <v>-1.54308</v>
      </c>
      <c r="G14" s="6">
        <v>3.25684</v>
      </c>
      <c r="H14" s="8">
        <f t="shared" si="0"/>
        <v>0.45674925100841302</v>
      </c>
      <c r="I14" s="9">
        <f t="shared" si="1"/>
        <v>2.9229843421912878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0.89802499999999996</v>
      </c>
      <c r="E15" s="6">
        <v>-2.53138</v>
      </c>
      <c r="F15" s="6">
        <v>-1.5404500000000001</v>
      </c>
      <c r="G15" s="6">
        <v>3.25284</v>
      </c>
      <c r="H15" s="8">
        <f t="shared" si="0"/>
        <v>0.2953333854244411</v>
      </c>
      <c r="I15" s="9">
        <f t="shared" si="1"/>
        <v>3.1120088150035525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0.901362</v>
      </c>
      <c r="E16" s="6">
        <v>-2.5505</v>
      </c>
      <c r="F16" s="6">
        <v>-1.55274</v>
      </c>
      <c r="G16" s="6">
        <v>3.2744399999999998</v>
      </c>
      <c r="H16" s="8">
        <f t="shared" si="0"/>
        <v>0.4821166837373545</v>
      </c>
      <c r="I16" s="9">
        <f t="shared" si="1"/>
        <v>2.9012045807710845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0.90045500000000001</v>
      </c>
      <c r="E17" s="6">
        <v>-2.5486900000000001</v>
      </c>
      <c r="F17" s="6">
        <v>-1.5421800000000001</v>
      </c>
      <c r="G17" s="6">
        <v>3.2652299999999999</v>
      </c>
      <c r="H17" s="8">
        <f t="shared" si="0"/>
        <v>0.62518945980507845</v>
      </c>
      <c r="I17" s="9">
        <f t="shared" si="1"/>
        <v>2.6476191005475687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0.89780800000000005</v>
      </c>
      <c r="E18" s="6">
        <v>-2.5372599999999998</v>
      </c>
      <c r="F18" s="6">
        <v>-1.5292300000000001</v>
      </c>
      <c r="G18" s="6">
        <v>3.2455400000000001</v>
      </c>
      <c r="H18" s="8">
        <f t="shared" si="0"/>
        <v>0.5255932263556915</v>
      </c>
      <c r="I18" s="9">
        <f t="shared" si="1"/>
        <v>2.8074779660018394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0.89700899999999995</v>
      </c>
      <c r="E19" s="6">
        <v>-2.5322100000000001</v>
      </c>
      <c r="F19" s="6">
        <v>-1.52989</v>
      </c>
      <c r="G19" s="6">
        <v>3.2391399999999999</v>
      </c>
      <c r="H19" s="8">
        <f t="shared" si="0"/>
        <v>0.40994074807419967</v>
      </c>
      <c r="I19" s="9">
        <f t="shared" si="1"/>
        <v>2.9707592400114655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0.89856000000000003</v>
      </c>
      <c r="E20" s="6">
        <v>-2.54358</v>
      </c>
      <c r="F20" s="6">
        <v>-1.53559</v>
      </c>
      <c r="G20" s="6">
        <v>3.2515000000000001</v>
      </c>
      <c r="H20" s="8">
        <f t="shared" si="0"/>
        <v>0.52820510279466482</v>
      </c>
      <c r="I20" s="9">
        <f t="shared" si="1"/>
        <v>2.8083630164611639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0.89845699999999995</v>
      </c>
      <c r="E21" s="6">
        <v>-2.5471900000000001</v>
      </c>
      <c r="F21" s="6">
        <v>-1.53528</v>
      </c>
      <c r="G21" s="6">
        <v>3.2542599999999999</v>
      </c>
      <c r="H21" s="8">
        <f t="shared" si="0"/>
        <v>0.50027437810532405</v>
      </c>
      <c r="I21" s="9">
        <f t="shared" si="1"/>
        <v>2.855453642405168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0.89888699999999999</v>
      </c>
      <c r="E22" s="6">
        <v>-2.5475599999999998</v>
      </c>
      <c r="F22" s="6">
        <v>-1.5323199999999999</v>
      </c>
      <c r="G22" s="6">
        <v>3.2527400000000002</v>
      </c>
      <c r="H22" s="8">
        <f t="shared" si="0"/>
        <v>0.58947665783230696</v>
      </c>
      <c r="I22" s="9">
        <f t="shared" si="1"/>
        <v>2.7037807055027376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0.89751599999999998</v>
      </c>
      <c r="E23" s="6">
        <v>-2.5426700000000002</v>
      </c>
      <c r="F23" s="6">
        <v>-1.5268200000000001</v>
      </c>
      <c r="G23" s="6">
        <v>3.24403</v>
      </c>
      <c r="H23" s="8">
        <f t="shared" si="0"/>
        <v>0.49933802936976179</v>
      </c>
      <c r="I23" s="9">
        <f t="shared" si="1"/>
        <v>2.8479330780215992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0.89728699999999995</v>
      </c>
      <c r="E24" s="6">
        <v>-2.5413999999999999</v>
      </c>
      <c r="F24" s="6">
        <v>-1.5284800000000001</v>
      </c>
      <c r="G24" s="6">
        <v>3.24187</v>
      </c>
      <c r="H24" s="8">
        <f t="shared" si="0"/>
        <v>0.45637091501487181</v>
      </c>
      <c r="I24" s="9">
        <f t="shared" si="1"/>
        <v>2.9100896287925622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0.89713100000000001</v>
      </c>
      <c r="E25" s="6">
        <v>-2.5430899999999999</v>
      </c>
      <c r="F25" s="6">
        <v>-1.5305</v>
      </c>
      <c r="G25" s="6">
        <v>3.2424900000000001</v>
      </c>
      <c r="H25" s="8">
        <f t="shared" si="0"/>
        <v>0.41865381449149131</v>
      </c>
      <c r="I25" s="9">
        <f t="shared" si="1"/>
        <v>2.9624589463829634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0.89775099999999997</v>
      </c>
      <c r="E26" s="6">
        <v>-2.5488</v>
      </c>
      <c r="F26" s="6">
        <v>-1.5318700000000001</v>
      </c>
      <c r="G26" s="6">
        <v>3.2475700000000001</v>
      </c>
      <c r="H26" s="8">
        <f t="shared" si="0"/>
        <v>0.47170964875969568</v>
      </c>
      <c r="I26" s="9">
        <f t="shared" si="1"/>
        <v>2.8929116783398769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0.89854199999999995</v>
      </c>
      <c r="E27" s="6">
        <v>-2.5600299999999998</v>
      </c>
      <c r="F27" s="6">
        <v>-1.52996</v>
      </c>
      <c r="G27" s="6">
        <v>3.2559800000000001</v>
      </c>
      <c r="H27" s="8">
        <f t="shared" si="0"/>
        <v>0.46711065891185011</v>
      </c>
      <c r="I27" s="9">
        <f t="shared" si="1"/>
        <v>2.9071769815140374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0.89786100000000002</v>
      </c>
      <c r="E28" s="6">
        <v>-2.5590600000000001</v>
      </c>
      <c r="F28" s="6">
        <v>-1.5231600000000001</v>
      </c>
      <c r="G28" s="6">
        <v>3.24899</v>
      </c>
      <c r="H28" s="8">
        <f t="shared" si="0"/>
        <v>0.45946008505619162</v>
      </c>
      <c r="I28" s="9">
        <f t="shared" si="1"/>
        <v>2.9120439436836358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0.89564500000000002</v>
      </c>
      <c r="E29" s="6">
        <v>-2.54372</v>
      </c>
      <c r="F29" s="6">
        <v>-1.5143800000000001</v>
      </c>
      <c r="G29" s="6">
        <v>3.2263299999999999</v>
      </c>
      <c r="H29" s="8">
        <f t="shared" si="0"/>
        <v>0.53274469925647083</v>
      </c>
      <c r="I29" s="9">
        <f t="shared" si="1"/>
        <v>2.7792132039101487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0.89524800000000004</v>
      </c>
      <c r="E30" s="6">
        <v>-2.54657</v>
      </c>
      <c r="F30" s="6">
        <v>-1.51081</v>
      </c>
      <c r="G30" s="6">
        <v>3.2243499999999998</v>
      </c>
      <c r="H30" s="8">
        <f t="shared" si="0"/>
        <v>0.50960137381696935</v>
      </c>
      <c r="I30" s="9">
        <f t="shared" si="1"/>
        <v>2.8146609888918732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0.89510599999999996</v>
      </c>
      <c r="E31" s="6">
        <v>-2.5529899999999999</v>
      </c>
      <c r="F31" s="6">
        <v>-1.50885</v>
      </c>
      <c r="G31" s="6">
        <v>3.2272799999999999</v>
      </c>
      <c r="H31" s="8">
        <f t="shared" si="0"/>
        <v>0.51030822276997667</v>
      </c>
      <c r="I31" s="9">
        <f t="shared" si="1"/>
        <v>2.8161051606052045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0.89512599999999998</v>
      </c>
      <c r="E32" s="6">
        <v>-2.5532699999999999</v>
      </c>
      <c r="F32" s="6">
        <v>-1.5060100000000001</v>
      </c>
      <c r="G32" s="6">
        <v>3.22444</v>
      </c>
      <c r="H32" s="8">
        <f t="shared" si="0"/>
        <v>0.53567241820793443</v>
      </c>
      <c r="I32" s="9">
        <f t="shared" si="1"/>
        <v>2.7727785288102953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0.89439299999999999</v>
      </c>
      <c r="E33" s="6">
        <v>-2.5547</v>
      </c>
      <c r="F33" s="6">
        <v>-1.5026200000000001</v>
      </c>
      <c r="G33" s="6">
        <v>3.2221700000000002</v>
      </c>
      <c r="H33" s="8">
        <f t="shared" si="0"/>
        <v>0.49244971944043114</v>
      </c>
      <c r="I33" s="9">
        <f t="shared" si="1"/>
        <v>2.8393030958049863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0.89530399999999999</v>
      </c>
      <c r="E34" s="6">
        <v>-2.5594100000000002</v>
      </c>
      <c r="F34" s="6">
        <v>-1.5017499999999999</v>
      </c>
      <c r="G34" s="6">
        <v>3.2249300000000001</v>
      </c>
      <c r="H34" s="8">
        <f t="shared" si="0"/>
        <v>0.55217405520674245</v>
      </c>
      <c r="I34" s="9">
        <f t="shared" si="1"/>
        <v>2.7456607603533776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0.89444500000000005</v>
      </c>
      <c r="E35" s="6">
        <v>-2.55592</v>
      </c>
      <c r="F35" s="6">
        <v>-1.4968300000000001</v>
      </c>
      <c r="G35" s="6">
        <v>3.2165699999999999</v>
      </c>
      <c r="H35" s="8">
        <f t="shared" si="0"/>
        <v>0.69215393381665558</v>
      </c>
      <c r="I35" s="9">
        <f t="shared" si="1"/>
        <v>2.4763509360719724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0.89327299999999998</v>
      </c>
      <c r="E36" s="6">
        <v>-2.5547499999999999</v>
      </c>
      <c r="F36" s="6">
        <v>-1.4922299999999999</v>
      </c>
      <c r="G36" s="6">
        <v>3.2116500000000001</v>
      </c>
      <c r="H36" s="8">
        <f t="shared" si="0"/>
        <v>0.58762316031329642</v>
      </c>
      <c r="I36" s="9">
        <f t="shared" si="1"/>
        <v>2.6729301146387381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0.89240399999999998</v>
      </c>
      <c r="E37" s="6">
        <v>-2.5508299999999999</v>
      </c>
      <c r="F37" s="6">
        <v>-1.49108</v>
      </c>
      <c r="G37" s="6">
        <v>3.20614</v>
      </c>
      <c r="H37" s="8">
        <f t="shared" si="0"/>
        <v>0.34951345885945395</v>
      </c>
      <c r="I37" s="9">
        <f t="shared" si="1"/>
        <v>3.012294965881142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0.89381600000000005</v>
      </c>
      <c r="E38" s="6">
        <v>-2.5544899999999999</v>
      </c>
      <c r="F38" s="6">
        <v>-1.49953</v>
      </c>
      <c r="G38" s="6">
        <v>3.21373</v>
      </c>
      <c r="H38" s="8">
        <f t="shared" si="0"/>
        <v>0.47718481046131878</v>
      </c>
      <c r="I38" s="9">
        <f t="shared" si="1"/>
        <v>2.8547287277405258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0.89469699999999996</v>
      </c>
      <c r="E39" s="6">
        <v>-2.5645600000000002</v>
      </c>
      <c r="F39" s="6">
        <v>-1.5011300000000001</v>
      </c>
      <c r="G39" s="6">
        <v>3.2238799999999999</v>
      </c>
      <c r="H39" s="8">
        <f t="shared" si="0"/>
        <v>0.70159533483963243</v>
      </c>
      <c r="I39" s="9">
        <f t="shared" si="1"/>
        <v>2.4624429745076184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0.89368000000000003</v>
      </c>
      <c r="E40" s="6">
        <v>-2.5626099999999998</v>
      </c>
      <c r="F40" s="6">
        <v>-1.48891</v>
      </c>
      <c r="G40" s="6">
        <v>3.2147899999999998</v>
      </c>
      <c r="H40" s="8">
        <f t="shared" si="0"/>
        <v>0.68089530093236195</v>
      </c>
      <c r="I40" s="9">
        <f t="shared" si="1"/>
        <v>2.497922204005993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0.89226099999999997</v>
      </c>
      <c r="E41" s="6">
        <v>-2.5556000000000001</v>
      </c>
      <c r="F41" s="6">
        <v>-1.4797899999999999</v>
      </c>
      <c r="G41" s="6">
        <v>3.2023600000000001</v>
      </c>
      <c r="H41" s="8">
        <f t="shared" si="0"/>
        <v>0.83600543113602122</v>
      </c>
      <c r="I41" s="9">
        <f t="shared" si="1"/>
        <v>2.1469646866015384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0.89078100000000004</v>
      </c>
      <c r="E42" s="6">
        <v>-2.5504600000000002</v>
      </c>
      <c r="F42" s="6">
        <v>-1.46909</v>
      </c>
      <c r="G42" s="6">
        <v>3.1914500000000001</v>
      </c>
      <c r="H42" s="8">
        <f t="shared" si="0"/>
        <v>0.98005118892538912</v>
      </c>
      <c r="I42" s="9">
        <f t="shared" si="1"/>
        <v>1.7775739287705341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0.88759999999999994</v>
      </c>
      <c r="E43" s="6">
        <v>-2.5367600000000001</v>
      </c>
      <c r="F43" s="6">
        <v>-1.4551499999999999</v>
      </c>
      <c r="G43" s="6">
        <v>3.1696800000000001</v>
      </c>
      <c r="H43" s="8">
        <f t="shared" si="0"/>
        <v>0.37167331769917533</v>
      </c>
      <c r="I43" s="9">
        <f t="shared" si="1"/>
        <v>2.953257239025064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0.88995500000000005</v>
      </c>
      <c r="E44" s="6">
        <v>-2.54095</v>
      </c>
      <c r="F44" s="6">
        <v>-1.47326</v>
      </c>
      <c r="G44" s="6">
        <v>3.1833900000000002</v>
      </c>
      <c r="H44" s="8">
        <f t="shared" si="0"/>
        <v>0.34209216635586048</v>
      </c>
      <c r="I44" s="9">
        <f t="shared" si="1"/>
        <v>2.9989281235026692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0.89161400000000002</v>
      </c>
      <c r="E45" s="6">
        <v>-2.5505599999999999</v>
      </c>
      <c r="F45" s="6">
        <v>-1.4856400000000001</v>
      </c>
      <c r="G45" s="6">
        <v>3.2012</v>
      </c>
      <c r="H45" s="8">
        <f t="shared" si="0"/>
        <v>0.21464686781621767</v>
      </c>
      <c r="I45" s="9">
        <f t="shared" si="1"/>
        <v>3.1277378160331564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0.89379600000000003</v>
      </c>
      <c r="E46" s="6">
        <v>-2.5594299999999999</v>
      </c>
      <c r="F46" s="6">
        <v>-1.49542</v>
      </c>
      <c r="G46" s="6">
        <v>3.2162299999999999</v>
      </c>
      <c r="H46" s="8">
        <f t="shared" si="0"/>
        <v>0.45444544317628521</v>
      </c>
      <c r="I46" s="9">
        <f t="shared" si="1"/>
        <v>2.8897974395860024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0.89395599999999997</v>
      </c>
      <c r="E47" s="6">
        <v>-2.5603099999999999</v>
      </c>
      <c r="F47" s="6">
        <v>-1.4958400000000001</v>
      </c>
      <c r="G47" s="6">
        <v>3.2187800000000002</v>
      </c>
      <c r="H47" s="8">
        <f t="shared" si="0"/>
        <v>0.50203572475557823</v>
      </c>
      <c r="I47" s="9">
        <f t="shared" si="1"/>
        <v>2.8215978877389838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0.89345200000000002</v>
      </c>
      <c r="E48" s="6">
        <v>-2.5567500000000001</v>
      </c>
      <c r="F48" s="6">
        <v>-1.49404</v>
      </c>
      <c r="G48" s="6">
        <v>3.21746</v>
      </c>
      <c r="H48" s="8">
        <f t="shared" si="0"/>
        <v>0.26398064080320682</v>
      </c>
      <c r="I48" s="9">
        <f t="shared" si="1"/>
        <v>3.1060039007208191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0.89657799999999999</v>
      </c>
      <c r="E49" s="6">
        <v>-2.57186</v>
      </c>
      <c r="F49" s="6">
        <v>-1.4918899999999999</v>
      </c>
      <c r="G49" s="6">
        <v>3.2349100000000002</v>
      </c>
      <c r="H49" s="8">
        <f t="shared" si="0"/>
        <v>0.87254474367488188</v>
      </c>
      <c r="I49" s="9">
        <f t="shared" si="1"/>
        <v>2.0796571300725013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0.89499499999999999</v>
      </c>
      <c r="E50" s="6">
        <v>-2.5736699999999999</v>
      </c>
      <c r="F50" s="6">
        <v>-1.46689</v>
      </c>
      <c r="G50" s="6">
        <v>3.2237900000000002</v>
      </c>
      <c r="H50" s="8">
        <f t="shared" si="0"/>
        <v>1.0621792030058836</v>
      </c>
      <c r="I50" s="9">
        <f t="shared" si="1"/>
        <v>1.5698886386900752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0.88973400000000002</v>
      </c>
      <c r="E51" s="6">
        <v>-2.5517099999999999</v>
      </c>
      <c r="F51" s="6">
        <v>-1.4347399999999999</v>
      </c>
      <c r="G51" s="6">
        <v>3.18404</v>
      </c>
      <c r="H51" s="8">
        <f t="shared" si="0"/>
        <v>1.0182687632010059</v>
      </c>
      <c r="I51" s="9">
        <f t="shared" si="1"/>
        <v>1.6711127220409521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0.88197199999999998</v>
      </c>
      <c r="E52" s="6">
        <v>-2.5036299999999998</v>
      </c>
      <c r="F52" s="6">
        <v>-1.41005</v>
      </c>
      <c r="G52" s="6">
        <v>3.1210200000000001</v>
      </c>
      <c r="H52" s="8">
        <f t="shared" si="0"/>
        <v>0.36206397658227352</v>
      </c>
      <c r="I52" s="9">
        <f t="shared" si="1"/>
        <v>2.9186772353966979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0.884382</v>
      </c>
      <c r="E53" s="6">
        <v>-2.5007000000000001</v>
      </c>
      <c r="F53" s="6">
        <v>-1.4419299999999999</v>
      </c>
      <c r="G53" s="6">
        <v>3.13028</v>
      </c>
      <c r="H53" s="8">
        <f t="shared" si="0"/>
        <v>0.36047681989184199</v>
      </c>
      <c r="I53" s="9">
        <f t="shared" si="1"/>
        <v>2.9290929788130402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0.88634299999999999</v>
      </c>
      <c r="E54" s="6">
        <v>-2.5195400000000001</v>
      </c>
      <c r="F54" s="6">
        <v>-1.4671799999999999</v>
      </c>
      <c r="G54" s="6">
        <v>3.1602000000000001</v>
      </c>
      <c r="H54" s="8">
        <f t="shared" si="0"/>
        <v>4.7092391925018795E-2</v>
      </c>
      <c r="I54" s="9">
        <f t="shared" si="1"/>
        <v>3.1566964702460183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0.890239</v>
      </c>
      <c r="E55" s="6">
        <v>-2.53139</v>
      </c>
      <c r="F55" s="6">
        <v>-1.4856199999999999</v>
      </c>
      <c r="G55" s="6">
        <v>3.1825899999999998</v>
      </c>
      <c r="H55" s="8">
        <f t="shared" si="0"/>
        <v>0.22587503611915416</v>
      </c>
      <c r="I55" s="9">
        <f t="shared" si="1"/>
        <v>3.1017474648578069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0.89169100000000001</v>
      </c>
      <c r="E56" s="6">
        <v>-2.5392600000000001</v>
      </c>
      <c r="F56" s="6">
        <v>-1.49848</v>
      </c>
      <c r="G56" s="6">
        <v>3.19719</v>
      </c>
      <c r="H56" s="8">
        <f t="shared" si="0"/>
        <v>0.15809837760820211</v>
      </c>
      <c r="I56" s="9">
        <f t="shared" si="1"/>
        <v>3.1573161210973324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0.894069</v>
      </c>
      <c r="E57" s="6">
        <v>-2.5493700000000001</v>
      </c>
      <c r="F57" s="6">
        <v>-1.5103599999999999</v>
      </c>
      <c r="G57" s="6">
        <v>3.21414</v>
      </c>
      <c r="H57" s="8">
        <f t="shared" si="0"/>
        <v>0.34850727985056218</v>
      </c>
      <c r="I57" s="9">
        <f t="shared" si="1"/>
        <v>3.0209172059239386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0.89368700000000001</v>
      </c>
      <c r="E58" s="6">
        <v>-2.5505399999999998</v>
      </c>
      <c r="F58" s="6">
        <v>-1.5112699999999999</v>
      </c>
      <c r="G58" s="6">
        <v>3.2153200000000002</v>
      </c>
      <c r="H58" s="8">
        <f t="shared" si="0"/>
        <v>0.26289338572783838</v>
      </c>
      <c r="I58" s="9">
        <f t="shared" si="1"/>
        <v>3.104848359612248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0.89416799999999996</v>
      </c>
      <c r="E59" s="6">
        <v>-2.5517099999999999</v>
      </c>
      <c r="F59" s="6">
        <v>-1.51614</v>
      </c>
      <c r="G59" s="6">
        <v>3.2194699999999998</v>
      </c>
      <c r="H59" s="8">
        <f t="shared" si="0"/>
        <v>0.2992215131896423</v>
      </c>
      <c r="I59" s="9">
        <f t="shared" si="1"/>
        <v>3.0764169012825873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0.89428799999999997</v>
      </c>
      <c r="E60" s="6">
        <v>-2.5521799999999999</v>
      </c>
      <c r="F60" s="6">
        <v>-1.51939</v>
      </c>
      <c r="G60" s="6">
        <v>3.2221000000000002</v>
      </c>
      <c r="H60" s="8">
        <f t="shared" si="0"/>
        <v>0.17974563974265312</v>
      </c>
      <c r="I60" s="9">
        <f t="shared" si="1"/>
        <v>3.1701893879982705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0.89559699999999998</v>
      </c>
      <c r="E61" s="6">
        <v>-2.5562499999999999</v>
      </c>
      <c r="F61" s="6">
        <v>-1.52502</v>
      </c>
      <c r="G61" s="6">
        <v>3.2293400000000001</v>
      </c>
      <c r="H61" s="8">
        <f t="shared" si="0"/>
        <v>0.2522943323261182</v>
      </c>
      <c r="I61" s="9">
        <f t="shared" si="1"/>
        <v>3.1271063459524302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0.89555799999999997</v>
      </c>
      <c r="E62" s="6">
        <v>-2.5560800000000001</v>
      </c>
      <c r="F62" s="6">
        <v>-1.5265500000000001</v>
      </c>
      <c r="G62" s="6">
        <v>3.2300300000000002</v>
      </c>
      <c r="H62" s="8">
        <f t="shared" si="0"/>
        <v>0.17832050254071374</v>
      </c>
      <c r="I62" s="9">
        <f t="shared" si="1"/>
        <v>3.1788113651647416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0.89563800000000005</v>
      </c>
      <c r="E63" s="6">
        <v>-2.5537700000000001</v>
      </c>
      <c r="F63" s="6">
        <v>-1.52715</v>
      </c>
      <c r="G63" s="6">
        <v>3.22844</v>
      </c>
      <c r="H63" s="8">
        <f t="shared" si="0"/>
        <v>0.16770989524601587</v>
      </c>
      <c r="I63" s="9">
        <f t="shared" si="1"/>
        <v>3.1831437838346428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0.89597199999999999</v>
      </c>
      <c r="E64" s="6">
        <v>-2.5530200000000001</v>
      </c>
      <c r="F64" s="6">
        <v>-1.52858</v>
      </c>
      <c r="G64" s="6">
        <v>3.2287499999999998</v>
      </c>
      <c r="H64" s="8">
        <f t="shared" si="0"/>
        <v>0.27266841153320898</v>
      </c>
      <c r="I64" s="9">
        <f t="shared" si="1"/>
        <v>3.1094661454366057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0.895482</v>
      </c>
      <c r="E65" s="6">
        <v>-2.5538400000000001</v>
      </c>
      <c r="F65" s="6">
        <v>-1.52983</v>
      </c>
      <c r="G65" s="6">
        <v>3.2300399999999998</v>
      </c>
      <c r="H65" s="8">
        <f t="shared" si="0"/>
        <v>0.21575820525145128</v>
      </c>
      <c r="I65" s="9">
        <f t="shared" si="1"/>
        <v>3.1551494303806789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0.89570300000000003</v>
      </c>
      <c r="E66" s="6">
        <v>-2.55654</v>
      </c>
      <c r="F66" s="6">
        <v>-1.5330699999999999</v>
      </c>
      <c r="G66" s="6">
        <v>3.2344300000000001</v>
      </c>
      <c r="H66" s="8">
        <f t="shared" si="0"/>
        <v>0.18575303556506206</v>
      </c>
      <c r="I66" s="9">
        <f t="shared" si="1"/>
        <v>3.1787895680685057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0.89614700000000003</v>
      </c>
      <c r="E67" s="6">
        <v>-2.55993</v>
      </c>
      <c r="F67" s="6">
        <v>-1.53331</v>
      </c>
      <c r="G67" s="6">
        <v>3.2379600000000002</v>
      </c>
      <c r="H67" s="8">
        <f t="shared" ref="H67:H98" si="2">ABS(ATAN2(B68-B67,C68-C67)-ATAN2(E68,F68)-PI()/2)</f>
        <v>0.16256416194658807</v>
      </c>
      <c r="I67" s="9">
        <f t="shared" si="1"/>
        <v>3.1952691833049442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0.896513</v>
      </c>
      <c r="E68" s="6">
        <v>-2.55864</v>
      </c>
      <c r="F68" s="6">
        <v>-1.5319700000000001</v>
      </c>
      <c r="G68" s="6">
        <v>3.2364299999999999</v>
      </c>
      <c r="H68" s="8">
        <f t="shared" si="2"/>
        <v>0.21303340415079264</v>
      </c>
      <c r="I68" s="9">
        <f t="shared" si="1"/>
        <v>3.163267499278823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0.89694700000000005</v>
      </c>
      <c r="E69" s="6">
        <v>-2.55863</v>
      </c>
      <c r="F69" s="6">
        <v>-1.53034</v>
      </c>
      <c r="G69" s="6">
        <v>3.2356799999999999</v>
      </c>
      <c r="H69" s="8">
        <f t="shared" si="2"/>
        <v>0.34603086711818509</v>
      </c>
      <c r="I69" s="9">
        <f t="shared" ref="I69:I98" si="3">G69*COS(H69)</f>
        <v>3.0438893287431639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0.89462299999999995</v>
      </c>
      <c r="E70" s="6">
        <v>-2.5495800000000002</v>
      </c>
      <c r="F70" s="6">
        <v>-1.52691</v>
      </c>
      <c r="G70" s="6">
        <v>3.2233800000000001</v>
      </c>
      <c r="H70" s="8">
        <f t="shared" si="2"/>
        <v>0.15618085564987738</v>
      </c>
      <c r="I70" s="9">
        <f t="shared" si="3"/>
        <v>3.1841467636253333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0.89505400000000002</v>
      </c>
      <c r="E71" s="6">
        <v>-2.5481400000000001</v>
      </c>
      <c r="F71" s="6">
        <v>-1.5310999999999999</v>
      </c>
      <c r="G71" s="6">
        <v>3.2239900000000001</v>
      </c>
      <c r="H71" s="8">
        <f t="shared" si="2"/>
        <v>0.18179789167494431</v>
      </c>
      <c r="I71" s="9">
        <f t="shared" si="3"/>
        <v>3.1708593769263067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0.89555399999999996</v>
      </c>
      <c r="E72" s="6">
        <v>-2.5507300000000002</v>
      </c>
      <c r="F72" s="6">
        <v>-1.53522</v>
      </c>
      <c r="G72" s="6">
        <v>3.2289500000000002</v>
      </c>
      <c r="H72" s="8">
        <f t="shared" si="2"/>
        <v>0.26531494386347432</v>
      </c>
      <c r="I72" s="9">
        <f t="shared" si="3"/>
        <v>3.1159689306918636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0.89550300000000005</v>
      </c>
      <c r="E73" s="6">
        <v>-2.55464</v>
      </c>
      <c r="F73" s="6">
        <v>-1.5377400000000001</v>
      </c>
      <c r="G73" s="6">
        <v>3.2339799999999999</v>
      </c>
      <c r="H73" s="8">
        <f t="shared" si="2"/>
        <v>0.1545128487137748</v>
      </c>
      <c r="I73" s="9">
        <f t="shared" si="3"/>
        <v>3.1954523673461352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0.89619099999999996</v>
      </c>
      <c r="E74" s="6">
        <v>-2.5556299999999998</v>
      </c>
      <c r="F74" s="6">
        <v>-1.5401199999999999</v>
      </c>
      <c r="G74" s="6">
        <v>3.2362199999999999</v>
      </c>
      <c r="H74" s="8">
        <f t="shared" si="2"/>
        <v>0.24876976630923187</v>
      </c>
      <c r="I74" s="9">
        <f t="shared" si="3"/>
        <v>3.1365963753876676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0.89568000000000003</v>
      </c>
      <c r="E75" s="6">
        <v>-2.5607500000000001</v>
      </c>
      <c r="F75" s="6">
        <v>-1.53915</v>
      </c>
      <c r="G75" s="6">
        <v>3.2402600000000001</v>
      </c>
      <c r="H75" s="8">
        <f t="shared" si="2"/>
        <v>0.18962108762623253</v>
      </c>
      <c r="I75" s="9">
        <f t="shared" si="3"/>
        <v>3.1821806906078201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0.89841899999999997</v>
      </c>
      <c r="E76" s="6">
        <v>-2.5658599999999998</v>
      </c>
      <c r="F76" s="6">
        <v>-1.54589</v>
      </c>
      <c r="G76" s="6">
        <v>3.2498399999999998</v>
      </c>
      <c r="H76" s="8">
        <f t="shared" si="2"/>
        <v>9.886788340065622E-2</v>
      </c>
      <c r="I76" s="9">
        <f t="shared" si="3"/>
        <v>3.2339695710607828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0.89951899999999996</v>
      </c>
      <c r="E77" s="6">
        <v>-2.5667200000000001</v>
      </c>
      <c r="F77" s="6">
        <v>-1.5535600000000001</v>
      </c>
      <c r="G77" s="6">
        <v>3.25657</v>
      </c>
      <c r="H77" s="8">
        <f t="shared" si="2"/>
        <v>1.7370938251911383E-2</v>
      </c>
      <c r="I77" s="9">
        <f t="shared" si="3"/>
        <v>3.2560786781771722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0.89899899999999999</v>
      </c>
      <c r="E78" s="6">
        <v>-2.5601799999999999</v>
      </c>
      <c r="F78" s="6">
        <v>-1.54891</v>
      </c>
      <c r="G78" s="6">
        <v>3.2485599999999999</v>
      </c>
      <c r="H78" s="8">
        <f t="shared" si="2"/>
        <v>0.22099661550017147</v>
      </c>
      <c r="I78" s="9">
        <f t="shared" si="3"/>
        <v>3.1695533110513638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0.89685000000000004</v>
      </c>
      <c r="E79" s="6">
        <v>-2.5504199999999999</v>
      </c>
      <c r="F79" s="6">
        <v>-1.55047</v>
      </c>
      <c r="G79" s="6">
        <v>3.24302</v>
      </c>
      <c r="H79" s="8">
        <f t="shared" si="2"/>
        <v>3.2890111734166005E-2</v>
      </c>
      <c r="I79" s="9">
        <f t="shared" si="3"/>
        <v>3.2412660743534376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0.89753833333333333</v>
      </c>
      <c r="E80" s="16">
        <f t="shared" ref="E80:G80" si="4">E$79+(E$85-E$79)*1/6</f>
        <v>-2.5551666666666666</v>
      </c>
      <c r="F80" s="16">
        <f t="shared" si="4"/>
        <v>-1.5505833333333334</v>
      </c>
      <c r="G80" s="16">
        <f t="shared" si="4"/>
        <v>3.2476000000000003</v>
      </c>
      <c r="H80" s="8">
        <f t="shared" si="2"/>
        <v>3.3680511755903808E-2</v>
      </c>
      <c r="I80" s="9">
        <f t="shared" si="3"/>
        <v>3.2457581729553961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0.89822666666666673</v>
      </c>
      <c r="E81" s="16">
        <f>E$79+(E$85-E$79)*2/6</f>
        <v>-2.5599133333333333</v>
      </c>
      <c r="F81" s="16">
        <f t="shared" ref="F81:G81" si="5">F$79+(F$85-F$79)*2/6</f>
        <v>-1.5506966666666666</v>
      </c>
      <c r="G81" s="16">
        <f t="shared" si="5"/>
        <v>3.2521800000000001</v>
      </c>
      <c r="H81" s="8">
        <f t="shared" si="2"/>
        <v>3.4468739437819806E-2</v>
      </c>
      <c r="I81" s="9">
        <f t="shared" si="3"/>
        <v>3.2502482435004767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0.89891500000000002</v>
      </c>
      <c r="E82" s="16">
        <f>E$79+(E$85-E$79)*3/6</f>
        <v>-2.5646599999999999</v>
      </c>
      <c r="F82" s="16">
        <f t="shared" ref="F82:G82" si="6">F$79+(F$85-F$79)*3/6</f>
        <v>-1.55081</v>
      </c>
      <c r="G82" s="16">
        <f t="shared" si="6"/>
        <v>3.2567599999999999</v>
      </c>
      <c r="H82" s="8">
        <f t="shared" si="2"/>
        <v>3.5254802747901604E-2</v>
      </c>
      <c r="I82" s="9">
        <f t="shared" si="3"/>
        <v>3.2547362942979685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0.89960333333333331</v>
      </c>
      <c r="E83" s="16">
        <f>E$79+(E$85-E$79)*4/6</f>
        <v>-2.5694066666666666</v>
      </c>
      <c r="F83" s="16">
        <f t="shared" ref="F83:G83" si="7">F$79+(F$85-F$79)*4/6</f>
        <v>-1.5509233333333334</v>
      </c>
      <c r="G83" s="16">
        <f t="shared" si="7"/>
        <v>3.2613400000000001</v>
      </c>
      <c r="H83" s="8">
        <f t="shared" si="2"/>
        <v>3.6038709621134757E-2</v>
      </c>
      <c r="I83" s="9">
        <f t="shared" si="3"/>
        <v>3.2592223336230211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0.90029166666666671</v>
      </c>
      <c r="E84" s="16">
        <f>E$79+(E$85-E$79)*5/6</f>
        <v>-2.5741533333333333</v>
      </c>
      <c r="F84" s="16">
        <f t="shared" ref="F84:G84" si="8">F$79+(F$85-F$79)*5/6</f>
        <v>-1.5510366666666666</v>
      </c>
      <c r="G84" s="16">
        <f t="shared" si="8"/>
        <v>3.2659200000000004</v>
      </c>
      <c r="H84" s="8">
        <f t="shared" si="2"/>
        <v>3.6820467960313463E-2</v>
      </c>
      <c r="I84" s="9">
        <f t="shared" si="3"/>
        <v>3.2637063697166413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0.90098</v>
      </c>
      <c r="E85" s="6">
        <v>-2.5789</v>
      </c>
      <c r="F85" s="6">
        <v>-1.55115</v>
      </c>
      <c r="G85" s="6">
        <v>3.2705000000000002</v>
      </c>
      <c r="H85" s="8">
        <f t="shared" si="2"/>
        <v>0.42378024519817803</v>
      </c>
      <c r="I85" s="9">
        <f t="shared" si="3"/>
        <v>2.9811947926208857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0.89974699999999996</v>
      </c>
      <c r="E86" s="6">
        <v>-2.5834199999999998</v>
      </c>
      <c r="F86" s="6">
        <v>-1.53427</v>
      </c>
      <c r="G86" s="6">
        <v>3.2662499999999999</v>
      </c>
      <c r="H86" s="8">
        <f t="shared" si="2"/>
        <v>0.40564996599084546</v>
      </c>
      <c r="I86" s="9">
        <f t="shared" si="3"/>
        <v>3.0011810880057554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0.89795100000000005</v>
      </c>
      <c r="E87" s="6">
        <v>-2.5728800000000001</v>
      </c>
      <c r="F87" s="6">
        <v>-1.51109</v>
      </c>
      <c r="G87" s="6">
        <v>3.2424400000000002</v>
      </c>
      <c r="H87" s="8">
        <f t="shared" si="2"/>
        <v>0.6784232546777289</v>
      </c>
      <c r="I87" s="9">
        <f t="shared" si="3"/>
        <v>2.5244444564617896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0.88482400000000005</v>
      </c>
      <c r="E88" s="6">
        <v>-2.5311400000000002</v>
      </c>
      <c r="F88" s="6">
        <v>-1.4680899999999999</v>
      </c>
      <c r="G88" s="6">
        <v>3.1708699999999999</v>
      </c>
      <c r="H88" s="8">
        <f t="shared" si="2"/>
        <v>0.21535818567479836</v>
      </c>
      <c r="I88" s="9">
        <f t="shared" si="3"/>
        <v>3.0976226288604214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0.88796399999999998</v>
      </c>
      <c r="E89" s="6">
        <v>-2.5341399999999998</v>
      </c>
      <c r="F89" s="6">
        <v>-1.4938</v>
      </c>
      <c r="G89" s="6">
        <v>3.1844100000000002</v>
      </c>
      <c r="H89" s="8">
        <f t="shared" si="2"/>
        <v>0.33769802381526115</v>
      </c>
      <c r="I89" s="9">
        <f t="shared" si="3"/>
        <v>3.0045540338278687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0.889297</v>
      </c>
      <c r="E90" s="6">
        <v>-2.5417299999999998</v>
      </c>
      <c r="F90" s="6">
        <v>-1.4791000000000001</v>
      </c>
      <c r="G90" s="6">
        <v>3.1849400000000001</v>
      </c>
      <c r="H90" s="8">
        <f t="shared" si="2"/>
        <v>0.36392018613118071</v>
      </c>
      <c r="I90" s="9">
        <f t="shared" si="3"/>
        <v>2.9763539965960519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0.891459</v>
      </c>
      <c r="E91" s="6">
        <v>-2.5471599999999999</v>
      </c>
      <c r="F91" s="6">
        <v>-1.4951399999999999</v>
      </c>
      <c r="G91" s="6">
        <v>3.1971699999999998</v>
      </c>
      <c r="H91" s="8">
        <f t="shared" si="2"/>
        <v>0.33436049918910693</v>
      </c>
      <c r="I91" s="9">
        <f t="shared" si="3"/>
        <v>3.0201118912653757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0.89270099999999997</v>
      </c>
      <c r="E92" s="6">
        <v>-2.5564300000000002</v>
      </c>
      <c r="F92" s="6">
        <v>-1.49959</v>
      </c>
      <c r="G92" s="6">
        <v>3.2087699999999999</v>
      </c>
      <c r="H92" s="8">
        <f t="shared" si="2"/>
        <v>0.36178863376291859</v>
      </c>
      <c r="I92" s="9">
        <f t="shared" si="3"/>
        <v>3.0010510356877313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0.89441999999999999</v>
      </c>
      <c r="E93" s="6">
        <v>-2.5585</v>
      </c>
      <c r="F93" s="6">
        <v>-1.5041500000000001</v>
      </c>
      <c r="G93" s="6">
        <v>3.2145600000000001</v>
      </c>
      <c r="H93" s="8">
        <f t="shared" si="2"/>
        <v>0.49836981001202973</v>
      </c>
      <c r="I93" s="9">
        <f t="shared" si="3"/>
        <v>2.8235504050699762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0.89319899999999997</v>
      </c>
      <c r="E94" s="6">
        <v>-2.5588899999999999</v>
      </c>
      <c r="F94" s="6">
        <v>-1.4989699999999999</v>
      </c>
      <c r="G94" s="6">
        <v>3.2117</v>
      </c>
      <c r="H94" s="8">
        <f t="shared" si="2"/>
        <v>0.44139422674055395</v>
      </c>
      <c r="I94" s="9">
        <f t="shared" si="3"/>
        <v>2.9038808052126339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0.89335600000000004</v>
      </c>
      <c r="E95" s="6">
        <v>-2.5602399999999998</v>
      </c>
      <c r="F95" s="6">
        <v>-1.4976700000000001</v>
      </c>
      <c r="G95" s="6">
        <v>3.2120199999999999</v>
      </c>
      <c r="H95" s="8">
        <f t="shared" si="2"/>
        <v>0.54993463157816613</v>
      </c>
      <c r="I95" s="9">
        <f t="shared" si="3"/>
        <v>2.7384355553508937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0.892706</v>
      </c>
      <c r="E96" s="6">
        <v>-2.5686100000000001</v>
      </c>
      <c r="F96" s="6">
        <v>-1.48268</v>
      </c>
      <c r="G96" s="6">
        <v>3.21211</v>
      </c>
      <c r="H96" s="8">
        <f t="shared" si="2"/>
        <v>0.56116510474346804</v>
      </c>
      <c r="I96" s="9">
        <f t="shared" si="3"/>
        <v>2.71948683301042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0.89062399999999997</v>
      </c>
      <c r="E97" s="6">
        <v>-2.5535199999999998</v>
      </c>
      <c r="F97" s="6">
        <v>-1.4678199999999999</v>
      </c>
      <c r="G97" s="6">
        <v>3.1880000000000002</v>
      </c>
      <c r="H97" s="8">
        <f t="shared" si="2"/>
        <v>0.44382764455633295</v>
      </c>
      <c r="I97" s="9">
        <f t="shared" si="3"/>
        <v>2.8791296465059215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0.89118900000000001</v>
      </c>
      <c r="E98" s="6">
        <v>-2.5472199999999998</v>
      </c>
      <c r="F98" s="6">
        <v>-1.4706399999999999</v>
      </c>
      <c r="G98" s="6">
        <v>3.1823600000000001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98"/>
  <sheetViews>
    <sheetView workbookViewId="0">
      <selection activeCell="H1" sqref="H1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0.41168900000000003</v>
      </c>
      <c r="E2" s="6">
        <v>-0.24554000000000001</v>
      </c>
      <c r="F2" s="6">
        <v>0.37946000000000002</v>
      </c>
      <c r="G2" s="6">
        <v>0.473105</v>
      </c>
      <c r="H2" s="8">
        <f>ABS(ATAN2(B3-B2,C3-C2)-ATAN2(E3,F3)-PI()/2)</f>
        <v>4.6339243821462182</v>
      </c>
      <c r="I2" s="9">
        <f>G2*COS(H2)</f>
        <v>-3.7083914019492487E-2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0.44658500000000001</v>
      </c>
      <c r="E3" s="6">
        <v>-0.28847299999999998</v>
      </c>
      <c r="F3" s="6">
        <v>0.45267000000000002</v>
      </c>
      <c r="G3" s="6">
        <v>0.55483700000000002</v>
      </c>
      <c r="H3" s="8">
        <f t="shared" ref="H3:H66" si="0">ABS(ATAN2(B4-B3,C4-C3)-ATAN2(E4,F4)-PI()/2)</f>
        <v>4.9350519378793312</v>
      </c>
      <c r="I3" s="9">
        <f>G3*COS(H3)</f>
        <v>0.12252333401264948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0.43906099999999998</v>
      </c>
      <c r="E4" s="6">
        <v>-0.28389599999999998</v>
      </c>
      <c r="F4" s="6">
        <v>0.44086999999999998</v>
      </c>
      <c r="G4" s="6">
        <v>0.53956499999999996</v>
      </c>
      <c r="H4" s="8">
        <f t="shared" si="0"/>
        <v>5.0064396728884955</v>
      </c>
      <c r="I4" s="9">
        <f>G4*COS(H4)</f>
        <v>0.15638289002915734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0.415244</v>
      </c>
      <c r="E5" s="6">
        <v>-0.26063900000000001</v>
      </c>
      <c r="F5" s="6">
        <v>0.38352900000000001</v>
      </c>
      <c r="G5" s="6">
        <v>0.47638200000000003</v>
      </c>
      <c r="H5" s="8">
        <f t="shared" si="0"/>
        <v>4.7228979794676356</v>
      </c>
      <c r="I5" s="9">
        <f t="shared" ref="I5:I68" si="1">G5*COS(H5)</f>
        <v>5.0062058531650201E-3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0.52806799999999998</v>
      </c>
      <c r="E6" s="6">
        <v>-0.36027300000000001</v>
      </c>
      <c r="F6" s="6">
        <v>0.65259900000000004</v>
      </c>
      <c r="G6" s="6">
        <v>0.76697199999999999</v>
      </c>
      <c r="H6" s="8">
        <f t="shared" si="0"/>
        <v>4.7380356546699645</v>
      </c>
      <c r="I6" s="9">
        <f t="shared" si="1"/>
        <v>1.9668124780044614E-2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0.55901699999999999</v>
      </c>
      <c r="E7" s="6">
        <v>-0.39080500000000001</v>
      </c>
      <c r="F7" s="6">
        <v>0.73619100000000004</v>
      </c>
      <c r="G7" s="6">
        <v>0.859765</v>
      </c>
      <c r="H7" s="8">
        <f t="shared" si="0"/>
        <v>4.6055538631825677</v>
      </c>
      <c r="I7" s="9">
        <f t="shared" si="1"/>
        <v>-9.167846297313631E-2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0.55690899999999999</v>
      </c>
      <c r="E8" s="6">
        <v>-0.40481499999999998</v>
      </c>
      <c r="F8" s="6">
        <v>0.73052099999999998</v>
      </c>
      <c r="G8" s="6">
        <v>0.85624800000000001</v>
      </c>
      <c r="H8" s="8">
        <f t="shared" si="0"/>
        <v>4.9437163282528687</v>
      </c>
      <c r="I8" s="9">
        <f t="shared" si="1"/>
        <v>0.19631173607504412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0.55960200000000004</v>
      </c>
      <c r="E9" s="6">
        <v>-0.40603499999999998</v>
      </c>
      <c r="F9" s="6">
        <v>0.74141900000000005</v>
      </c>
      <c r="G9" s="6">
        <v>0.86428199999999999</v>
      </c>
      <c r="H9" s="8">
        <f t="shared" si="0"/>
        <v>5.4738771579653021</v>
      </c>
      <c r="I9" s="9">
        <f t="shared" si="1"/>
        <v>0.59635403251680585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0.56001299999999998</v>
      </c>
      <c r="E10" s="6">
        <v>-0.40532099999999999</v>
      </c>
      <c r="F10" s="6">
        <v>0.74227600000000005</v>
      </c>
      <c r="G10" s="6">
        <v>0.86416000000000004</v>
      </c>
      <c r="H10" s="8">
        <f t="shared" si="0"/>
        <v>5.5745793447615881</v>
      </c>
      <c r="I10" s="9">
        <f t="shared" si="1"/>
        <v>0.656130607299104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0.56055999999999995</v>
      </c>
      <c r="E11" s="6">
        <v>-0.40506700000000001</v>
      </c>
      <c r="F11" s="6">
        <v>0.74182499999999996</v>
      </c>
      <c r="G11" s="6">
        <v>0.86340300000000003</v>
      </c>
      <c r="H11" s="8">
        <f t="shared" si="0"/>
        <v>5.1770701133059207</v>
      </c>
      <c r="I11" s="9">
        <f t="shared" si="1"/>
        <v>0.38692349363426543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0.56097600000000003</v>
      </c>
      <c r="E12" s="6">
        <v>-0.40565299999999999</v>
      </c>
      <c r="F12" s="6">
        <v>0.74211000000000005</v>
      </c>
      <c r="G12" s="6">
        <v>0.86393900000000001</v>
      </c>
      <c r="H12" s="8">
        <f t="shared" si="0"/>
        <v>5.2306138009183218</v>
      </c>
      <c r="I12" s="9">
        <f t="shared" si="1"/>
        <v>0.42794252564566404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0.56092500000000001</v>
      </c>
      <c r="E13" s="6">
        <v>-0.40594999999999998</v>
      </c>
      <c r="F13" s="6">
        <v>0.74187499999999995</v>
      </c>
      <c r="G13" s="6">
        <v>0.86385299999999998</v>
      </c>
      <c r="H13" s="8">
        <f t="shared" si="0"/>
        <v>5.1613915171449021</v>
      </c>
      <c r="I13" s="9">
        <f t="shared" si="1"/>
        <v>0.37497021404428438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0.56108599999999997</v>
      </c>
      <c r="E14" s="6">
        <v>-0.40613199999999999</v>
      </c>
      <c r="F14" s="6">
        <v>0.74183900000000003</v>
      </c>
      <c r="G14" s="6">
        <v>0.86380800000000002</v>
      </c>
      <c r="H14" s="8">
        <f t="shared" si="0"/>
        <v>5.1233434881150828</v>
      </c>
      <c r="I14" s="9">
        <f t="shared" si="1"/>
        <v>0.34507794600552416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0.56149700000000002</v>
      </c>
      <c r="E15" s="6">
        <v>-0.40672199999999997</v>
      </c>
      <c r="F15" s="6">
        <v>0.74294199999999999</v>
      </c>
      <c r="G15" s="6">
        <v>0.86502699999999999</v>
      </c>
      <c r="H15" s="8">
        <f t="shared" si="0"/>
        <v>4.9611028181836803</v>
      </c>
      <c r="I15" s="9">
        <f t="shared" si="1"/>
        <v>0.21293294987151684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0.56218599999999996</v>
      </c>
      <c r="E16" s="6">
        <v>-0.40717199999999998</v>
      </c>
      <c r="F16" s="6">
        <v>0.74489099999999997</v>
      </c>
      <c r="G16" s="6">
        <v>0.86694000000000004</v>
      </c>
      <c r="H16" s="8">
        <f t="shared" si="0"/>
        <v>5.1504677620866177</v>
      </c>
      <c r="I16" s="9">
        <f t="shared" si="1"/>
        <v>0.36775634210806868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0.56250500000000003</v>
      </c>
      <c r="E17" s="6">
        <v>-0.40751700000000002</v>
      </c>
      <c r="F17" s="6">
        <v>0.745753</v>
      </c>
      <c r="G17" s="6">
        <v>0.86785199999999996</v>
      </c>
      <c r="H17" s="8">
        <f t="shared" si="0"/>
        <v>5.2957464631268074</v>
      </c>
      <c r="I17" s="9">
        <f t="shared" si="1"/>
        <v>0.47803826764032409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0.56254499999999996</v>
      </c>
      <c r="E18" s="6">
        <v>-0.40786899999999998</v>
      </c>
      <c r="F18" s="6">
        <v>0.74557600000000002</v>
      </c>
      <c r="G18" s="6">
        <v>0.86784300000000003</v>
      </c>
      <c r="H18" s="8">
        <f t="shared" si="0"/>
        <v>5.1950538743767209</v>
      </c>
      <c r="I18" s="9">
        <f t="shared" si="1"/>
        <v>0.40280176128083645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0.56304600000000005</v>
      </c>
      <c r="E19" s="6">
        <v>-0.40858899999999998</v>
      </c>
      <c r="F19" s="6">
        <v>0.74693500000000002</v>
      </c>
      <c r="G19" s="6">
        <v>0.86943099999999995</v>
      </c>
      <c r="H19" s="8">
        <f t="shared" si="0"/>
        <v>5.0793972039321567</v>
      </c>
      <c r="I19" s="9">
        <f t="shared" si="1"/>
        <v>0.31197314626626749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0.56351600000000002</v>
      </c>
      <c r="E20" s="6">
        <v>-0.40884399999999999</v>
      </c>
      <c r="F20" s="6">
        <v>0.74800699999999998</v>
      </c>
      <c r="G20" s="6">
        <v>0.87050799999999995</v>
      </c>
      <c r="H20" s="8">
        <f t="shared" si="0"/>
        <v>5.198282224825939</v>
      </c>
      <c r="I20" s="9">
        <f t="shared" si="1"/>
        <v>0.40652584695974431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0.56376499999999996</v>
      </c>
      <c r="E21" s="6">
        <v>-0.40908800000000001</v>
      </c>
      <c r="F21" s="6">
        <v>0.74862399999999996</v>
      </c>
      <c r="G21" s="6">
        <v>0.87119199999999997</v>
      </c>
      <c r="H21" s="8">
        <f t="shared" si="0"/>
        <v>5.1709601234016924</v>
      </c>
      <c r="I21" s="9">
        <f t="shared" si="1"/>
        <v>0.38564823075839549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0.564195</v>
      </c>
      <c r="E22" s="6">
        <v>-0.40937800000000002</v>
      </c>
      <c r="F22" s="6">
        <v>0.74970400000000004</v>
      </c>
      <c r="G22" s="6">
        <v>0.87233799999999995</v>
      </c>
      <c r="H22" s="8">
        <f t="shared" si="0"/>
        <v>5.2612149625708247</v>
      </c>
      <c r="I22" s="9">
        <f t="shared" si="1"/>
        <v>0.45508651311880272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0.56438500000000003</v>
      </c>
      <c r="E23" s="6">
        <v>-0.40981899999999999</v>
      </c>
      <c r="F23" s="6">
        <v>0.74995299999999998</v>
      </c>
      <c r="G23" s="6">
        <v>0.87276500000000001</v>
      </c>
      <c r="H23" s="8">
        <f t="shared" si="0"/>
        <v>5.1702421761648161</v>
      </c>
      <c r="I23" s="9">
        <f t="shared" si="1"/>
        <v>0.38578258423715101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0.56479699999999999</v>
      </c>
      <c r="E24" s="6">
        <v>-0.41025899999999998</v>
      </c>
      <c r="F24" s="6">
        <v>0.75099700000000003</v>
      </c>
      <c r="G24" s="6">
        <v>0.874004</v>
      </c>
      <c r="H24" s="8">
        <f t="shared" si="0"/>
        <v>5.1266164450067331</v>
      </c>
      <c r="I24" s="9">
        <f t="shared" si="1"/>
        <v>0.35177162118917393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0.56525599999999998</v>
      </c>
      <c r="E25" s="6">
        <v>-0.41056799999999999</v>
      </c>
      <c r="F25" s="6">
        <v>0.75222199999999995</v>
      </c>
      <c r="G25" s="6">
        <v>0.87534599999999996</v>
      </c>
      <c r="H25" s="8">
        <f t="shared" si="0"/>
        <v>5.0886284491899181</v>
      </c>
      <c r="I25" s="9">
        <f t="shared" si="1"/>
        <v>0.3216245140371255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0.565882</v>
      </c>
      <c r="E26" s="6">
        <v>-0.41068399999999999</v>
      </c>
      <c r="F26" s="6">
        <v>0.75398699999999996</v>
      </c>
      <c r="G26" s="6">
        <v>0.87721700000000002</v>
      </c>
      <c r="H26" s="8">
        <f t="shared" si="0"/>
        <v>5.1435559929507839</v>
      </c>
      <c r="I26" s="9">
        <f t="shared" si="1"/>
        <v>0.36661643484849471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0.56644499999999998</v>
      </c>
      <c r="E27" s="6">
        <v>-0.41084900000000002</v>
      </c>
      <c r="F27" s="6">
        <v>0.75539900000000004</v>
      </c>
      <c r="G27" s="6">
        <v>0.87877099999999997</v>
      </c>
      <c r="H27" s="8">
        <f t="shared" si="0"/>
        <v>5.1402164464484823</v>
      </c>
      <c r="I27" s="9">
        <f t="shared" si="1"/>
        <v>0.36459774786972499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0.56705499999999998</v>
      </c>
      <c r="E28" s="6">
        <v>-0.41110099999999999</v>
      </c>
      <c r="F28" s="6">
        <v>0.75682400000000005</v>
      </c>
      <c r="G28" s="6">
        <v>0.88038400000000006</v>
      </c>
      <c r="H28" s="8">
        <f t="shared" si="0"/>
        <v>5.1319976455747778</v>
      </c>
      <c r="I28" s="9">
        <f t="shared" si="1"/>
        <v>0.35867116934567661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0.56756499999999999</v>
      </c>
      <c r="E29" s="6">
        <v>-0.41130800000000001</v>
      </c>
      <c r="F29" s="6">
        <v>0.75804800000000006</v>
      </c>
      <c r="G29" s="6">
        <v>0.88172700000000004</v>
      </c>
      <c r="H29" s="8">
        <f t="shared" si="0"/>
        <v>5.206636193176621</v>
      </c>
      <c r="I29" s="9">
        <f t="shared" si="1"/>
        <v>0.41826403245621557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0.56796199999999997</v>
      </c>
      <c r="E30" s="6">
        <v>-0.41175299999999998</v>
      </c>
      <c r="F30" s="6">
        <v>0.75918399999999997</v>
      </c>
      <c r="G30" s="6">
        <v>0.88299300000000003</v>
      </c>
      <c r="H30" s="8">
        <f t="shared" si="0"/>
        <v>5.1850141451227003</v>
      </c>
      <c r="I30" s="9">
        <f t="shared" si="1"/>
        <v>0.40196069662835826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0.568357</v>
      </c>
      <c r="E31" s="6">
        <v>-0.41208699999999998</v>
      </c>
      <c r="F31" s="6">
        <v>0.76007499999999995</v>
      </c>
      <c r="G31" s="6">
        <v>0.88401200000000002</v>
      </c>
      <c r="H31" s="8">
        <f t="shared" si="0"/>
        <v>5.1870540368526878</v>
      </c>
      <c r="I31" s="9">
        <f t="shared" si="1"/>
        <v>0.40402933836478172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0.56857899999999995</v>
      </c>
      <c r="E32" s="6">
        <v>-0.41274</v>
      </c>
      <c r="F32" s="6">
        <v>0.76044400000000001</v>
      </c>
      <c r="G32" s="6">
        <v>0.88447200000000004</v>
      </c>
      <c r="H32" s="8">
        <f t="shared" si="0"/>
        <v>5.2142864726079665</v>
      </c>
      <c r="I32" s="9">
        <f t="shared" si="1"/>
        <v>0.42551052888414992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0.56867400000000001</v>
      </c>
      <c r="E33" s="6">
        <v>-0.41333399999999998</v>
      </c>
      <c r="F33" s="6">
        <v>0.76038099999999997</v>
      </c>
      <c r="G33" s="6">
        <v>0.88448599999999999</v>
      </c>
      <c r="H33" s="8">
        <f t="shared" si="0"/>
        <v>5.1724736028271723</v>
      </c>
      <c r="I33" s="9">
        <f t="shared" si="1"/>
        <v>0.39273295110042694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0.56899299999999997</v>
      </c>
      <c r="E34" s="6">
        <v>-0.41398099999999999</v>
      </c>
      <c r="F34" s="6">
        <v>0.76093200000000005</v>
      </c>
      <c r="G34" s="6">
        <v>0.88515900000000003</v>
      </c>
      <c r="H34" s="8">
        <f t="shared" si="0"/>
        <v>5.2334310505739925</v>
      </c>
      <c r="I34" s="9">
        <f t="shared" si="1"/>
        <v>0.44061816149530914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0.56931100000000001</v>
      </c>
      <c r="E35" s="6">
        <v>-0.41458200000000001</v>
      </c>
      <c r="F35" s="6">
        <v>0.76131700000000002</v>
      </c>
      <c r="G35" s="6">
        <v>0.88575400000000004</v>
      </c>
      <c r="H35" s="8">
        <f t="shared" si="0"/>
        <v>5.3748211526330305</v>
      </c>
      <c r="I35" s="9">
        <f t="shared" si="1"/>
        <v>0.54477098140816282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0.56955100000000003</v>
      </c>
      <c r="E36" s="6">
        <v>-0.41502899999999998</v>
      </c>
      <c r="F36" s="6">
        <v>0.76165099999999997</v>
      </c>
      <c r="G36" s="6">
        <v>0.88646199999999997</v>
      </c>
      <c r="H36" s="8">
        <f t="shared" si="0"/>
        <v>5.2700596222993923</v>
      </c>
      <c r="I36" s="9">
        <f t="shared" si="1"/>
        <v>0.4691256170715975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0.56988799999999995</v>
      </c>
      <c r="E37" s="6">
        <v>-0.41545599999999999</v>
      </c>
      <c r="F37" s="6">
        <v>0.76224899999999995</v>
      </c>
      <c r="G37" s="6">
        <v>0.88738600000000001</v>
      </c>
      <c r="H37" s="8">
        <f t="shared" si="0"/>
        <v>5.0301805844812195</v>
      </c>
      <c r="I37" s="9">
        <f t="shared" si="1"/>
        <v>0.27728106650585244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0.57025899999999996</v>
      </c>
      <c r="E38" s="6">
        <v>-0.41589799999999999</v>
      </c>
      <c r="F38" s="6">
        <v>0.76293299999999997</v>
      </c>
      <c r="G38" s="6">
        <v>0.88813299999999995</v>
      </c>
      <c r="H38" s="8">
        <f t="shared" si="0"/>
        <v>5.1596432259927951</v>
      </c>
      <c r="I38" s="9">
        <f t="shared" si="1"/>
        <v>0.38410996537098613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0.57033599999999995</v>
      </c>
      <c r="E39" s="6">
        <v>-0.41650799999999999</v>
      </c>
      <c r="F39" s="6">
        <v>0.76307100000000005</v>
      </c>
      <c r="G39" s="6">
        <v>0.88818399999999997</v>
      </c>
      <c r="H39" s="8">
        <f t="shared" si="0"/>
        <v>5.3877400410799812</v>
      </c>
      <c r="I39" s="9">
        <f t="shared" si="1"/>
        <v>0.55526719365007737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0.57052700000000001</v>
      </c>
      <c r="E40" s="6">
        <v>-0.41708200000000001</v>
      </c>
      <c r="F40" s="6">
        <v>0.76328700000000005</v>
      </c>
      <c r="G40" s="6">
        <v>0.88861599999999996</v>
      </c>
      <c r="H40" s="8">
        <f t="shared" si="0"/>
        <v>5.3691704607799577</v>
      </c>
      <c r="I40" s="9">
        <f t="shared" si="1"/>
        <v>0.54256322663355327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0.57056399999999996</v>
      </c>
      <c r="E41" s="6">
        <v>-0.41748400000000002</v>
      </c>
      <c r="F41" s="6">
        <v>0.76283900000000004</v>
      </c>
      <c r="G41" s="6">
        <v>0.88831499999999997</v>
      </c>
      <c r="H41" s="8">
        <f t="shared" si="0"/>
        <v>5.5275117746875662</v>
      </c>
      <c r="I41" s="9">
        <f t="shared" si="1"/>
        <v>0.64652437478491687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0.569936</v>
      </c>
      <c r="E42" s="6">
        <v>-0.41706399999999999</v>
      </c>
      <c r="F42" s="6">
        <v>0.76033700000000004</v>
      </c>
      <c r="G42" s="6">
        <v>0.88567200000000001</v>
      </c>
      <c r="H42" s="8">
        <f t="shared" si="0"/>
        <v>5.6750143434295328</v>
      </c>
      <c r="I42" s="9">
        <f t="shared" si="1"/>
        <v>0.72686608747913228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0.56852999999999998</v>
      </c>
      <c r="E43" s="6">
        <v>-0.41600199999999998</v>
      </c>
      <c r="F43" s="6">
        <v>0.75541599999999998</v>
      </c>
      <c r="G43" s="6">
        <v>0.88049999999999995</v>
      </c>
      <c r="H43" s="8">
        <f t="shared" si="0"/>
        <v>5.0627188758934425</v>
      </c>
      <c r="I43" s="9">
        <f t="shared" si="1"/>
        <v>0.30219436543610928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0.56835000000000002</v>
      </c>
      <c r="E44" s="6">
        <v>-0.41612900000000003</v>
      </c>
      <c r="F44" s="6">
        <v>0.754359</v>
      </c>
      <c r="G44" s="6">
        <v>0.87931000000000004</v>
      </c>
      <c r="H44" s="8">
        <f t="shared" si="0"/>
        <v>5.0316999153886535</v>
      </c>
      <c r="I44" s="9">
        <f t="shared" si="1"/>
        <v>0.27602631340114603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0.56796899999999995</v>
      </c>
      <c r="E45" s="6">
        <v>-0.41599999999999998</v>
      </c>
      <c r="F45" s="6">
        <v>0.75313200000000002</v>
      </c>
      <c r="G45" s="6">
        <v>0.877969</v>
      </c>
      <c r="H45" s="8">
        <f t="shared" si="0"/>
        <v>4.9028686052710473</v>
      </c>
      <c r="I45" s="9">
        <f t="shared" si="1"/>
        <v>0.16622575391720817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0.56807200000000002</v>
      </c>
      <c r="E46" s="6">
        <v>-0.41601199999999999</v>
      </c>
      <c r="F46" s="6">
        <v>0.75322699999999998</v>
      </c>
      <c r="G46" s="6">
        <v>0.87799300000000002</v>
      </c>
      <c r="H46" s="8">
        <f t="shared" si="0"/>
        <v>5.1430307583837092</v>
      </c>
      <c r="I46" s="9">
        <f t="shared" si="1"/>
        <v>0.36652175194791314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0.56750599999999995</v>
      </c>
      <c r="E47" s="6">
        <v>-0.41517399999999999</v>
      </c>
      <c r="F47" s="6">
        <v>0.75111300000000003</v>
      </c>
      <c r="G47" s="6">
        <v>0.87571900000000003</v>
      </c>
      <c r="H47" s="8">
        <f t="shared" si="0"/>
        <v>5.1913340996026038</v>
      </c>
      <c r="I47" s="9">
        <f t="shared" si="1"/>
        <v>0.40356918557128707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0.56609699999999996</v>
      </c>
      <c r="E48" s="6">
        <v>-0.41336299999999998</v>
      </c>
      <c r="F48" s="6">
        <v>0.74643499999999996</v>
      </c>
      <c r="G48" s="6">
        <v>0.87074099999999999</v>
      </c>
      <c r="H48" s="8">
        <f t="shared" si="0"/>
        <v>4.9562301315919841</v>
      </c>
      <c r="I48" s="9">
        <f t="shared" si="1"/>
        <v>0.21022467119521632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0.566191</v>
      </c>
      <c r="E49" s="6">
        <v>-0.41301100000000002</v>
      </c>
      <c r="F49" s="6">
        <v>0.74621700000000002</v>
      </c>
      <c r="G49" s="6">
        <v>0.87029400000000001</v>
      </c>
      <c r="H49" s="8">
        <f t="shared" si="0"/>
        <v>5.5751748597445037</v>
      </c>
      <c r="I49" s="9">
        <f t="shared" si="1"/>
        <v>0.66112513086361224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0.56097200000000003</v>
      </c>
      <c r="E50" s="6">
        <v>-0.40640399999999999</v>
      </c>
      <c r="F50" s="6">
        <v>0.72949600000000003</v>
      </c>
      <c r="G50" s="6">
        <v>0.85228599999999999</v>
      </c>
      <c r="H50" s="8">
        <f t="shared" si="0"/>
        <v>5.7776999121842074</v>
      </c>
      <c r="I50" s="9">
        <f t="shared" si="1"/>
        <v>0.745698715355951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0.54725900000000005</v>
      </c>
      <c r="E51" s="6">
        <v>-0.389988</v>
      </c>
      <c r="F51" s="6">
        <v>0.68854400000000004</v>
      </c>
      <c r="G51" s="6">
        <v>0.80822000000000005</v>
      </c>
      <c r="H51" s="8">
        <f t="shared" si="0"/>
        <v>5.7438278517394092</v>
      </c>
      <c r="I51" s="9">
        <f t="shared" si="1"/>
        <v>0.69348416707943084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0.52893299999999999</v>
      </c>
      <c r="E52" s="6">
        <v>-0.36883199999999999</v>
      </c>
      <c r="F52" s="6">
        <v>0.63517199999999996</v>
      </c>
      <c r="G52" s="6">
        <v>0.75101899999999999</v>
      </c>
      <c r="H52" s="8">
        <f t="shared" si="0"/>
        <v>5.0799724603791869</v>
      </c>
      <c r="I52" s="9">
        <f t="shared" si="1"/>
        <v>0.26988723223463262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0.52597799999999995</v>
      </c>
      <c r="E53" s="6">
        <v>-0.365699</v>
      </c>
      <c r="F53" s="6">
        <v>0.62620900000000002</v>
      </c>
      <c r="G53" s="6">
        <v>0.741645</v>
      </c>
      <c r="H53" s="8">
        <f t="shared" si="0"/>
        <v>5.0772217489250382</v>
      </c>
      <c r="I53" s="9">
        <f t="shared" si="1"/>
        <v>0.26461379981637323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0.52134800000000003</v>
      </c>
      <c r="E54" s="6">
        <v>-0.360989</v>
      </c>
      <c r="F54" s="6">
        <v>0.61375100000000005</v>
      </c>
      <c r="G54" s="6">
        <v>0.72835499999999997</v>
      </c>
      <c r="H54" s="8">
        <f t="shared" si="0"/>
        <v>4.7583258885312487</v>
      </c>
      <c r="I54" s="9">
        <f t="shared" si="1"/>
        <v>3.3446610666116455E-2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0.52491699999999997</v>
      </c>
      <c r="E55" s="6">
        <v>-0.36493599999999998</v>
      </c>
      <c r="F55" s="6">
        <v>0.62347399999999997</v>
      </c>
      <c r="G55" s="6">
        <v>0.73877300000000001</v>
      </c>
      <c r="H55" s="8">
        <f t="shared" si="0"/>
        <v>4.9354794335671883</v>
      </c>
      <c r="I55" s="9">
        <f t="shared" si="1"/>
        <v>0.16344949366804332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0.52412999999999998</v>
      </c>
      <c r="E56" s="6">
        <v>-0.36415799999999998</v>
      </c>
      <c r="F56" s="6">
        <v>0.621031</v>
      </c>
      <c r="G56" s="6">
        <v>0.73624800000000001</v>
      </c>
      <c r="H56" s="8">
        <f t="shared" si="0"/>
        <v>4.8657261088797288</v>
      </c>
      <c r="I56" s="9">
        <f t="shared" si="1"/>
        <v>0.11245227424766877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0.52455600000000002</v>
      </c>
      <c r="E57" s="6">
        <v>-0.36463200000000001</v>
      </c>
      <c r="F57" s="6">
        <v>0.62220699999999995</v>
      </c>
      <c r="G57" s="6">
        <v>0.73748000000000002</v>
      </c>
      <c r="H57" s="8">
        <f t="shared" si="0"/>
        <v>5.0597872952018417</v>
      </c>
      <c r="I57" s="9">
        <f t="shared" si="1"/>
        <v>0.25107705546110304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0.51873100000000005</v>
      </c>
      <c r="E58" s="6">
        <v>-0.358406</v>
      </c>
      <c r="F58" s="6">
        <v>0.60640700000000003</v>
      </c>
      <c r="G58" s="6">
        <v>0.720557</v>
      </c>
      <c r="H58" s="8">
        <f t="shared" si="0"/>
        <v>4.9750496300191616</v>
      </c>
      <c r="I58" s="9">
        <f t="shared" si="1"/>
        <v>0.18709324765250659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0.51557799999999998</v>
      </c>
      <c r="E59" s="6">
        <v>-0.35502099999999998</v>
      </c>
      <c r="F59" s="6">
        <v>0.59782800000000003</v>
      </c>
      <c r="G59" s="6">
        <v>0.71135700000000002</v>
      </c>
      <c r="H59" s="8">
        <f t="shared" si="0"/>
        <v>5.0129054176990158</v>
      </c>
      <c r="I59" s="9">
        <f t="shared" si="1"/>
        <v>0.21057130280733277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0.51216399999999995</v>
      </c>
      <c r="E60" s="6">
        <v>-0.35134599999999999</v>
      </c>
      <c r="F60" s="6">
        <v>0.58843500000000004</v>
      </c>
      <c r="G60" s="6">
        <v>0.70130999999999999</v>
      </c>
      <c r="H60" s="8">
        <f t="shared" si="0"/>
        <v>4.892176301560843</v>
      </c>
      <c r="I60" s="9">
        <f t="shared" si="1"/>
        <v>0.12540848328923188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0.51304499999999997</v>
      </c>
      <c r="E61" s="6">
        <v>-0.35237400000000002</v>
      </c>
      <c r="F61" s="6">
        <v>0.59059600000000001</v>
      </c>
      <c r="G61" s="6">
        <v>0.70372599999999996</v>
      </c>
      <c r="H61" s="8">
        <f t="shared" si="0"/>
        <v>4.9650791301418735</v>
      </c>
      <c r="I61" s="9">
        <f t="shared" si="1"/>
        <v>0.17593824198194802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0.51242100000000002</v>
      </c>
      <c r="E62" s="6">
        <v>-0.35153800000000002</v>
      </c>
      <c r="F62" s="6">
        <v>0.58809199999999995</v>
      </c>
      <c r="G62" s="6">
        <v>0.70113000000000003</v>
      </c>
      <c r="H62" s="8">
        <f t="shared" si="0"/>
        <v>4.8901010652777472</v>
      </c>
      <c r="I62" s="9">
        <f t="shared" si="1"/>
        <v>0.12394446849671382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0.51353599999999999</v>
      </c>
      <c r="E63" s="6">
        <v>-0.35292600000000002</v>
      </c>
      <c r="F63" s="6">
        <v>0.59099500000000005</v>
      </c>
      <c r="G63" s="6">
        <v>0.70438900000000004</v>
      </c>
      <c r="H63" s="8">
        <f t="shared" si="0"/>
        <v>4.8785514088724078</v>
      </c>
      <c r="I63" s="9">
        <f t="shared" si="1"/>
        <v>0.11650513798900149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0.51495500000000005</v>
      </c>
      <c r="E64" s="6">
        <v>-0.35420000000000001</v>
      </c>
      <c r="F64" s="6">
        <v>0.59366399999999997</v>
      </c>
      <c r="G64" s="6">
        <v>0.70737700000000003</v>
      </c>
      <c r="H64" s="8">
        <f t="shared" si="0"/>
        <v>4.9875919661661348</v>
      </c>
      <c r="I64" s="9">
        <f t="shared" si="1"/>
        <v>0.19222424586716808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0.50805100000000003</v>
      </c>
      <c r="E65" s="6">
        <v>-0.34746199999999999</v>
      </c>
      <c r="F65" s="6">
        <v>0.57671899999999998</v>
      </c>
      <c r="G65" s="6">
        <v>0.68920800000000004</v>
      </c>
      <c r="H65" s="8">
        <f t="shared" si="0"/>
        <v>4.9320761537291133</v>
      </c>
      <c r="I65" s="9">
        <f t="shared" si="1"/>
        <v>0.15019518864813175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0.50572300000000003</v>
      </c>
      <c r="E66" s="6">
        <v>-0.34488099999999999</v>
      </c>
      <c r="F66" s="6">
        <v>0.57003199999999998</v>
      </c>
      <c r="G66" s="6">
        <v>0.68207200000000001</v>
      </c>
      <c r="H66" s="8">
        <f t="shared" si="0"/>
        <v>4.9020546728066012</v>
      </c>
      <c r="I66" s="9">
        <f t="shared" si="1"/>
        <v>0.1285914386092698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0.50712599999999997</v>
      </c>
      <c r="E67" s="6">
        <v>-0.34624199999999999</v>
      </c>
      <c r="F67" s="6">
        <v>0.57296899999999995</v>
      </c>
      <c r="G67" s="6">
        <v>0.68532300000000002</v>
      </c>
      <c r="H67" s="8">
        <f t="shared" ref="H67:H98" si="2">ABS(ATAN2(B68-B67,C68-C67)-ATAN2(E68,F68)-PI()/2)</f>
        <v>4.8792226991192731</v>
      </c>
      <c r="I67" s="9">
        <f t="shared" si="1"/>
        <v>0.11380533199636295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0.50700199999999995</v>
      </c>
      <c r="E68" s="6">
        <v>-0.34619100000000003</v>
      </c>
      <c r="F68" s="6">
        <v>0.57263399999999998</v>
      </c>
      <c r="G68" s="6">
        <v>0.685002</v>
      </c>
      <c r="H68" s="8">
        <f t="shared" si="2"/>
        <v>4.9302328692209709</v>
      </c>
      <c r="I68" s="9">
        <f t="shared" si="1"/>
        <v>0.14804603948899672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0.50732600000000005</v>
      </c>
      <c r="E69" s="6">
        <v>-0.346439</v>
      </c>
      <c r="F69" s="6">
        <v>0.57294900000000004</v>
      </c>
      <c r="G69" s="6">
        <v>0.68540299999999998</v>
      </c>
      <c r="H69" s="8">
        <f t="shared" si="2"/>
        <v>5.0674801145397961</v>
      </c>
      <c r="I69" s="9">
        <f t="shared" ref="I69:I98" si="3">G69*COS(H69)</f>
        <v>0.23829804691135772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0.50093799999999999</v>
      </c>
      <c r="E70" s="6">
        <v>-0.34039900000000001</v>
      </c>
      <c r="F70" s="6">
        <v>0.55687699999999996</v>
      </c>
      <c r="G70" s="6">
        <v>0.66842800000000002</v>
      </c>
      <c r="H70" s="8">
        <f t="shared" si="2"/>
        <v>4.8753364861250379</v>
      </c>
      <c r="I70" s="9">
        <f t="shared" si="3"/>
        <v>0.10843731542130899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0.502722</v>
      </c>
      <c r="E71" s="6">
        <v>-0.34208899999999998</v>
      </c>
      <c r="F71" s="6">
        <v>0.56069400000000003</v>
      </c>
      <c r="G71" s="6">
        <v>0.67263300000000004</v>
      </c>
      <c r="H71" s="8">
        <f t="shared" si="2"/>
        <v>4.9004749445433902</v>
      </c>
      <c r="I71" s="9">
        <f t="shared" si="3"/>
        <v>0.12576821804599356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0.50253400000000004</v>
      </c>
      <c r="E72" s="6">
        <v>-0.341837</v>
      </c>
      <c r="F72" s="6">
        <v>0.55995399999999995</v>
      </c>
      <c r="G72" s="6">
        <v>0.67186500000000005</v>
      </c>
      <c r="H72" s="8">
        <f t="shared" si="2"/>
        <v>4.9876513678409733</v>
      </c>
      <c r="I72" s="9">
        <f t="shared" si="3"/>
        <v>0.18261254144165584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0.497923</v>
      </c>
      <c r="E73" s="6">
        <v>-0.33689000000000002</v>
      </c>
      <c r="F73" s="6">
        <v>0.54727800000000004</v>
      </c>
      <c r="G73" s="6">
        <v>0.65830100000000003</v>
      </c>
      <c r="H73" s="8">
        <f t="shared" si="2"/>
        <v>4.8737741041014955</v>
      </c>
      <c r="I73" s="9">
        <f t="shared" si="3"/>
        <v>0.10577941563853953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0.50106799999999996</v>
      </c>
      <c r="E74" s="6">
        <v>-0.34137499999999998</v>
      </c>
      <c r="F74" s="6">
        <v>0.55776099999999995</v>
      </c>
      <c r="G74" s="6">
        <v>0.66986699999999999</v>
      </c>
      <c r="H74" s="8">
        <f t="shared" si="2"/>
        <v>4.9739143831836943</v>
      </c>
      <c r="I74" s="9">
        <f t="shared" si="3"/>
        <v>0.17319705102310748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0.49383199999999999</v>
      </c>
      <c r="E75" s="6">
        <v>-0.33452599999999999</v>
      </c>
      <c r="F75" s="6">
        <v>0.54081999999999997</v>
      </c>
      <c r="G75" s="6">
        <v>0.65171299999999999</v>
      </c>
      <c r="H75" s="8">
        <f t="shared" si="2"/>
        <v>4.9133220931500503</v>
      </c>
      <c r="I75" s="9">
        <f t="shared" si="3"/>
        <v>0.13007132889957362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0.49690800000000002</v>
      </c>
      <c r="E76" s="6">
        <v>-0.336287</v>
      </c>
      <c r="F76" s="6">
        <v>0.54414600000000002</v>
      </c>
      <c r="G76" s="6">
        <v>0.65542100000000003</v>
      </c>
      <c r="H76" s="8">
        <f t="shared" si="2"/>
        <v>4.8191979485115937</v>
      </c>
      <c r="I76" s="9">
        <f t="shared" si="3"/>
        <v>6.9871812248425341E-2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0.49832599999999999</v>
      </c>
      <c r="E77" s="6">
        <v>-0.33796500000000002</v>
      </c>
      <c r="F77" s="6">
        <v>0.54849000000000003</v>
      </c>
      <c r="G77" s="6">
        <v>0.66022700000000001</v>
      </c>
      <c r="H77" s="8">
        <f t="shared" si="2"/>
        <v>4.7289461388355702</v>
      </c>
      <c r="I77" s="9">
        <f t="shared" si="3"/>
        <v>1.093098360085306E-2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0.51157699999999995</v>
      </c>
      <c r="E78" s="6">
        <v>-0.350937</v>
      </c>
      <c r="F78" s="6">
        <v>0.58112799999999998</v>
      </c>
      <c r="G78" s="6">
        <v>0.69550999999999996</v>
      </c>
      <c r="H78" s="8">
        <f t="shared" si="2"/>
        <v>4.9307406093136983</v>
      </c>
      <c r="I78" s="9">
        <f t="shared" si="3"/>
        <v>0.15066185346373648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0.51125600000000004</v>
      </c>
      <c r="E79" s="6">
        <v>-0.35061799999999999</v>
      </c>
      <c r="F79" s="6">
        <v>0.58019500000000002</v>
      </c>
      <c r="G79" s="6">
        <v>0.69467199999999996</v>
      </c>
      <c r="H79" s="8">
        <f t="shared" si="2"/>
        <v>4.6333314463195858</v>
      </c>
      <c r="I79" s="9">
        <f t="shared" si="3"/>
        <v>-5.4861864972387792E-2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0.53970533333333337</v>
      </c>
      <c r="E80" s="16">
        <f t="shared" ref="E80:G80" si="4">E$79+(E$85-E$79)*1/6</f>
        <v>-0.36499666666666664</v>
      </c>
      <c r="F80" s="16">
        <f t="shared" si="4"/>
        <v>0.66928583333333336</v>
      </c>
      <c r="G80" s="16">
        <f t="shared" si="4"/>
        <v>0.78661666666666663</v>
      </c>
      <c r="H80" s="8">
        <f t="shared" si="2"/>
        <v>4.5979082686846642</v>
      </c>
      <c r="I80" s="9">
        <f t="shared" si="3"/>
        <v>-8.9855862655936675E-2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0.5681546666666667</v>
      </c>
      <c r="E81" s="16">
        <f>E$79+(E$85-E$79)*2/6</f>
        <v>-0.37937533333333334</v>
      </c>
      <c r="F81" s="16">
        <f t="shared" ref="F81:G81" si="5">F$79+(F$85-F$79)*2/6</f>
        <v>0.7583766666666667</v>
      </c>
      <c r="G81" s="16">
        <f t="shared" si="5"/>
        <v>0.87856133333333331</v>
      </c>
      <c r="H81" s="8">
        <f t="shared" si="2"/>
        <v>4.5690121433811797</v>
      </c>
      <c r="I81" s="9">
        <f t="shared" si="3"/>
        <v>-0.12553421193187958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0.59660400000000002</v>
      </c>
      <c r="E82" s="16">
        <f>E$79+(E$85-E$79)*3/6</f>
        <v>-0.39375399999999999</v>
      </c>
      <c r="F82" s="16">
        <f t="shared" ref="F82:G82" si="6">F$79+(F$85-F$79)*3/6</f>
        <v>0.84746750000000004</v>
      </c>
      <c r="G82" s="16">
        <f t="shared" si="6"/>
        <v>0.97050599999999998</v>
      </c>
      <c r="H82" s="8">
        <f t="shared" si="2"/>
        <v>4.5450286242308771</v>
      </c>
      <c r="I82" s="9">
        <f t="shared" si="3"/>
        <v>-0.16166705438457091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0.62505333333333335</v>
      </c>
      <c r="E83" s="16">
        <f>E$79+(E$85-E$79)*4/6</f>
        <v>-0.40813266666666664</v>
      </c>
      <c r="F83" s="16">
        <f t="shared" ref="F83:G83" si="7">F$79+(F$85-F$79)*4/6</f>
        <v>0.93655833333333338</v>
      </c>
      <c r="G83" s="16">
        <f t="shared" si="7"/>
        <v>1.0624506666666667</v>
      </c>
      <c r="H83" s="8">
        <f t="shared" si="2"/>
        <v>4.5248248459398264</v>
      </c>
      <c r="I83" s="9">
        <f t="shared" si="3"/>
        <v>-0.19811125192739157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0.65350266666666668</v>
      </c>
      <c r="E84" s="16">
        <f>E$79+(E$85-E$79)*5/6</f>
        <v>-0.42251133333333335</v>
      </c>
      <c r="F84" s="16">
        <f t="shared" ref="F84:G84" si="8">F$79+(F$85-F$79)*5/6</f>
        <v>1.0256491666666667</v>
      </c>
      <c r="G84" s="16">
        <f t="shared" si="8"/>
        <v>1.1543953333333334</v>
      </c>
      <c r="H84" s="8">
        <f t="shared" si="2"/>
        <v>4.5075857823235346</v>
      </c>
      <c r="I84" s="9">
        <f t="shared" si="3"/>
        <v>-0.23477454470193534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0.681952</v>
      </c>
      <c r="E85" s="6">
        <v>-0.43689</v>
      </c>
      <c r="F85" s="6">
        <v>1.1147400000000001</v>
      </c>
      <c r="G85" s="6">
        <v>1.24634</v>
      </c>
      <c r="H85" s="8">
        <f t="shared" si="2"/>
        <v>4.9624372366535345</v>
      </c>
      <c r="I85" s="9">
        <f t="shared" si="3"/>
        <v>0.3084077242138043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0.69375200000000004</v>
      </c>
      <c r="E86" s="6">
        <v>-0.43802099999999999</v>
      </c>
      <c r="F86" s="6">
        <v>1.15604</v>
      </c>
      <c r="G86" s="6">
        <v>1.2877799999999999</v>
      </c>
      <c r="H86" s="8">
        <f t="shared" si="2"/>
        <v>4.9370234002103093</v>
      </c>
      <c r="I86" s="9">
        <f t="shared" si="3"/>
        <v>0.28685297160242851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0.70821299999999998</v>
      </c>
      <c r="E87" s="6">
        <v>-0.440973</v>
      </c>
      <c r="F87" s="6">
        <v>1.2079599999999999</v>
      </c>
      <c r="G87" s="6">
        <v>1.3404199999999999</v>
      </c>
      <c r="H87" s="8">
        <f t="shared" si="2"/>
        <v>5.2279384892582419</v>
      </c>
      <c r="I87" s="9">
        <f t="shared" si="3"/>
        <v>0.6608444964817658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0.69945599999999997</v>
      </c>
      <c r="E88" s="6">
        <v>-0.444664</v>
      </c>
      <c r="F88" s="6">
        <v>1.1716800000000001</v>
      </c>
      <c r="G88" s="6">
        <v>1.3071699999999999</v>
      </c>
      <c r="H88" s="8">
        <f t="shared" si="2"/>
        <v>4.7270661174672064</v>
      </c>
      <c r="I88" s="9">
        <f t="shared" si="3"/>
        <v>1.9184824468960464E-2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0.73216499999999995</v>
      </c>
      <c r="E89" s="6">
        <v>-0.44781399999999999</v>
      </c>
      <c r="F89" s="6">
        <v>1.29908</v>
      </c>
      <c r="G89" s="6">
        <v>1.43479</v>
      </c>
      <c r="H89" s="8">
        <f t="shared" si="2"/>
        <v>4.839375423397918</v>
      </c>
      <c r="I89" s="9">
        <f t="shared" si="3"/>
        <v>0.1817095968431619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0.74911899999999998</v>
      </c>
      <c r="E90" s="6">
        <v>-0.44748399999999999</v>
      </c>
      <c r="F90" s="6">
        <v>1.3671899999999999</v>
      </c>
      <c r="G90" s="6">
        <v>1.50214</v>
      </c>
      <c r="H90" s="8">
        <f t="shared" si="2"/>
        <v>4.852708578403945</v>
      </c>
      <c r="I90" s="9">
        <f t="shared" si="3"/>
        <v>0.21008866737297485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0.76032</v>
      </c>
      <c r="E91" s="6">
        <v>-0.448272</v>
      </c>
      <c r="F91" s="6">
        <v>1.41306</v>
      </c>
      <c r="G91" s="6">
        <v>1.54817</v>
      </c>
      <c r="H91" s="8">
        <f t="shared" si="2"/>
        <v>4.8145069118243757</v>
      </c>
      <c r="I91" s="9">
        <f t="shared" si="3"/>
        <v>0.15782128854841126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0.77140399999999998</v>
      </c>
      <c r="E92" s="6">
        <v>-0.44870500000000002</v>
      </c>
      <c r="F92" s="6">
        <v>1.4595199999999999</v>
      </c>
      <c r="G92" s="6">
        <v>1.59476</v>
      </c>
      <c r="H92" s="8">
        <f t="shared" si="2"/>
        <v>4.8327009331739479</v>
      </c>
      <c r="I92" s="9">
        <f t="shared" si="3"/>
        <v>0.19140614259846683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0.78229700000000002</v>
      </c>
      <c r="E93" s="6">
        <v>-0.44875700000000002</v>
      </c>
      <c r="F93" s="6">
        <v>1.5038100000000001</v>
      </c>
      <c r="G93" s="6">
        <v>1.63883</v>
      </c>
      <c r="H93" s="8">
        <f t="shared" si="2"/>
        <v>4.9681320802697879</v>
      </c>
      <c r="I93" s="9">
        <f t="shared" si="3"/>
        <v>0.41456566306914339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0.78673700000000002</v>
      </c>
      <c r="E94" s="6">
        <v>-0.44930399999999998</v>
      </c>
      <c r="F94" s="6">
        <v>1.52074</v>
      </c>
      <c r="G94" s="6">
        <v>1.6557999999999999</v>
      </c>
      <c r="H94" s="8">
        <f t="shared" si="2"/>
        <v>4.9082340044473192</v>
      </c>
      <c r="I94" s="9">
        <f t="shared" si="3"/>
        <v>0.32221118679318111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0.79203400000000002</v>
      </c>
      <c r="E95" s="6">
        <v>-0.450048</v>
      </c>
      <c r="F95" s="6">
        <v>1.5432900000000001</v>
      </c>
      <c r="G95" s="6">
        <v>1.6785099999999999</v>
      </c>
      <c r="H95" s="8">
        <f t="shared" si="2"/>
        <v>5.0223576495085247</v>
      </c>
      <c r="I95" s="9">
        <f t="shared" si="3"/>
        <v>0.51199388915532329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0.793022</v>
      </c>
      <c r="E96" s="6">
        <v>-0.45057700000000001</v>
      </c>
      <c r="F96" s="6">
        <v>1.5462800000000001</v>
      </c>
      <c r="G96" s="6">
        <v>1.6815100000000001</v>
      </c>
      <c r="H96" s="8">
        <f t="shared" si="2"/>
        <v>5.0358450490695477</v>
      </c>
      <c r="I96" s="9">
        <f t="shared" si="3"/>
        <v>0.53446004743350117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0.79368899999999998</v>
      </c>
      <c r="E97" s="6">
        <v>-0.45146399999999998</v>
      </c>
      <c r="F97" s="6">
        <v>1.54674</v>
      </c>
      <c r="G97" s="6">
        <v>1.6821600000000001</v>
      </c>
      <c r="H97" s="8">
        <f t="shared" si="2"/>
        <v>4.9125743266254203</v>
      </c>
      <c r="I97" s="9">
        <f t="shared" si="3"/>
        <v>0.33449916289759157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0.79958399999999996</v>
      </c>
      <c r="E98" s="6">
        <v>-0.451899</v>
      </c>
      <c r="F98" s="6">
        <v>1.57178</v>
      </c>
      <c r="G98" s="6">
        <v>1.7073799999999999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98"/>
  <sheetViews>
    <sheetView workbookViewId="0">
      <selection activeCell="I1" sqref="I1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0.89673599999999998</v>
      </c>
      <c r="E2" s="6">
        <v>-2.6172599999999999</v>
      </c>
      <c r="F2" s="6">
        <v>-1.7443200000000001</v>
      </c>
      <c r="G2" s="6">
        <v>3.4231799999999999</v>
      </c>
      <c r="H2" s="8">
        <f>ABS(ATAN2(B3-B2,C3-C2)-ATAN2(E3,F3)-PI()/2)</f>
        <v>5.1724140255083206E-2</v>
      </c>
      <c r="I2" s="9">
        <f>G2*COS(H2)</f>
        <v>3.418601855732339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0.89678899999999995</v>
      </c>
      <c r="E3" s="6">
        <v>-2.6322100000000002</v>
      </c>
      <c r="F3" s="6">
        <v>-1.7781400000000001</v>
      </c>
      <c r="G3" s="6">
        <v>3.4423699999999999</v>
      </c>
      <c r="H3" s="8">
        <f t="shared" ref="H3:H66" si="0">ABS(ATAN2(B4-B3,C4-C3)-ATAN2(E4,F4)-PI()/2)</f>
        <v>0.2415550903372492</v>
      </c>
      <c r="I3" s="9">
        <f>G3*COS(H3)</f>
        <v>3.3424281931285118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0.899953</v>
      </c>
      <c r="E4" s="6">
        <v>-2.6440999999999999</v>
      </c>
      <c r="F4" s="6">
        <v>-1.7742</v>
      </c>
      <c r="G4" s="6">
        <v>3.46543</v>
      </c>
      <c r="H4" s="8">
        <f t="shared" si="0"/>
        <v>0.29549925801530352</v>
      </c>
      <c r="I4" s="9">
        <f>G4*COS(H4)</f>
        <v>3.3152274131260735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0.90918600000000005</v>
      </c>
      <c r="E5" s="6">
        <v>-2.6555499999999999</v>
      </c>
      <c r="F5" s="6">
        <v>-1.81029</v>
      </c>
      <c r="G5" s="6">
        <v>3.4958900000000002</v>
      </c>
      <c r="H5" s="8">
        <f t="shared" si="0"/>
        <v>0.10778015736464375</v>
      </c>
      <c r="I5" s="9">
        <f t="shared" ref="I5:I68" si="1">G5*COS(H5)</f>
        <v>3.4756045366630963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0.91439000000000004</v>
      </c>
      <c r="E6" s="6">
        <v>-2.6709299999999998</v>
      </c>
      <c r="F6" s="6">
        <v>-1.8339300000000001</v>
      </c>
      <c r="G6" s="6">
        <v>3.5232100000000002</v>
      </c>
      <c r="H6" s="8">
        <f t="shared" si="0"/>
        <v>0.14552585390264183</v>
      </c>
      <c r="I6" s="9">
        <f t="shared" si="1"/>
        <v>3.4859689204115156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0.90447</v>
      </c>
      <c r="E7" s="6">
        <v>-2.6061800000000002</v>
      </c>
      <c r="F7" s="6">
        <v>-1.8133699999999999</v>
      </c>
      <c r="G7" s="6">
        <v>3.46326</v>
      </c>
      <c r="H7" s="8">
        <f t="shared" si="0"/>
        <v>1.0743714983312058E-2</v>
      </c>
      <c r="I7" s="9">
        <f t="shared" si="1"/>
        <v>3.4630601243537824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0.90676800000000002</v>
      </c>
      <c r="E8" s="6">
        <v>-2.6313599999999999</v>
      </c>
      <c r="F8" s="6">
        <v>-1.8083800000000001</v>
      </c>
      <c r="G8" s="6">
        <v>3.4839699999999998</v>
      </c>
      <c r="H8" s="8">
        <f t="shared" si="0"/>
        <v>0.321827869352733</v>
      </c>
      <c r="I8" s="9">
        <f t="shared" si="1"/>
        <v>3.3050989599747873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0.911304</v>
      </c>
      <c r="E9" s="6">
        <v>-2.6393300000000002</v>
      </c>
      <c r="F9" s="6">
        <v>-1.77305</v>
      </c>
      <c r="G9" s="6">
        <v>3.5047100000000002</v>
      </c>
      <c r="H9" s="8">
        <f t="shared" si="0"/>
        <v>0.85386080651611818</v>
      </c>
      <c r="I9" s="9">
        <f t="shared" si="1"/>
        <v>2.3028667369573159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0.90906100000000001</v>
      </c>
      <c r="E10" s="6">
        <v>-2.6093600000000001</v>
      </c>
      <c r="F10" s="6">
        <v>-1.75536</v>
      </c>
      <c r="G10" s="6">
        <v>3.4964499999999998</v>
      </c>
      <c r="H10" s="8">
        <f t="shared" si="0"/>
        <v>0.96706455931896884</v>
      </c>
      <c r="I10" s="9">
        <f t="shared" si="1"/>
        <v>1.9849993326290585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0.90702099999999997</v>
      </c>
      <c r="E11" s="6">
        <v>-2.5743</v>
      </c>
      <c r="F11" s="6">
        <v>-1.7788900000000001</v>
      </c>
      <c r="G11" s="6">
        <v>3.4780700000000002</v>
      </c>
      <c r="H11" s="8">
        <f t="shared" si="0"/>
        <v>0.57575994523923013</v>
      </c>
      <c r="I11" s="9">
        <f t="shared" si="1"/>
        <v>2.9173312956216386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0.910636</v>
      </c>
      <c r="E12" s="6">
        <v>-2.5961500000000002</v>
      </c>
      <c r="F12" s="6">
        <v>-1.81962</v>
      </c>
      <c r="G12" s="6">
        <v>3.49878</v>
      </c>
      <c r="H12" s="8">
        <f t="shared" si="0"/>
        <v>0.62852581313035794</v>
      </c>
      <c r="I12" s="9">
        <f t="shared" si="1"/>
        <v>2.8301461360071123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0.91108699999999998</v>
      </c>
      <c r="E13" s="6">
        <v>-2.6114299999999999</v>
      </c>
      <c r="F13" s="6">
        <v>-1.8290200000000001</v>
      </c>
      <c r="G13" s="6">
        <v>3.51078</v>
      </c>
      <c r="H13" s="8">
        <f t="shared" si="0"/>
        <v>0.55905125708010073</v>
      </c>
      <c r="I13" s="9">
        <f t="shared" si="1"/>
        <v>2.9762942493583355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0.91109899999999999</v>
      </c>
      <c r="E14" s="6">
        <v>-2.6163099999999999</v>
      </c>
      <c r="F14" s="6">
        <v>-1.8322700000000001</v>
      </c>
      <c r="G14" s="6">
        <v>3.51166</v>
      </c>
      <c r="H14" s="8">
        <f t="shared" si="0"/>
        <v>0.51967624813289293</v>
      </c>
      <c r="I14" s="9">
        <f t="shared" si="1"/>
        <v>3.0480506470347333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0.91035500000000003</v>
      </c>
      <c r="E15" s="6">
        <v>-2.6195400000000002</v>
      </c>
      <c r="F15" s="6">
        <v>-1.8292999999999999</v>
      </c>
      <c r="G15" s="6">
        <v>3.5064600000000001</v>
      </c>
      <c r="H15" s="8">
        <f t="shared" si="0"/>
        <v>0.35826523085439677</v>
      </c>
      <c r="I15" s="9">
        <f t="shared" si="1"/>
        <v>3.2838226857365846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0.91463700000000003</v>
      </c>
      <c r="E16" s="6">
        <v>-2.6454499999999999</v>
      </c>
      <c r="F16" s="6">
        <v>-1.84815</v>
      </c>
      <c r="G16" s="6">
        <v>3.5373399999999999</v>
      </c>
      <c r="H16" s="8">
        <f t="shared" si="0"/>
        <v>0.54443204768371722</v>
      </c>
      <c r="I16" s="9">
        <f t="shared" si="1"/>
        <v>3.025917005758763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0.91360600000000003</v>
      </c>
      <c r="E17" s="6">
        <v>-2.6442999999999999</v>
      </c>
      <c r="F17" s="6">
        <v>-1.8342799999999999</v>
      </c>
      <c r="G17" s="6">
        <v>3.5258799999999999</v>
      </c>
      <c r="H17" s="8">
        <f t="shared" si="0"/>
        <v>0.68693386879524954</v>
      </c>
      <c r="I17" s="9">
        <f t="shared" si="1"/>
        <v>2.7261895891750472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0.91015900000000005</v>
      </c>
      <c r="E18" s="6">
        <v>-2.6293299999999999</v>
      </c>
      <c r="F18" s="6">
        <v>-1.8149</v>
      </c>
      <c r="G18" s="6">
        <v>3.4979499999999999</v>
      </c>
      <c r="H18" s="8">
        <f t="shared" si="0"/>
        <v>0.58751228606499262</v>
      </c>
      <c r="I18" s="9">
        <f t="shared" si="1"/>
        <v>2.9114213468419878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0.908995</v>
      </c>
      <c r="E19" s="6">
        <v>-2.62168</v>
      </c>
      <c r="F19" s="6">
        <v>-1.8144499999999999</v>
      </c>
      <c r="G19" s="6">
        <v>3.4877500000000001</v>
      </c>
      <c r="H19" s="8">
        <f t="shared" si="0"/>
        <v>0.47173071862759963</v>
      </c>
      <c r="I19" s="9">
        <f t="shared" si="1"/>
        <v>3.1068288775639537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0.91073499999999996</v>
      </c>
      <c r="E20" s="6">
        <v>-2.6352699999999998</v>
      </c>
      <c r="F20" s="6">
        <v>-1.8220400000000001</v>
      </c>
      <c r="G20" s="6">
        <v>3.5028100000000002</v>
      </c>
      <c r="H20" s="8">
        <f t="shared" si="0"/>
        <v>0.58982050463586755</v>
      </c>
      <c r="I20" s="9">
        <f t="shared" si="1"/>
        <v>2.9109770786726772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0.91075799999999996</v>
      </c>
      <c r="E21" s="6">
        <v>-2.6406299999999998</v>
      </c>
      <c r="F21" s="6">
        <v>-1.8222700000000001</v>
      </c>
      <c r="G21" s="6">
        <v>3.5072100000000002</v>
      </c>
      <c r="H21" s="8">
        <f t="shared" si="0"/>
        <v>0.5618674007662694</v>
      </c>
      <c r="I21" s="9">
        <f t="shared" si="1"/>
        <v>2.968017485666921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0.91127499999999995</v>
      </c>
      <c r="E22" s="6">
        <v>-2.6412100000000001</v>
      </c>
      <c r="F22" s="6">
        <v>-1.81901</v>
      </c>
      <c r="G22" s="6">
        <v>3.5056400000000001</v>
      </c>
      <c r="H22" s="8">
        <f t="shared" si="0"/>
        <v>0.65077622567456017</v>
      </c>
      <c r="I22" s="9">
        <f t="shared" si="1"/>
        <v>2.7891355532063824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0.90959999999999996</v>
      </c>
      <c r="E23" s="6">
        <v>-2.6356199999999999</v>
      </c>
      <c r="F23" s="6">
        <v>-1.81115</v>
      </c>
      <c r="G23" s="6">
        <v>3.49438</v>
      </c>
      <c r="H23" s="8">
        <f t="shared" si="0"/>
        <v>0.56081458976510068</v>
      </c>
      <c r="I23" s="9">
        <f t="shared" si="1"/>
        <v>2.9591183185440983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0.90921700000000005</v>
      </c>
      <c r="E24" s="6">
        <v>-2.6330399999999998</v>
      </c>
      <c r="F24" s="6">
        <v>-1.8127800000000001</v>
      </c>
      <c r="G24" s="6">
        <v>3.4905900000000001</v>
      </c>
      <c r="H24" s="8">
        <f t="shared" si="0"/>
        <v>0.51788696337856366</v>
      </c>
      <c r="I24" s="9">
        <f t="shared" si="1"/>
        <v>3.0328590460347189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0.90897600000000001</v>
      </c>
      <c r="E25" s="6">
        <v>-2.6347700000000001</v>
      </c>
      <c r="F25" s="6">
        <v>-1.81525</v>
      </c>
      <c r="G25" s="6">
        <v>3.49098</v>
      </c>
      <c r="H25" s="8">
        <f t="shared" si="0"/>
        <v>0.48017420573618552</v>
      </c>
      <c r="I25" s="9">
        <f t="shared" si="1"/>
        <v>3.0962006581158112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0.90977600000000003</v>
      </c>
      <c r="E26" s="6">
        <v>-2.6420300000000001</v>
      </c>
      <c r="F26" s="6">
        <v>-1.81795</v>
      </c>
      <c r="G26" s="6">
        <v>3.4977800000000001</v>
      </c>
      <c r="H26" s="8">
        <f t="shared" si="0"/>
        <v>0.53248657150159251</v>
      </c>
      <c r="I26" s="9">
        <f t="shared" si="1"/>
        <v>3.0135031235589373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0.91089100000000001</v>
      </c>
      <c r="E27" s="6">
        <v>-2.6579000000000002</v>
      </c>
      <c r="F27" s="6">
        <v>-1.8162400000000001</v>
      </c>
      <c r="G27" s="6">
        <v>3.50997</v>
      </c>
      <c r="H27" s="8">
        <f t="shared" si="0"/>
        <v>0.52729523658660837</v>
      </c>
      <c r="I27" s="9">
        <f t="shared" si="1"/>
        <v>3.0332152006096686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0.910188</v>
      </c>
      <c r="E28" s="6">
        <v>-2.6587900000000002</v>
      </c>
      <c r="F28" s="6">
        <v>-1.8075600000000001</v>
      </c>
      <c r="G28" s="6">
        <v>3.5027200000000001</v>
      </c>
      <c r="H28" s="8">
        <f t="shared" si="0"/>
        <v>0.52012122534329763</v>
      </c>
      <c r="I28" s="9">
        <f t="shared" si="1"/>
        <v>3.0395165902394754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0.90715299999999999</v>
      </c>
      <c r="E29" s="6">
        <v>-2.6369899999999999</v>
      </c>
      <c r="F29" s="6">
        <v>-1.79497</v>
      </c>
      <c r="G29" s="6">
        <v>3.4708399999999999</v>
      </c>
      <c r="H29" s="8">
        <f t="shared" si="0"/>
        <v>0.59297972093924067</v>
      </c>
      <c r="I29" s="9">
        <f t="shared" si="1"/>
        <v>2.8782953911587343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0.90648899999999999</v>
      </c>
      <c r="E30" s="6">
        <v>-2.6392500000000001</v>
      </c>
      <c r="F30" s="6">
        <v>-1.7889699999999999</v>
      </c>
      <c r="G30" s="6">
        <v>3.4660799999999998</v>
      </c>
      <c r="H30" s="8">
        <f t="shared" si="0"/>
        <v>0.56917243468064926</v>
      </c>
      <c r="I30" s="9">
        <f t="shared" si="1"/>
        <v>2.9196430172347174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0.90617700000000001</v>
      </c>
      <c r="E31" s="6">
        <v>-2.6470899999999999</v>
      </c>
      <c r="F31" s="6">
        <v>-1.7852699999999999</v>
      </c>
      <c r="G31" s="6">
        <v>3.4684599999999999</v>
      </c>
      <c r="H31" s="8">
        <f t="shared" si="0"/>
        <v>0.56970073188497206</v>
      </c>
      <c r="I31" s="9">
        <f t="shared" si="1"/>
        <v>2.9206598633281895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0.90623500000000001</v>
      </c>
      <c r="E32" s="6">
        <v>-2.6480800000000002</v>
      </c>
      <c r="F32" s="6">
        <v>-1.78189</v>
      </c>
      <c r="G32" s="6">
        <v>3.4652400000000001</v>
      </c>
      <c r="H32" s="8">
        <f t="shared" si="0"/>
        <v>0.59476427641270435</v>
      </c>
      <c r="I32" s="9">
        <f t="shared" si="1"/>
        <v>2.8701910696858759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0.90528600000000004</v>
      </c>
      <c r="E33" s="6">
        <v>-2.6498300000000001</v>
      </c>
      <c r="F33" s="6">
        <v>-1.77718</v>
      </c>
      <c r="G33" s="6">
        <v>3.4617900000000001</v>
      </c>
      <c r="H33" s="8">
        <f t="shared" si="0"/>
        <v>0.55131092813260474</v>
      </c>
      <c r="I33" s="9">
        <f t="shared" si="1"/>
        <v>2.9488862928038961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0.90641899999999997</v>
      </c>
      <c r="E34" s="6">
        <v>-2.6564000000000001</v>
      </c>
      <c r="F34" s="6">
        <v>-1.7766299999999999</v>
      </c>
      <c r="G34" s="6">
        <v>3.4662199999999999</v>
      </c>
      <c r="H34" s="8">
        <f t="shared" si="0"/>
        <v>0.61070166172033269</v>
      </c>
      <c r="I34" s="9">
        <f t="shared" si="1"/>
        <v>2.8396863742515084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0.90518299999999996</v>
      </c>
      <c r="E35" s="6">
        <v>-2.6517300000000001</v>
      </c>
      <c r="F35" s="6">
        <v>-1.76902</v>
      </c>
      <c r="G35" s="6">
        <v>3.4544100000000002</v>
      </c>
      <c r="H35" s="8">
        <f t="shared" si="0"/>
        <v>0.75022712334760322</v>
      </c>
      <c r="I35" s="9">
        <f t="shared" si="1"/>
        <v>2.5270184821344133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0.903694</v>
      </c>
      <c r="E36" s="6">
        <v>-2.64994</v>
      </c>
      <c r="F36" s="6">
        <v>-1.76172</v>
      </c>
      <c r="G36" s="6">
        <v>3.4466999999999999</v>
      </c>
      <c r="H36" s="8">
        <f t="shared" si="0"/>
        <v>0.64575906513115755</v>
      </c>
      <c r="I36" s="9">
        <f t="shared" si="1"/>
        <v>2.752683476088567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0.90251999999999999</v>
      </c>
      <c r="E37" s="6">
        <v>-2.6442700000000001</v>
      </c>
      <c r="F37" s="6">
        <v>-1.75946</v>
      </c>
      <c r="G37" s="6">
        <v>3.43838</v>
      </c>
      <c r="H37" s="8">
        <f t="shared" si="0"/>
        <v>0.40825846759320372</v>
      </c>
      <c r="I37" s="9">
        <f t="shared" si="1"/>
        <v>3.1557920041719196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0.90409099999999998</v>
      </c>
      <c r="E38" s="6">
        <v>-2.64764</v>
      </c>
      <c r="F38" s="6">
        <v>-1.7710699999999999</v>
      </c>
      <c r="G38" s="6">
        <v>3.4476</v>
      </c>
      <c r="H38" s="8">
        <f t="shared" si="0"/>
        <v>0.53570748132964496</v>
      </c>
      <c r="I38" s="9">
        <f t="shared" si="1"/>
        <v>2.9646178244205577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0.90509099999999998</v>
      </c>
      <c r="E39" s="6">
        <v>-2.65943</v>
      </c>
      <c r="F39" s="6">
        <v>-1.77329</v>
      </c>
      <c r="G39" s="6">
        <v>3.45967</v>
      </c>
      <c r="H39" s="8">
        <f t="shared" si="0"/>
        <v>0.759088551515956</v>
      </c>
      <c r="I39" s="9">
        <f t="shared" si="1"/>
        <v>2.5098647429157688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0.903868</v>
      </c>
      <c r="E40" s="6">
        <v>-2.65842</v>
      </c>
      <c r="F40" s="6">
        <v>-1.7563200000000001</v>
      </c>
      <c r="G40" s="6">
        <v>3.4481700000000002</v>
      </c>
      <c r="H40" s="8">
        <f t="shared" si="0"/>
        <v>0.73782074272479847</v>
      </c>
      <c r="I40" s="9">
        <f t="shared" si="1"/>
        <v>2.5514259820957288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0.90202300000000002</v>
      </c>
      <c r="E41" s="6">
        <v>-2.6501199999999998</v>
      </c>
      <c r="F41" s="6">
        <v>-1.7430600000000001</v>
      </c>
      <c r="G41" s="6">
        <v>3.4315099999999998</v>
      </c>
      <c r="H41" s="8">
        <f t="shared" si="0"/>
        <v>0.89227663004511859</v>
      </c>
      <c r="I41" s="9">
        <f t="shared" si="1"/>
        <v>2.153757370184636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0.89999499999999999</v>
      </c>
      <c r="E42" s="6">
        <v>-2.6431800000000001</v>
      </c>
      <c r="F42" s="6">
        <v>-1.7274400000000001</v>
      </c>
      <c r="G42" s="6">
        <v>3.4154100000000001</v>
      </c>
      <c r="H42" s="8">
        <f t="shared" si="0"/>
        <v>1.0356002115173379</v>
      </c>
      <c r="I42" s="9">
        <f t="shared" si="1"/>
        <v>1.741892371025491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0.89590000000000003</v>
      </c>
      <c r="E43" s="6">
        <v>-2.62547</v>
      </c>
      <c r="F43" s="6">
        <v>-1.7064600000000001</v>
      </c>
      <c r="G43" s="6">
        <v>3.3850199999999999</v>
      </c>
      <c r="H43" s="8">
        <f t="shared" si="0"/>
        <v>0.4283191732295748</v>
      </c>
      <c r="I43" s="9">
        <f t="shared" si="1"/>
        <v>3.0792347360539889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0.89846499999999996</v>
      </c>
      <c r="E44" s="6">
        <v>-2.62819</v>
      </c>
      <c r="F44" s="6">
        <v>-1.7297499999999999</v>
      </c>
      <c r="G44" s="6">
        <v>3.4009100000000001</v>
      </c>
      <c r="H44" s="8">
        <f t="shared" si="0"/>
        <v>0.3991984153019128</v>
      </c>
      <c r="I44" s="9">
        <f t="shared" si="1"/>
        <v>3.1335061387679382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0.90070799999999995</v>
      </c>
      <c r="E45" s="6">
        <v>-2.64053</v>
      </c>
      <c r="F45" s="6">
        <v>-1.74718</v>
      </c>
      <c r="G45" s="6">
        <v>3.4249200000000002</v>
      </c>
      <c r="H45" s="8">
        <f t="shared" si="0"/>
        <v>0.27213902329182726</v>
      </c>
      <c r="I45" s="9">
        <f t="shared" si="1"/>
        <v>3.2988765983679698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0.90363099999999996</v>
      </c>
      <c r="E46" s="6">
        <v>-2.65327</v>
      </c>
      <c r="F46" s="6">
        <v>-1.7622199999999999</v>
      </c>
      <c r="G46" s="6">
        <v>3.4470800000000001</v>
      </c>
      <c r="H46" s="8">
        <f t="shared" si="0"/>
        <v>0.51193297421080342</v>
      </c>
      <c r="I46" s="9">
        <f t="shared" si="1"/>
        <v>3.0051617371414205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0.90406200000000003</v>
      </c>
      <c r="E47" s="6">
        <v>-2.6562100000000002</v>
      </c>
      <c r="F47" s="6">
        <v>-1.7640499999999999</v>
      </c>
      <c r="G47" s="6">
        <v>3.4524400000000002</v>
      </c>
      <c r="H47" s="8">
        <f t="shared" si="0"/>
        <v>0.55977528010110755</v>
      </c>
      <c r="I47" s="9">
        <f t="shared" si="1"/>
        <v>2.9255094728395599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0.90351700000000001</v>
      </c>
      <c r="E48" s="6">
        <v>-2.6516999999999999</v>
      </c>
      <c r="F48" s="6">
        <v>-1.76233</v>
      </c>
      <c r="G48" s="6">
        <v>3.4506399999999999</v>
      </c>
      <c r="H48" s="8">
        <f t="shared" si="0"/>
        <v>0.32132826196479125</v>
      </c>
      <c r="I48" s="9">
        <f t="shared" si="1"/>
        <v>3.2740250441919994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0.90715999999999997</v>
      </c>
      <c r="E49" s="6">
        <v>-2.6704500000000002</v>
      </c>
      <c r="F49" s="6">
        <v>-1.7610399999999999</v>
      </c>
      <c r="G49" s="6">
        <v>3.4729999999999999</v>
      </c>
      <c r="H49" s="8">
        <f t="shared" si="0"/>
        <v>0.92743921627058579</v>
      </c>
      <c r="I49" s="9">
        <f t="shared" si="1"/>
        <v>2.0833998936065474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0.905362</v>
      </c>
      <c r="E50" s="6">
        <v>-2.6759900000000001</v>
      </c>
      <c r="F50" s="6">
        <v>-1.7263200000000001</v>
      </c>
      <c r="G50" s="6">
        <v>3.4592800000000001</v>
      </c>
      <c r="H50" s="8">
        <f t="shared" si="0"/>
        <v>1.1151338829962434</v>
      </c>
      <c r="I50" s="9">
        <f t="shared" si="1"/>
        <v>1.522281294925484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0.899061</v>
      </c>
      <c r="E51" s="6">
        <v>-2.6512600000000002</v>
      </c>
      <c r="F51" s="6">
        <v>-1.6813499999999999</v>
      </c>
      <c r="G51" s="6">
        <v>3.4083999999999999</v>
      </c>
      <c r="H51" s="8">
        <f t="shared" si="0"/>
        <v>1.0710069607392261</v>
      </c>
      <c r="I51" s="9">
        <f t="shared" si="1"/>
        <v>1.6334439313050886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0.88934299999999999</v>
      </c>
      <c r="E52" s="6">
        <v>-2.5905399999999998</v>
      </c>
      <c r="F52" s="6">
        <v>-1.6446400000000001</v>
      </c>
      <c r="G52" s="6">
        <v>3.3253699999999999</v>
      </c>
      <c r="H52" s="8">
        <f t="shared" si="0"/>
        <v>0.41694646456512952</v>
      </c>
      <c r="I52" s="9">
        <f t="shared" si="1"/>
        <v>3.0404848621406146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0.89124599999999998</v>
      </c>
      <c r="E53" s="6">
        <v>-2.57965</v>
      </c>
      <c r="F53" s="6">
        <v>-1.6824699999999999</v>
      </c>
      <c r="G53" s="6">
        <v>3.3302</v>
      </c>
      <c r="H53" s="8">
        <f t="shared" si="0"/>
        <v>0.41613702841516687</v>
      </c>
      <c r="I53" s="9">
        <f t="shared" si="1"/>
        <v>3.0459917092871547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0.89385300000000001</v>
      </c>
      <c r="E54" s="6">
        <v>-2.6021100000000001</v>
      </c>
      <c r="F54" s="6">
        <v>-1.7159199999999999</v>
      </c>
      <c r="G54" s="6">
        <v>3.3679899999999998</v>
      </c>
      <c r="H54" s="8">
        <f t="shared" si="0"/>
        <v>0.10407999422660241</v>
      </c>
      <c r="I54" s="9">
        <f t="shared" si="1"/>
        <v>3.349764341239144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0.89869500000000002</v>
      </c>
      <c r="E55" s="6">
        <v>-2.6164499999999999</v>
      </c>
      <c r="F55" s="6">
        <v>-1.7431700000000001</v>
      </c>
      <c r="G55" s="6">
        <v>3.3988399999999999</v>
      </c>
      <c r="H55" s="8">
        <f t="shared" si="0"/>
        <v>0.28363502846730215</v>
      </c>
      <c r="I55" s="9">
        <f t="shared" si="1"/>
        <v>3.2630377519089784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0.900868</v>
      </c>
      <c r="E56" s="6">
        <v>-2.62751</v>
      </c>
      <c r="F56" s="6">
        <v>-1.76264</v>
      </c>
      <c r="G56" s="6">
        <v>3.4207999999999998</v>
      </c>
      <c r="H56" s="8">
        <f t="shared" si="0"/>
        <v>0.2168252886498625</v>
      </c>
      <c r="I56" s="9">
        <f t="shared" si="1"/>
        <v>3.3407031526178987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0.90410500000000005</v>
      </c>
      <c r="E57" s="6">
        <v>-2.6410100000000001</v>
      </c>
      <c r="F57" s="6">
        <v>-1.782</v>
      </c>
      <c r="G57" s="6">
        <v>3.44598</v>
      </c>
      <c r="H57" s="8">
        <f t="shared" si="0"/>
        <v>0.40736778696325282</v>
      </c>
      <c r="I57" s="9">
        <f t="shared" si="1"/>
        <v>3.1639846676496823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0.903999</v>
      </c>
      <c r="E58" s="6">
        <v>-2.6439499999999998</v>
      </c>
      <c r="F58" s="6">
        <v>-1.78474</v>
      </c>
      <c r="G58" s="6">
        <v>3.44997</v>
      </c>
      <c r="H58" s="8">
        <f t="shared" si="0"/>
        <v>0.32226469499721433</v>
      </c>
      <c r="I58" s="9">
        <f t="shared" si="1"/>
        <v>3.2723675700029875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0.90481599999999995</v>
      </c>
      <c r="E59" s="6">
        <v>-2.6461299999999999</v>
      </c>
      <c r="F59" s="6">
        <v>-1.7928500000000001</v>
      </c>
      <c r="G59" s="6">
        <v>3.4573700000000001</v>
      </c>
      <c r="H59" s="8">
        <f t="shared" si="0"/>
        <v>0.35892963825574697</v>
      </c>
      <c r="I59" s="9">
        <f t="shared" si="1"/>
        <v>3.2370433863928589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0.90521399999999996</v>
      </c>
      <c r="E60" s="6">
        <v>-2.6476700000000002</v>
      </c>
      <c r="F60" s="6">
        <v>-1.7985199999999999</v>
      </c>
      <c r="G60" s="6">
        <v>3.46286</v>
      </c>
      <c r="H60" s="8">
        <f t="shared" si="0"/>
        <v>0.23992450128688159</v>
      </c>
      <c r="I60" s="9">
        <f t="shared" si="1"/>
        <v>3.363669555334623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0.90686599999999995</v>
      </c>
      <c r="E61" s="6">
        <v>-2.6525300000000001</v>
      </c>
      <c r="F61" s="6">
        <v>-1.80724</v>
      </c>
      <c r="G61" s="6">
        <v>3.4732599999999998</v>
      </c>
      <c r="H61" s="8">
        <f t="shared" si="0"/>
        <v>0.31275659321011462</v>
      </c>
      <c r="I61" s="9">
        <f t="shared" si="1"/>
        <v>3.3047687886435031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0.90695899999999996</v>
      </c>
      <c r="E62" s="6">
        <v>-2.6527500000000002</v>
      </c>
      <c r="F62" s="6">
        <v>-1.8103199999999999</v>
      </c>
      <c r="G62" s="6">
        <v>3.4755400000000001</v>
      </c>
      <c r="H62" s="8">
        <f t="shared" si="0"/>
        <v>0.23927335547981166</v>
      </c>
      <c r="I62" s="9">
        <f t="shared" si="1"/>
        <v>3.3765234075269506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0.90710999999999997</v>
      </c>
      <c r="E63" s="6">
        <v>-2.6492100000000001</v>
      </c>
      <c r="F63" s="6">
        <v>-1.81203</v>
      </c>
      <c r="G63" s="6">
        <v>3.4740500000000001</v>
      </c>
      <c r="H63" s="8">
        <f t="shared" si="0"/>
        <v>0.22906067503484229</v>
      </c>
      <c r="I63" s="9">
        <f t="shared" si="1"/>
        <v>3.3833081975526804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0.90761899999999995</v>
      </c>
      <c r="E64" s="6">
        <v>-2.6484999999999999</v>
      </c>
      <c r="F64" s="6">
        <v>-1.8151999999999999</v>
      </c>
      <c r="G64" s="6">
        <v>3.4759000000000002</v>
      </c>
      <c r="H64" s="8">
        <f t="shared" si="0"/>
        <v>0.33425223420977423</v>
      </c>
      <c r="I64" s="9">
        <f t="shared" si="1"/>
        <v>3.2835294007954365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0.90735699999999997</v>
      </c>
      <c r="E65" s="6">
        <v>-2.6500900000000001</v>
      </c>
      <c r="F65" s="6">
        <v>-1.8180499999999999</v>
      </c>
      <c r="G65" s="6">
        <v>3.4790999999999999</v>
      </c>
      <c r="H65" s="8">
        <f t="shared" si="0"/>
        <v>0.27756456901809545</v>
      </c>
      <c r="I65" s="9">
        <f t="shared" si="1"/>
        <v>3.3459396483429993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0.90776500000000004</v>
      </c>
      <c r="E66" s="6">
        <v>-2.6536</v>
      </c>
      <c r="F66" s="6">
        <v>-1.82315</v>
      </c>
      <c r="G66" s="6">
        <v>3.4856699999999998</v>
      </c>
      <c r="H66" s="8">
        <f t="shared" si="0"/>
        <v>0.24754050552710316</v>
      </c>
      <c r="I66" s="9">
        <f t="shared" si="1"/>
        <v>3.3794197346926769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0.90841300000000003</v>
      </c>
      <c r="E67" s="6">
        <v>-2.65849</v>
      </c>
      <c r="F67" s="6">
        <v>-1.8244199999999999</v>
      </c>
      <c r="G67" s="6">
        <v>3.4914100000000001</v>
      </c>
      <c r="H67" s="8">
        <f t="shared" ref="H67:H98" si="2">ABS(ATAN2(B68-B67,C68-C67)-ATAN2(E68,F68)-PI()/2)</f>
        <v>0.22454964410344647</v>
      </c>
      <c r="I67" s="9">
        <f t="shared" si="1"/>
        <v>3.4037563555399908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0.90892399999999995</v>
      </c>
      <c r="E68" s="6">
        <v>-2.65733</v>
      </c>
      <c r="F68" s="6">
        <v>-1.82376</v>
      </c>
      <c r="G68" s="6">
        <v>3.4907300000000001</v>
      </c>
      <c r="H68" s="8">
        <f t="shared" si="2"/>
        <v>0.27510994097922126</v>
      </c>
      <c r="I68" s="9">
        <f t="shared" si="1"/>
        <v>3.359462277084762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0.90943300000000005</v>
      </c>
      <c r="E69" s="6">
        <v>-2.6573600000000002</v>
      </c>
      <c r="F69" s="6">
        <v>-1.8223100000000001</v>
      </c>
      <c r="G69" s="6">
        <v>3.4903599999999999</v>
      </c>
      <c r="H69" s="8">
        <f t="shared" si="2"/>
        <v>0.40807835679298199</v>
      </c>
      <c r="I69" s="9">
        <f t="shared" ref="I69:I98" si="3">G69*COS(H69)</f>
        <v>3.2037494862262039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0.906918</v>
      </c>
      <c r="E70" s="6">
        <v>-2.6469100000000001</v>
      </c>
      <c r="F70" s="6">
        <v>-1.8172600000000001</v>
      </c>
      <c r="G70" s="6">
        <v>3.4757400000000001</v>
      </c>
      <c r="H70" s="8">
        <f t="shared" si="2"/>
        <v>0.21880297832232931</v>
      </c>
      <c r="I70" s="9">
        <f t="shared" si="3"/>
        <v>3.3928713224428209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0.90732800000000002</v>
      </c>
      <c r="E71" s="6">
        <v>-2.6438100000000002</v>
      </c>
      <c r="F71" s="6">
        <v>-1.8230500000000001</v>
      </c>
      <c r="G71" s="6">
        <v>3.4760800000000001</v>
      </c>
      <c r="H71" s="8">
        <f t="shared" si="2"/>
        <v>0.24489889070883275</v>
      </c>
      <c r="I71" s="9">
        <f t="shared" si="3"/>
        <v>3.3723601851656588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0.90796100000000002</v>
      </c>
      <c r="E72" s="6">
        <v>-2.6461800000000002</v>
      </c>
      <c r="F72" s="6">
        <v>-1.82944</v>
      </c>
      <c r="G72" s="6">
        <v>3.4825300000000001</v>
      </c>
      <c r="H72" s="8">
        <f t="shared" si="2"/>
        <v>0.32860706277648188</v>
      </c>
      <c r="I72" s="9">
        <f t="shared" si="3"/>
        <v>3.2961895609915146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0.90793800000000002</v>
      </c>
      <c r="E73" s="6">
        <v>-2.6505100000000001</v>
      </c>
      <c r="F73" s="6">
        <v>-1.8333699999999999</v>
      </c>
      <c r="G73" s="6">
        <v>3.48895</v>
      </c>
      <c r="H73" s="8">
        <f t="shared" si="2"/>
        <v>0.21808163565623762</v>
      </c>
      <c r="I73" s="9">
        <f t="shared" si="3"/>
        <v>3.4063117675345973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0.90887300000000004</v>
      </c>
      <c r="E74" s="6">
        <v>-2.6515300000000002</v>
      </c>
      <c r="F74" s="6">
        <v>-1.83717</v>
      </c>
      <c r="G74" s="6">
        <v>3.4925099999999998</v>
      </c>
      <c r="H74" s="8">
        <f t="shared" si="2"/>
        <v>0.31209594800303364</v>
      </c>
      <c r="I74" s="9">
        <f t="shared" si="3"/>
        <v>3.3237941465370735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0.90858499999999998</v>
      </c>
      <c r="E75" s="6">
        <v>-2.6591</v>
      </c>
      <c r="F75" s="6">
        <v>-1.8368899999999999</v>
      </c>
      <c r="G75" s="6">
        <v>3.49918</v>
      </c>
      <c r="H75" s="8">
        <f t="shared" si="2"/>
        <v>0.25321962931315389</v>
      </c>
      <c r="I75" s="9">
        <f t="shared" si="3"/>
        <v>3.3875941317046565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0.91162500000000002</v>
      </c>
      <c r="E76" s="6">
        <v>-2.6660900000000001</v>
      </c>
      <c r="F76" s="6">
        <v>-1.84693</v>
      </c>
      <c r="G76" s="6">
        <v>3.5131600000000001</v>
      </c>
      <c r="H76" s="8">
        <f t="shared" si="2"/>
        <v>0.16314407002651365</v>
      </c>
      <c r="I76" s="9">
        <f t="shared" si="3"/>
        <v>3.4665104949237158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0.91314399999999996</v>
      </c>
      <c r="E77" s="6">
        <v>-2.66764</v>
      </c>
      <c r="F77" s="6">
        <v>-1.85876</v>
      </c>
      <c r="G77" s="6">
        <v>3.524</v>
      </c>
      <c r="H77" s="8">
        <f t="shared" si="2"/>
        <v>8.1961407144557352E-2</v>
      </c>
      <c r="I77" s="9">
        <f t="shared" si="3"/>
        <v>3.5121700861578877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0.91250600000000004</v>
      </c>
      <c r="E78" s="6">
        <v>-2.6591</v>
      </c>
      <c r="F78" s="6">
        <v>-1.85327</v>
      </c>
      <c r="G78" s="6">
        <v>3.5139300000000002</v>
      </c>
      <c r="H78" s="8">
        <f t="shared" si="2"/>
        <v>0.2863060167916196</v>
      </c>
      <c r="I78" s="9">
        <f t="shared" si="3"/>
        <v>3.3708906932777087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0.90972399999999998</v>
      </c>
      <c r="E79" s="6">
        <v>-2.6434600000000001</v>
      </c>
      <c r="F79" s="6">
        <v>-1.85362</v>
      </c>
      <c r="G79" s="6">
        <v>3.5032100000000002</v>
      </c>
      <c r="H79" s="8">
        <f t="shared" si="2"/>
        <v>3.2330544016424767E-2</v>
      </c>
      <c r="I79" s="9">
        <f t="shared" si="3"/>
        <v>3.5013792696921811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0.91070983333333333</v>
      </c>
      <c r="E80" s="16">
        <f t="shared" ref="E80:G80" si="4">E$79+(E$85-E$79)*1/6</f>
        <v>-2.6502083333333335</v>
      </c>
      <c r="F80" s="16">
        <f t="shared" si="4"/>
        <v>-1.85487</v>
      </c>
      <c r="G80" s="16">
        <f t="shared" si="4"/>
        <v>3.5104666666666668</v>
      </c>
      <c r="H80" s="8">
        <f t="shared" si="2"/>
        <v>3.1452614696509507E-2</v>
      </c>
      <c r="I80" s="9">
        <f t="shared" si="3"/>
        <v>3.5087304154449139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0.91169566666666668</v>
      </c>
      <c r="E81" s="16">
        <f>E$79+(E$85-E$79)*2/6</f>
        <v>-2.6569566666666669</v>
      </c>
      <c r="F81" s="16">
        <f t="shared" ref="F81:G81" si="5">F$79+(F$85-F$79)*2/6</f>
        <v>-1.85612</v>
      </c>
      <c r="G81" s="16">
        <f t="shared" si="5"/>
        <v>3.5177233333333335</v>
      </c>
      <c r="H81" s="8">
        <f t="shared" si="2"/>
        <v>3.0578063708141201E-2</v>
      </c>
      <c r="I81" s="9">
        <f t="shared" si="3"/>
        <v>3.5160788941880941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0.91268149999999992</v>
      </c>
      <c r="E82" s="16">
        <f>E$79+(E$85-E$79)*3/6</f>
        <v>-2.6637050000000002</v>
      </c>
      <c r="F82" s="16">
        <f t="shared" ref="F82:G82" si="6">F$79+(F$85-F$79)*3/6</f>
        <v>-1.85737</v>
      </c>
      <c r="G82" s="16">
        <f t="shared" si="6"/>
        <v>3.5249800000000002</v>
      </c>
      <c r="H82" s="8">
        <f t="shared" si="2"/>
        <v>2.9706872918787042E-2</v>
      </c>
      <c r="I82" s="9">
        <f t="shared" si="3"/>
        <v>3.5234247199563908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0.91366733333333328</v>
      </c>
      <c r="E83" s="16">
        <f>E$79+(E$85-E$79)*4/6</f>
        <v>-2.6704533333333331</v>
      </c>
      <c r="F83" s="16">
        <f t="shared" ref="F83:G83" si="7">F$79+(F$85-F$79)*4/6</f>
        <v>-1.8586200000000002</v>
      </c>
      <c r="G83" s="16">
        <f t="shared" si="7"/>
        <v>3.5322366666666665</v>
      </c>
      <c r="H83" s="8">
        <f t="shared" si="2"/>
        <v>2.8839024314580186E-2</v>
      </c>
      <c r="I83" s="9">
        <f t="shared" si="3"/>
        <v>3.5307679067051736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0.91465316666666663</v>
      </c>
      <c r="E84" s="16">
        <f>E$79+(E$85-E$79)*5/6</f>
        <v>-2.6772016666666665</v>
      </c>
      <c r="F84" s="16">
        <f t="shared" ref="F84:G84" si="8">F$79+(F$85-F$79)*5/6</f>
        <v>-1.8598700000000001</v>
      </c>
      <c r="G84" s="16">
        <f t="shared" si="8"/>
        <v>3.5394933333333332</v>
      </c>
      <c r="H84" s="8">
        <f t="shared" si="2"/>
        <v>2.7974499998784763E-2</v>
      </c>
      <c r="I84" s="9">
        <f t="shared" si="3"/>
        <v>3.5381084683109072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0.91563899999999998</v>
      </c>
      <c r="E85" s="6">
        <v>-2.6839499999999998</v>
      </c>
      <c r="F85" s="6">
        <v>-1.8611200000000001</v>
      </c>
      <c r="G85" s="6">
        <v>3.5467499999999998</v>
      </c>
      <c r="H85" s="8">
        <f t="shared" si="2"/>
        <v>0.48684077232837186</v>
      </c>
      <c r="I85" s="9">
        <f t="shared" si="3"/>
        <v>3.134671799335496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0.91430400000000001</v>
      </c>
      <c r="E86" s="6">
        <v>-2.6928899999999998</v>
      </c>
      <c r="F86" s="6">
        <v>-1.83826</v>
      </c>
      <c r="G86" s="6">
        <v>3.54243</v>
      </c>
      <c r="H86" s="8">
        <f t="shared" si="2"/>
        <v>0.46701600947124211</v>
      </c>
      <c r="I86" s="9">
        <f t="shared" si="3"/>
        <v>3.1630914525193301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0.91197899999999998</v>
      </c>
      <c r="E87" s="6">
        <v>-2.6806800000000002</v>
      </c>
      <c r="F87" s="6">
        <v>-1.8042199999999999</v>
      </c>
      <c r="G87" s="6">
        <v>3.5096400000000001</v>
      </c>
      <c r="H87" s="8">
        <f t="shared" si="2"/>
        <v>0.73777584867714974</v>
      </c>
      <c r="I87" s="9">
        <f t="shared" si="3"/>
        <v>2.5970158491150248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0.89678199999999997</v>
      </c>
      <c r="E88" s="6">
        <v>-2.6302400000000001</v>
      </c>
      <c r="F88" s="6">
        <v>-1.7419</v>
      </c>
      <c r="G88" s="6">
        <v>3.41533</v>
      </c>
      <c r="H88" s="8">
        <f t="shared" si="2"/>
        <v>0.27602905495199037</v>
      </c>
      <c r="I88" s="9">
        <f t="shared" si="3"/>
        <v>3.2860435413798665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0.89971400000000001</v>
      </c>
      <c r="E89" s="6">
        <v>-2.6281099999999999</v>
      </c>
      <c r="F89" s="6">
        <v>-1.7723</v>
      </c>
      <c r="G89" s="6">
        <v>3.4258700000000002</v>
      </c>
      <c r="H89" s="8">
        <f t="shared" si="2"/>
        <v>0.39753768416457169</v>
      </c>
      <c r="I89" s="9">
        <f t="shared" si="3"/>
        <v>3.15871062573376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0.90101399999999998</v>
      </c>
      <c r="E90" s="6">
        <v>-2.63836</v>
      </c>
      <c r="F90" s="6">
        <v>-1.75457</v>
      </c>
      <c r="G90" s="6">
        <v>3.42639</v>
      </c>
      <c r="H90" s="8">
        <f t="shared" si="2"/>
        <v>0.4243549205512076</v>
      </c>
      <c r="I90" s="9">
        <f t="shared" si="3"/>
        <v>3.1224847047129813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0.90326099999999998</v>
      </c>
      <c r="E91" s="6">
        <v>-2.6436700000000002</v>
      </c>
      <c r="F91" s="6">
        <v>-1.7747900000000001</v>
      </c>
      <c r="G91" s="6">
        <v>3.4407000000000001</v>
      </c>
      <c r="H91" s="8">
        <f t="shared" si="2"/>
        <v>0.39483953256452309</v>
      </c>
      <c r="I91" s="9">
        <f t="shared" si="3"/>
        <v>3.1759666985304165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0.90487499999999998</v>
      </c>
      <c r="E92" s="6">
        <v>-2.6559300000000001</v>
      </c>
      <c r="F92" s="6">
        <v>-1.7820800000000001</v>
      </c>
      <c r="G92" s="6">
        <v>3.4567999999999999</v>
      </c>
      <c r="H92" s="8">
        <f t="shared" si="2"/>
        <v>0.42253943654166215</v>
      </c>
      <c r="I92" s="9">
        <f t="shared" si="3"/>
        <v>3.1527762219680273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0.90668300000000002</v>
      </c>
      <c r="E93" s="6">
        <v>-2.65876</v>
      </c>
      <c r="F93" s="6">
        <v>-1.78878</v>
      </c>
      <c r="G93" s="6">
        <v>3.46495</v>
      </c>
      <c r="H93" s="8">
        <f t="shared" si="2"/>
        <v>0.55856299764497663</v>
      </c>
      <c r="I93" s="9">
        <f t="shared" si="3"/>
        <v>2.9383384160664212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0.90501299999999996</v>
      </c>
      <c r="E94" s="6">
        <v>-2.6592600000000002</v>
      </c>
      <c r="F94" s="6">
        <v>-1.7808999999999999</v>
      </c>
      <c r="G94" s="6">
        <v>3.4599799999999998</v>
      </c>
      <c r="H94" s="8">
        <f t="shared" si="2"/>
        <v>0.50138989142684731</v>
      </c>
      <c r="I94" s="9">
        <f t="shared" si="3"/>
        <v>3.03410962460286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0.90507400000000005</v>
      </c>
      <c r="E95" s="6">
        <v>-2.6603400000000001</v>
      </c>
      <c r="F95" s="6">
        <v>-1.7785200000000001</v>
      </c>
      <c r="G95" s="6">
        <v>3.45919</v>
      </c>
      <c r="H95" s="8">
        <f t="shared" si="2"/>
        <v>0.6083314345673716</v>
      </c>
      <c r="I95" s="9">
        <f t="shared" si="3"/>
        <v>2.8386208034168692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0.90415100000000004</v>
      </c>
      <c r="E96" s="6">
        <v>-2.6712899999999999</v>
      </c>
      <c r="F96" s="6">
        <v>-1.75743</v>
      </c>
      <c r="G96" s="6">
        <v>3.4574600000000002</v>
      </c>
      <c r="H96" s="8">
        <f t="shared" si="2"/>
        <v>0.6186296143407084</v>
      </c>
      <c r="I96" s="9">
        <f t="shared" si="3"/>
        <v>2.8167025414058013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0.90131099999999997</v>
      </c>
      <c r="E97" s="6">
        <v>-2.6528499999999999</v>
      </c>
      <c r="F97" s="6">
        <v>-1.7349000000000001</v>
      </c>
      <c r="G97" s="6">
        <v>3.4249499999999999</v>
      </c>
      <c r="H97" s="8">
        <f t="shared" si="2"/>
        <v>0.50170322817136359</v>
      </c>
      <c r="I97" s="9">
        <f t="shared" si="3"/>
        <v>3.0028753218546473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0.901536</v>
      </c>
      <c r="E98" s="6">
        <v>-2.6416200000000001</v>
      </c>
      <c r="F98" s="6">
        <v>-1.73628</v>
      </c>
      <c r="G98" s="6">
        <v>3.4138099999999998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EAF1-C7AF-4C4F-BABD-68E71B73D037}">
  <sheetPr>
    <tabColor theme="8"/>
  </sheetPr>
  <dimension ref="A1:I7"/>
  <sheetViews>
    <sheetView workbookViewId="0">
      <selection activeCell="H10" sqref="H10"/>
    </sheetView>
  </sheetViews>
  <sheetFormatPr defaultRowHeight="15" x14ac:dyDescent="0.25"/>
  <cols>
    <col min="4" max="4" width="12.28515625" bestFit="1" customWidth="1"/>
    <col min="5" max="6" width="13.140625" bestFit="1" customWidth="1"/>
    <col min="7" max="7" width="18.42578125" bestFit="1" customWidth="1"/>
    <col min="8" max="8" width="42.5703125" bestFit="1" customWidth="1"/>
    <col min="9" max="9" width="19.7109375" customWidth="1"/>
  </cols>
  <sheetData>
    <row r="1" spans="1:9" x14ac:dyDescent="0.25">
      <c r="A1" t="s">
        <v>21</v>
      </c>
    </row>
    <row r="2" spans="1:9" x14ac:dyDescent="0.25">
      <c r="A2" t="s">
        <v>22</v>
      </c>
    </row>
    <row r="3" spans="1:9" ht="15.75" thickBot="1" x14ac:dyDescent="0.3"/>
    <row r="4" spans="1:9" ht="19.5" thickBot="1" x14ac:dyDescent="0.35">
      <c r="A4" s="1" t="s">
        <v>15</v>
      </c>
      <c r="B4" s="2" t="s">
        <v>1</v>
      </c>
      <c r="C4" s="2" t="s">
        <v>2</v>
      </c>
      <c r="D4" s="5" t="s">
        <v>3</v>
      </c>
      <c r="E4" s="5" t="s">
        <v>4</v>
      </c>
      <c r="F4" s="5" t="s">
        <v>6</v>
      </c>
      <c r="G4" s="27" t="s">
        <v>5</v>
      </c>
      <c r="H4" s="28" t="s">
        <v>17</v>
      </c>
      <c r="I4" s="5" t="s">
        <v>7</v>
      </c>
    </row>
    <row r="5" spans="1:9" x14ac:dyDescent="0.25">
      <c r="A5" s="25" t="s">
        <v>24</v>
      </c>
      <c r="B5" s="25"/>
      <c r="C5" s="25"/>
      <c r="D5" t="s">
        <v>23</v>
      </c>
      <c r="E5" s="25" t="s">
        <v>27</v>
      </c>
      <c r="F5" s="25"/>
      <c r="G5" t="s">
        <v>25</v>
      </c>
      <c r="H5" t="s">
        <v>29</v>
      </c>
      <c r="I5" s="26" t="s">
        <v>28</v>
      </c>
    </row>
    <row r="6" spans="1:9" x14ac:dyDescent="0.25">
      <c r="G6" s="26" t="s">
        <v>26</v>
      </c>
      <c r="H6" s="26" t="s">
        <v>30</v>
      </c>
    </row>
    <row r="7" spans="1:9" x14ac:dyDescent="0.25">
      <c r="H7" t="s">
        <v>31</v>
      </c>
    </row>
  </sheetData>
  <mergeCells count="2">
    <mergeCell ref="A5:C5"/>
    <mergeCell ref="E5:F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8"/>
  <sheetViews>
    <sheetView topLeftCell="A77" workbookViewId="0">
      <selection activeCell="I98" sqref="I98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0.40931800000000002</v>
      </c>
      <c r="E2" s="6">
        <v>-0.24682599999999999</v>
      </c>
      <c r="F2" s="6">
        <v>0.39948299999999998</v>
      </c>
      <c r="G2" s="6">
        <v>0.49286400000000002</v>
      </c>
      <c r="H2" s="8">
        <f>ABS(ATAN2(B3-B2,C3-C2)-ATAN2(E3,F3)-PI()/2)</f>
        <v>4.6191203252843813</v>
      </c>
      <c r="I2" s="9">
        <f>G2*COS(H2)</f>
        <v>-4.5902144043740836E-2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0.44664300000000001</v>
      </c>
      <c r="E3" s="6">
        <v>-0.29620200000000002</v>
      </c>
      <c r="F3" s="6">
        <v>0.48034300000000002</v>
      </c>
      <c r="G3" s="6">
        <v>0.58325300000000002</v>
      </c>
      <c r="H3" s="8">
        <f t="shared" ref="H3:H66" si="0">ABS(ATAN2(B4-B3,C4-C3)-ATAN2(E4,F4)-PI()/2)</f>
        <v>4.919867480867242</v>
      </c>
      <c r="I3" s="9">
        <f>G3*COS(H3)</f>
        <v>0.12014611413748663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0.43869999999999998</v>
      </c>
      <c r="E4" s="6">
        <v>-0.29124100000000003</v>
      </c>
      <c r="F4" s="6">
        <v>0.46772900000000001</v>
      </c>
      <c r="G4" s="6">
        <v>0.56628900000000004</v>
      </c>
      <c r="H4" s="8">
        <f t="shared" si="0"/>
        <v>4.9911716787366034</v>
      </c>
      <c r="I4" s="9">
        <f>G4*COS(H4)</f>
        <v>0.15583454977048025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0.41369299999999998</v>
      </c>
      <c r="E5" s="6">
        <v>-0.26591100000000001</v>
      </c>
      <c r="F5" s="6">
        <v>0.40443400000000002</v>
      </c>
      <c r="G5" s="6">
        <v>0.49649500000000002</v>
      </c>
      <c r="H5" s="8">
        <f t="shared" si="0"/>
        <v>4.7074446014293034</v>
      </c>
      <c r="I5" s="9">
        <f t="shared" ref="I5:I68" si="1">G5*COS(H5)</f>
        <v>-2.4548494271898298E-3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0.53455900000000001</v>
      </c>
      <c r="E6" s="6">
        <v>-0.375967</v>
      </c>
      <c r="F6" s="6">
        <v>0.706619</v>
      </c>
      <c r="G6" s="6">
        <v>0.82289800000000002</v>
      </c>
      <c r="H6" s="8">
        <f t="shared" si="0"/>
        <v>4.7228012945779119</v>
      </c>
      <c r="I6" s="9">
        <f t="shared" si="1"/>
        <v>8.5681177024312816E-3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0.56831900000000002</v>
      </c>
      <c r="E7" s="6">
        <v>-0.41093800000000003</v>
      </c>
      <c r="F7" s="6">
        <v>0.80343699999999996</v>
      </c>
      <c r="G7" s="6">
        <v>0.931423</v>
      </c>
      <c r="H7" s="8">
        <f t="shared" si="0"/>
        <v>4.5948214240494716</v>
      </c>
      <c r="I7" s="9">
        <f t="shared" si="1"/>
        <v>-0.10925303462272691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0.56589500000000004</v>
      </c>
      <c r="E8" s="6">
        <v>-0.430421</v>
      </c>
      <c r="F8" s="6">
        <v>0.79678099999999996</v>
      </c>
      <c r="G8" s="6">
        <v>0.92738399999999999</v>
      </c>
      <c r="H8" s="8">
        <f t="shared" si="0"/>
        <v>4.9318601192412679</v>
      </c>
      <c r="I8" s="9">
        <f t="shared" si="1"/>
        <v>0.20190399640172529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0.56925000000000003</v>
      </c>
      <c r="E9" s="6">
        <v>-0.432008</v>
      </c>
      <c r="F9" s="6">
        <v>0.81153799999999998</v>
      </c>
      <c r="G9" s="6">
        <v>0.93788400000000005</v>
      </c>
      <c r="H9" s="8">
        <f t="shared" si="0"/>
        <v>5.4616141928559871</v>
      </c>
      <c r="I9" s="9">
        <f t="shared" si="1"/>
        <v>0.63876620533673079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0.56959099999999996</v>
      </c>
      <c r="E10" s="6">
        <v>-0.43073400000000001</v>
      </c>
      <c r="F10" s="6">
        <v>0.81234200000000001</v>
      </c>
      <c r="G10" s="6">
        <v>0.93722499999999997</v>
      </c>
      <c r="H10" s="8">
        <f t="shared" si="0"/>
        <v>5.5622628213543726</v>
      </c>
      <c r="I10" s="9">
        <f t="shared" si="1"/>
        <v>0.70404073609508067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0.57011000000000001</v>
      </c>
      <c r="E11" s="6">
        <v>-0.43010900000000002</v>
      </c>
      <c r="F11" s="6">
        <v>0.81128400000000001</v>
      </c>
      <c r="G11" s="6">
        <v>0.93568600000000002</v>
      </c>
      <c r="H11" s="8">
        <f t="shared" si="0"/>
        <v>5.1649120846058878</v>
      </c>
      <c r="I11" s="9">
        <f t="shared" si="1"/>
        <v>0.40911566853235593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0.57053200000000004</v>
      </c>
      <c r="E12" s="6">
        <v>-0.43071900000000002</v>
      </c>
      <c r="F12" s="6">
        <v>0.81124799999999997</v>
      </c>
      <c r="G12" s="6">
        <v>0.93595200000000001</v>
      </c>
      <c r="H12" s="8">
        <f t="shared" si="0"/>
        <v>5.2185986616602058</v>
      </c>
      <c r="I12" s="9">
        <f t="shared" si="1"/>
        <v>0.45381108553041072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0.57036399999999998</v>
      </c>
      <c r="E13" s="6">
        <v>-0.431002</v>
      </c>
      <c r="F13" s="6">
        <v>0.81063700000000005</v>
      </c>
      <c r="G13" s="6">
        <v>0.93553399999999998</v>
      </c>
      <c r="H13" s="8">
        <f t="shared" si="0"/>
        <v>5.1494262376060833</v>
      </c>
      <c r="I13" s="9">
        <f t="shared" si="1"/>
        <v>0.39597136393080146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0.570461</v>
      </c>
      <c r="E14" s="6">
        <v>-0.43106499999999998</v>
      </c>
      <c r="F14" s="6">
        <v>0.810249</v>
      </c>
      <c r="G14" s="6">
        <v>0.93509299999999995</v>
      </c>
      <c r="H14" s="8">
        <f t="shared" si="0"/>
        <v>5.1113880314124227</v>
      </c>
      <c r="I14" s="9">
        <f t="shared" si="1"/>
        <v>0.36328008867478007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0.57093700000000003</v>
      </c>
      <c r="E15" s="6">
        <v>-0.43179499999999998</v>
      </c>
      <c r="F15" s="6">
        <v>0.81162999999999996</v>
      </c>
      <c r="G15" s="6">
        <v>0.93660900000000002</v>
      </c>
      <c r="H15" s="8">
        <f t="shared" si="0"/>
        <v>4.9489898178880036</v>
      </c>
      <c r="I15" s="9">
        <f t="shared" si="1"/>
        <v>0.21954070370530915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0.57178600000000002</v>
      </c>
      <c r="E16" s="6">
        <v>-0.43234800000000001</v>
      </c>
      <c r="F16" s="6">
        <v>0.81423000000000001</v>
      </c>
      <c r="G16" s="6">
        <v>0.93911299999999998</v>
      </c>
      <c r="H16" s="8">
        <f t="shared" si="0"/>
        <v>5.1383524928268365</v>
      </c>
      <c r="I16" s="9">
        <f t="shared" si="1"/>
        <v>0.38803997715990984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0.57210099999999997</v>
      </c>
      <c r="E17" s="6">
        <v>-0.43269800000000003</v>
      </c>
      <c r="F17" s="6">
        <v>0.81515000000000004</v>
      </c>
      <c r="G17" s="6">
        <v>0.94006999999999996</v>
      </c>
      <c r="H17" s="8">
        <f t="shared" si="0"/>
        <v>5.2837757471146878</v>
      </c>
      <c r="I17" s="9">
        <f t="shared" si="1"/>
        <v>0.50838896268252365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0.572021</v>
      </c>
      <c r="E18" s="6">
        <v>-0.43299100000000001</v>
      </c>
      <c r="F18" s="6">
        <v>0.81450599999999995</v>
      </c>
      <c r="G18" s="6">
        <v>0.93962900000000005</v>
      </c>
      <c r="H18" s="8">
        <f t="shared" si="0"/>
        <v>5.1831148528440876</v>
      </c>
      <c r="I18" s="9">
        <f t="shared" si="1"/>
        <v>0.42615307015909559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0.57261399999999996</v>
      </c>
      <c r="E19" s="6">
        <v>-0.43392599999999998</v>
      </c>
      <c r="F19" s="6">
        <v>0.81625000000000003</v>
      </c>
      <c r="G19" s="6">
        <v>0.94167599999999996</v>
      </c>
      <c r="H19" s="8">
        <f t="shared" si="0"/>
        <v>5.0673747123365738</v>
      </c>
      <c r="I19" s="9">
        <f t="shared" si="1"/>
        <v>0.32730490663617678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0.57312200000000002</v>
      </c>
      <c r="E20" s="6">
        <v>-0.43412899999999999</v>
      </c>
      <c r="F20" s="6">
        <v>0.817469</v>
      </c>
      <c r="G20" s="6">
        <v>0.94284599999999996</v>
      </c>
      <c r="H20" s="8">
        <f t="shared" si="0"/>
        <v>5.1862542181812925</v>
      </c>
      <c r="I20" s="9">
        <f t="shared" si="1"/>
        <v>0.43024798852579543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0.57331799999999999</v>
      </c>
      <c r="E21" s="6">
        <v>-0.43428499999999998</v>
      </c>
      <c r="F21" s="6">
        <v>0.817963</v>
      </c>
      <c r="G21" s="6">
        <v>0.94338</v>
      </c>
      <c r="H21" s="8">
        <f t="shared" si="0"/>
        <v>5.1588655976815971</v>
      </c>
      <c r="I21" s="9">
        <f t="shared" si="1"/>
        <v>0.40734225873665775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0.573793</v>
      </c>
      <c r="E22" s="6">
        <v>-0.434554</v>
      </c>
      <c r="F22" s="6">
        <v>0.81921100000000002</v>
      </c>
      <c r="G22" s="6">
        <v>0.944662</v>
      </c>
      <c r="H22" s="8">
        <f t="shared" si="0"/>
        <v>5.2492193729589758</v>
      </c>
      <c r="I22" s="9">
        <f t="shared" si="1"/>
        <v>0.48311414082538684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0.573967</v>
      </c>
      <c r="E23" s="6">
        <v>-0.43505899999999997</v>
      </c>
      <c r="F23" s="6">
        <v>0.81934700000000005</v>
      </c>
      <c r="G23" s="6">
        <v>0.94503800000000004</v>
      </c>
      <c r="H23" s="8">
        <f t="shared" si="0"/>
        <v>5.1583070952485945</v>
      </c>
      <c r="I23" s="9">
        <f t="shared" si="1"/>
        <v>0.40758203596531428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0.57442199999999999</v>
      </c>
      <c r="E24" s="6">
        <v>-0.43561800000000001</v>
      </c>
      <c r="F24" s="6">
        <v>0.82054499999999997</v>
      </c>
      <c r="G24" s="6">
        <v>0.94650400000000001</v>
      </c>
      <c r="H24" s="8">
        <f t="shared" si="0"/>
        <v>5.1146423010202593</v>
      </c>
      <c r="I24" s="9">
        <f t="shared" si="1"/>
        <v>0.37054949896613548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0.57493000000000005</v>
      </c>
      <c r="E25" s="6">
        <v>-0.43595699999999998</v>
      </c>
      <c r="F25" s="6">
        <v>0.82199299999999997</v>
      </c>
      <c r="G25" s="6">
        <v>0.94807699999999995</v>
      </c>
      <c r="H25" s="8">
        <f t="shared" si="0"/>
        <v>5.0765796578059268</v>
      </c>
      <c r="I25" s="9">
        <f t="shared" si="1"/>
        <v>0.3376985522300987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0.57558399999999998</v>
      </c>
      <c r="E26" s="6">
        <v>-0.43601000000000001</v>
      </c>
      <c r="F26" s="6">
        <v>0.82396499999999995</v>
      </c>
      <c r="G26" s="6">
        <v>0.95012200000000002</v>
      </c>
      <c r="H26" s="8">
        <f t="shared" si="0"/>
        <v>5.1315068652832769</v>
      </c>
      <c r="I26" s="9">
        <f t="shared" si="1"/>
        <v>0.38665675121841553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0.57613499999999995</v>
      </c>
      <c r="E27" s="6">
        <v>-0.43611</v>
      </c>
      <c r="F27" s="6">
        <v>0.82538599999999995</v>
      </c>
      <c r="G27" s="6">
        <v>0.95167500000000005</v>
      </c>
      <c r="H27" s="8">
        <f t="shared" si="0"/>
        <v>5.1282068459618335</v>
      </c>
      <c r="I27" s="9">
        <f t="shared" si="1"/>
        <v>0.38441792226047178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0.57675799999999999</v>
      </c>
      <c r="E28" s="6">
        <v>-0.43635699999999999</v>
      </c>
      <c r="F28" s="6">
        <v>0.82684199999999997</v>
      </c>
      <c r="G28" s="6">
        <v>0.95335000000000003</v>
      </c>
      <c r="H28" s="8">
        <f t="shared" si="0"/>
        <v>5.1199693248675997</v>
      </c>
      <c r="I28" s="9">
        <f t="shared" si="1"/>
        <v>0.37789749778208737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0.57728199999999996</v>
      </c>
      <c r="E29" s="6">
        <v>-0.43652099999999999</v>
      </c>
      <c r="F29" s="6">
        <v>0.82812600000000003</v>
      </c>
      <c r="G29" s="6">
        <v>0.95474700000000001</v>
      </c>
      <c r="H29" s="8">
        <f t="shared" si="0"/>
        <v>5.1945885195846966</v>
      </c>
      <c r="I29" s="9">
        <f t="shared" si="1"/>
        <v>0.44274390692123561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0.57768900000000001</v>
      </c>
      <c r="E30" s="6">
        <v>-0.43699300000000002</v>
      </c>
      <c r="F30" s="6">
        <v>0.82941100000000001</v>
      </c>
      <c r="G30" s="6">
        <v>0.95616100000000004</v>
      </c>
      <c r="H30" s="8">
        <f t="shared" si="0"/>
        <v>5.1729852720145679</v>
      </c>
      <c r="I30" s="9">
        <f t="shared" si="1"/>
        <v>0.42499667545740705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0.57806000000000002</v>
      </c>
      <c r="E31" s="6">
        <v>-0.437303</v>
      </c>
      <c r="F31" s="6">
        <v>0.83026699999999998</v>
      </c>
      <c r="G31" s="6">
        <v>0.95714200000000005</v>
      </c>
      <c r="H31" s="8">
        <f t="shared" si="0"/>
        <v>5.1750247235275619</v>
      </c>
      <c r="I31" s="9">
        <f t="shared" si="1"/>
        <v>0.42718044412090739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0.57825400000000005</v>
      </c>
      <c r="E32" s="6">
        <v>-0.43793100000000001</v>
      </c>
      <c r="F32" s="6">
        <v>0.83053299999999997</v>
      </c>
      <c r="G32" s="6">
        <v>0.95747899999999997</v>
      </c>
      <c r="H32" s="8">
        <f t="shared" si="0"/>
        <v>5.2022708777491742</v>
      </c>
      <c r="I32" s="9">
        <f t="shared" si="1"/>
        <v>0.45051462673817572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0.57830499999999996</v>
      </c>
      <c r="E33" s="6">
        <v>-0.438502</v>
      </c>
      <c r="F33" s="6">
        <v>0.83030400000000004</v>
      </c>
      <c r="G33" s="6">
        <v>0.95730999999999999</v>
      </c>
      <c r="H33" s="8">
        <f t="shared" si="0"/>
        <v>5.1603978245549902</v>
      </c>
      <c r="I33" s="9">
        <f t="shared" si="1"/>
        <v>0.4146796408555693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0.57866899999999999</v>
      </c>
      <c r="E34" s="6">
        <v>-0.43916699999999997</v>
      </c>
      <c r="F34" s="6">
        <v>0.83097500000000002</v>
      </c>
      <c r="G34" s="6">
        <v>0.95809200000000005</v>
      </c>
      <c r="H34" s="8">
        <f t="shared" si="0"/>
        <v>5.2213270807612018</v>
      </c>
      <c r="I34" s="9">
        <f t="shared" si="1"/>
        <v>0.4668305231704733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0.57901199999999997</v>
      </c>
      <c r="E35" s="6">
        <v>-0.43977100000000002</v>
      </c>
      <c r="F35" s="6">
        <v>0.831376</v>
      </c>
      <c r="G35" s="6">
        <v>0.95872199999999996</v>
      </c>
      <c r="H35" s="8">
        <f t="shared" si="0"/>
        <v>5.3627747727662474</v>
      </c>
      <c r="I35" s="9">
        <f t="shared" si="1"/>
        <v>0.5804999237338011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0.57919200000000004</v>
      </c>
      <c r="E36" s="6">
        <v>-0.44019999999999998</v>
      </c>
      <c r="F36" s="6">
        <v>0.83153100000000002</v>
      </c>
      <c r="G36" s="6">
        <v>0.95932799999999996</v>
      </c>
      <c r="H36" s="8">
        <f t="shared" si="0"/>
        <v>5.2580245202947093</v>
      </c>
      <c r="I36" s="9">
        <f t="shared" si="1"/>
        <v>0.49785425306370218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0.57953100000000002</v>
      </c>
      <c r="E37" s="6">
        <v>-0.44064500000000001</v>
      </c>
      <c r="F37" s="6">
        <v>0.83214299999999997</v>
      </c>
      <c r="G37" s="6">
        <v>0.96033100000000005</v>
      </c>
      <c r="H37" s="8">
        <f t="shared" si="0"/>
        <v>5.0180240659419795</v>
      </c>
      <c r="I37" s="9">
        <f t="shared" si="1"/>
        <v>0.28896253100376657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0.57995099999999999</v>
      </c>
      <c r="E38" s="6">
        <v>-0.44103700000000001</v>
      </c>
      <c r="F38" s="6">
        <v>0.83298700000000003</v>
      </c>
      <c r="G38" s="6">
        <v>0.96118800000000004</v>
      </c>
      <c r="H38" s="8">
        <f t="shared" si="0"/>
        <v>5.1473773579130127</v>
      </c>
      <c r="I38" s="9">
        <f t="shared" si="1"/>
        <v>0.40504448985131708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0.57999400000000001</v>
      </c>
      <c r="E39" s="6">
        <v>-0.44156699999999999</v>
      </c>
      <c r="F39" s="6">
        <v>0.83311999999999997</v>
      </c>
      <c r="G39" s="6">
        <v>0.96113999999999999</v>
      </c>
      <c r="H39" s="8">
        <f t="shared" si="0"/>
        <v>5.3754850924005808</v>
      </c>
      <c r="I39" s="9">
        <f t="shared" si="1"/>
        <v>0.59163915950024004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0.58019399999999999</v>
      </c>
      <c r="E40" s="6">
        <v>-0.442166</v>
      </c>
      <c r="F40" s="6">
        <v>0.83330099999999996</v>
      </c>
      <c r="G40" s="6">
        <v>0.96158900000000003</v>
      </c>
      <c r="H40" s="8">
        <f t="shared" si="0"/>
        <v>5.3569471650073348</v>
      </c>
      <c r="I40" s="9">
        <f t="shared" si="1"/>
        <v>0.57776625549378113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0.58017700000000005</v>
      </c>
      <c r="E41" s="6">
        <v>-0.44248199999999999</v>
      </c>
      <c r="F41" s="6">
        <v>0.83252000000000004</v>
      </c>
      <c r="G41" s="6">
        <v>0.96097900000000003</v>
      </c>
      <c r="H41" s="8">
        <f t="shared" si="0"/>
        <v>5.5153159501209803</v>
      </c>
      <c r="I41" s="9">
        <f t="shared" si="1"/>
        <v>0.69132084942751237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0.57925899999999997</v>
      </c>
      <c r="E42" s="6">
        <v>-0.44154300000000002</v>
      </c>
      <c r="F42" s="6">
        <v>0.82877699999999999</v>
      </c>
      <c r="G42" s="6">
        <v>0.95698000000000005</v>
      </c>
      <c r="H42" s="8">
        <f t="shared" si="0"/>
        <v>5.6630660727099391</v>
      </c>
      <c r="I42" s="9">
        <f t="shared" si="1"/>
        <v>0.77879910090196047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0.57743299999999997</v>
      </c>
      <c r="E43" s="6">
        <v>-0.439946</v>
      </c>
      <c r="F43" s="6">
        <v>0.82198800000000005</v>
      </c>
      <c r="G43" s="6">
        <v>0.94986599999999999</v>
      </c>
      <c r="H43" s="8">
        <f t="shared" si="0"/>
        <v>5.0508796833676426</v>
      </c>
      <c r="I43" s="9">
        <f t="shared" si="1"/>
        <v>0.31541612868529656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0.57721100000000003</v>
      </c>
      <c r="E44" s="6">
        <v>-0.44007600000000002</v>
      </c>
      <c r="F44" s="6">
        <v>0.82059300000000002</v>
      </c>
      <c r="G44" s="6">
        <v>0.94830199999999998</v>
      </c>
      <c r="H44" s="8">
        <f t="shared" si="0"/>
        <v>5.0199124457400934</v>
      </c>
      <c r="I44" s="9">
        <f t="shared" si="1"/>
        <v>0.28705027219608314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0.57672299999999999</v>
      </c>
      <c r="E45" s="6">
        <v>-0.43987300000000001</v>
      </c>
      <c r="F45" s="6">
        <v>0.81901599999999997</v>
      </c>
      <c r="G45" s="6">
        <v>0.94655999999999996</v>
      </c>
      <c r="H45" s="8">
        <f t="shared" si="0"/>
        <v>4.8909874696276781</v>
      </c>
      <c r="I45" s="9">
        <f t="shared" si="1"/>
        <v>0.16815688617918703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0.576824</v>
      </c>
      <c r="E46" s="6">
        <v>-0.43979299999999999</v>
      </c>
      <c r="F46" s="6">
        <v>0.81913199999999997</v>
      </c>
      <c r="G46" s="6">
        <v>0.94652700000000001</v>
      </c>
      <c r="H46" s="8">
        <f t="shared" si="0"/>
        <v>5.131072498194504</v>
      </c>
      <c r="I46" s="9">
        <f t="shared" si="1"/>
        <v>0.3848181569378184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0.57606800000000002</v>
      </c>
      <c r="E47" s="6">
        <v>-0.43851699999999999</v>
      </c>
      <c r="F47" s="6">
        <v>0.81624799999999997</v>
      </c>
      <c r="G47" s="6">
        <v>0.94335100000000005</v>
      </c>
      <c r="H47" s="8">
        <f t="shared" si="0"/>
        <v>5.179328346428786</v>
      </c>
      <c r="I47" s="9">
        <f t="shared" si="1"/>
        <v>0.42465455076641501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0.57429600000000003</v>
      </c>
      <c r="E48" s="6">
        <v>-0.43598900000000002</v>
      </c>
      <c r="F48" s="6">
        <v>0.81008999999999998</v>
      </c>
      <c r="G48" s="6">
        <v>0.93671499999999996</v>
      </c>
      <c r="H48" s="8">
        <f t="shared" si="0"/>
        <v>4.9439704900532524</v>
      </c>
      <c r="I48" s="9">
        <f t="shared" si="1"/>
        <v>0.21499211089358608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0.57434200000000002</v>
      </c>
      <c r="E49" s="6">
        <v>-0.43523200000000001</v>
      </c>
      <c r="F49" s="6">
        <v>0.80963600000000002</v>
      </c>
      <c r="G49" s="6">
        <v>0.93581499999999995</v>
      </c>
      <c r="H49" s="8">
        <f t="shared" si="0"/>
        <v>5.5630424693214691</v>
      </c>
      <c r="I49" s="9">
        <f t="shared" si="1"/>
        <v>0.70346293141518446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0.56801299999999999</v>
      </c>
      <c r="E50" s="6">
        <v>-0.42657600000000001</v>
      </c>
      <c r="F50" s="6">
        <v>0.78804300000000005</v>
      </c>
      <c r="G50" s="6">
        <v>0.91251300000000002</v>
      </c>
      <c r="H50" s="8">
        <f t="shared" si="0"/>
        <v>5.7657982567184893</v>
      </c>
      <c r="I50" s="9">
        <f t="shared" si="1"/>
        <v>0.79307831478721125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0.55224200000000001</v>
      </c>
      <c r="E51" s="6">
        <v>-0.40650700000000001</v>
      </c>
      <c r="F51" s="6">
        <v>0.73805699999999996</v>
      </c>
      <c r="G51" s="6">
        <v>0.85873500000000003</v>
      </c>
      <c r="H51" s="8">
        <f t="shared" si="0"/>
        <v>5.7324678167627345</v>
      </c>
      <c r="I51" s="9">
        <f t="shared" si="1"/>
        <v>0.7317704115978203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0.53162900000000002</v>
      </c>
      <c r="E52" s="6">
        <v>-0.38147500000000001</v>
      </c>
      <c r="F52" s="6">
        <v>0.67447400000000002</v>
      </c>
      <c r="G52" s="6">
        <v>0.79073300000000002</v>
      </c>
      <c r="H52" s="8">
        <f t="shared" si="0"/>
        <v>5.0687564444584892</v>
      </c>
      <c r="I52" s="9">
        <f t="shared" si="1"/>
        <v>0.27586479116005519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0.528505</v>
      </c>
      <c r="E53" s="6">
        <v>-0.378029</v>
      </c>
      <c r="F53" s="6">
        <v>0.66432199999999997</v>
      </c>
      <c r="G53" s="6">
        <v>0.78020199999999995</v>
      </c>
      <c r="H53" s="8">
        <f t="shared" si="0"/>
        <v>5.0660703556402575</v>
      </c>
      <c r="I53" s="9">
        <f t="shared" si="1"/>
        <v>0.27022581788228672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0.52342699999999998</v>
      </c>
      <c r="E54" s="6">
        <v>-0.372693</v>
      </c>
      <c r="F54" s="6">
        <v>0.65013299999999996</v>
      </c>
      <c r="G54" s="6">
        <v>0.76509700000000003</v>
      </c>
      <c r="H54" s="8">
        <f t="shared" si="0"/>
        <v>4.7469829402054069</v>
      </c>
      <c r="I54" s="9">
        <f t="shared" si="1"/>
        <v>2.6462456017589973E-2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0.52742800000000001</v>
      </c>
      <c r="E55" s="6">
        <v>-0.37725799999999998</v>
      </c>
      <c r="F55" s="6">
        <v>0.66162699999999997</v>
      </c>
      <c r="G55" s="6">
        <v>0.77734800000000004</v>
      </c>
      <c r="H55" s="8">
        <f t="shared" si="0"/>
        <v>4.9241321630384061</v>
      </c>
      <c r="I55" s="9">
        <f t="shared" si="1"/>
        <v>0.16337092948187856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0.52656000000000003</v>
      </c>
      <c r="E56" s="6">
        <v>-0.37634600000000001</v>
      </c>
      <c r="F56" s="6">
        <v>0.65883700000000001</v>
      </c>
      <c r="G56" s="6">
        <v>0.77445799999999998</v>
      </c>
      <c r="H56" s="8">
        <f t="shared" si="0"/>
        <v>4.8542340556308234</v>
      </c>
      <c r="I56" s="9">
        <f t="shared" si="1"/>
        <v>0.10948504932270178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0.52704600000000001</v>
      </c>
      <c r="E57" s="6">
        <v>-0.37684800000000002</v>
      </c>
      <c r="F57" s="6">
        <v>0.66033299999999995</v>
      </c>
      <c r="G57" s="6">
        <v>0.77596699999999996</v>
      </c>
      <c r="H57" s="8">
        <f t="shared" si="0"/>
        <v>5.0483135867359676</v>
      </c>
      <c r="I57" s="9">
        <f t="shared" si="1"/>
        <v>0.25579149770896187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0.52067099999999999</v>
      </c>
      <c r="E58" s="6">
        <v>-0.36972300000000002</v>
      </c>
      <c r="F58" s="6">
        <v>0.642266</v>
      </c>
      <c r="G58" s="6">
        <v>0.75662300000000005</v>
      </c>
      <c r="H58" s="8">
        <f t="shared" si="0"/>
        <v>4.9634956053577053</v>
      </c>
      <c r="I58" s="9">
        <f t="shared" si="1"/>
        <v>0.1880026794210542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0.51726499999999997</v>
      </c>
      <c r="E59" s="6">
        <v>-0.36586800000000003</v>
      </c>
      <c r="F59" s="6">
        <v>0.63263000000000003</v>
      </c>
      <c r="G59" s="6">
        <v>0.74626199999999998</v>
      </c>
      <c r="H59" s="8">
        <f t="shared" si="0"/>
        <v>5.0013111324574453</v>
      </c>
      <c r="I59" s="9">
        <f t="shared" si="1"/>
        <v>0.21262438548284843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0.513571</v>
      </c>
      <c r="E60" s="6">
        <v>-0.36169400000000002</v>
      </c>
      <c r="F60" s="6">
        <v>0.62203900000000001</v>
      </c>
      <c r="G60" s="6">
        <v>0.73492299999999999</v>
      </c>
      <c r="H60" s="8">
        <f t="shared" si="0"/>
        <v>4.8805132682173094</v>
      </c>
      <c r="I60" s="9">
        <f t="shared" si="1"/>
        <v>0.12297714903815166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0.51456100000000005</v>
      </c>
      <c r="E61" s="6">
        <v>-0.36286600000000002</v>
      </c>
      <c r="F61" s="6">
        <v>0.62462399999999996</v>
      </c>
      <c r="G61" s="6">
        <v>0.73778299999999997</v>
      </c>
      <c r="H61" s="8">
        <f t="shared" si="0"/>
        <v>4.9534687580998646</v>
      </c>
      <c r="I61" s="9">
        <f t="shared" si="1"/>
        <v>0.17614666272677965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0.51377499999999998</v>
      </c>
      <c r="E62" s="6">
        <v>-0.36175000000000002</v>
      </c>
      <c r="F62" s="6">
        <v>0.62144699999999997</v>
      </c>
      <c r="G62" s="6">
        <v>0.73446500000000003</v>
      </c>
      <c r="H62" s="8">
        <f t="shared" si="0"/>
        <v>4.8784873849181674</v>
      </c>
      <c r="I62" s="9">
        <f t="shared" si="1"/>
        <v>0.12143329818068101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0.51494399999999996</v>
      </c>
      <c r="E63" s="6">
        <v>-0.36326999999999998</v>
      </c>
      <c r="F63" s="6">
        <v>0.62468500000000005</v>
      </c>
      <c r="G63" s="6">
        <v>0.73808799999999997</v>
      </c>
      <c r="H63" s="8">
        <f t="shared" si="0"/>
        <v>4.866989868787023</v>
      </c>
      <c r="I63" s="9">
        <f t="shared" si="1"/>
        <v>0.11365504173423011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0.51635699999999995</v>
      </c>
      <c r="E64" s="6">
        <v>-0.36451499999999998</v>
      </c>
      <c r="F64" s="6">
        <v>0.62732399999999999</v>
      </c>
      <c r="G64" s="6">
        <v>0.74104000000000003</v>
      </c>
      <c r="H64" s="8">
        <f t="shared" si="0"/>
        <v>4.9759097752335615</v>
      </c>
      <c r="I64" s="9">
        <f t="shared" si="1"/>
        <v>0.19302714579787461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0.50899099999999997</v>
      </c>
      <c r="E65" s="6">
        <v>-0.35706700000000002</v>
      </c>
      <c r="F65" s="6">
        <v>0.60863500000000004</v>
      </c>
      <c r="G65" s="6">
        <v>0.72099999999999997</v>
      </c>
      <c r="H65" s="8">
        <f t="shared" si="0"/>
        <v>4.9203462236110225</v>
      </c>
      <c r="I65" s="9">
        <f t="shared" si="1"/>
        <v>0.14885880424381817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0.50644800000000001</v>
      </c>
      <c r="E66" s="6">
        <v>-0.35409099999999999</v>
      </c>
      <c r="F66" s="6">
        <v>0.60106199999999999</v>
      </c>
      <c r="G66" s="6">
        <v>0.712893</v>
      </c>
      <c r="H66" s="8">
        <f t="shared" si="0"/>
        <v>4.8902934245181289</v>
      </c>
      <c r="I66" s="9">
        <f t="shared" si="1"/>
        <v>0.12615887944595108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0.50792000000000004</v>
      </c>
      <c r="E67" s="6">
        <v>-0.35556399999999999</v>
      </c>
      <c r="F67" s="6">
        <v>0.60433999999999999</v>
      </c>
      <c r="G67" s="6">
        <v>0.71649099999999999</v>
      </c>
      <c r="H67" s="8">
        <f t="shared" ref="H67:H98" si="2">ABS(ATAN2(B68-B67,C68-C67)-ATAN2(E68,F68)-PI()/2)</f>
        <v>4.8674012988134425</v>
      </c>
      <c r="I67" s="9">
        <f t="shared" si="1"/>
        <v>0.11062067194540459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0.50775700000000001</v>
      </c>
      <c r="E68" s="6">
        <v>-0.35542899999999999</v>
      </c>
      <c r="F68" s="6">
        <v>0.60392599999999996</v>
      </c>
      <c r="G68" s="6">
        <v>0.71605200000000002</v>
      </c>
      <c r="H68" s="8">
        <f t="shared" si="2"/>
        <v>4.9183798861885393</v>
      </c>
      <c r="I68" s="9">
        <f t="shared" si="1"/>
        <v>0.14645928331958974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0.50805199999999995</v>
      </c>
      <c r="E69" s="6">
        <v>-0.35561500000000001</v>
      </c>
      <c r="F69" s="6">
        <v>0.60418400000000005</v>
      </c>
      <c r="G69" s="6">
        <v>0.71636699999999998</v>
      </c>
      <c r="H69" s="8">
        <f t="shared" si="2"/>
        <v>5.0557580578315573</v>
      </c>
      <c r="I69" s="9">
        <f t="shared" ref="I69:I98" si="3">G69*COS(H69)</f>
        <v>0.24117312212140671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0.50122800000000001</v>
      </c>
      <c r="E70" s="6">
        <v>-0.34906100000000001</v>
      </c>
      <c r="F70" s="6">
        <v>0.58638500000000005</v>
      </c>
      <c r="G70" s="6">
        <v>0.69767400000000002</v>
      </c>
      <c r="H70" s="8">
        <f t="shared" si="2"/>
        <v>4.8636375225796193</v>
      </c>
      <c r="I70" s="9">
        <f t="shared" si="3"/>
        <v>0.10512031233829856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0.50303200000000003</v>
      </c>
      <c r="E71" s="6">
        <v>-0.35081299999999999</v>
      </c>
      <c r="F71" s="6">
        <v>0.59041900000000003</v>
      </c>
      <c r="G71" s="6">
        <v>0.702102</v>
      </c>
      <c r="H71" s="8">
        <f t="shared" si="2"/>
        <v>4.8887483603521664</v>
      </c>
      <c r="I71" s="9">
        <f t="shared" si="3"/>
        <v>0.1231814044306053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0.50270700000000001</v>
      </c>
      <c r="E72" s="6">
        <v>-0.35038599999999998</v>
      </c>
      <c r="F72" s="6">
        <v>0.58938900000000005</v>
      </c>
      <c r="G72" s="6">
        <v>0.70097699999999996</v>
      </c>
      <c r="H72" s="8">
        <f t="shared" si="2"/>
        <v>4.9759995670710246</v>
      </c>
      <c r="I72" s="9">
        <f t="shared" si="3"/>
        <v>0.18265224742224104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0.497637</v>
      </c>
      <c r="E73" s="6">
        <v>-0.34474100000000002</v>
      </c>
      <c r="F73" s="6">
        <v>0.574932</v>
      </c>
      <c r="G73" s="6">
        <v>0.685504</v>
      </c>
      <c r="H73" s="8">
        <f t="shared" si="2"/>
        <v>4.8620200414336914</v>
      </c>
      <c r="I73" s="9">
        <f t="shared" si="3"/>
        <v>0.10219036136717391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0.50126099999999996</v>
      </c>
      <c r="E74" s="6">
        <v>-0.35022199999999998</v>
      </c>
      <c r="F74" s="6">
        <v>0.58761799999999997</v>
      </c>
      <c r="G74" s="6">
        <v>0.69952099999999995</v>
      </c>
      <c r="H74" s="8">
        <f t="shared" si="2"/>
        <v>4.9620609371473554</v>
      </c>
      <c r="I74" s="9">
        <f t="shared" si="3"/>
        <v>0.17284191630432064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0.49363699999999999</v>
      </c>
      <c r="E75" s="6">
        <v>-0.34287800000000002</v>
      </c>
      <c r="F75" s="6">
        <v>0.56929700000000005</v>
      </c>
      <c r="G75" s="6">
        <v>0.67992799999999998</v>
      </c>
      <c r="H75" s="8">
        <f t="shared" si="2"/>
        <v>4.9017541717980375</v>
      </c>
      <c r="I75" s="9">
        <f t="shared" si="3"/>
        <v>0.12798656817220885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0.49671999999999999</v>
      </c>
      <c r="E76" s="6">
        <v>-0.34451599999999999</v>
      </c>
      <c r="F76" s="6">
        <v>0.57215700000000003</v>
      </c>
      <c r="G76" s="6">
        <v>0.68315099999999995</v>
      </c>
      <c r="H76" s="8">
        <f t="shared" si="2"/>
        <v>4.8076791698097878</v>
      </c>
      <c r="I76" s="9">
        <f t="shared" si="3"/>
        <v>6.4999116174735375E-2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0.498197</v>
      </c>
      <c r="E77" s="6">
        <v>-0.34645300000000001</v>
      </c>
      <c r="F77" s="6">
        <v>0.577044</v>
      </c>
      <c r="G77" s="6">
        <v>0.68859300000000001</v>
      </c>
      <c r="H77" s="8">
        <f t="shared" si="2"/>
        <v>4.7176212835452471</v>
      </c>
      <c r="I77" s="9">
        <f t="shared" si="3"/>
        <v>3.6029108907053766E-3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0.512104</v>
      </c>
      <c r="E78" s="6">
        <v>-0.36064600000000002</v>
      </c>
      <c r="F78" s="6">
        <v>0.61278200000000005</v>
      </c>
      <c r="G78" s="6">
        <v>0.72722399999999998</v>
      </c>
      <c r="H78" s="8">
        <f t="shared" si="2"/>
        <v>4.9194929492354662</v>
      </c>
      <c r="I78" s="9">
        <f t="shared" si="3"/>
        <v>0.14953661429245851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0.51152299999999995</v>
      </c>
      <c r="E79" s="6">
        <v>-0.36012499999999997</v>
      </c>
      <c r="F79" s="6">
        <v>0.61135700000000004</v>
      </c>
      <c r="G79" s="6">
        <v>0.72588600000000003</v>
      </c>
      <c r="H79" s="8">
        <f t="shared" si="2"/>
        <v>4.620704282285077</v>
      </c>
      <c r="I79" s="9">
        <f t="shared" si="3"/>
        <v>-6.6459436769394878E-2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0.54185583333333331</v>
      </c>
      <c r="E80" s="16">
        <f t="shared" ref="E80:G80" si="4">E$79+(E$85-E$79)*1/6</f>
        <v>-0.37646716666666663</v>
      </c>
      <c r="F80" s="16">
        <f t="shared" si="4"/>
        <v>0.71154916666666668</v>
      </c>
      <c r="G80" s="16">
        <f t="shared" si="4"/>
        <v>0.82926333333333335</v>
      </c>
      <c r="H80" s="8">
        <f t="shared" si="2"/>
        <v>4.5847559540799878</v>
      </c>
      <c r="I80" s="9">
        <f t="shared" si="3"/>
        <v>-0.10555426009392903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0.57218866666666668</v>
      </c>
      <c r="E81" s="16">
        <f>E$79+(E$85-E$79)*2/6</f>
        <v>-0.39280933333333329</v>
      </c>
      <c r="F81" s="16">
        <f t="shared" ref="F81:G81" si="5">F$79+(F$85-F$79)*2/6</f>
        <v>0.81174133333333331</v>
      </c>
      <c r="G81" s="16">
        <f t="shared" si="5"/>
        <v>0.93264066666666667</v>
      </c>
      <c r="H81" s="8">
        <f t="shared" si="2"/>
        <v>4.555805556194521</v>
      </c>
      <c r="I81" s="9">
        <f t="shared" si="3"/>
        <v>-0.14544003924727886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0.60252149999999993</v>
      </c>
      <c r="E82" s="16">
        <f>E$79+(E$85-E$79)*3/6</f>
        <v>-0.4091515</v>
      </c>
      <c r="F82" s="16">
        <f t="shared" ref="F82:G82" si="6">F$79+(F$85-F$79)*3/6</f>
        <v>0.91193349999999995</v>
      </c>
      <c r="G82" s="16">
        <f t="shared" si="6"/>
        <v>1.0360179999999999</v>
      </c>
      <c r="H82" s="8">
        <f t="shared" si="2"/>
        <v>4.5320280510964723</v>
      </c>
      <c r="I82" s="9">
        <f t="shared" si="3"/>
        <v>-0.18584573643604682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0.6328543333333333</v>
      </c>
      <c r="E83" s="16">
        <f>E$79+(E$85-E$79)*4/6</f>
        <v>-0.42549366666666666</v>
      </c>
      <c r="F83" s="16">
        <f t="shared" ref="F83:G83" si="7">F$79+(F$85-F$79)*4/6</f>
        <v>1.0121256666666667</v>
      </c>
      <c r="G83" s="16">
        <f t="shared" si="7"/>
        <v>1.1393953333333333</v>
      </c>
      <c r="H83" s="8">
        <f t="shared" si="2"/>
        <v>4.5121716787797297</v>
      </c>
      <c r="I83" s="9">
        <f t="shared" si="3"/>
        <v>-0.2266055601081074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0.66318716666666666</v>
      </c>
      <c r="E84" s="16">
        <f>E$79+(E$85-E$79)*5/6</f>
        <v>-0.44183583333333332</v>
      </c>
      <c r="F84" s="16">
        <f t="shared" ref="F84:G84" si="8">F$79+(F$85-F$79)*5/6</f>
        <v>1.1123178333333334</v>
      </c>
      <c r="G84" s="16">
        <f t="shared" si="8"/>
        <v>1.2427726666666667</v>
      </c>
      <c r="H84" s="8">
        <f t="shared" si="2"/>
        <v>4.4953528140157655</v>
      </c>
      <c r="I84" s="9">
        <f t="shared" si="3"/>
        <v>-0.26761403191107802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0.69352000000000003</v>
      </c>
      <c r="E85" s="6">
        <v>-0.45817799999999997</v>
      </c>
      <c r="F85" s="6">
        <v>1.21251</v>
      </c>
      <c r="G85" s="6">
        <v>1.34615</v>
      </c>
      <c r="H85" s="8">
        <f t="shared" si="2"/>
        <v>4.9500348328879031</v>
      </c>
      <c r="I85" s="9">
        <f t="shared" ref="I85" si="9">G85*COS(H85)</f>
        <v>0.31690430205966719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0.705708</v>
      </c>
      <c r="E86" s="6">
        <v>-0.45886100000000002</v>
      </c>
      <c r="F86" s="6">
        <v>1.2579100000000001</v>
      </c>
      <c r="G86" s="6">
        <v>1.3914299999999999</v>
      </c>
      <c r="H86" s="8">
        <f t="shared" si="2"/>
        <v>4.92451476396415</v>
      </c>
      <c r="I86" s="9">
        <f t="shared" si="3"/>
        <v>0.29294959803506987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0.720912</v>
      </c>
      <c r="E87" s="6">
        <v>-0.46188800000000002</v>
      </c>
      <c r="F87" s="6">
        <v>1.31613</v>
      </c>
      <c r="G87" s="6">
        <v>1.45038</v>
      </c>
      <c r="H87" s="8">
        <f t="shared" si="2"/>
        <v>5.2180799454611471</v>
      </c>
      <c r="I87" s="9">
        <f t="shared" si="3"/>
        <v>0.70258153425716996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0.710287</v>
      </c>
      <c r="E88" s="6">
        <v>-0.46762199999999998</v>
      </c>
      <c r="F88" s="6">
        <v>1.2697700000000001</v>
      </c>
      <c r="G88" s="6">
        <v>1.4086700000000001</v>
      </c>
      <c r="H88" s="8">
        <f t="shared" si="2"/>
        <v>4.715714909336115</v>
      </c>
      <c r="I88" s="9">
        <f t="shared" si="3"/>
        <v>4.6851276983327153E-3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0.74667799999999995</v>
      </c>
      <c r="E89" s="6">
        <v>-0.47193099999999999</v>
      </c>
      <c r="F89" s="6">
        <v>1.4212</v>
      </c>
      <c r="G89" s="6">
        <v>1.5602499999999999</v>
      </c>
      <c r="H89" s="8">
        <f t="shared" si="2"/>
        <v>4.8264327883322684</v>
      </c>
      <c r="I89" s="9">
        <f t="shared" si="3"/>
        <v>0.17755139460916841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0.76597099999999996</v>
      </c>
      <c r="E90" s="6">
        <v>-0.47109200000000001</v>
      </c>
      <c r="F90" s="6">
        <v>1.5049300000000001</v>
      </c>
      <c r="G90" s="6">
        <v>1.6426099999999999</v>
      </c>
      <c r="H90" s="8">
        <f t="shared" si="2"/>
        <v>4.8387798509828333</v>
      </c>
      <c r="I90" s="9">
        <f t="shared" si="3"/>
        <v>0.20705859727948714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0.77893599999999996</v>
      </c>
      <c r="E91" s="6">
        <v>-0.47189900000000001</v>
      </c>
      <c r="F91" s="6">
        <v>1.56273</v>
      </c>
      <c r="G91" s="6">
        <v>1.70042</v>
      </c>
      <c r="H91" s="8">
        <f t="shared" si="2"/>
        <v>4.799725496511428</v>
      </c>
      <c r="I91" s="9">
        <f t="shared" si="3"/>
        <v>0.14832003484848963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0.791574</v>
      </c>
      <c r="E92" s="6">
        <v>-0.472165</v>
      </c>
      <c r="F92" s="6">
        <v>1.6207400000000001</v>
      </c>
      <c r="G92" s="6">
        <v>1.7583899999999999</v>
      </c>
      <c r="H92" s="8">
        <f t="shared" si="2"/>
        <v>4.8172279781171463</v>
      </c>
      <c r="I92" s="9">
        <f t="shared" si="3"/>
        <v>0.18401032961422317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0.80378300000000003</v>
      </c>
      <c r="E93" s="6">
        <v>-0.47161799999999998</v>
      </c>
      <c r="F93" s="6">
        <v>1.67455</v>
      </c>
      <c r="G93" s="6">
        <v>1.8116000000000001</v>
      </c>
      <c r="H93" s="8">
        <f t="shared" si="2"/>
        <v>4.9524424594394914</v>
      </c>
      <c r="I93" s="9">
        <f t="shared" si="3"/>
        <v>0.43071618322212551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0.80846300000000004</v>
      </c>
      <c r="E94" s="6">
        <v>-0.47186299999999998</v>
      </c>
      <c r="F94" s="6">
        <v>1.6944900000000001</v>
      </c>
      <c r="G94" s="6">
        <v>1.8313999999999999</v>
      </c>
      <c r="H94" s="8">
        <f t="shared" si="2"/>
        <v>4.892099010205011</v>
      </c>
      <c r="I94" s="9">
        <f t="shared" si="3"/>
        <v>0.32735227543736878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0.81438299999999997</v>
      </c>
      <c r="E95" s="6">
        <v>-0.472335</v>
      </c>
      <c r="F95" s="6">
        <v>1.7226600000000001</v>
      </c>
      <c r="G95" s="6">
        <v>1.8595699999999999</v>
      </c>
      <c r="H95" s="8">
        <f t="shared" si="2"/>
        <v>5.0059390162753008</v>
      </c>
      <c r="I95" s="9">
        <f t="shared" si="3"/>
        <v>0.53807070071348462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0.815222</v>
      </c>
      <c r="E96" s="6">
        <v>-0.472389</v>
      </c>
      <c r="F96" s="6">
        <v>1.7261599999999999</v>
      </c>
      <c r="G96" s="6">
        <v>1.86283</v>
      </c>
      <c r="H96" s="8">
        <f t="shared" si="2"/>
        <v>5.0193221221438211</v>
      </c>
      <c r="I96" s="9">
        <f t="shared" si="3"/>
        <v>0.56282900025235405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0.81579900000000005</v>
      </c>
      <c r="E97" s="6">
        <v>-0.473165</v>
      </c>
      <c r="F97" s="6">
        <v>1.7266600000000001</v>
      </c>
      <c r="G97" s="6">
        <v>1.86351</v>
      </c>
      <c r="H97" s="8">
        <f t="shared" si="2"/>
        <v>4.8957159278137929</v>
      </c>
      <c r="I97" s="9">
        <f t="shared" si="3"/>
        <v>0.33972117668890101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0.82232499999999997</v>
      </c>
      <c r="E98" s="6">
        <v>-0.473412</v>
      </c>
      <c r="F98" s="6">
        <v>1.75766</v>
      </c>
      <c r="G98" s="6">
        <v>1.89459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98"/>
  <sheetViews>
    <sheetView topLeftCell="A77" workbookViewId="0">
      <selection activeCell="H97" sqref="H97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1.1166199999999999</v>
      </c>
      <c r="E2" s="6">
        <v>-3.88022</v>
      </c>
      <c r="F2" s="6">
        <v>-1.9470099999999999</v>
      </c>
      <c r="G2" s="6">
        <v>4.7419599999999997</v>
      </c>
      <c r="H2" s="8">
        <f>ABS(ATAN2(B3-B2,C3-C2)-ATAN2(E3,F3)-PI()/2)</f>
        <v>0.17419827829402612</v>
      </c>
      <c r="I2" s="9">
        <f>G2*COS(H2)</f>
        <v>4.6701942701889712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1.1127899999999999</v>
      </c>
      <c r="E3" s="6">
        <v>-3.8838599999999999</v>
      </c>
      <c r="F3" s="6">
        <v>-1.98089</v>
      </c>
      <c r="G3" s="6">
        <v>4.74559</v>
      </c>
      <c r="H3" s="8">
        <f t="shared" ref="H3:H66" si="0">ABS(ATAN2(B4-B3,C4-C3)-ATAN2(E4,F4)-PI()/2)</f>
        <v>0.11791910778808923</v>
      </c>
      <c r="I3" s="9">
        <f>G3*COS(H3)</f>
        <v>4.7126346981726552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1.11466</v>
      </c>
      <c r="E4" s="6">
        <v>-3.8944000000000001</v>
      </c>
      <c r="F4" s="6">
        <v>-1.96532</v>
      </c>
      <c r="G4" s="6">
        <v>4.7599400000000003</v>
      </c>
      <c r="H4" s="8">
        <f t="shared" si="0"/>
        <v>0.16866845125170227</v>
      </c>
      <c r="I4" s="9">
        <f>G4*COS(H4)</f>
        <v>4.692392489494801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1.12785</v>
      </c>
      <c r="E5" s="6">
        <v>-3.9217499999999998</v>
      </c>
      <c r="F5" s="6">
        <v>-1.99956</v>
      </c>
      <c r="G5" s="6">
        <v>4.8049999999999997</v>
      </c>
      <c r="H5" s="8">
        <f t="shared" si="0"/>
        <v>2.1640063184213298E-2</v>
      </c>
      <c r="I5" s="9">
        <f t="shared" ref="I5:I68" si="1">G5*COS(H5)</f>
        <v>4.803874971570627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1.13252</v>
      </c>
      <c r="E6" s="6">
        <v>-3.9384199999999998</v>
      </c>
      <c r="F6" s="6">
        <v>-2.01186</v>
      </c>
      <c r="G6" s="6">
        <v>4.8272700000000004</v>
      </c>
      <c r="H6" s="8">
        <f t="shared" si="0"/>
        <v>1.3969810032816943E-2</v>
      </c>
      <c r="I6" s="9">
        <f t="shared" si="1"/>
        <v>4.8267989732922176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1.1220399999999999</v>
      </c>
      <c r="E7" s="6">
        <v>-3.87066</v>
      </c>
      <c r="F7" s="6">
        <v>-1.99715</v>
      </c>
      <c r="G7" s="6">
        <v>4.7636900000000004</v>
      </c>
      <c r="H7" s="8">
        <f t="shared" si="0"/>
        <v>0.14111351595973942</v>
      </c>
      <c r="I7" s="9">
        <f t="shared" si="1"/>
        <v>4.7163389159997235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1.1209</v>
      </c>
      <c r="E8" s="6">
        <v>-3.89</v>
      </c>
      <c r="F8" s="6">
        <v>-1.9845200000000001</v>
      </c>
      <c r="G8" s="6">
        <v>4.7700100000000001</v>
      </c>
      <c r="H8" s="8">
        <f t="shared" si="0"/>
        <v>0.19272597350656651</v>
      </c>
      <c r="I8" s="9">
        <f t="shared" si="1"/>
        <v>4.6816969034604572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1.1258600000000001</v>
      </c>
      <c r="E9" s="6">
        <v>-3.9068399999999999</v>
      </c>
      <c r="F9" s="6">
        <v>-1.9474899999999999</v>
      </c>
      <c r="G9" s="6">
        <v>4.7962400000000001</v>
      </c>
      <c r="H9" s="8">
        <f t="shared" si="0"/>
        <v>0.72505477009176267</v>
      </c>
      <c r="I9" s="9">
        <f t="shared" si="1"/>
        <v>3.5898086628422772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1.1250599999999999</v>
      </c>
      <c r="E10" s="6">
        <v>-3.8801000000000001</v>
      </c>
      <c r="F10" s="6">
        <v>-1.93872</v>
      </c>
      <c r="G10" s="6">
        <v>4.7942</v>
      </c>
      <c r="H10" s="8">
        <f t="shared" si="0"/>
        <v>0.83590531965067894</v>
      </c>
      <c r="I10" s="9">
        <f t="shared" si="1"/>
        <v>3.2145412910077491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1.1254900000000001</v>
      </c>
      <c r="E11" s="6">
        <v>-3.8506100000000001</v>
      </c>
      <c r="F11" s="6">
        <v>-1.9730300000000001</v>
      </c>
      <c r="G11" s="6">
        <v>4.7876500000000002</v>
      </c>
      <c r="H11" s="8">
        <f t="shared" si="0"/>
        <v>0.44357008381932994</v>
      </c>
      <c r="I11" s="9">
        <f t="shared" si="1"/>
        <v>4.3243264213465151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1.1299600000000001</v>
      </c>
      <c r="E12" s="6">
        <v>-3.8790900000000001</v>
      </c>
      <c r="F12" s="6">
        <v>-2.0152299999999999</v>
      </c>
      <c r="G12" s="6">
        <v>4.8181099999999999</v>
      </c>
      <c r="H12" s="8">
        <f t="shared" si="0"/>
        <v>0.49724309985107595</v>
      </c>
      <c r="I12" s="9">
        <f t="shared" si="1"/>
        <v>4.2346414731860254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1.1300600000000001</v>
      </c>
      <c r="E13" s="6">
        <v>-3.8905799999999999</v>
      </c>
      <c r="F13" s="6">
        <v>-2.0240200000000002</v>
      </c>
      <c r="G13" s="6">
        <v>4.82897</v>
      </c>
      <c r="H13" s="8">
        <f t="shared" si="0"/>
        <v>0.42803272963888683</v>
      </c>
      <c r="I13" s="9">
        <f t="shared" si="1"/>
        <v>4.3933200664750975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1.1304000000000001</v>
      </c>
      <c r="E14" s="6">
        <v>-3.8950499999999999</v>
      </c>
      <c r="F14" s="6">
        <v>-2.0274399999999999</v>
      </c>
      <c r="G14" s="6">
        <v>4.8312999999999997</v>
      </c>
      <c r="H14" s="8">
        <f t="shared" si="0"/>
        <v>0.38910754102361889</v>
      </c>
      <c r="I14" s="9">
        <f t="shared" si="1"/>
        <v>4.4701506336001673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1.1297600000000001</v>
      </c>
      <c r="E15" s="6">
        <v>-3.8969200000000002</v>
      </c>
      <c r="F15" s="6">
        <v>-2.024</v>
      </c>
      <c r="G15" s="6">
        <v>4.8264500000000004</v>
      </c>
      <c r="H15" s="8">
        <f t="shared" si="0"/>
        <v>0.22765139180450245</v>
      </c>
      <c r="I15" s="9">
        <f t="shared" si="1"/>
        <v>4.7019234346286449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1.1328100000000001</v>
      </c>
      <c r="E16" s="6">
        <v>-3.91723</v>
      </c>
      <c r="F16" s="6">
        <v>-2.0352800000000002</v>
      </c>
      <c r="G16" s="6">
        <v>4.8481399999999999</v>
      </c>
      <c r="H16" s="8">
        <f t="shared" si="0"/>
        <v>0.4151820536228954</v>
      </c>
      <c r="I16" s="9">
        <f t="shared" si="1"/>
        <v>4.4362561004408283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1.1318999999999999</v>
      </c>
      <c r="E17" s="6">
        <v>-3.9144899999999998</v>
      </c>
      <c r="F17" s="6">
        <v>-2.0240999999999998</v>
      </c>
      <c r="G17" s="6">
        <v>4.83805</v>
      </c>
      <c r="H17" s="8">
        <f t="shared" si="0"/>
        <v>0.55884428121481444</v>
      </c>
      <c r="I17" s="9">
        <f t="shared" si="1"/>
        <v>4.1020299395769273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1.1294999999999999</v>
      </c>
      <c r="E18" s="6">
        <v>-3.90184</v>
      </c>
      <c r="F18" s="6">
        <v>-2.01186</v>
      </c>
      <c r="G18" s="6">
        <v>4.8181599999999998</v>
      </c>
      <c r="H18" s="8">
        <f t="shared" si="0"/>
        <v>0.45898027309581901</v>
      </c>
      <c r="I18" s="9">
        <f t="shared" si="1"/>
        <v>4.3195032655458894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1.1288</v>
      </c>
      <c r="E19" s="6">
        <v>-3.8967399999999999</v>
      </c>
      <c r="F19" s="6">
        <v>-2.0131999999999999</v>
      </c>
      <c r="G19" s="6">
        <v>4.8120900000000004</v>
      </c>
      <c r="H19" s="8">
        <f t="shared" si="0"/>
        <v>0.34347386633176846</v>
      </c>
      <c r="I19" s="9">
        <f t="shared" si="1"/>
        <v>4.5310181801585374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1.1303799999999999</v>
      </c>
      <c r="E20" s="6">
        <v>-3.9099699999999999</v>
      </c>
      <c r="F20" s="6">
        <v>-2.0190899999999998</v>
      </c>
      <c r="G20" s="6">
        <v>4.8262</v>
      </c>
      <c r="H20" s="8">
        <f t="shared" si="0"/>
        <v>0.46190115393646658</v>
      </c>
      <c r="I20" s="9">
        <f t="shared" si="1"/>
        <v>4.3204473718792613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1.1301099999999999</v>
      </c>
      <c r="E21" s="6">
        <v>-3.91323</v>
      </c>
      <c r="F21" s="6">
        <v>-2.01803</v>
      </c>
      <c r="G21" s="6">
        <v>4.8283800000000001</v>
      </c>
      <c r="H21" s="8">
        <f t="shared" si="0"/>
        <v>0.43407575363376694</v>
      </c>
      <c r="I21" s="9">
        <f t="shared" si="1"/>
        <v>4.3805918957489585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1.1305000000000001</v>
      </c>
      <c r="E22" s="6">
        <v>-3.9135200000000001</v>
      </c>
      <c r="F22" s="6">
        <v>-2.01416</v>
      </c>
      <c r="G22" s="6">
        <v>4.8262799999999997</v>
      </c>
      <c r="H22" s="8">
        <f t="shared" si="0"/>
        <v>0.52352797545454322</v>
      </c>
      <c r="I22" s="9">
        <f t="shared" si="1"/>
        <v>4.1798519259598592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1.1291599999999999</v>
      </c>
      <c r="E23" s="6">
        <v>-3.9072399999999998</v>
      </c>
      <c r="F23" s="6">
        <v>-2.0085099999999998</v>
      </c>
      <c r="G23" s="6">
        <v>4.8162200000000004</v>
      </c>
      <c r="H23" s="8">
        <f t="shared" si="0"/>
        <v>0.43316373632020144</v>
      </c>
      <c r="I23" s="9">
        <f t="shared" si="1"/>
        <v>4.3714051597280106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1.1290199999999999</v>
      </c>
      <c r="E24" s="6">
        <v>-3.90686</v>
      </c>
      <c r="F24" s="6">
        <v>-2.0106600000000001</v>
      </c>
      <c r="G24" s="6">
        <v>4.8147200000000003</v>
      </c>
      <c r="H24" s="8">
        <f t="shared" si="0"/>
        <v>0.390113112866038</v>
      </c>
      <c r="I24" s="9">
        <f t="shared" si="1"/>
        <v>4.4529710670005711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1.1288899999999999</v>
      </c>
      <c r="E25" s="6">
        <v>-3.9089200000000002</v>
      </c>
      <c r="F25" s="6">
        <v>-2.01274</v>
      </c>
      <c r="G25" s="6">
        <v>4.8153699999999997</v>
      </c>
      <c r="H25" s="8">
        <f t="shared" si="0"/>
        <v>0.35245245537990955</v>
      </c>
      <c r="I25" s="9">
        <f t="shared" si="1"/>
        <v>4.5193641363482939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1.1293599999999999</v>
      </c>
      <c r="E26" s="6">
        <v>-3.91486</v>
      </c>
      <c r="F26" s="6">
        <v>-2.0131299999999999</v>
      </c>
      <c r="G26" s="6">
        <v>4.8201700000000001</v>
      </c>
      <c r="H26" s="8">
        <f t="shared" si="0"/>
        <v>0.40630303167611737</v>
      </c>
      <c r="I26" s="9">
        <f t="shared" si="1"/>
        <v>4.4277512749192081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1.12991</v>
      </c>
      <c r="E27" s="6">
        <v>-3.9254199999999999</v>
      </c>
      <c r="F27" s="6">
        <v>-2.0101599999999999</v>
      </c>
      <c r="G27" s="6">
        <v>4.8275399999999999</v>
      </c>
      <c r="H27" s="8">
        <f t="shared" si="0"/>
        <v>0.40223404474202318</v>
      </c>
      <c r="I27" s="9">
        <f t="shared" si="1"/>
        <v>4.4422478448524441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1.1292899999999999</v>
      </c>
      <c r="E28" s="6">
        <v>-3.9233699999999998</v>
      </c>
      <c r="F28" s="6">
        <v>-2.0028600000000001</v>
      </c>
      <c r="G28" s="6">
        <v>4.8191499999999996</v>
      </c>
      <c r="H28" s="8">
        <f t="shared" si="0"/>
        <v>0.39421552598988119</v>
      </c>
      <c r="I28" s="9">
        <f t="shared" si="1"/>
        <v>4.4495122908944724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1.1275900000000001</v>
      </c>
      <c r="E29" s="6">
        <v>-3.9092500000000001</v>
      </c>
      <c r="F29" s="6">
        <v>-1.99434</v>
      </c>
      <c r="G29" s="6">
        <v>4.79739</v>
      </c>
      <c r="H29" s="8">
        <f t="shared" si="0"/>
        <v>0.46800025035052051</v>
      </c>
      <c r="I29" s="9">
        <f t="shared" si="1"/>
        <v>4.281537035295945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1.1272200000000001</v>
      </c>
      <c r="E30" s="6">
        <v>-3.9129900000000002</v>
      </c>
      <c r="F30" s="6">
        <v>-1.9911799999999999</v>
      </c>
      <c r="G30" s="6">
        <v>4.79617</v>
      </c>
      <c r="H30" s="8">
        <f t="shared" si="0"/>
        <v>0.4454923129246815</v>
      </c>
      <c r="I30" s="9">
        <f t="shared" si="1"/>
        <v>4.3280572662299166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1.1271599999999999</v>
      </c>
      <c r="E31" s="6">
        <v>-3.9201199999999998</v>
      </c>
      <c r="F31" s="6">
        <v>-1.98969</v>
      </c>
      <c r="G31" s="6">
        <v>4.8000400000000001</v>
      </c>
      <c r="H31" s="8">
        <f t="shared" si="0"/>
        <v>0.44637295717745018</v>
      </c>
      <c r="I31" s="9">
        <f t="shared" si="1"/>
        <v>4.3297263909760488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1.1271599999999999</v>
      </c>
      <c r="E32" s="6">
        <v>-3.9201299999999999</v>
      </c>
      <c r="F32" s="6">
        <v>-1.9862500000000001</v>
      </c>
      <c r="G32" s="6">
        <v>4.7966699999999998</v>
      </c>
      <c r="H32" s="8">
        <f t="shared" si="0"/>
        <v>0.47205881661675031</v>
      </c>
      <c r="I32" s="9">
        <f t="shared" si="1"/>
        <v>4.2720773383578088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1.12652</v>
      </c>
      <c r="E33" s="6">
        <v>-3.9218199999999999</v>
      </c>
      <c r="F33" s="6">
        <v>-1.9826299999999999</v>
      </c>
      <c r="G33" s="6">
        <v>4.7944399999999998</v>
      </c>
      <c r="H33" s="8">
        <f t="shared" si="0"/>
        <v>0.42914219343400073</v>
      </c>
      <c r="I33" s="9">
        <f t="shared" si="1"/>
        <v>4.3596946107193562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1.12741</v>
      </c>
      <c r="E34" s="6">
        <v>-3.9268700000000001</v>
      </c>
      <c r="F34" s="6">
        <v>-1.9814799999999999</v>
      </c>
      <c r="G34" s="6">
        <v>4.7969799999999996</v>
      </c>
      <c r="H34" s="8">
        <f t="shared" si="0"/>
        <v>0.48916164524890315</v>
      </c>
      <c r="I34" s="9">
        <f t="shared" si="1"/>
        <v>4.2344242438914064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1.1267799999999999</v>
      </c>
      <c r="E35" s="6">
        <v>-3.9232499999999999</v>
      </c>
      <c r="F35" s="6">
        <v>-1.97699</v>
      </c>
      <c r="G35" s="6">
        <v>4.7884700000000002</v>
      </c>
      <c r="H35" s="8">
        <f t="shared" si="0"/>
        <v>0.62957039577244234</v>
      </c>
      <c r="I35" s="9">
        <f t="shared" si="1"/>
        <v>3.8704270829845822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1.1256200000000001</v>
      </c>
      <c r="E36" s="6">
        <v>-3.92191</v>
      </c>
      <c r="F36" s="6">
        <v>-1.97281</v>
      </c>
      <c r="G36" s="6">
        <v>4.7838200000000004</v>
      </c>
      <c r="H36" s="8">
        <f t="shared" si="0"/>
        <v>0.52492573765173201</v>
      </c>
      <c r="I36" s="9">
        <f t="shared" si="1"/>
        <v>4.1397320267825943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1.12487</v>
      </c>
      <c r="E37" s="6">
        <v>-3.9182000000000001</v>
      </c>
      <c r="F37" s="6">
        <v>-1.9720200000000001</v>
      </c>
      <c r="G37" s="6">
        <v>4.7788000000000004</v>
      </c>
      <c r="H37" s="8">
        <f t="shared" si="0"/>
        <v>0.28622157767399203</v>
      </c>
      <c r="I37" s="9">
        <f t="shared" si="1"/>
        <v>4.5843863784370331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1.1264700000000001</v>
      </c>
      <c r="E38" s="6">
        <v>-3.9240300000000001</v>
      </c>
      <c r="F38" s="6">
        <v>-1.98108</v>
      </c>
      <c r="G38" s="6">
        <v>4.7884799999999998</v>
      </c>
      <c r="H38" s="8">
        <f t="shared" si="0"/>
        <v>0.41424173247236817</v>
      </c>
      <c r="I38" s="9">
        <f t="shared" si="1"/>
        <v>4.3834789004892407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1.1273899999999999</v>
      </c>
      <c r="E39" s="6">
        <v>-3.9365000000000001</v>
      </c>
      <c r="F39" s="6">
        <v>-1.98292</v>
      </c>
      <c r="G39" s="6">
        <v>4.8009000000000004</v>
      </c>
      <c r="H39" s="8">
        <f t="shared" si="0"/>
        <v>0.63972605840557173</v>
      </c>
      <c r="I39" s="9">
        <f t="shared" si="1"/>
        <v>3.8515667907875457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1.1262799999999999</v>
      </c>
      <c r="E40" s="6">
        <v>-3.9321100000000002</v>
      </c>
      <c r="F40" s="6">
        <v>-1.97011</v>
      </c>
      <c r="G40" s="6">
        <v>4.7894699999999997</v>
      </c>
      <c r="H40" s="8">
        <f t="shared" si="0"/>
        <v>0.61954351851800893</v>
      </c>
      <c r="I40" s="9">
        <f t="shared" si="1"/>
        <v>3.8993163653658716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1.1250199999999999</v>
      </c>
      <c r="E41" s="6">
        <v>-3.9235699999999998</v>
      </c>
      <c r="F41" s="6">
        <v>-1.96112</v>
      </c>
      <c r="G41" s="6">
        <v>4.7759799999999997</v>
      </c>
      <c r="H41" s="8">
        <f t="shared" si="0"/>
        <v>0.7753086762395629</v>
      </c>
      <c r="I41" s="9">
        <f t="shared" si="1"/>
        <v>3.4110288641825632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1.12368</v>
      </c>
      <c r="E42" s="6">
        <v>-3.9177599999999999</v>
      </c>
      <c r="F42" s="6">
        <v>-1.95031</v>
      </c>
      <c r="G42" s="6">
        <v>4.7649800000000004</v>
      </c>
      <c r="H42" s="8">
        <f t="shared" si="0"/>
        <v>0.91998952823150715</v>
      </c>
      <c r="I42" s="9">
        <f t="shared" si="1"/>
        <v>2.8867606285892973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1.1206400000000001</v>
      </c>
      <c r="E43" s="6">
        <v>-3.9016299999999999</v>
      </c>
      <c r="F43" s="6">
        <v>-1.93665</v>
      </c>
      <c r="G43" s="6">
        <v>4.74139</v>
      </c>
      <c r="H43" s="8">
        <f t="shared" si="0"/>
        <v>0.31042695487795591</v>
      </c>
      <c r="I43" s="9">
        <f t="shared" si="1"/>
        <v>4.5147669050075532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1.1232899999999999</v>
      </c>
      <c r="E44" s="6">
        <v>-3.9093100000000001</v>
      </c>
      <c r="F44" s="6">
        <v>-1.9573199999999999</v>
      </c>
      <c r="G44" s="6">
        <v>4.7591700000000001</v>
      </c>
      <c r="H44" s="8">
        <f t="shared" si="0"/>
        <v>0.28041431652449478</v>
      </c>
      <c r="I44" s="9">
        <f t="shared" si="1"/>
        <v>4.5732808989593048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1.1247</v>
      </c>
      <c r="E45" s="6">
        <v>-3.9198300000000001</v>
      </c>
      <c r="F45" s="6">
        <v>-1.9702599999999999</v>
      </c>
      <c r="G45" s="6">
        <v>4.7783300000000004</v>
      </c>
      <c r="H45" s="8">
        <f t="shared" si="0"/>
        <v>0.15261428440941494</v>
      </c>
      <c r="I45" s="9">
        <f t="shared" si="1"/>
        <v>4.7227915933732953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1.1267400000000001</v>
      </c>
      <c r="E46" s="6">
        <v>-3.9291100000000001</v>
      </c>
      <c r="F46" s="6">
        <v>-1.9798</v>
      </c>
      <c r="G46" s="6">
        <v>4.79373</v>
      </c>
      <c r="H46" s="8">
        <f t="shared" si="0"/>
        <v>0.3924406883820124</v>
      </c>
      <c r="I46" s="9">
        <f t="shared" si="1"/>
        <v>4.4293029011730214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1.12677</v>
      </c>
      <c r="E47" s="6">
        <v>-3.9285899999999998</v>
      </c>
      <c r="F47" s="6">
        <v>-1.9795400000000001</v>
      </c>
      <c r="G47" s="6">
        <v>4.7952300000000001</v>
      </c>
      <c r="H47" s="8">
        <f t="shared" si="0"/>
        <v>0.43995467019741441</v>
      </c>
      <c r="I47" s="9">
        <f t="shared" si="1"/>
        <v>4.3385848986758608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1.1262399999999999</v>
      </c>
      <c r="E48" s="6">
        <v>-3.9244300000000001</v>
      </c>
      <c r="F48" s="6">
        <v>-1.9774700000000001</v>
      </c>
      <c r="G48" s="6">
        <v>4.7941900000000004</v>
      </c>
      <c r="H48" s="8">
        <f t="shared" si="0"/>
        <v>0.20274274732902309</v>
      </c>
      <c r="I48" s="9">
        <f t="shared" si="1"/>
        <v>4.6959953639606198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1.12948</v>
      </c>
      <c r="E49" s="6">
        <v>-3.94197</v>
      </c>
      <c r="F49" s="6">
        <v>-1.9747300000000001</v>
      </c>
      <c r="G49" s="6">
        <v>4.8143099999999999</v>
      </c>
      <c r="H49" s="8">
        <f t="shared" si="0"/>
        <v>0.81387893054206173</v>
      </c>
      <c r="I49" s="9">
        <f t="shared" si="1"/>
        <v>3.3059086525835153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1.12767</v>
      </c>
      <c r="E50" s="6">
        <v>-3.94028</v>
      </c>
      <c r="F50" s="6">
        <v>-1.94913</v>
      </c>
      <c r="G50" s="6">
        <v>4.80023</v>
      </c>
      <c r="H50" s="8">
        <f t="shared" si="0"/>
        <v>1.0053789753650308</v>
      </c>
      <c r="I50" s="9">
        <f t="shared" si="1"/>
        <v>2.5718108729286566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1.1224499999999999</v>
      </c>
      <c r="E51" s="6">
        <v>-3.9124699999999999</v>
      </c>
      <c r="F51" s="6">
        <v>-1.91612</v>
      </c>
      <c r="G51" s="6">
        <v>4.7552000000000003</v>
      </c>
      <c r="H51" s="8">
        <f t="shared" si="0"/>
        <v>0.96142179887357848</v>
      </c>
      <c r="I51" s="9">
        <f t="shared" si="1"/>
        <v>2.7216609796957725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1.1152599999999999</v>
      </c>
      <c r="E52" s="6">
        <v>-3.8576700000000002</v>
      </c>
      <c r="F52" s="6">
        <v>-1.89246</v>
      </c>
      <c r="G52" s="6">
        <v>4.6863099999999998</v>
      </c>
      <c r="H52" s="8">
        <f t="shared" si="0"/>
        <v>0.30267192084736849</v>
      </c>
      <c r="I52" s="9">
        <f t="shared" si="1"/>
        <v>4.4732866244338609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1.1186199999999999</v>
      </c>
      <c r="E53" s="6">
        <v>-3.8618800000000002</v>
      </c>
      <c r="F53" s="6">
        <v>-1.93096</v>
      </c>
      <c r="G53" s="6">
        <v>4.7041899999999996</v>
      </c>
      <c r="H53" s="8">
        <f t="shared" si="0"/>
        <v>0.30010091537473138</v>
      </c>
      <c r="I53" s="9">
        <f t="shared" si="1"/>
        <v>4.4939440450376686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1.1202000000000001</v>
      </c>
      <c r="E54" s="6">
        <v>-3.88435</v>
      </c>
      <c r="F54" s="6">
        <v>-1.9581999999999999</v>
      </c>
      <c r="G54" s="6">
        <v>4.7381200000000003</v>
      </c>
      <c r="H54" s="8">
        <f t="shared" si="0"/>
        <v>1.4468836010761876E-2</v>
      </c>
      <c r="I54" s="9">
        <f t="shared" si="1"/>
        <v>4.737624052537825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1.12405</v>
      </c>
      <c r="E55" s="6">
        <v>-3.8990499999999999</v>
      </c>
      <c r="F55" s="6">
        <v>-1.97644</v>
      </c>
      <c r="G55" s="6">
        <v>4.7624700000000004</v>
      </c>
      <c r="H55" s="8">
        <f t="shared" si="0"/>
        <v>0.16355836695068016</v>
      </c>
      <c r="I55" s="9">
        <f t="shared" si="1"/>
        <v>4.698910655514422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1.1251899999999999</v>
      </c>
      <c r="E56" s="6">
        <v>-3.9069699999999998</v>
      </c>
      <c r="F56" s="6">
        <v>-1.9885900000000001</v>
      </c>
      <c r="G56" s="6">
        <v>4.7762500000000001</v>
      </c>
      <c r="H56" s="8">
        <f t="shared" si="0"/>
        <v>9.4991896966267531E-2</v>
      </c>
      <c r="I56" s="9">
        <f t="shared" si="1"/>
        <v>4.7547170475391809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1.12738</v>
      </c>
      <c r="E57" s="6">
        <v>-3.91859</v>
      </c>
      <c r="F57" s="6">
        <v>-1.99909</v>
      </c>
      <c r="G57" s="6">
        <v>4.7935100000000004</v>
      </c>
      <c r="H57" s="8">
        <f t="shared" si="0"/>
        <v>0.28533783080962372</v>
      </c>
      <c r="I57" s="9">
        <f t="shared" si="1"/>
        <v>4.5996921610585542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1.12677</v>
      </c>
      <c r="E58" s="6">
        <v>-3.9186100000000001</v>
      </c>
      <c r="F58" s="6">
        <v>-1.9991000000000001</v>
      </c>
      <c r="G58" s="6">
        <v>4.79284</v>
      </c>
      <c r="H58" s="8">
        <f t="shared" si="0"/>
        <v>0.19928602772407955</v>
      </c>
      <c r="I58" s="9">
        <f t="shared" si="1"/>
        <v>4.6979809371295298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1.1271599999999999</v>
      </c>
      <c r="E59" s="6">
        <v>-3.9197299999999999</v>
      </c>
      <c r="F59" s="6">
        <v>-2.0034900000000002</v>
      </c>
      <c r="G59" s="6">
        <v>4.7964700000000002</v>
      </c>
      <c r="H59" s="8">
        <f t="shared" si="0"/>
        <v>0.2353646220278558</v>
      </c>
      <c r="I59" s="9">
        <f t="shared" si="1"/>
        <v>4.66422833392539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1.1271599999999999</v>
      </c>
      <c r="E60" s="6">
        <v>-3.9194599999999999</v>
      </c>
      <c r="F60" s="6">
        <v>-2.00637</v>
      </c>
      <c r="G60" s="6">
        <v>4.7979599999999998</v>
      </c>
      <c r="H60" s="8">
        <f t="shared" si="0"/>
        <v>0.11554942363360432</v>
      </c>
      <c r="I60" s="9">
        <f t="shared" si="1"/>
        <v>4.765965234782449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1.1285099999999999</v>
      </c>
      <c r="E61" s="6">
        <v>-3.9248599999999998</v>
      </c>
      <c r="F61" s="6">
        <v>-2.0120399999999998</v>
      </c>
      <c r="G61" s="6">
        <v>4.8060099999999997</v>
      </c>
      <c r="H61" s="8">
        <f t="shared" si="0"/>
        <v>0.18789511931433678</v>
      </c>
      <c r="I61" s="9">
        <f t="shared" si="1"/>
        <v>4.7214222288755723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1.1285000000000001</v>
      </c>
      <c r="E62" s="6">
        <v>-3.92475</v>
      </c>
      <c r="F62" s="6">
        <v>-2.0133100000000002</v>
      </c>
      <c r="G62" s="6">
        <v>4.80633</v>
      </c>
      <c r="H62" s="8">
        <f t="shared" si="0"/>
        <v>0.11362102906060656</v>
      </c>
      <c r="I62" s="9">
        <f t="shared" si="1"/>
        <v>4.7753391307568949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1.12869</v>
      </c>
      <c r="E63" s="6">
        <v>-3.9233799999999999</v>
      </c>
      <c r="F63" s="6">
        <v>-2.0139499999999999</v>
      </c>
      <c r="G63" s="6">
        <v>4.8051700000000004</v>
      </c>
      <c r="H63" s="8">
        <f t="shared" si="0"/>
        <v>0.10274768924375399</v>
      </c>
      <c r="I63" s="9">
        <f t="shared" si="1"/>
        <v>4.7798280061581195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1.1291</v>
      </c>
      <c r="E64" s="6">
        <v>-3.9227500000000002</v>
      </c>
      <c r="F64" s="6">
        <v>-2.0150100000000002</v>
      </c>
      <c r="G64" s="6">
        <v>4.8051199999999996</v>
      </c>
      <c r="H64" s="8">
        <f t="shared" si="0"/>
        <v>0.20759449141123887</v>
      </c>
      <c r="I64" s="9">
        <f t="shared" si="1"/>
        <v>4.7019518471349473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1.1283399999999999</v>
      </c>
      <c r="E65" s="6">
        <v>-3.92306</v>
      </c>
      <c r="F65" s="6">
        <v>-2.0156999999999998</v>
      </c>
      <c r="G65" s="6">
        <v>4.8053400000000002</v>
      </c>
      <c r="H65" s="8">
        <f t="shared" si="0"/>
        <v>0.1505638123524522</v>
      </c>
      <c r="I65" s="9">
        <f t="shared" si="1"/>
        <v>4.7509755822416189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1.12853</v>
      </c>
      <c r="E66" s="6">
        <v>-3.9263300000000001</v>
      </c>
      <c r="F66" s="6">
        <v>-2.0190999999999999</v>
      </c>
      <c r="G66" s="6">
        <v>4.8101000000000003</v>
      </c>
      <c r="H66" s="8">
        <f t="shared" si="0"/>
        <v>0.120697272611062</v>
      </c>
      <c r="I66" s="9">
        <f t="shared" si="1"/>
        <v>4.7751061495773817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1.129</v>
      </c>
      <c r="E67" s="6">
        <v>-3.9299300000000001</v>
      </c>
      <c r="F67" s="6">
        <v>-2.0190800000000002</v>
      </c>
      <c r="G67" s="6">
        <v>4.81365</v>
      </c>
      <c r="H67" s="8">
        <f t="shared" ref="H67:H98" si="2">ABS(ATAN2(B68-B67,C68-C67)-ATAN2(E68,F68)-PI()/2)</f>
        <v>9.7450340022338766E-2</v>
      </c>
      <c r="I67" s="9">
        <f t="shared" si="1"/>
        <v>4.7908115034004046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1.1294599999999999</v>
      </c>
      <c r="E68" s="6">
        <v>-3.9287399999999999</v>
      </c>
      <c r="F68" s="6">
        <v>-2.0173700000000001</v>
      </c>
      <c r="G68" s="6">
        <v>4.81189</v>
      </c>
      <c r="H68" s="8">
        <f t="shared" si="2"/>
        <v>0.14796517802044784</v>
      </c>
      <c r="I68" s="9">
        <f t="shared" si="1"/>
        <v>4.7593110107418983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1.1300699999999999</v>
      </c>
      <c r="E69" s="6">
        <v>-3.9293900000000002</v>
      </c>
      <c r="F69" s="6">
        <v>-2.0156100000000001</v>
      </c>
      <c r="G69" s="6">
        <v>4.8115699999999997</v>
      </c>
      <c r="H69" s="8">
        <f t="shared" si="2"/>
        <v>0.28095686527992259</v>
      </c>
      <c r="I69" s="9">
        <f t="shared" ref="I69:I98" si="3">G69*COS(H69)</f>
        <v>4.6229110504610773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1.12754</v>
      </c>
      <c r="E70" s="6">
        <v>-3.91811</v>
      </c>
      <c r="F70" s="6">
        <v>-2.0126300000000001</v>
      </c>
      <c r="G70" s="6">
        <v>4.7966499999999996</v>
      </c>
      <c r="H70" s="8">
        <f t="shared" si="2"/>
        <v>9.0598248178801688E-2</v>
      </c>
      <c r="I70" s="9">
        <f t="shared" si="3"/>
        <v>4.7769779076010206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1.12826</v>
      </c>
      <c r="E71" s="6">
        <v>-3.9185099999999999</v>
      </c>
      <c r="F71" s="6">
        <v>-2.0175399999999999</v>
      </c>
      <c r="G71" s="6">
        <v>4.79894</v>
      </c>
      <c r="H71" s="8">
        <f t="shared" si="2"/>
        <v>0.11586087985817151</v>
      </c>
      <c r="I71" s="9">
        <f t="shared" si="3"/>
        <v>4.7667661455288508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1.12887</v>
      </c>
      <c r="E72" s="6">
        <v>-3.9228900000000002</v>
      </c>
      <c r="F72" s="6">
        <v>-2.0217000000000001</v>
      </c>
      <c r="G72" s="6">
        <v>4.8053999999999997</v>
      </c>
      <c r="H72" s="8">
        <f t="shared" si="2"/>
        <v>0.19931928108026686</v>
      </c>
      <c r="I72" s="9">
        <f t="shared" si="3"/>
        <v>4.7102607144941091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1.12887</v>
      </c>
      <c r="E73" s="6">
        <v>-3.9279999999999999</v>
      </c>
      <c r="F73" s="6">
        <v>-2.0242800000000001</v>
      </c>
      <c r="G73" s="6">
        <v>4.8113799999999998</v>
      </c>
      <c r="H73" s="8">
        <f t="shared" si="2"/>
        <v>8.8371435647603747E-2</v>
      </c>
      <c r="I73" s="9">
        <f t="shared" si="3"/>
        <v>4.7926049617798867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1.12948</v>
      </c>
      <c r="E74" s="6">
        <v>-3.92943</v>
      </c>
      <c r="F74" s="6">
        <v>-2.02684</v>
      </c>
      <c r="G74" s="6">
        <v>4.8136700000000001</v>
      </c>
      <c r="H74" s="8">
        <f t="shared" si="2"/>
        <v>0.18295914219427312</v>
      </c>
      <c r="I74" s="9">
        <f t="shared" si="3"/>
        <v>4.7333279803568304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1.1286400000000001</v>
      </c>
      <c r="E75" s="6">
        <v>-3.9339300000000001</v>
      </c>
      <c r="F75" s="6">
        <v>-2.02502</v>
      </c>
      <c r="G75" s="6">
        <v>4.8166200000000003</v>
      </c>
      <c r="H75" s="8">
        <f t="shared" si="2"/>
        <v>0.12356257991369657</v>
      </c>
      <c r="I75" s="9">
        <f t="shared" si="3"/>
        <v>4.7798973767710953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1.13191</v>
      </c>
      <c r="E76" s="6">
        <v>-3.9401700000000002</v>
      </c>
      <c r="F76" s="6">
        <v>-2.0322300000000002</v>
      </c>
      <c r="G76" s="6">
        <v>4.8272500000000003</v>
      </c>
      <c r="H76" s="8">
        <f t="shared" si="2"/>
        <v>3.2185519267588392E-2</v>
      </c>
      <c r="I76" s="9">
        <f t="shared" si="3"/>
        <v>4.8247499232289037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1.1330499999999999</v>
      </c>
      <c r="E77" s="6">
        <v>-3.94197</v>
      </c>
      <c r="F77" s="6">
        <v>-2.0402399999999998</v>
      </c>
      <c r="G77" s="6">
        <v>4.8348100000000001</v>
      </c>
      <c r="H77" s="8">
        <f t="shared" si="2"/>
        <v>4.9426735463236948E-2</v>
      </c>
      <c r="I77" s="9">
        <f t="shared" si="3"/>
        <v>4.8289054765290444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1.1328100000000001</v>
      </c>
      <c r="E78" s="6">
        <v>-3.9361000000000002</v>
      </c>
      <c r="F78" s="6">
        <v>-2.0356399999999999</v>
      </c>
      <c r="G78" s="6">
        <v>4.8275800000000002</v>
      </c>
      <c r="H78" s="8">
        <f t="shared" si="2"/>
        <v>0.15349517273635249</v>
      </c>
      <c r="I78" s="9">
        <f t="shared" si="3"/>
        <v>4.7708208258962026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1.13096</v>
      </c>
      <c r="E79" s="6">
        <v>-3.9287399999999999</v>
      </c>
      <c r="F79" s="6">
        <v>-2.0389900000000001</v>
      </c>
      <c r="G79" s="6">
        <v>4.8255100000000004</v>
      </c>
      <c r="H79" s="8">
        <f t="shared" si="2"/>
        <v>0.10017707712278856</v>
      </c>
      <c r="I79" s="9">
        <f t="shared" si="3"/>
        <v>4.8013171679147879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1.1315916666666666</v>
      </c>
      <c r="E80" s="16">
        <f t="shared" ref="E80:G80" si="4">E$79+(E$85-E$79)*1/6</f>
        <v>-3.9336933333333333</v>
      </c>
      <c r="F80" s="16">
        <f t="shared" si="4"/>
        <v>-2.038675</v>
      </c>
      <c r="G80" s="16">
        <f t="shared" si="4"/>
        <v>4.8299216666666673</v>
      </c>
      <c r="H80" s="8">
        <f t="shared" si="2"/>
        <v>0.10075407134791714</v>
      </c>
      <c r="I80" s="9">
        <f t="shared" si="3"/>
        <v>4.805427206151025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1.1322233333333334</v>
      </c>
      <c r="E81" s="16">
        <f>E$79+(E$85-E$79)*2/6</f>
        <v>-3.9386466666666666</v>
      </c>
      <c r="F81" s="16">
        <f t="shared" ref="F81:G81" si="5">F$79+(F$85-F$79)*2/6</f>
        <v>-2.0383599999999999</v>
      </c>
      <c r="G81" s="16">
        <f t="shared" si="5"/>
        <v>4.8343333333333334</v>
      </c>
      <c r="H81" s="8">
        <f t="shared" si="2"/>
        <v>0.10132995961435709</v>
      </c>
      <c r="I81" s="9">
        <f t="shared" si="3"/>
        <v>4.8095356733247767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1.1328549999999999</v>
      </c>
      <c r="E82" s="16">
        <f>E$79+(E$85-E$79)*3/6</f>
        <v>-3.9436</v>
      </c>
      <c r="F82" s="16">
        <f t="shared" ref="F82:G82" si="6">F$79+(F$85-F$79)*3/6</f>
        <v>-2.0380450000000003</v>
      </c>
      <c r="G82" s="16">
        <f t="shared" si="6"/>
        <v>4.8387450000000003</v>
      </c>
      <c r="H82" s="8">
        <f t="shared" si="2"/>
        <v>0.10190474471796174</v>
      </c>
      <c r="I82" s="9">
        <f t="shared" si="3"/>
        <v>4.813642574448191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1.1334866666666665</v>
      </c>
      <c r="E83" s="16">
        <f>E$79+(E$85-E$79)*4/6</f>
        <v>-3.9485533333333334</v>
      </c>
      <c r="F83" s="16">
        <f t="shared" ref="F83:G83" si="7">F$79+(F$85-F$79)*4/6</f>
        <v>-2.0377300000000003</v>
      </c>
      <c r="G83" s="16">
        <f t="shared" si="7"/>
        <v>4.8431566666666672</v>
      </c>
      <c r="H83" s="8">
        <f t="shared" si="2"/>
        <v>0.10247842944679642</v>
      </c>
      <c r="I83" s="9">
        <f t="shared" si="3"/>
        <v>4.8177479145169997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1.1341183333333333</v>
      </c>
      <c r="E84" s="16">
        <f>E$79+(E$85-E$79)*5/6</f>
        <v>-3.9535066666666667</v>
      </c>
      <c r="F84" s="16">
        <f t="shared" ref="F84:G84" si="8">F$79+(F$85-F$79)*5/6</f>
        <v>-2.0374150000000002</v>
      </c>
      <c r="G84" s="16">
        <f t="shared" si="8"/>
        <v>4.8475683333333333</v>
      </c>
      <c r="H84" s="8">
        <f t="shared" si="2"/>
        <v>0.10305101658184213</v>
      </c>
      <c r="I84" s="9">
        <f t="shared" si="3"/>
        <v>4.8218516985102218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1.1347499999999999</v>
      </c>
      <c r="E85" s="6">
        <v>-3.9584600000000001</v>
      </c>
      <c r="F85" s="6">
        <v>-2.0371000000000001</v>
      </c>
      <c r="G85" s="6">
        <v>4.8519800000000002</v>
      </c>
      <c r="H85" s="8">
        <f t="shared" si="2"/>
        <v>0.35938888803592128</v>
      </c>
      <c r="I85" s="9">
        <f t="shared" si="3"/>
        <v>4.5419963519522915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1.1334299999999999</v>
      </c>
      <c r="E86" s="6">
        <v>-3.96062</v>
      </c>
      <c r="F86" s="6">
        <v>-2.01946</v>
      </c>
      <c r="G86" s="6">
        <v>4.8459199999999996</v>
      </c>
      <c r="H86" s="8">
        <f t="shared" si="2"/>
        <v>0.34299496557675191</v>
      </c>
      <c r="I86" s="9">
        <f t="shared" si="3"/>
        <v>4.5636531872380761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1.1317699999999999</v>
      </c>
      <c r="E87" s="6">
        <v>-3.9482300000000001</v>
      </c>
      <c r="F87" s="6">
        <v>-1.9975499999999999</v>
      </c>
      <c r="G87" s="6">
        <v>4.8213800000000004</v>
      </c>
      <c r="H87" s="8">
        <f t="shared" si="2"/>
        <v>0.61765958554926548</v>
      </c>
      <c r="I87" s="9">
        <f t="shared" si="3"/>
        <v>3.9305629771085941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1.11772</v>
      </c>
      <c r="E88" s="6">
        <v>-3.8959899999999998</v>
      </c>
      <c r="F88" s="6">
        <v>-1.9537500000000001</v>
      </c>
      <c r="G88" s="6">
        <v>4.7386600000000003</v>
      </c>
      <c r="H88" s="8">
        <f t="shared" si="2"/>
        <v>0.15274511426618664</v>
      </c>
      <c r="I88" s="9">
        <f t="shared" si="3"/>
        <v>4.6834883890531582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1.12147</v>
      </c>
      <c r="E89" s="6">
        <v>-3.9051100000000001</v>
      </c>
      <c r="F89" s="6">
        <v>-1.9838</v>
      </c>
      <c r="G89" s="6">
        <v>4.7598500000000001</v>
      </c>
      <c r="H89" s="8">
        <f t="shared" si="2"/>
        <v>0.27607591055693681</v>
      </c>
      <c r="I89" s="9">
        <f t="shared" si="3"/>
        <v>4.579606286949538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1.1231800000000001</v>
      </c>
      <c r="E90" s="6">
        <v>-3.9135399999999998</v>
      </c>
      <c r="F90" s="6">
        <v>-1.96536</v>
      </c>
      <c r="G90" s="6">
        <v>4.7605700000000004</v>
      </c>
      <c r="H90" s="8">
        <f t="shared" si="2"/>
        <v>0.30142981093543209</v>
      </c>
      <c r="I90" s="9">
        <f t="shared" si="3"/>
        <v>4.5459300600679962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1.1257200000000001</v>
      </c>
      <c r="E91" s="6">
        <v>-3.9218099999999998</v>
      </c>
      <c r="F91" s="6">
        <v>-1.9837800000000001</v>
      </c>
      <c r="G91" s="6">
        <v>4.7761399999999998</v>
      </c>
      <c r="H91" s="8">
        <f t="shared" si="2"/>
        <v>0.27187077133542181</v>
      </c>
      <c r="I91" s="9">
        <f t="shared" si="3"/>
        <v>4.6007134124828131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1.1269</v>
      </c>
      <c r="E92" s="6">
        <v>-3.9322900000000001</v>
      </c>
      <c r="F92" s="6">
        <v>-1.98766</v>
      </c>
      <c r="G92" s="6">
        <v>4.7885900000000001</v>
      </c>
      <c r="H92" s="8">
        <f t="shared" si="2"/>
        <v>0.29904239205994743</v>
      </c>
      <c r="I92" s="9">
        <f t="shared" si="3"/>
        <v>4.5760677957567291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1.1290800000000001</v>
      </c>
      <c r="E93" s="6">
        <v>-3.9353600000000002</v>
      </c>
      <c r="F93" s="6">
        <v>-1.99275</v>
      </c>
      <c r="G93" s="6">
        <v>4.7957000000000001</v>
      </c>
      <c r="H93" s="8">
        <f t="shared" si="2"/>
        <v>0.43614496817095239</v>
      </c>
      <c r="I93" s="9">
        <f t="shared" si="3"/>
        <v>4.3467598792185616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1.1281600000000001</v>
      </c>
      <c r="E94" s="6">
        <v>-3.9361199999999998</v>
      </c>
      <c r="F94" s="6">
        <v>-1.98794</v>
      </c>
      <c r="G94" s="6">
        <v>4.7937900000000004</v>
      </c>
      <c r="H94" s="8">
        <f t="shared" si="2"/>
        <v>0.37936969254243613</v>
      </c>
      <c r="I94" s="9">
        <f t="shared" si="3"/>
        <v>4.4529431180215031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1.12839</v>
      </c>
      <c r="E95" s="6">
        <v>-3.9382700000000002</v>
      </c>
      <c r="F95" s="6">
        <v>-1.9870099999999999</v>
      </c>
      <c r="G95" s="6">
        <v>4.79514</v>
      </c>
      <c r="H95" s="8">
        <f t="shared" si="2"/>
        <v>0.48966992391931186</v>
      </c>
      <c r="I95" s="9">
        <f t="shared" si="3"/>
        <v>4.2316542414525991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1.12781</v>
      </c>
      <c r="E96" s="6">
        <v>-3.9474200000000002</v>
      </c>
      <c r="F96" s="6">
        <v>-1.9717199999999999</v>
      </c>
      <c r="G96" s="6">
        <v>4.7964599999999997</v>
      </c>
      <c r="H96" s="8">
        <f t="shared" si="2"/>
        <v>0.50173188041405581</v>
      </c>
      <c r="I96" s="9">
        <f t="shared" si="3"/>
        <v>4.2053008064326836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1.1261099999999999</v>
      </c>
      <c r="E97" s="6">
        <v>-3.9297300000000002</v>
      </c>
      <c r="F97" s="6">
        <v>-1.9580900000000001</v>
      </c>
      <c r="G97" s="6">
        <v>4.7704899999999997</v>
      </c>
      <c r="H97" s="8">
        <f t="shared" si="2"/>
        <v>0.3839268710239585</v>
      </c>
      <c r="I97" s="9">
        <f t="shared" si="3"/>
        <v>4.4232027279875936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1.1270800000000001</v>
      </c>
      <c r="E98" s="6">
        <v>-3.92632</v>
      </c>
      <c r="F98" s="6">
        <v>-1.9634100000000001</v>
      </c>
      <c r="G98" s="6">
        <v>4.7685199999999996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8"/>
  <sheetViews>
    <sheetView workbookViewId="0">
      <selection activeCell="I19" sqref="I19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0.429622</v>
      </c>
      <c r="E2" s="6">
        <v>-0.27564899999999998</v>
      </c>
      <c r="F2" s="6">
        <v>0.412358</v>
      </c>
      <c r="G2" s="6">
        <v>0.52012599999999998</v>
      </c>
      <c r="H2" s="8">
        <f>ABS(ATAN2(B3-B2,C3-C2)-ATAN2(E3,F3)-PI()/2)</f>
        <v>4.6488413783165985</v>
      </c>
      <c r="I2" s="9">
        <f>G2*COS(H2)</f>
        <v>-3.3030518417009935E-2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0.46412500000000001</v>
      </c>
      <c r="E3" s="6">
        <v>-0.32160699999999998</v>
      </c>
      <c r="F3" s="6">
        <v>0.48843199999999998</v>
      </c>
      <c r="G3" s="6">
        <v>0.60572599999999999</v>
      </c>
      <c r="H3" s="8">
        <f t="shared" ref="H3:H66" si="0">ABS(ATAN2(B4-B3,C4-C3)-ATAN2(E4,F4)-PI()/2)</f>
        <v>4.9503035577602112</v>
      </c>
      <c r="I3" s="9">
        <f>G3*COS(H3)</f>
        <v>0.14275535990903357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0.45671899999999999</v>
      </c>
      <c r="E4" s="6">
        <v>-0.31708700000000001</v>
      </c>
      <c r="F4" s="6">
        <v>0.47629500000000002</v>
      </c>
      <c r="G4" s="6">
        <v>0.58977000000000002</v>
      </c>
      <c r="H4" s="8">
        <f t="shared" si="0"/>
        <v>5.0219428264789876</v>
      </c>
      <c r="I4" s="9">
        <f>G4*COS(H4)</f>
        <v>0.17966382830974634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0.43336599999999997</v>
      </c>
      <c r="E5" s="6">
        <v>-0.29287600000000003</v>
      </c>
      <c r="F5" s="6">
        <v>0.41691299999999998</v>
      </c>
      <c r="G5" s="6">
        <v>0.52408500000000002</v>
      </c>
      <c r="H5" s="8">
        <f t="shared" si="0"/>
        <v>4.7350686399765394</v>
      </c>
      <c r="I5" s="9">
        <f t="shared" ref="I5:I68" si="1">G5*COS(H5)</f>
        <v>1.1885050456504828E-2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0.54563700000000004</v>
      </c>
      <c r="E6" s="6">
        <v>-0.39647399999999999</v>
      </c>
      <c r="F6" s="6">
        <v>0.69796000000000002</v>
      </c>
      <c r="G6" s="6">
        <v>0.82762800000000003</v>
      </c>
      <c r="H6" s="8">
        <f t="shared" si="0"/>
        <v>4.7491662340777729</v>
      </c>
      <c r="I6" s="9">
        <f t="shared" si="1"/>
        <v>3.0431023840168568E-2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0.57669999999999999</v>
      </c>
      <c r="E7" s="6">
        <v>-0.42832100000000001</v>
      </c>
      <c r="F7" s="6">
        <v>0.78562200000000004</v>
      </c>
      <c r="G7" s="6">
        <v>0.92517199999999999</v>
      </c>
      <c r="H7" s="8">
        <f t="shared" si="0"/>
        <v>4.6172928636250825</v>
      </c>
      <c r="I7" s="9">
        <f t="shared" si="1"/>
        <v>-8.7847719578911396E-2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0.57447599999999999</v>
      </c>
      <c r="E8" s="6">
        <v>-0.44394800000000001</v>
      </c>
      <c r="F8" s="6">
        <v>0.779416</v>
      </c>
      <c r="G8" s="6">
        <v>0.92141300000000004</v>
      </c>
      <c r="H8" s="8">
        <f t="shared" si="0"/>
        <v>4.9552355148627685</v>
      </c>
      <c r="I8" s="9">
        <f t="shared" si="1"/>
        <v>0.22156905748445235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0.577322</v>
      </c>
      <c r="E9" s="6">
        <v>-0.44536399999999998</v>
      </c>
      <c r="F9" s="6">
        <v>0.79145500000000002</v>
      </c>
      <c r="G9" s="6">
        <v>0.93022300000000002</v>
      </c>
      <c r="H9" s="8">
        <f t="shared" si="0"/>
        <v>5.4853108518720726</v>
      </c>
      <c r="I9" s="9">
        <f t="shared" si="1"/>
        <v>0.64950951858541661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0.57770200000000005</v>
      </c>
      <c r="E10" s="6">
        <v>-0.44446999999999998</v>
      </c>
      <c r="F10" s="6">
        <v>0.79229799999999995</v>
      </c>
      <c r="G10" s="6">
        <v>0.92992900000000001</v>
      </c>
      <c r="H10" s="8">
        <f t="shared" si="0"/>
        <v>5.5859882899978563</v>
      </c>
      <c r="I10" s="9">
        <f t="shared" si="1"/>
        <v>0.71292533586707352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0.57824200000000003</v>
      </c>
      <c r="E11" s="6">
        <v>-0.44409199999999999</v>
      </c>
      <c r="F11" s="6">
        <v>0.79168499999999997</v>
      </c>
      <c r="G11" s="6">
        <v>0.928948</v>
      </c>
      <c r="H11" s="8">
        <f t="shared" si="0"/>
        <v>5.188514843139675</v>
      </c>
      <c r="I11" s="9">
        <f t="shared" si="1"/>
        <v>0.4257734491343918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0.57864400000000005</v>
      </c>
      <c r="E12" s="6">
        <v>-0.44469700000000001</v>
      </c>
      <c r="F12" s="6">
        <v>0.79186800000000002</v>
      </c>
      <c r="G12" s="6">
        <v>0.92940699999999998</v>
      </c>
      <c r="H12" s="8">
        <f t="shared" si="0"/>
        <v>5.242071860424879</v>
      </c>
      <c r="I12" s="9">
        <f t="shared" si="1"/>
        <v>0.46959190427161002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0.57853600000000005</v>
      </c>
      <c r="E13" s="6">
        <v>-0.44496000000000002</v>
      </c>
      <c r="F13" s="6">
        <v>0.791493</v>
      </c>
      <c r="G13" s="6">
        <v>0.92918299999999998</v>
      </c>
      <c r="H13" s="8">
        <f t="shared" si="0"/>
        <v>5.1728426548766695</v>
      </c>
      <c r="I13" s="9">
        <f t="shared" si="1"/>
        <v>0.41288671931675469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0.57865999999999995</v>
      </c>
      <c r="E14" s="6">
        <v>-0.44508300000000001</v>
      </c>
      <c r="F14" s="6">
        <v>0.79133699999999996</v>
      </c>
      <c r="G14" s="6">
        <v>0.92899399999999999</v>
      </c>
      <c r="H14" s="8">
        <f t="shared" si="0"/>
        <v>5.1347814138924752</v>
      </c>
      <c r="I14" s="9">
        <f t="shared" si="1"/>
        <v>0.38083531994256092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0.57905799999999996</v>
      </c>
      <c r="E15" s="6">
        <v>-0.445687</v>
      </c>
      <c r="F15" s="6">
        <v>0.792462</v>
      </c>
      <c r="G15" s="6">
        <v>0.93023199999999995</v>
      </c>
      <c r="H15" s="8">
        <f t="shared" si="0"/>
        <v>4.9725248903138883</v>
      </c>
      <c r="I15" s="9">
        <f t="shared" si="1"/>
        <v>0.23926673226399009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0.579758</v>
      </c>
      <c r="E16" s="6">
        <v>-0.44616699999999998</v>
      </c>
      <c r="F16" s="6">
        <v>0.79452999999999996</v>
      </c>
      <c r="G16" s="6">
        <v>0.93224799999999997</v>
      </c>
      <c r="H16" s="8">
        <f t="shared" si="0"/>
        <v>5.1618857230791271</v>
      </c>
      <c r="I16" s="9">
        <f t="shared" si="1"/>
        <v>0.40507324359467584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0.58004</v>
      </c>
      <c r="E17" s="6">
        <v>-0.446488</v>
      </c>
      <c r="F17" s="6">
        <v>0.79535199999999995</v>
      </c>
      <c r="G17" s="6">
        <v>0.93310400000000004</v>
      </c>
      <c r="H17" s="8">
        <f t="shared" si="0"/>
        <v>5.30717015211735</v>
      </c>
      <c r="I17" s="9">
        <f t="shared" si="1"/>
        <v>0.52284384908264936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0.58002299999999996</v>
      </c>
      <c r="E18" s="6">
        <v>-0.446795</v>
      </c>
      <c r="F18" s="6">
        <v>0.79502499999999998</v>
      </c>
      <c r="G18" s="6">
        <v>0.932944</v>
      </c>
      <c r="H18" s="8">
        <f t="shared" si="0"/>
        <v>5.2064725818544213</v>
      </c>
      <c r="I18" s="9">
        <f t="shared" si="1"/>
        <v>0.44242541494357579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0.58050800000000002</v>
      </c>
      <c r="E19" s="6">
        <v>-0.44754899999999997</v>
      </c>
      <c r="F19" s="6">
        <v>0.79642100000000005</v>
      </c>
      <c r="G19" s="6">
        <v>0.93458600000000003</v>
      </c>
      <c r="H19" s="8">
        <f t="shared" si="0"/>
        <v>5.0907961751788555</v>
      </c>
      <c r="I19" s="9">
        <f t="shared" si="1"/>
        <v>0.34527421600856917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0.58096199999999998</v>
      </c>
      <c r="E20" s="6">
        <v>-0.44777400000000001</v>
      </c>
      <c r="F20" s="6">
        <v>0.79749499999999995</v>
      </c>
      <c r="G20" s="6">
        <v>0.935643</v>
      </c>
      <c r="H20" s="8">
        <f t="shared" si="0"/>
        <v>5.2096660550560596</v>
      </c>
      <c r="I20" s="9">
        <f t="shared" si="1"/>
        <v>0.4463336842273799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0.58117099999999999</v>
      </c>
      <c r="E21" s="6">
        <v>-0.44797300000000001</v>
      </c>
      <c r="F21" s="6">
        <v>0.79805700000000002</v>
      </c>
      <c r="G21" s="6">
        <v>0.93625700000000001</v>
      </c>
      <c r="H21" s="8">
        <f t="shared" si="0"/>
        <v>5.1823207420366888</v>
      </c>
      <c r="I21" s="9">
        <f t="shared" si="1"/>
        <v>0.42396099282561872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0.58158299999999996</v>
      </c>
      <c r="E22" s="6">
        <v>-0.448237</v>
      </c>
      <c r="F22" s="6">
        <v>0.79914799999999997</v>
      </c>
      <c r="G22" s="6">
        <v>0.93739700000000004</v>
      </c>
      <c r="H22" s="8">
        <f t="shared" si="0"/>
        <v>5.2725543711761098</v>
      </c>
      <c r="I22" s="9">
        <f t="shared" si="1"/>
        <v>0.49806369730965155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0.58174599999999999</v>
      </c>
      <c r="E23" s="6">
        <v>-0.44865500000000003</v>
      </c>
      <c r="F23" s="6">
        <v>0.799346</v>
      </c>
      <c r="G23" s="6">
        <v>0.93777500000000003</v>
      </c>
      <c r="H23" s="8">
        <f t="shared" si="0"/>
        <v>5.1815764100801838</v>
      </c>
      <c r="I23" s="9">
        <f t="shared" si="1"/>
        <v>0.42402591386315142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0.58213499999999996</v>
      </c>
      <c r="E24" s="6">
        <v>-0.44909300000000002</v>
      </c>
      <c r="F24" s="6">
        <v>0.80038699999999996</v>
      </c>
      <c r="G24" s="6">
        <v>0.93901900000000005</v>
      </c>
      <c r="H24" s="8">
        <f t="shared" si="0"/>
        <v>5.1379297321635438</v>
      </c>
      <c r="I24" s="9">
        <f t="shared" si="1"/>
        <v>0.38763959530266129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0.58258200000000004</v>
      </c>
      <c r="E25" s="6">
        <v>-0.44939200000000001</v>
      </c>
      <c r="F25" s="6">
        <v>0.80165200000000003</v>
      </c>
      <c r="G25" s="6">
        <v>0.94039799999999996</v>
      </c>
      <c r="H25" s="8">
        <f t="shared" si="0"/>
        <v>5.0999300229119804</v>
      </c>
      <c r="I25" s="9">
        <f t="shared" si="1"/>
        <v>0.3553885879702311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0.583179</v>
      </c>
      <c r="E26" s="6">
        <v>-0.44946599999999998</v>
      </c>
      <c r="F26" s="6">
        <v>0.80343699999999996</v>
      </c>
      <c r="G26" s="6">
        <v>0.94227300000000003</v>
      </c>
      <c r="H26" s="8">
        <f t="shared" si="0"/>
        <v>5.1548368170910894</v>
      </c>
      <c r="I26" s="9">
        <f t="shared" si="1"/>
        <v>0.40343689030250951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0.58370599999999995</v>
      </c>
      <c r="E27" s="6">
        <v>-0.44957000000000003</v>
      </c>
      <c r="F27" s="6">
        <v>0.80482699999999996</v>
      </c>
      <c r="G27" s="6">
        <v>0.94378799999999996</v>
      </c>
      <c r="H27" s="8">
        <f t="shared" si="0"/>
        <v>5.1514812196015987</v>
      </c>
      <c r="I27" s="9">
        <f t="shared" si="1"/>
        <v>0.40122125906290795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0.58429600000000004</v>
      </c>
      <c r="E28" s="6">
        <v>-0.449791</v>
      </c>
      <c r="F28" s="6">
        <v>0.80626299999999995</v>
      </c>
      <c r="G28" s="6">
        <v>0.94541200000000003</v>
      </c>
      <c r="H28" s="8">
        <f t="shared" si="0"/>
        <v>5.1432529051440099</v>
      </c>
      <c r="I28" s="9">
        <f t="shared" si="1"/>
        <v>0.39485692315712595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0.58479400000000004</v>
      </c>
      <c r="E29" s="6">
        <v>-0.44998500000000002</v>
      </c>
      <c r="F29" s="6">
        <v>0.80751399999999995</v>
      </c>
      <c r="G29" s="6">
        <v>0.94678200000000001</v>
      </c>
      <c r="H29" s="8">
        <f t="shared" si="0"/>
        <v>5.2178709894667419</v>
      </c>
      <c r="I29" s="9">
        <f t="shared" si="1"/>
        <v>0.4584595151932439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0.58516500000000005</v>
      </c>
      <c r="E30" s="6">
        <v>-0.45042100000000002</v>
      </c>
      <c r="F30" s="6">
        <v>0.80866700000000002</v>
      </c>
      <c r="G30" s="6">
        <v>0.94805700000000004</v>
      </c>
      <c r="H30" s="8">
        <f t="shared" si="0"/>
        <v>5.1962174038644147</v>
      </c>
      <c r="I30" s="9">
        <f t="shared" si="1"/>
        <v>0.44100916819314528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0.58553500000000003</v>
      </c>
      <c r="E31" s="6">
        <v>-0.45071899999999998</v>
      </c>
      <c r="F31" s="6">
        <v>0.80955100000000002</v>
      </c>
      <c r="G31" s="6">
        <v>0.94905799999999996</v>
      </c>
      <c r="H31" s="8">
        <f t="shared" si="0"/>
        <v>5.1982398778465315</v>
      </c>
      <c r="I31" s="9">
        <f t="shared" si="1"/>
        <v>0.4431730331176717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0.58571799999999996</v>
      </c>
      <c r="E32" s="6">
        <v>-0.45135700000000001</v>
      </c>
      <c r="F32" s="6">
        <v>0.80985300000000005</v>
      </c>
      <c r="G32" s="6">
        <v>0.94943900000000003</v>
      </c>
      <c r="H32" s="8">
        <f t="shared" si="0"/>
        <v>5.2254306602018747</v>
      </c>
      <c r="I32" s="9">
        <f t="shared" si="1"/>
        <v>0.46601275878642584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0.58579499999999995</v>
      </c>
      <c r="E33" s="6">
        <v>-0.45194099999999998</v>
      </c>
      <c r="F33" s="6">
        <v>0.80976499999999996</v>
      </c>
      <c r="G33" s="6">
        <v>0.94941699999999996</v>
      </c>
      <c r="H33" s="8">
        <f t="shared" si="0"/>
        <v>5.1835853238468745</v>
      </c>
      <c r="I33" s="9">
        <f t="shared" si="1"/>
        <v>0.43099029942137707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0.58609199999999995</v>
      </c>
      <c r="E34" s="6">
        <v>-0.45257799999999998</v>
      </c>
      <c r="F34" s="6">
        <v>0.81029700000000005</v>
      </c>
      <c r="G34" s="6">
        <v>0.95005700000000004</v>
      </c>
      <c r="H34" s="8">
        <f t="shared" si="0"/>
        <v>5.2444976164457691</v>
      </c>
      <c r="I34" s="9">
        <f t="shared" si="1"/>
        <v>0.48201290300703958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0.58639200000000002</v>
      </c>
      <c r="E35" s="6">
        <v>-0.45315699999999998</v>
      </c>
      <c r="F35" s="6">
        <v>0.81066400000000005</v>
      </c>
      <c r="G35" s="6">
        <v>0.95062999999999998</v>
      </c>
      <c r="H35" s="8">
        <f t="shared" si="0"/>
        <v>5.3858589423189738</v>
      </c>
      <c r="I35" s="9">
        <f t="shared" si="1"/>
        <v>0.5929099029802587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0.58658200000000005</v>
      </c>
      <c r="E36" s="6">
        <v>-0.45355800000000002</v>
      </c>
      <c r="F36" s="6">
        <v>0.81092500000000001</v>
      </c>
      <c r="G36" s="6">
        <v>0.95127799999999996</v>
      </c>
      <c r="H36" s="8">
        <f t="shared" si="0"/>
        <v>5.2810663973074483</v>
      </c>
      <c r="I36" s="9">
        <f t="shared" si="1"/>
        <v>0.5122804145746348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0.58688899999999999</v>
      </c>
      <c r="E37" s="6">
        <v>-0.453955</v>
      </c>
      <c r="F37" s="6">
        <v>0.81149899999999997</v>
      </c>
      <c r="G37" s="6">
        <v>0.95219100000000001</v>
      </c>
      <c r="H37" s="8">
        <f t="shared" si="0"/>
        <v>5.0411478534817578</v>
      </c>
      <c r="I37" s="9">
        <f t="shared" si="1"/>
        <v>0.30743259463697797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0.58726299999999998</v>
      </c>
      <c r="E38" s="6">
        <v>-0.45439299999999999</v>
      </c>
      <c r="F38" s="6">
        <v>0.81222399999999995</v>
      </c>
      <c r="G38" s="6">
        <v>0.95296800000000004</v>
      </c>
      <c r="H38" s="8">
        <f t="shared" si="0"/>
        <v>5.1705610381081755</v>
      </c>
      <c r="I38" s="9">
        <f t="shared" si="1"/>
        <v>0.42150673664062632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0.58731900000000004</v>
      </c>
      <c r="E39" s="6">
        <v>-0.45499200000000001</v>
      </c>
      <c r="F39" s="6">
        <v>0.81235900000000005</v>
      </c>
      <c r="G39" s="6">
        <v>0.95298499999999997</v>
      </c>
      <c r="H39" s="8">
        <f t="shared" si="0"/>
        <v>5.3986205375461358</v>
      </c>
      <c r="I39" s="9">
        <f t="shared" si="1"/>
        <v>0.60383633358500111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0.58746200000000004</v>
      </c>
      <c r="E40" s="6">
        <v>-0.455513</v>
      </c>
      <c r="F40" s="6">
        <v>0.81248299999999996</v>
      </c>
      <c r="G40" s="6">
        <v>0.95330999999999999</v>
      </c>
      <c r="H40" s="8">
        <f t="shared" si="0"/>
        <v>5.3800240664875041</v>
      </c>
      <c r="I40" s="9">
        <f t="shared" si="1"/>
        <v>0.59022337463447649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0.58744499999999999</v>
      </c>
      <c r="E41" s="6">
        <v>-0.45584799999999998</v>
      </c>
      <c r="F41" s="6">
        <v>0.81188899999999997</v>
      </c>
      <c r="G41" s="6">
        <v>0.95284800000000003</v>
      </c>
      <c r="H41" s="8">
        <f t="shared" si="0"/>
        <v>5.5383823143179969</v>
      </c>
      <c r="I41" s="9">
        <f t="shared" si="1"/>
        <v>0.70055429143093273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0.58671200000000001</v>
      </c>
      <c r="E42" s="6">
        <v>-0.45527299999999998</v>
      </c>
      <c r="F42" s="6">
        <v>0.80901199999999995</v>
      </c>
      <c r="G42" s="6">
        <v>0.94978600000000002</v>
      </c>
      <c r="H42" s="8">
        <f t="shared" si="0"/>
        <v>5.685969459763399</v>
      </c>
      <c r="I42" s="9">
        <f t="shared" si="1"/>
        <v>0.78538228408544863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0.58516800000000002</v>
      </c>
      <c r="E43" s="6">
        <v>-0.45402799999999999</v>
      </c>
      <c r="F43" s="6">
        <v>0.803508</v>
      </c>
      <c r="G43" s="6">
        <v>0.94398599999999999</v>
      </c>
      <c r="H43" s="8">
        <f t="shared" si="0"/>
        <v>5.0736997386152689</v>
      </c>
      <c r="I43" s="9">
        <f t="shared" si="1"/>
        <v>0.33369967853315258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0.58496199999999998</v>
      </c>
      <c r="E44" s="6">
        <v>-0.454148</v>
      </c>
      <c r="F44" s="6">
        <v>0.80232099999999995</v>
      </c>
      <c r="G44" s="6">
        <v>0.94264499999999996</v>
      </c>
      <c r="H44" s="8">
        <f t="shared" si="0"/>
        <v>5.0427018549715701</v>
      </c>
      <c r="I44" s="9">
        <f t="shared" si="1"/>
        <v>0.30573654149743695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0.58454300000000003</v>
      </c>
      <c r="E45" s="6">
        <v>-0.45399600000000001</v>
      </c>
      <c r="F45" s="6">
        <v>0.80097099999999999</v>
      </c>
      <c r="G45" s="6">
        <v>0.94115899999999997</v>
      </c>
      <c r="H45" s="8">
        <f t="shared" si="0"/>
        <v>4.9138446537919798</v>
      </c>
      <c r="I45" s="9">
        <f t="shared" si="1"/>
        <v>0.18832194106302538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0.58464000000000005</v>
      </c>
      <c r="E46" s="6">
        <v>-0.45397999999999999</v>
      </c>
      <c r="F46" s="6">
        <v>0.801068</v>
      </c>
      <c r="G46" s="6">
        <v>0.94115800000000005</v>
      </c>
      <c r="H46" s="8">
        <f t="shared" si="0"/>
        <v>5.1540103621088775</v>
      </c>
      <c r="I46" s="9">
        <f t="shared" si="1"/>
        <v>0.40225643719869397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0.58401899999999995</v>
      </c>
      <c r="E47" s="6">
        <v>-0.453013</v>
      </c>
      <c r="F47" s="6">
        <v>0.79872900000000002</v>
      </c>
      <c r="G47" s="6">
        <v>0.93862199999999996</v>
      </c>
      <c r="H47" s="8">
        <f t="shared" si="0"/>
        <v>5.2023603012136057</v>
      </c>
      <c r="I47" s="9">
        <f t="shared" si="1"/>
        <v>0.44171606079452702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0.58252199999999998</v>
      </c>
      <c r="E48" s="6">
        <v>-0.45100499999999999</v>
      </c>
      <c r="F48" s="6">
        <v>0.793632</v>
      </c>
      <c r="G48" s="6">
        <v>0.93318100000000004</v>
      </c>
      <c r="H48" s="8">
        <f t="shared" si="0"/>
        <v>4.9672063154408015</v>
      </c>
      <c r="I48" s="9">
        <f t="shared" si="1"/>
        <v>0.23522567139066725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0.58259899999999998</v>
      </c>
      <c r="E49" s="6">
        <v>-0.45054899999999998</v>
      </c>
      <c r="F49" s="6">
        <v>0.79335999999999995</v>
      </c>
      <c r="G49" s="6">
        <v>0.93261400000000005</v>
      </c>
      <c r="H49" s="8">
        <f t="shared" si="0"/>
        <v>5.5863680170712353</v>
      </c>
      <c r="I49" s="9">
        <f t="shared" si="1"/>
        <v>0.71521110825813505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0.57711699999999999</v>
      </c>
      <c r="E50" s="6">
        <v>-0.44330700000000001</v>
      </c>
      <c r="F50" s="6">
        <v>0.77519899999999997</v>
      </c>
      <c r="G50" s="6">
        <v>0.91301399999999999</v>
      </c>
      <c r="H50" s="8">
        <f t="shared" si="0"/>
        <v>5.7894317232908801</v>
      </c>
      <c r="I50" s="9">
        <f t="shared" si="1"/>
        <v>0.80396371123649479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0.56305000000000005</v>
      </c>
      <c r="E51" s="6">
        <v>-0.425759</v>
      </c>
      <c r="F51" s="6">
        <v>0.73155099999999995</v>
      </c>
      <c r="G51" s="6">
        <v>0.86601700000000004</v>
      </c>
      <c r="H51" s="8">
        <f t="shared" si="0"/>
        <v>5.7563328099489155</v>
      </c>
      <c r="I51" s="9">
        <f t="shared" si="1"/>
        <v>0.74857986549950539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0.54441300000000004</v>
      </c>
      <c r="E52" s="6">
        <v>-0.40335700000000002</v>
      </c>
      <c r="F52" s="6">
        <v>0.67504600000000003</v>
      </c>
      <c r="G52" s="6">
        <v>0.80547000000000002</v>
      </c>
      <c r="H52" s="8">
        <f t="shared" si="0"/>
        <v>5.0926129990390425</v>
      </c>
      <c r="I52" s="9">
        <f t="shared" si="1"/>
        <v>0.29893287153057146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0.54146099999999997</v>
      </c>
      <c r="E53" s="6">
        <v>-0.40010400000000002</v>
      </c>
      <c r="F53" s="6">
        <v>0.66565600000000003</v>
      </c>
      <c r="G53" s="6">
        <v>0.79567399999999999</v>
      </c>
      <c r="H53" s="8">
        <f t="shared" si="0"/>
        <v>5.0900204920513827</v>
      </c>
      <c r="I53" s="9">
        <f t="shared" si="1"/>
        <v>0.29338083749926236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0.53677900000000001</v>
      </c>
      <c r="E54" s="6">
        <v>-0.39516899999999999</v>
      </c>
      <c r="F54" s="6">
        <v>0.65260399999999996</v>
      </c>
      <c r="G54" s="6">
        <v>0.781748</v>
      </c>
      <c r="H54" s="8">
        <f t="shared" si="0"/>
        <v>4.770937725782737</v>
      </c>
      <c r="I54" s="9">
        <f t="shared" si="1"/>
        <v>4.5744219302893643E-2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0.54039599999999999</v>
      </c>
      <c r="E55" s="6">
        <v>-0.39929900000000002</v>
      </c>
      <c r="F55" s="6">
        <v>0.66286199999999995</v>
      </c>
      <c r="G55" s="6">
        <v>0.792709</v>
      </c>
      <c r="H55" s="8">
        <f t="shared" si="0"/>
        <v>4.9481000302122133</v>
      </c>
      <c r="I55" s="9">
        <f t="shared" si="1"/>
        <v>0.18512484664848858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0.53959100000000004</v>
      </c>
      <c r="E56" s="6">
        <v>-0.39846300000000001</v>
      </c>
      <c r="F56" s="6">
        <v>0.66029300000000002</v>
      </c>
      <c r="G56" s="6">
        <v>0.79004099999999999</v>
      </c>
      <c r="H56" s="8">
        <f t="shared" si="0"/>
        <v>4.8782829572500583</v>
      </c>
      <c r="I56" s="9">
        <f t="shared" si="1"/>
        <v>0.130462709835834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0.54002399999999995</v>
      </c>
      <c r="E57" s="6">
        <v>-0.39893800000000001</v>
      </c>
      <c r="F57" s="6">
        <v>0.66156099999999995</v>
      </c>
      <c r="G57" s="6">
        <v>0.79134300000000002</v>
      </c>
      <c r="H57" s="8">
        <f t="shared" si="0"/>
        <v>5.0725308227923254</v>
      </c>
      <c r="I57" s="9">
        <f t="shared" si="1"/>
        <v>0.27887479644942331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0.53415199999999996</v>
      </c>
      <c r="E58" s="6">
        <v>-0.39239800000000002</v>
      </c>
      <c r="F58" s="6">
        <v>0.645011</v>
      </c>
      <c r="G58" s="6">
        <v>0.77360600000000002</v>
      </c>
      <c r="H58" s="8">
        <f t="shared" si="0"/>
        <v>4.9878702617466386</v>
      </c>
      <c r="I58" s="9">
        <f t="shared" si="1"/>
        <v>0.2104286475856709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0.53098699999999999</v>
      </c>
      <c r="E59" s="6">
        <v>-0.388847</v>
      </c>
      <c r="F59" s="6">
        <v>0.63607000000000002</v>
      </c>
      <c r="G59" s="6">
        <v>0.76400199999999996</v>
      </c>
      <c r="H59" s="8">
        <f t="shared" si="0"/>
        <v>5.0258119431343209</v>
      </c>
      <c r="I59" s="9">
        <f t="shared" si="1"/>
        <v>0.23555453362580919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0.52754599999999996</v>
      </c>
      <c r="E60" s="6">
        <v>-0.38497300000000001</v>
      </c>
      <c r="F60" s="6">
        <v>0.626247</v>
      </c>
      <c r="G60" s="6">
        <v>0.75347900000000001</v>
      </c>
      <c r="H60" s="8">
        <f t="shared" si="0"/>
        <v>4.9050105967497997</v>
      </c>
      <c r="I60" s="9">
        <f t="shared" si="1"/>
        <v>0.14424050534840926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0.528424</v>
      </c>
      <c r="E61" s="6">
        <v>-0.386015</v>
      </c>
      <c r="F61" s="6">
        <v>0.62850499999999998</v>
      </c>
      <c r="G61" s="6">
        <v>0.75598299999999996</v>
      </c>
      <c r="H61" s="8">
        <f t="shared" si="0"/>
        <v>4.9779201638674948</v>
      </c>
      <c r="I61" s="9">
        <f t="shared" si="1"/>
        <v>0.19838647434113199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0.52773999999999999</v>
      </c>
      <c r="E62" s="6">
        <v>-0.385046</v>
      </c>
      <c r="F62" s="6">
        <v>0.62575999999999998</v>
      </c>
      <c r="G62" s="6">
        <v>0.75310600000000005</v>
      </c>
      <c r="H62" s="8">
        <f t="shared" si="0"/>
        <v>4.9028741641110525</v>
      </c>
      <c r="I62" s="9">
        <f t="shared" si="1"/>
        <v>0.14258956942226073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0.52883599999999997</v>
      </c>
      <c r="E63" s="6">
        <v>-0.38644800000000001</v>
      </c>
      <c r="F63" s="6">
        <v>0.62874399999999997</v>
      </c>
      <c r="G63" s="6">
        <v>0.75644199999999995</v>
      </c>
      <c r="H63" s="8">
        <f t="shared" si="0"/>
        <v>4.8912817329223639</v>
      </c>
      <c r="I63" s="9">
        <f t="shared" si="1"/>
        <v>0.13460136926300217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0.53020699999999998</v>
      </c>
      <c r="E64" s="6">
        <v>-0.38770700000000002</v>
      </c>
      <c r="F64" s="6">
        <v>0.63141499999999995</v>
      </c>
      <c r="G64" s="6">
        <v>0.75942299999999996</v>
      </c>
      <c r="H64" s="8">
        <f t="shared" si="0"/>
        <v>5.0004919958523928</v>
      </c>
      <c r="I64" s="9">
        <f t="shared" si="1"/>
        <v>0.21577784750547657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0.52331499999999997</v>
      </c>
      <c r="E65" s="6">
        <v>-0.38069599999999998</v>
      </c>
      <c r="F65" s="6">
        <v>0.61382599999999998</v>
      </c>
      <c r="G65" s="6">
        <v>0.74055499999999996</v>
      </c>
      <c r="H65" s="8">
        <f t="shared" si="0"/>
        <v>4.9450349449036324</v>
      </c>
      <c r="I65" s="9">
        <f t="shared" si="1"/>
        <v>0.17073718373849975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0.52095599999999997</v>
      </c>
      <c r="E66" s="6">
        <v>-0.37796800000000003</v>
      </c>
      <c r="F66" s="6">
        <v>0.606823</v>
      </c>
      <c r="G66" s="6">
        <v>0.73306800000000005</v>
      </c>
      <c r="H66" s="8">
        <f t="shared" si="0"/>
        <v>4.9149423767623688</v>
      </c>
      <c r="I66" s="9">
        <f t="shared" si="1"/>
        <v>0.14747215375950465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0.52232500000000004</v>
      </c>
      <c r="E67" s="6">
        <v>-0.37933600000000001</v>
      </c>
      <c r="F67" s="6">
        <v>0.60983799999999999</v>
      </c>
      <c r="G67" s="6">
        <v>0.73638300000000001</v>
      </c>
      <c r="H67" s="8">
        <f t="shared" ref="H67:H98" si="2">ABS(ATAN2(B68-B67,C68-C67)-ATAN2(E68,F68)-PI()/2)</f>
        <v>4.8920735041240704</v>
      </c>
      <c r="I67" s="9">
        <f t="shared" si="1"/>
        <v>0.1316057697497961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0.52217999999999998</v>
      </c>
      <c r="E68" s="6">
        <v>-0.379216</v>
      </c>
      <c r="F68" s="6">
        <v>0.60943199999999997</v>
      </c>
      <c r="G68" s="6">
        <v>0.73595900000000003</v>
      </c>
      <c r="H68" s="8">
        <f t="shared" si="2"/>
        <v>4.9430476122785887</v>
      </c>
      <c r="I68" s="9">
        <f t="shared" si="1"/>
        <v>0.16825403530285463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0.52247200000000005</v>
      </c>
      <c r="E69" s="6">
        <v>-0.37941200000000003</v>
      </c>
      <c r="F69" s="6">
        <v>0.60969600000000002</v>
      </c>
      <c r="G69" s="6">
        <v>0.73628000000000005</v>
      </c>
      <c r="H69" s="8">
        <f t="shared" si="2"/>
        <v>5.0804940612284319</v>
      </c>
      <c r="I69" s="9">
        <f t="shared" ref="I69:I98" si="3">G69*COS(H69)</f>
        <v>0.2649489582181207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0.516073</v>
      </c>
      <c r="E70" s="6">
        <v>-0.37313400000000002</v>
      </c>
      <c r="F70" s="6">
        <v>0.59294899999999995</v>
      </c>
      <c r="G70" s="6">
        <v>0.718611</v>
      </c>
      <c r="H70" s="8">
        <f t="shared" si="2"/>
        <v>4.8883024459923607</v>
      </c>
      <c r="I70" s="9">
        <f t="shared" si="3"/>
        <v>0.12576237110495664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0.51780800000000005</v>
      </c>
      <c r="E71" s="6">
        <v>-0.37483300000000003</v>
      </c>
      <c r="F71" s="6">
        <v>0.59681799999999996</v>
      </c>
      <c r="G71" s="6">
        <v>0.72286399999999995</v>
      </c>
      <c r="H71" s="8">
        <f t="shared" si="2"/>
        <v>4.9134453390220196</v>
      </c>
      <c r="I71" s="9">
        <f t="shared" si="3"/>
        <v>0.14435920926591445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0.51756800000000003</v>
      </c>
      <c r="E72" s="6">
        <v>-0.37450099999999997</v>
      </c>
      <c r="F72" s="6">
        <v>0.59594000000000003</v>
      </c>
      <c r="G72" s="6">
        <v>0.72192299999999998</v>
      </c>
      <c r="H72" s="8">
        <f t="shared" si="2"/>
        <v>5.000780270920683</v>
      </c>
      <c r="I72" s="9">
        <f t="shared" si="3"/>
        <v>0.20532235127496801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0.51289799999999997</v>
      </c>
      <c r="E73" s="6">
        <v>-0.36928299999999997</v>
      </c>
      <c r="F73" s="6">
        <v>0.58262499999999995</v>
      </c>
      <c r="G73" s="6">
        <v>0.70765999999999996</v>
      </c>
      <c r="H73" s="8">
        <f t="shared" si="2"/>
        <v>4.8867727295399117</v>
      </c>
      <c r="I73" s="9">
        <f t="shared" si="3"/>
        <v>0.12277990590494318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0.51612400000000003</v>
      </c>
      <c r="E74" s="6">
        <v>-0.37406200000000001</v>
      </c>
      <c r="F74" s="6">
        <v>0.59369499999999997</v>
      </c>
      <c r="G74" s="6">
        <v>0.719889</v>
      </c>
      <c r="H74" s="8">
        <f t="shared" si="2"/>
        <v>4.9871323245573125</v>
      </c>
      <c r="I74" s="9">
        <f t="shared" si="3"/>
        <v>0.19530582521473885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0.50892800000000005</v>
      </c>
      <c r="E75" s="6">
        <v>-0.36699300000000001</v>
      </c>
      <c r="F75" s="6">
        <v>0.57614500000000002</v>
      </c>
      <c r="G75" s="6">
        <v>0.70108800000000004</v>
      </c>
      <c r="H75" s="8">
        <f t="shared" si="2"/>
        <v>4.9264879409763793</v>
      </c>
      <c r="I75" s="9">
        <f t="shared" si="3"/>
        <v>0.14895809745540037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0.51188100000000003</v>
      </c>
      <c r="E76" s="6">
        <v>-0.368672</v>
      </c>
      <c r="F76" s="6">
        <v>0.57935099999999995</v>
      </c>
      <c r="G76" s="6">
        <v>0.70464000000000004</v>
      </c>
      <c r="H76" s="8">
        <f t="shared" si="2"/>
        <v>4.8324084118376476</v>
      </c>
      <c r="I76" s="9">
        <f t="shared" si="3"/>
        <v>8.4367603441704936E-2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0.51328099999999999</v>
      </c>
      <c r="E77" s="6">
        <v>-0.37043900000000002</v>
      </c>
      <c r="F77" s="6">
        <v>0.58378200000000002</v>
      </c>
      <c r="G77" s="6">
        <v>0.70956699999999995</v>
      </c>
      <c r="H77" s="8">
        <f t="shared" si="2"/>
        <v>4.7419403033210887</v>
      </c>
      <c r="I77" s="9">
        <f t="shared" si="3"/>
        <v>2.0965591776691148E-2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0.52637699999999998</v>
      </c>
      <c r="E78" s="6">
        <v>-0.38385999999999998</v>
      </c>
      <c r="F78" s="6">
        <v>0.61737299999999995</v>
      </c>
      <c r="G78" s="6">
        <v>0.74589700000000003</v>
      </c>
      <c r="H78" s="8">
        <f t="shared" si="2"/>
        <v>4.9438361960099995</v>
      </c>
      <c r="I78" s="9">
        <f t="shared" si="3"/>
        <v>0.17109861978544752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0.52596799999999999</v>
      </c>
      <c r="E79" s="6">
        <v>-0.38348300000000002</v>
      </c>
      <c r="F79" s="6">
        <v>0.61620299999999995</v>
      </c>
      <c r="G79" s="6">
        <v>0.74482999999999999</v>
      </c>
      <c r="H79" s="8">
        <f t="shared" si="2"/>
        <v>4.649472399768956</v>
      </c>
      <c r="I79" s="9">
        <f t="shared" si="3"/>
        <v>-4.6831245581159781E-2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0.55316333333333334</v>
      </c>
      <c r="E80" s="16">
        <f t="shared" ref="E80:G80" si="4">E$79+(E$85-E$79)*1/6</f>
        <v>-0.39855433333333334</v>
      </c>
      <c r="F80" s="16">
        <f t="shared" si="4"/>
        <v>0.7035608333333333</v>
      </c>
      <c r="G80" s="16">
        <f t="shared" si="4"/>
        <v>0.83516333333333326</v>
      </c>
      <c r="H80" s="8">
        <f t="shared" si="2"/>
        <v>4.6159166503939399</v>
      </c>
      <c r="I80" s="9">
        <f t="shared" si="3"/>
        <v>-8.0445234301170052E-2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0.58035866666666669</v>
      </c>
      <c r="E81" s="16">
        <f>E$79+(E$85-E$79)*2/6</f>
        <v>-0.41362566666666667</v>
      </c>
      <c r="F81" s="16">
        <f t="shared" ref="F81:G81" si="5">F$79+(F$85-F$79)*2/6</f>
        <v>0.79091866666666666</v>
      </c>
      <c r="G81" s="16">
        <f t="shared" si="5"/>
        <v>0.92549666666666663</v>
      </c>
      <c r="H81" s="8">
        <f t="shared" si="2"/>
        <v>4.5881552006977309</v>
      </c>
      <c r="I81" s="9">
        <f t="shared" si="3"/>
        <v>-0.1146824149197201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0.60755399999999993</v>
      </c>
      <c r="E82" s="16">
        <f>E$79+(E$85-E$79)*3/6</f>
        <v>-0.42869699999999999</v>
      </c>
      <c r="F82" s="16">
        <f t="shared" ref="F82:G82" si="6">F$79+(F$85-F$79)*3/6</f>
        <v>0.8782764999999999</v>
      </c>
      <c r="G82" s="16">
        <f t="shared" si="6"/>
        <v>1.01583</v>
      </c>
      <c r="H82" s="8">
        <f t="shared" si="2"/>
        <v>4.5648401529444378</v>
      </c>
      <c r="I82" s="9">
        <f t="shared" si="3"/>
        <v>-0.14934126964870784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0.63474933333333328</v>
      </c>
      <c r="E83" s="16">
        <f>E$79+(E$85-E$79)*4/6</f>
        <v>-0.44376833333333338</v>
      </c>
      <c r="F83" s="16">
        <f t="shared" ref="F83:G83" si="7">F$79+(F$85-F$79)*4/6</f>
        <v>0.96563433333333326</v>
      </c>
      <c r="G83" s="16">
        <f t="shared" si="7"/>
        <v>1.1061633333333334</v>
      </c>
      <c r="H83" s="8">
        <f t="shared" si="2"/>
        <v>4.5450027285185186</v>
      </c>
      <c r="I83" s="9">
        <f t="shared" si="3"/>
        <v>-0.18429312061848022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0.66194466666666663</v>
      </c>
      <c r="E84" s="16">
        <f>E$79+(E$85-E$79)*5/6</f>
        <v>-0.4588396666666667</v>
      </c>
      <c r="F84" s="16">
        <f t="shared" ref="F84:G84" si="8">F$79+(F$85-F$79)*5/6</f>
        <v>1.0529921666666666</v>
      </c>
      <c r="G84" s="16">
        <f t="shared" si="8"/>
        <v>1.1964966666666665</v>
      </c>
      <c r="H84" s="8">
        <f t="shared" si="2"/>
        <v>4.5279315117210182</v>
      </c>
      <c r="I84" s="9">
        <f t="shared" si="3"/>
        <v>-0.21945332162610506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0.68913999999999997</v>
      </c>
      <c r="E85" s="6">
        <v>-0.47391100000000003</v>
      </c>
      <c r="F85" s="6">
        <v>1.14035</v>
      </c>
      <c r="G85" s="6">
        <v>1.2868299999999999</v>
      </c>
      <c r="H85" s="8">
        <f t="shared" si="2"/>
        <v>4.9831710369762527</v>
      </c>
      <c r="I85" s="9">
        <f t="shared" si="3"/>
        <v>0.34420782347108592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0.70003499999999996</v>
      </c>
      <c r="E86" s="6">
        <v>-0.47497299999999998</v>
      </c>
      <c r="F86" s="6">
        <v>1.1791799999999999</v>
      </c>
      <c r="G86" s="6">
        <v>1.32575</v>
      </c>
      <c r="H86" s="8">
        <f t="shared" si="2"/>
        <v>4.9580581174073641</v>
      </c>
      <c r="I86" s="9">
        <f t="shared" si="3"/>
        <v>0.32242959251158032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0.71350999999999998</v>
      </c>
      <c r="E87" s="6">
        <v>-0.47792099999999998</v>
      </c>
      <c r="F87" s="6">
        <v>1.2283299999999999</v>
      </c>
      <c r="G87" s="6">
        <v>1.3756299999999999</v>
      </c>
      <c r="H87" s="8">
        <f t="shared" si="2"/>
        <v>5.2491885512742078</v>
      </c>
      <c r="I87" s="9">
        <f t="shared" si="3"/>
        <v>0.70348112485842274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0.70466300000000004</v>
      </c>
      <c r="E88" s="6">
        <v>-0.48129499999999997</v>
      </c>
      <c r="F88" s="6">
        <v>1.19126</v>
      </c>
      <c r="G88" s="6">
        <v>1.34178</v>
      </c>
      <c r="H88" s="8">
        <f t="shared" si="2"/>
        <v>4.7487896172868629</v>
      </c>
      <c r="I88" s="9">
        <f t="shared" si="3"/>
        <v>4.8830861381697011E-2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0.73571900000000001</v>
      </c>
      <c r="E89" s="6">
        <v>-0.48520999999999997</v>
      </c>
      <c r="F89" s="6">
        <v>1.31419</v>
      </c>
      <c r="G89" s="6">
        <v>1.4650700000000001</v>
      </c>
      <c r="H89" s="8">
        <f t="shared" si="2"/>
        <v>4.8609889886617808</v>
      </c>
      <c r="I89" s="9">
        <f t="shared" si="3"/>
        <v>0.21690905645951708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0.75189099999999998</v>
      </c>
      <c r="E90" s="6">
        <v>-0.48502000000000001</v>
      </c>
      <c r="F90" s="6">
        <v>1.3802300000000001</v>
      </c>
      <c r="G90" s="6">
        <v>1.53024</v>
      </c>
      <c r="H90" s="8">
        <f t="shared" si="2"/>
        <v>4.8742326816842052</v>
      </c>
      <c r="I90" s="9">
        <f t="shared" si="3"/>
        <v>0.24657994629440214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0.76268800000000003</v>
      </c>
      <c r="E91" s="6">
        <v>-0.486066</v>
      </c>
      <c r="F91" s="6">
        <v>1.42503</v>
      </c>
      <c r="G91" s="6">
        <v>1.5752299999999999</v>
      </c>
      <c r="H91" s="8">
        <f t="shared" si="2"/>
        <v>4.8359336574488445</v>
      </c>
      <c r="I91" s="9">
        <f t="shared" si="3"/>
        <v>0.19411659135103043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0.77328799999999998</v>
      </c>
      <c r="E92" s="6">
        <v>-0.486655</v>
      </c>
      <c r="F92" s="6">
        <v>1.4700599999999999</v>
      </c>
      <c r="G92" s="6">
        <v>1.6204000000000001</v>
      </c>
      <c r="H92" s="8">
        <f t="shared" si="2"/>
        <v>4.8540328980427505</v>
      </c>
      <c r="I92" s="9">
        <f t="shared" si="3"/>
        <v>0.22875309774966249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0.78371299999999999</v>
      </c>
      <c r="E93" s="6">
        <v>-0.486844</v>
      </c>
      <c r="F93" s="6">
        <v>1.5128900000000001</v>
      </c>
      <c r="G93" s="6">
        <v>1.663</v>
      </c>
      <c r="H93" s="8">
        <f t="shared" si="2"/>
        <v>4.9894497093273493</v>
      </c>
      <c r="I93" s="9">
        <f t="shared" si="3"/>
        <v>0.45487981865369587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0.78791900000000004</v>
      </c>
      <c r="E94" s="6">
        <v>-0.48745899999999998</v>
      </c>
      <c r="F94" s="6">
        <v>1.5291399999999999</v>
      </c>
      <c r="G94" s="6">
        <v>1.6792899999999999</v>
      </c>
      <c r="H94" s="8">
        <f t="shared" si="2"/>
        <v>4.9294931996811098</v>
      </c>
      <c r="I94" s="9">
        <f t="shared" si="3"/>
        <v>0.36172364549331043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0.79302700000000004</v>
      </c>
      <c r="E95" s="6">
        <v>-0.48836499999999999</v>
      </c>
      <c r="F95" s="6">
        <v>1.5511999999999999</v>
      </c>
      <c r="G95" s="6">
        <v>1.7015499999999999</v>
      </c>
      <c r="H95" s="8">
        <f t="shared" si="2"/>
        <v>5.04360368426088</v>
      </c>
      <c r="I95" s="9">
        <f t="shared" si="3"/>
        <v>0.55333036311869988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0.79396699999999998</v>
      </c>
      <c r="E96" s="6">
        <v>-0.48894100000000001</v>
      </c>
      <c r="F96" s="6">
        <v>1.5542100000000001</v>
      </c>
      <c r="G96" s="6">
        <v>1.7045600000000001</v>
      </c>
      <c r="H96" s="8">
        <f t="shared" si="2"/>
        <v>5.0571314520251036</v>
      </c>
      <c r="I96" s="9">
        <f t="shared" si="3"/>
        <v>0.57606340277551071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0.79464500000000005</v>
      </c>
      <c r="E97" s="6">
        <v>-0.489956</v>
      </c>
      <c r="F97" s="6">
        <v>1.5547800000000001</v>
      </c>
      <c r="G97" s="6">
        <v>1.7054</v>
      </c>
      <c r="H97" s="8">
        <f t="shared" si="2"/>
        <v>4.9338485576277531</v>
      </c>
      <c r="I97" s="9">
        <f t="shared" si="3"/>
        <v>0.37459756976411224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0.80030800000000002</v>
      </c>
      <c r="E98" s="6">
        <v>-0.49060399999999998</v>
      </c>
      <c r="F98" s="6">
        <v>1.5790999999999999</v>
      </c>
      <c r="G98" s="6">
        <v>1.7299599999999999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98"/>
  <sheetViews>
    <sheetView topLeftCell="A25" workbookViewId="0">
      <selection activeCell="H1" sqref="H1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1.7385600000000001</v>
      </c>
      <c r="E2" s="6">
        <v>-8.3261500000000002</v>
      </c>
      <c r="F2" s="6">
        <v>-7.2906000000000004</v>
      </c>
      <c r="G2" s="6">
        <v>12.0913</v>
      </c>
      <c r="H2" s="8">
        <f>ABS(ATAN2(B3-B2,C3-C2)-ATAN2(E3,F3)-PI()/2)</f>
        <v>7.60502282509532E-2</v>
      </c>
      <c r="I2" s="9">
        <f>G2*COS(H2)</f>
        <v>12.056351002891144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1.7334099999999999</v>
      </c>
      <c r="E3" s="6">
        <v>-8.3438800000000004</v>
      </c>
      <c r="F3" s="6">
        <v>-7.3460799999999997</v>
      </c>
      <c r="G3" s="6">
        <v>12.105700000000001</v>
      </c>
      <c r="H3" s="8">
        <f t="shared" ref="H3:H66" si="0">ABS(ATAN2(B4-B3,C4-C3)-ATAN2(E4,F4)-PI()/2)</f>
        <v>0.37151688876968869</v>
      </c>
      <c r="I3" s="9">
        <f>G3*COS(H3)</f>
        <v>11.279821821121491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1.73736</v>
      </c>
      <c r="E4" s="6">
        <v>-8.3411899999999992</v>
      </c>
      <c r="F4" s="6">
        <v>-7.3299799999999999</v>
      </c>
      <c r="G4" s="6">
        <v>12.160299999999999</v>
      </c>
      <c r="H4" s="8">
        <f t="shared" si="0"/>
        <v>0.42759928190985375</v>
      </c>
      <c r="I4" s="9">
        <f>G4*COS(H4)</f>
        <v>11.065434239392152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1.75766</v>
      </c>
      <c r="E5" s="6">
        <v>-8.3641900000000007</v>
      </c>
      <c r="F5" s="6">
        <v>-7.4918699999999996</v>
      </c>
      <c r="G5" s="6">
        <v>12.285500000000001</v>
      </c>
      <c r="H5" s="8">
        <f t="shared" si="0"/>
        <v>0.2398484930771454</v>
      </c>
      <c r="I5" s="9">
        <f t="shared" ref="I5:I68" si="1">G5*COS(H5)</f>
        <v>11.933814998084278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1.7685999999999999</v>
      </c>
      <c r="E6" s="6">
        <v>-8.4353899999999999</v>
      </c>
      <c r="F6" s="6">
        <v>-7.6063200000000002</v>
      </c>
      <c r="G6" s="6">
        <v>12.4068</v>
      </c>
      <c r="H6" s="8">
        <f t="shared" si="0"/>
        <v>0.27525245338154503</v>
      </c>
      <c r="I6" s="9">
        <f t="shared" si="1"/>
        <v>11.939766038792326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1.74882</v>
      </c>
      <c r="E7" s="6">
        <v>-8.2563099999999991</v>
      </c>
      <c r="F7" s="6">
        <v>-7.5028800000000002</v>
      </c>
      <c r="G7" s="6">
        <v>12.212400000000001</v>
      </c>
      <c r="H7" s="8">
        <f t="shared" si="0"/>
        <v>0.12153045294452469</v>
      </c>
      <c r="I7" s="9">
        <f t="shared" si="1"/>
        <v>12.122324504330086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1.75125</v>
      </c>
      <c r="E8" s="6">
        <v>-8.2974599999999992</v>
      </c>
      <c r="F8" s="6">
        <v>-7.4913400000000001</v>
      </c>
      <c r="G8" s="6">
        <v>12.2759</v>
      </c>
      <c r="H8" s="8">
        <f t="shared" si="0"/>
        <v>0.45764459225322329</v>
      </c>
      <c r="I8" s="9">
        <f t="shared" si="1"/>
        <v>11.012656977738359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1.7578199999999999</v>
      </c>
      <c r="E9" s="6">
        <v>-8.2998799999999999</v>
      </c>
      <c r="F9" s="6">
        <v>-7.3882099999999999</v>
      </c>
      <c r="G9" s="6">
        <v>12.325699999999999</v>
      </c>
      <c r="H9" s="8">
        <f t="shared" si="0"/>
        <v>0.98913959160603215</v>
      </c>
      <c r="I9" s="9">
        <f t="shared" si="1"/>
        <v>6.7718502791348882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1.75075</v>
      </c>
      <c r="E10" s="6">
        <v>-8.1917299999999997</v>
      </c>
      <c r="F10" s="6">
        <v>-7.2935100000000004</v>
      </c>
      <c r="G10" s="6">
        <v>12.2575</v>
      </c>
      <c r="H10" s="8">
        <f t="shared" si="0"/>
        <v>1.0991348950818087</v>
      </c>
      <c r="I10" s="9">
        <f t="shared" si="1"/>
        <v>5.5694027604626903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1.74457</v>
      </c>
      <c r="E11" s="6">
        <v>-8.0660299999999996</v>
      </c>
      <c r="F11" s="6">
        <v>-7.31698</v>
      </c>
      <c r="G11" s="6">
        <v>12.1593</v>
      </c>
      <c r="H11" s="8">
        <f t="shared" si="0"/>
        <v>0.70560308940933014</v>
      </c>
      <c r="I11" s="9">
        <f t="shared" si="1"/>
        <v>9.2559095314265303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1.74804</v>
      </c>
      <c r="E12" s="6">
        <v>-8.1061599999999991</v>
      </c>
      <c r="F12" s="6">
        <v>-7.4190199999999997</v>
      </c>
      <c r="G12" s="6">
        <v>12.186299999999999</v>
      </c>
      <c r="H12" s="8">
        <f t="shared" si="0"/>
        <v>0.75746960476693159</v>
      </c>
      <c r="I12" s="9">
        <f t="shared" si="1"/>
        <v>8.8542844651672521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1.74678</v>
      </c>
      <c r="E13" s="6">
        <v>-8.1448</v>
      </c>
      <c r="F13" s="6">
        <v>-7.4359099999999998</v>
      </c>
      <c r="G13" s="6">
        <v>12.202299999999999</v>
      </c>
      <c r="H13" s="8">
        <f t="shared" si="0"/>
        <v>0.68817420255435047</v>
      </c>
      <c r="I13" s="9">
        <f t="shared" si="1"/>
        <v>9.4251409211715966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1.7470399999999999</v>
      </c>
      <c r="E14" s="6">
        <v>-8.1598100000000002</v>
      </c>
      <c r="F14" s="6">
        <v>-7.4516499999999999</v>
      </c>
      <c r="G14" s="6">
        <v>12.2074</v>
      </c>
      <c r="H14" s="8">
        <f t="shared" si="0"/>
        <v>0.64966315670934094</v>
      </c>
      <c r="I14" s="9">
        <f t="shared" si="1"/>
        <v>9.7206013259081576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1.7453399999999999</v>
      </c>
      <c r="E15" s="6">
        <v>-8.1602599999999992</v>
      </c>
      <c r="F15" s="6">
        <v>-7.4449199999999998</v>
      </c>
      <c r="G15" s="6">
        <v>12.184100000000001</v>
      </c>
      <c r="H15" s="8">
        <f t="shared" si="0"/>
        <v>0.48860297213382786</v>
      </c>
      <c r="I15" s="9">
        <f t="shared" si="1"/>
        <v>10.758432060617249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1.7527200000000001</v>
      </c>
      <c r="E16" s="6">
        <v>-8.2294099999999997</v>
      </c>
      <c r="F16" s="6">
        <v>-7.5162000000000004</v>
      </c>
      <c r="G16" s="6">
        <v>12.280799999999999</v>
      </c>
      <c r="H16" s="8">
        <f t="shared" si="0"/>
        <v>0.67527753554072389</v>
      </c>
      <c r="I16" s="9">
        <f t="shared" si="1"/>
        <v>9.5855756821820677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1.75084</v>
      </c>
      <c r="E17" s="6">
        <v>-8.23522</v>
      </c>
      <c r="F17" s="6">
        <v>-7.4790099999999997</v>
      </c>
      <c r="G17" s="6">
        <v>12.2532</v>
      </c>
      <c r="H17" s="8">
        <f t="shared" si="0"/>
        <v>0.81741215134173628</v>
      </c>
      <c r="I17" s="9">
        <f t="shared" si="1"/>
        <v>8.3825490954574313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1.74335</v>
      </c>
      <c r="E18" s="6">
        <v>-8.1924399999999995</v>
      </c>
      <c r="F18" s="6">
        <v>-7.4001799999999998</v>
      </c>
      <c r="G18" s="6">
        <v>12.152200000000001</v>
      </c>
      <c r="H18" s="8">
        <f t="shared" si="0"/>
        <v>0.71737792316425542</v>
      </c>
      <c r="I18" s="9">
        <f t="shared" si="1"/>
        <v>9.1570727855636829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1.7398199999999999</v>
      </c>
      <c r="E19" s="6">
        <v>-8.1606299999999994</v>
      </c>
      <c r="F19" s="6">
        <v>-7.3808499999999997</v>
      </c>
      <c r="G19" s="6">
        <v>12.1029</v>
      </c>
      <c r="H19" s="8">
        <f t="shared" si="0"/>
        <v>0.6021909221841133</v>
      </c>
      <c r="I19" s="9">
        <f t="shared" si="1"/>
        <v>9.9739581025091155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1.7420599999999999</v>
      </c>
      <c r="E20" s="6">
        <v>-8.1836900000000004</v>
      </c>
      <c r="F20" s="6">
        <v>-7.4036200000000001</v>
      </c>
      <c r="G20" s="6">
        <v>12.135300000000001</v>
      </c>
      <c r="H20" s="8">
        <f t="shared" si="0"/>
        <v>0.72037259695415679</v>
      </c>
      <c r="I20" s="9">
        <f t="shared" si="1"/>
        <v>9.1204059738319998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1.7412300000000001</v>
      </c>
      <c r="E21" s="6">
        <v>-8.1943800000000007</v>
      </c>
      <c r="F21" s="6">
        <v>-7.4013900000000001</v>
      </c>
      <c r="G21" s="6">
        <v>12.1412</v>
      </c>
      <c r="H21" s="8">
        <f t="shared" si="0"/>
        <v>0.6923998754679781</v>
      </c>
      <c r="I21" s="9">
        <f t="shared" si="1"/>
        <v>9.3452781518592278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1.7412000000000001</v>
      </c>
      <c r="E22" s="6">
        <v>-8.1950199999999995</v>
      </c>
      <c r="F22" s="6">
        <v>-7.3877100000000002</v>
      </c>
      <c r="G22" s="6">
        <v>12.1304</v>
      </c>
      <c r="H22" s="8">
        <f t="shared" si="0"/>
        <v>0.78086491295609028</v>
      </c>
      <c r="I22" s="9">
        <f t="shared" si="1"/>
        <v>8.6162837319526755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1.7375400000000001</v>
      </c>
      <c r="E23" s="6">
        <v>-8.1808399999999999</v>
      </c>
      <c r="F23" s="6">
        <v>-7.3530600000000002</v>
      </c>
      <c r="G23" s="6">
        <v>12.088100000000001</v>
      </c>
      <c r="H23" s="8">
        <f t="shared" si="0"/>
        <v>0.69011172383446229</v>
      </c>
      <c r="I23" s="9">
        <f t="shared" si="1"/>
        <v>9.3220392338531735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1.73577</v>
      </c>
      <c r="E24" s="6">
        <v>-8.1698400000000007</v>
      </c>
      <c r="F24" s="6">
        <v>-7.3444399999999996</v>
      </c>
      <c r="G24" s="6">
        <v>12.064299999999999</v>
      </c>
      <c r="H24" s="8">
        <f t="shared" si="0"/>
        <v>0.64671711855739544</v>
      </c>
      <c r="I24" s="9">
        <f t="shared" si="1"/>
        <v>9.6281107851483352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1.7342900000000001</v>
      </c>
      <c r="E25" s="6">
        <v>-8.1671300000000002</v>
      </c>
      <c r="F25" s="6">
        <v>-7.3399700000000001</v>
      </c>
      <c r="G25" s="6">
        <v>12.0501</v>
      </c>
      <c r="H25" s="8">
        <f t="shared" si="0"/>
        <v>0.60891346142018032</v>
      </c>
      <c r="I25" s="9">
        <f t="shared" si="1"/>
        <v>9.8843352437654275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1.7342599999999999</v>
      </c>
      <c r="E26" s="6">
        <v>-8.1787200000000002</v>
      </c>
      <c r="F26" s="6">
        <v>-7.3403099999999997</v>
      </c>
      <c r="G26" s="6">
        <v>12.052899999999999</v>
      </c>
      <c r="H26" s="8">
        <f t="shared" si="0"/>
        <v>0.6613510524272328</v>
      </c>
      <c r="I26" s="9">
        <f t="shared" si="1"/>
        <v>9.5117046238663789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1.7346699999999999</v>
      </c>
      <c r="E27" s="6">
        <v>-8.2166399999999999</v>
      </c>
      <c r="F27" s="6">
        <v>-7.3283800000000001</v>
      </c>
      <c r="G27" s="6">
        <v>12.069800000000001</v>
      </c>
      <c r="H27" s="8">
        <f t="shared" si="0"/>
        <v>0.65571254644226395</v>
      </c>
      <c r="I27" s="9">
        <f t="shared" si="1"/>
        <v>9.5666885050970318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1.7336100000000001</v>
      </c>
      <c r="E28" s="6">
        <v>-8.2321799999999996</v>
      </c>
      <c r="F28" s="6">
        <v>-7.3004800000000003</v>
      </c>
      <c r="G28" s="6">
        <v>12.053100000000001</v>
      </c>
      <c r="H28" s="8">
        <f t="shared" si="0"/>
        <v>0.64797615305125356</v>
      </c>
      <c r="I28" s="9">
        <f t="shared" si="1"/>
        <v>9.6100206643562256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1.7289099999999999</v>
      </c>
      <c r="E29" s="6">
        <v>-8.1838700000000006</v>
      </c>
      <c r="F29" s="6">
        <v>-7.2578699999999996</v>
      </c>
      <c r="G29" s="6">
        <v>11.967499999999999</v>
      </c>
      <c r="H29" s="8">
        <f t="shared" si="0"/>
        <v>0.72045779359023432</v>
      </c>
      <c r="I29" s="9">
        <f t="shared" si="1"/>
        <v>8.9936215864237727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1.7258100000000001</v>
      </c>
      <c r="E30" s="6">
        <v>-8.18093</v>
      </c>
      <c r="F30" s="6">
        <v>-7.22126</v>
      </c>
      <c r="G30" s="6">
        <v>11.927199999999999</v>
      </c>
      <c r="H30" s="8">
        <f t="shared" si="0"/>
        <v>0.69626336568853597</v>
      </c>
      <c r="I30" s="9">
        <f t="shared" si="1"/>
        <v>9.1510732101775947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1.72356</v>
      </c>
      <c r="E31" s="6">
        <v>-8.1930899999999998</v>
      </c>
      <c r="F31" s="6">
        <v>-7.19238</v>
      </c>
      <c r="G31" s="6">
        <v>11.9079</v>
      </c>
      <c r="H31" s="8">
        <f t="shared" si="0"/>
        <v>0.69613594312359584</v>
      </c>
      <c r="I31" s="9">
        <f t="shared" si="1"/>
        <v>9.1372384767647219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1.72268</v>
      </c>
      <c r="E32" s="6">
        <v>-8.1978200000000001</v>
      </c>
      <c r="F32" s="6">
        <v>-7.1717899999999997</v>
      </c>
      <c r="G32" s="6">
        <v>11.8881</v>
      </c>
      <c r="H32" s="8">
        <f t="shared" si="0"/>
        <v>0.72094943512074083</v>
      </c>
      <c r="I32" s="9">
        <f t="shared" si="1"/>
        <v>8.930095200067484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1.7202</v>
      </c>
      <c r="E33" s="6">
        <v>-8.20059</v>
      </c>
      <c r="F33" s="6">
        <v>-7.1484699999999997</v>
      </c>
      <c r="G33" s="6">
        <v>11.864699999999999</v>
      </c>
      <c r="H33" s="8">
        <f t="shared" si="0"/>
        <v>0.6772431394794769</v>
      </c>
      <c r="I33" s="9">
        <f t="shared" si="1"/>
        <v>9.246199345441342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1.7215199999999999</v>
      </c>
      <c r="E34" s="6">
        <v>-8.2208199999999998</v>
      </c>
      <c r="F34" s="6">
        <v>-7.14384</v>
      </c>
      <c r="G34" s="6">
        <v>11.8721</v>
      </c>
      <c r="H34" s="8">
        <f t="shared" si="0"/>
        <v>0.73586007836547807</v>
      </c>
      <c r="I34" s="9">
        <f t="shared" si="1"/>
        <v>8.8002383080852127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1.71848</v>
      </c>
      <c r="E35" s="6">
        <v>-8.2089999999999996</v>
      </c>
      <c r="F35" s="6">
        <v>-7.1056100000000004</v>
      </c>
      <c r="G35" s="6">
        <v>11.823</v>
      </c>
      <c r="H35" s="8">
        <f t="shared" si="0"/>
        <v>0.87431390048962832</v>
      </c>
      <c r="I35" s="9">
        <f t="shared" si="1"/>
        <v>7.5847301943186896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1.7140299999999999</v>
      </c>
      <c r="E36" s="6">
        <v>-8.2024500000000007</v>
      </c>
      <c r="F36" s="6">
        <v>-7.06175</v>
      </c>
      <c r="G36" s="6">
        <v>11.7781</v>
      </c>
      <c r="H36" s="8">
        <f t="shared" si="0"/>
        <v>0.76886818273989488</v>
      </c>
      <c r="I36" s="9">
        <f t="shared" si="1"/>
        <v>8.4648981798955276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1.71095</v>
      </c>
      <c r="E37" s="6">
        <v>-8.1861999999999995</v>
      </c>
      <c r="F37" s="6">
        <v>-7.0394699999999997</v>
      </c>
      <c r="G37" s="6">
        <v>11.741</v>
      </c>
      <c r="H37" s="8">
        <f t="shared" si="0"/>
        <v>0.53129068278296243</v>
      </c>
      <c r="I37" s="9">
        <f t="shared" si="1"/>
        <v>10.12254857425633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1.71418</v>
      </c>
      <c r="E38" s="6">
        <v>-8.1952300000000005</v>
      </c>
      <c r="F38" s="6">
        <v>-7.0811099999999998</v>
      </c>
      <c r="G38" s="6">
        <v>11.7752</v>
      </c>
      <c r="H38" s="8">
        <f t="shared" si="0"/>
        <v>0.65895553470960078</v>
      </c>
      <c r="I38" s="9">
        <f t="shared" si="1"/>
        <v>9.3098520429627136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1.7154199999999999</v>
      </c>
      <c r="E39" s="6">
        <v>-8.2257599999999993</v>
      </c>
      <c r="F39" s="6">
        <v>-7.0894399999999997</v>
      </c>
      <c r="G39" s="6">
        <v>11.805099999999999</v>
      </c>
      <c r="H39" s="8">
        <f t="shared" si="0"/>
        <v>0.8819944744734618</v>
      </c>
      <c r="I39" s="9">
        <f t="shared" si="1"/>
        <v>7.5034709999069849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1.7116499999999999</v>
      </c>
      <c r="E40" s="6">
        <v>-8.2210999999999999</v>
      </c>
      <c r="F40" s="6">
        <v>-7.0198099999999997</v>
      </c>
      <c r="G40" s="6">
        <v>11.7494</v>
      </c>
      <c r="H40" s="8">
        <f t="shared" si="0"/>
        <v>0.85988256967160592</v>
      </c>
      <c r="I40" s="9">
        <f t="shared" si="1"/>
        <v>7.6667943581803248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1.7072099999999999</v>
      </c>
      <c r="E41" s="6">
        <v>-8.1989599999999996</v>
      </c>
      <c r="F41" s="6">
        <v>-6.9600400000000002</v>
      </c>
      <c r="G41" s="6">
        <v>11.6831</v>
      </c>
      <c r="H41" s="8">
        <f t="shared" si="0"/>
        <v>1.0132058143624496</v>
      </c>
      <c r="I41" s="9">
        <f t="shared" si="1"/>
        <v>6.1820330052657608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1.7013</v>
      </c>
      <c r="E42" s="6">
        <v>-8.1757500000000007</v>
      </c>
      <c r="F42" s="6">
        <v>-6.8834499999999998</v>
      </c>
      <c r="G42" s="6">
        <v>11.6045</v>
      </c>
      <c r="H42" s="8">
        <f t="shared" si="0"/>
        <v>1.1547037279367625</v>
      </c>
      <c r="I42" s="9">
        <f t="shared" si="1"/>
        <v>4.6904175700214177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1.6912799999999999</v>
      </c>
      <c r="E43" s="6">
        <v>-8.1211400000000005</v>
      </c>
      <c r="F43" s="6">
        <v>-6.7774599999999996</v>
      </c>
      <c r="G43" s="6">
        <v>11.475300000000001</v>
      </c>
      <c r="H43" s="8">
        <f t="shared" si="0"/>
        <v>0.54706755278280284</v>
      </c>
      <c r="I43" s="9">
        <f t="shared" si="1"/>
        <v>9.8005213568774607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1.69573</v>
      </c>
      <c r="E44" s="6">
        <v>-8.1161499999999993</v>
      </c>
      <c r="F44" s="6">
        <v>-6.8477100000000002</v>
      </c>
      <c r="G44" s="6">
        <v>11.520300000000001</v>
      </c>
      <c r="H44" s="8">
        <f t="shared" si="0"/>
        <v>0.51851617173195907</v>
      </c>
      <c r="I44" s="9">
        <f t="shared" si="1"/>
        <v>10.006020028521558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1.70017</v>
      </c>
      <c r="E45" s="6">
        <v>-8.1451899999999995</v>
      </c>
      <c r="F45" s="6">
        <v>-6.9145000000000003</v>
      </c>
      <c r="G45" s="6">
        <v>11.6012</v>
      </c>
      <c r="H45" s="8">
        <f t="shared" si="0"/>
        <v>0.39219028812580037</v>
      </c>
      <c r="I45" s="9">
        <f t="shared" si="1"/>
        <v>10.720368678519089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1.7066399999999999</v>
      </c>
      <c r="E46" s="6">
        <v>-8.1835900000000006</v>
      </c>
      <c r="F46" s="6">
        <v>-6.9818699999999998</v>
      </c>
      <c r="G46" s="6">
        <v>11.6875</v>
      </c>
      <c r="H46" s="8">
        <f t="shared" si="0"/>
        <v>0.63220910205552094</v>
      </c>
      <c r="I46" s="9">
        <f t="shared" si="1"/>
        <v>9.428587414263081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1.7079599999999999</v>
      </c>
      <c r="E47" s="6">
        <v>-8.1972199999999997</v>
      </c>
      <c r="F47" s="6">
        <v>-6.9962299999999997</v>
      </c>
      <c r="G47" s="6">
        <v>11.7134</v>
      </c>
      <c r="H47" s="8">
        <f t="shared" si="0"/>
        <v>0.68056871657132478</v>
      </c>
      <c r="I47" s="9">
        <f t="shared" si="1"/>
        <v>9.1038300405449011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1.7069300000000001</v>
      </c>
      <c r="E48" s="6">
        <v>-8.1826399999999992</v>
      </c>
      <c r="F48" s="6">
        <v>-6.9958299999999998</v>
      </c>
      <c r="G48" s="6">
        <v>11.709199999999999</v>
      </c>
      <c r="H48" s="8">
        <f t="shared" si="0"/>
        <v>0.4446755283338073</v>
      </c>
      <c r="I48" s="9">
        <f t="shared" si="1"/>
        <v>10.570483687062474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1.71367</v>
      </c>
      <c r="E49" s="6">
        <v>-8.2259899999999995</v>
      </c>
      <c r="F49" s="6">
        <v>-7.0182900000000004</v>
      </c>
      <c r="G49" s="6">
        <v>11.779</v>
      </c>
      <c r="H49" s="8">
        <f t="shared" si="0"/>
        <v>1.0506845303141146</v>
      </c>
      <c r="I49" s="9">
        <f t="shared" si="1"/>
        <v>5.8538938954189605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1.70838</v>
      </c>
      <c r="E50" s="6">
        <v>-8.2487600000000008</v>
      </c>
      <c r="F50" s="6">
        <v>-6.89412</v>
      </c>
      <c r="G50" s="6">
        <v>11.713800000000001</v>
      </c>
      <c r="H50" s="8">
        <f t="shared" si="0"/>
        <v>1.2366357727746635</v>
      </c>
      <c r="I50" s="9">
        <f t="shared" si="1"/>
        <v>3.8418484630658116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1.6959200000000001</v>
      </c>
      <c r="E51" s="6">
        <v>-8.2025100000000002</v>
      </c>
      <c r="F51" s="6">
        <v>-6.7240099999999998</v>
      </c>
      <c r="G51" s="6">
        <v>11.548999999999999</v>
      </c>
      <c r="H51" s="8">
        <f t="shared" si="0"/>
        <v>1.1897747275878472</v>
      </c>
      <c r="I51" s="9">
        <f t="shared" si="1"/>
        <v>4.2947150665054243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1.6778900000000001</v>
      </c>
      <c r="E52" s="6">
        <v>-8.0445700000000002</v>
      </c>
      <c r="F52" s="6">
        <v>-6.56447</v>
      </c>
      <c r="G52" s="6">
        <v>11.2866</v>
      </c>
      <c r="H52" s="8">
        <f t="shared" si="0"/>
        <v>0.5336732752190112</v>
      </c>
      <c r="I52" s="9">
        <f t="shared" si="1"/>
        <v>9.7171338313690878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1.67967</v>
      </c>
      <c r="E53" s="6">
        <v>-7.9807699999999997</v>
      </c>
      <c r="F53" s="6">
        <v>-6.6494900000000001</v>
      </c>
      <c r="G53" s="6">
        <v>11.2706</v>
      </c>
      <c r="H53" s="8">
        <f t="shared" si="0"/>
        <v>0.53158177889712888</v>
      </c>
      <c r="I53" s="9">
        <f t="shared" si="1"/>
        <v>9.7153287626219687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1.68329</v>
      </c>
      <c r="E54" s="6">
        <v>-8.0340100000000003</v>
      </c>
      <c r="F54" s="6">
        <v>-6.74533</v>
      </c>
      <c r="G54" s="6">
        <v>11.3741</v>
      </c>
      <c r="H54" s="8">
        <f t="shared" si="0"/>
        <v>0.22103335654949641</v>
      </c>
      <c r="I54" s="9">
        <f t="shared" si="1"/>
        <v>11.09738429044512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1.69452</v>
      </c>
      <c r="E55" s="6">
        <v>-8.0772399999999998</v>
      </c>
      <c r="F55" s="6">
        <v>-6.8679199999999998</v>
      </c>
      <c r="G55" s="6">
        <v>11.503500000000001</v>
      </c>
      <c r="H55" s="8">
        <f t="shared" si="0"/>
        <v>0.40129215740283541</v>
      </c>
      <c r="I55" s="9">
        <f t="shared" si="1"/>
        <v>10.589627856895335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1.7000599999999999</v>
      </c>
      <c r="E56" s="6">
        <v>-8.1103299999999994</v>
      </c>
      <c r="F56" s="6">
        <v>-6.9505499999999998</v>
      </c>
      <c r="G56" s="6">
        <v>11.593</v>
      </c>
      <c r="H56" s="8">
        <f t="shared" si="0"/>
        <v>0.33584302904753716</v>
      </c>
      <c r="I56" s="9">
        <f t="shared" si="1"/>
        <v>10.94533169079247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1.70818</v>
      </c>
      <c r="E57" s="6">
        <v>-8.1534899999999997</v>
      </c>
      <c r="F57" s="6">
        <v>-7.0449599999999997</v>
      </c>
      <c r="G57" s="6">
        <v>11.703099999999999</v>
      </c>
      <c r="H57" s="8">
        <f t="shared" si="0"/>
        <v>0.52687165345275422</v>
      </c>
      <c r="I57" s="9">
        <f t="shared" si="1"/>
        <v>10.115976246196409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1.7089000000000001</v>
      </c>
      <c r="E58" s="6">
        <v>-8.1649700000000003</v>
      </c>
      <c r="F58" s="6">
        <v>-7.0646199999999997</v>
      </c>
      <c r="G58" s="6">
        <v>11.728400000000001</v>
      </c>
      <c r="H58" s="8">
        <f t="shared" si="0"/>
        <v>0.44236606891382668</v>
      </c>
      <c r="I58" s="9">
        <f t="shared" si="1"/>
        <v>10.599439808983847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1.71156</v>
      </c>
      <c r="E59" s="6">
        <v>-8.1733499999999992</v>
      </c>
      <c r="F59" s="6">
        <v>-7.1050800000000001</v>
      </c>
      <c r="G59" s="6">
        <v>11.7683</v>
      </c>
      <c r="H59" s="8">
        <f t="shared" si="0"/>
        <v>0.4795497405052902</v>
      </c>
      <c r="I59" s="9">
        <f t="shared" si="1"/>
        <v>10.44086816188004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1.71339</v>
      </c>
      <c r="E60" s="6">
        <v>-8.1812000000000005</v>
      </c>
      <c r="F60" s="6">
        <v>-7.1365800000000004</v>
      </c>
      <c r="G60" s="6">
        <v>11.801</v>
      </c>
      <c r="H60" s="8">
        <f t="shared" si="0"/>
        <v>0.36135934064561592</v>
      </c>
      <c r="I60" s="9">
        <f t="shared" si="1"/>
        <v>11.038857178967776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1.71749</v>
      </c>
      <c r="E61" s="6">
        <v>-8.1951599999999996</v>
      </c>
      <c r="F61" s="6">
        <v>-7.1807299999999996</v>
      </c>
      <c r="G61" s="6">
        <v>11.848699999999999</v>
      </c>
      <c r="H61" s="8">
        <f t="shared" si="0"/>
        <v>0.43483570239474689</v>
      </c>
      <c r="I61" s="9">
        <f t="shared" si="1"/>
        <v>10.746051290283248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1.7189300000000001</v>
      </c>
      <c r="E62" s="6">
        <v>-8.2002000000000006</v>
      </c>
      <c r="F62" s="6">
        <v>-7.2054400000000003</v>
      </c>
      <c r="G62" s="6">
        <v>11.873200000000001</v>
      </c>
      <c r="H62" s="8">
        <f t="shared" si="0"/>
        <v>0.36237774479257823</v>
      </c>
      <c r="I62" s="9">
        <f t="shared" si="1"/>
        <v>11.102113555537759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1.72082</v>
      </c>
      <c r="E63" s="6">
        <v>-8.1942799999999991</v>
      </c>
      <c r="F63" s="6">
        <v>-7.2305999999999999</v>
      </c>
      <c r="G63" s="6">
        <v>11.8917</v>
      </c>
      <c r="H63" s="8">
        <f t="shared" si="0"/>
        <v>0.35321128104511335</v>
      </c>
      <c r="I63" s="9">
        <f t="shared" si="1"/>
        <v>11.157586472615389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1.7235</v>
      </c>
      <c r="E64" s="6">
        <v>-8.1956399999999991</v>
      </c>
      <c r="F64" s="6">
        <v>-7.2607999999999997</v>
      </c>
      <c r="G64" s="6">
        <v>11.920500000000001</v>
      </c>
      <c r="H64" s="8">
        <f t="shared" si="0"/>
        <v>0.45884622836168787</v>
      </c>
      <c r="I64" s="9">
        <f t="shared" si="1"/>
        <v>10.687492541667192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1.7233000000000001</v>
      </c>
      <c r="E65" s="6">
        <v>-8.1988000000000003</v>
      </c>
      <c r="F65" s="6">
        <v>-7.2767099999999996</v>
      </c>
      <c r="G65" s="6">
        <v>11.9366</v>
      </c>
      <c r="H65" s="8">
        <f t="shared" si="0"/>
        <v>0.40263734925842498</v>
      </c>
      <c r="I65" s="9">
        <f t="shared" si="1"/>
        <v>10.982039166807986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1.72471</v>
      </c>
      <c r="E66" s="6">
        <v>-8.2089599999999994</v>
      </c>
      <c r="F66" s="6">
        <v>-7.3028899999999997</v>
      </c>
      <c r="G66" s="6">
        <v>11.966200000000001</v>
      </c>
      <c r="H66" s="8">
        <f t="shared" si="0"/>
        <v>0.3733156262362316</v>
      </c>
      <c r="I66" s="9">
        <f t="shared" si="1"/>
        <v>11.142006932206733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1.7266999999999999</v>
      </c>
      <c r="E67" s="6">
        <v>-8.2249800000000004</v>
      </c>
      <c r="F67" s="6">
        <v>-7.3196199999999996</v>
      </c>
      <c r="G67" s="6">
        <v>11.994999999999999</v>
      </c>
      <c r="H67" s="8">
        <f t="shared" ref="H67:H98" si="2">ABS(ATAN2(B68-B67,C68-C67)-ATAN2(E68,F68)-PI()/2)</f>
        <v>0.35128743352732417</v>
      </c>
      <c r="I67" s="9">
        <f t="shared" si="1"/>
        <v>11.262471063668823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1.72895</v>
      </c>
      <c r="E68" s="6">
        <v>-8.2260399999999994</v>
      </c>
      <c r="F68" s="6">
        <v>-7.33528</v>
      </c>
      <c r="G68" s="6">
        <v>12.0121</v>
      </c>
      <c r="H68" s="8">
        <f t="shared" si="2"/>
        <v>0.40244529761793935</v>
      </c>
      <c r="I68" s="9">
        <f t="shared" si="1"/>
        <v>11.052405252273243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1.7309300000000001</v>
      </c>
      <c r="E69" s="6">
        <v>-8.2321399999999993</v>
      </c>
      <c r="F69" s="6">
        <v>-7.3439899999999998</v>
      </c>
      <c r="G69" s="6">
        <v>12.026400000000001</v>
      </c>
      <c r="H69" s="8">
        <f t="shared" si="2"/>
        <v>0.53487595452516379</v>
      </c>
      <c r="I69" s="9">
        <f t="shared" ref="I69:I98" si="3">G69*COS(H69)</f>
        <v>10.346695154823708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1.72692</v>
      </c>
      <c r="E70" s="6">
        <v>-8.2110599999999998</v>
      </c>
      <c r="F70" s="6">
        <v>-7.3252699999999997</v>
      </c>
      <c r="G70" s="6">
        <v>11.9903</v>
      </c>
      <c r="H70" s="8">
        <f t="shared" si="2"/>
        <v>0.34576325727039436</v>
      </c>
      <c r="I70" s="9">
        <f t="shared" si="3"/>
        <v>11.280678643939224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1.7288600000000001</v>
      </c>
      <c r="E71" s="6">
        <v>-8.2057400000000005</v>
      </c>
      <c r="F71" s="6">
        <v>-7.3529400000000003</v>
      </c>
      <c r="G71" s="6">
        <v>12.006</v>
      </c>
      <c r="H71" s="8">
        <f t="shared" si="2"/>
        <v>0.37219551646822135</v>
      </c>
      <c r="I71" s="9">
        <f t="shared" si="3"/>
        <v>11.183963185760676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1.7310099999999999</v>
      </c>
      <c r="E72" s="6">
        <v>-8.2159600000000008</v>
      </c>
      <c r="F72" s="6">
        <v>-7.3851399999999998</v>
      </c>
      <c r="G72" s="6">
        <v>12.039199999999999</v>
      </c>
      <c r="H72" s="8">
        <f t="shared" si="2"/>
        <v>0.45614233213215871</v>
      </c>
      <c r="I72" s="9">
        <f t="shared" si="3"/>
        <v>10.808293293890417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1.7314700000000001</v>
      </c>
      <c r="E73" s="6">
        <v>-8.2286099999999998</v>
      </c>
      <c r="F73" s="6">
        <v>-7.4036200000000001</v>
      </c>
      <c r="G73" s="6">
        <v>12.062900000000001</v>
      </c>
      <c r="H73" s="8">
        <f t="shared" si="2"/>
        <v>0.34591650507761562</v>
      </c>
      <c r="I73" s="9">
        <f t="shared" si="3"/>
        <v>11.348355305911461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1.73339</v>
      </c>
      <c r="E74" s="6">
        <v>-8.2296700000000005</v>
      </c>
      <c r="F74" s="6">
        <v>-7.4207999999999998</v>
      </c>
      <c r="G74" s="6">
        <v>12.0787</v>
      </c>
      <c r="H74" s="8">
        <f t="shared" si="2"/>
        <v>0.44024212459549084</v>
      </c>
      <c r="I74" s="9">
        <f t="shared" si="3"/>
        <v>10.926977912804999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1.73248</v>
      </c>
      <c r="E75" s="6">
        <v>-8.2478599999999993</v>
      </c>
      <c r="F75" s="6">
        <v>-7.4208600000000002</v>
      </c>
      <c r="G75" s="6">
        <v>12.094900000000001</v>
      </c>
      <c r="H75" s="8">
        <f t="shared" si="2"/>
        <v>0.38175623029722394</v>
      </c>
      <c r="I75" s="9">
        <f t="shared" si="3"/>
        <v>11.22420970192441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1.7392700000000001</v>
      </c>
      <c r="E76" s="6">
        <v>-8.2678999999999991</v>
      </c>
      <c r="F76" s="6">
        <v>-7.46455</v>
      </c>
      <c r="G76" s="6">
        <v>12.148400000000001</v>
      </c>
      <c r="H76" s="8">
        <f t="shared" si="2"/>
        <v>0.29221527088926602</v>
      </c>
      <c r="I76" s="9">
        <f t="shared" si="3"/>
        <v>11.633405794210427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1.7438400000000001</v>
      </c>
      <c r="E77" s="6">
        <v>-8.28125</v>
      </c>
      <c r="F77" s="6">
        <v>-7.5256600000000002</v>
      </c>
      <c r="G77" s="6">
        <v>12.2111</v>
      </c>
      <c r="H77" s="8">
        <f t="shared" si="2"/>
        <v>0.21201516137422027</v>
      </c>
      <c r="I77" s="9">
        <f t="shared" si="3"/>
        <v>11.937679414070963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1.74502</v>
      </c>
      <c r="E78" s="6">
        <v>-8.2719000000000005</v>
      </c>
      <c r="F78" s="6">
        <v>-7.5337800000000001</v>
      </c>
      <c r="G78" s="6">
        <v>12.214</v>
      </c>
      <c r="H78" s="8">
        <f t="shared" si="2"/>
        <v>0.41622856103838601</v>
      </c>
      <c r="I78" s="9">
        <f t="shared" si="3"/>
        <v>11.171172180028977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1.7404299999999999</v>
      </c>
      <c r="E79" s="6">
        <v>-8.2269100000000002</v>
      </c>
      <c r="F79" s="6">
        <v>-7.5339600000000004</v>
      </c>
      <c r="G79" s="6">
        <v>12.1844</v>
      </c>
      <c r="H79" s="8">
        <f t="shared" si="2"/>
        <v>0.16292724339886844</v>
      </c>
      <c r="I79" s="9">
        <f t="shared" si="3"/>
        <v>12.023038228527964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1.7430033333333332</v>
      </c>
      <c r="E80" s="16">
        <f t="shared" ref="E80:G80" si="4">E$79+(E$85-E$79)*1/6</f>
        <v>-8.248383333333333</v>
      </c>
      <c r="F80" s="16">
        <f t="shared" si="4"/>
        <v>-7.5504833333333341</v>
      </c>
      <c r="G80" s="16">
        <f t="shared" si="4"/>
        <v>12.216466666666667</v>
      </c>
      <c r="H80" s="8">
        <f t="shared" si="2"/>
        <v>0.16272107050637219</v>
      </c>
      <c r="I80" s="9">
        <f t="shared" si="3"/>
        <v>12.055088522624342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1.7455766666666666</v>
      </c>
      <c r="E81" s="16">
        <f>E$79+(E$85-E$79)*2/6</f>
        <v>-8.2698566666666675</v>
      </c>
      <c r="F81" s="16">
        <f t="shared" ref="F81:G81" si="5">F$79+(F$85-F$79)*2/6</f>
        <v>-7.5670066666666669</v>
      </c>
      <c r="G81" s="16">
        <f t="shared" si="5"/>
        <v>12.248533333333333</v>
      </c>
      <c r="H81" s="8">
        <f t="shared" si="2"/>
        <v>0.16251588831428165</v>
      </c>
      <c r="I81" s="9">
        <f t="shared" si="3"/>
        <v>12.087138483003388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1.7481499999999999</v>
      </c>
      <c r="E82" s="16">
        <f>E$79+(E$85-E$79)*3/6</f>
        <v>-8.2913300000000003</v>
      </c>
      <c r="F82" s="16">
        <f t="shared" ref="F82:G82" si="6">F$79+(F$85-F$79)*3/6</f>
        <v>-7.5835299999999997</v>
      </c>
      <c r="G82" s="16">
        <f t="shared" si="6"/>
        <v>12.2806</v>
      </c>
      <c r="H82" s="8">
        <f t="shared" si="2"/>
        <v>0.16231168971610499</v>
      </c>
      <c r="I82" s="9">
        <f t="shared" si="3"/>
        <v>12.119188111685574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1.7507233333333334</v>
      </c>
      <c r="E83" s="16">
        <f>E$79+(E$85-E$79)*4/6</f>
        <v>-8.3128033333333331</v>
      </c>
      <c r="F83" s="16">
        <f t="shared" ref="F83:G83" si="7">F$79+(F$85-F$79)*4/6</f>
        <v>-7.6000533333333333</v>
      </c>
      <c r="G83" s="16">
        <f t="shared" si="7"/>
        <v>12.312666666666667</v>
      </c>
      <c r="H83" s="8">
        <f t="shared" si="2"/>
        <v>0.16210846767299358</v>
      </c>
      <c r="I83" s="9">
        <f t="shared" si="3"/>
        <v>12.151237410675805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1.7532966666666667</v>
      </c>
      <c r="E84" s="16">
        <f>E$79+(E$85-E$79)*5/6</f>
        <v>-8.3342766666666677</v>
      </c>
      <c r="F84" s="16">
        <f t="shared" ref="F84:G84" si="8">F$79+(F$85-F$79)*5/6</f>
        <v>-7.616576666666667</v>
      </c>
      <c r="G84" s="16">
        <f t="shared" si="8"/>
        <v>12.344733333333332</v>
      </c>
      <c r="H84" s="8">
        <f t="shared" si="2"/>
        <v>0.16190621521225812</v>
      </c>
      <c r="I84" s="9">
        <f t="shared" si="3"/>
        <v>12.183286381964919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1.75587</v>
      </c>
      <c r="E85" s="6">
        <v>-8.3557500000000005</v>
      </c>
      <c r="F85" s="6">
        <v>-7.6330999999999998</v>
      </c>
      <c r="G85" s="6">
        <v>12.376799999999999</v>
      </c>
      <c r="H85" s="8">
        <f t="shared" si="2"/>
        <v>0.62203427356755503</v>
      </c>
      <c r="I85" s="9">
        <f t="shared" si="3"/>
        <v>10.058560864315357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1.7533300000000001</v>
      </c>
      <c r="E86" s="6">
        <v>-8.3853200000000001</v>
      </c>
      <c r="F86" s="6">
        <v>-7.5673700000000004</v>
      </c>
      <c r="G86" s="6">
        <v>12.357799999999999</v>
      </c>
      <c r="H86" s="8">
        <f t="shared" si="2"/>
        <v>0.60235171859748027</v>
      </c>
      <c r="I86" s="9">
        <f t="shared" si="3"/>
        <v>10.182894594950858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1.74892</v>
      </c>
      <c r="E87" s="6">
        <v>-8.3682200000000009</v>
      </c>
      <c r="F87" s="6">
        <v>-7.4549000000000003</v>
      </c>
      <c r="G87" s="6">
        <v>12.257899999999999</v>
      </c>
      <c r="H87" s="8">
        <f t="shared" si="2"/>
        <v>0.86982143493429365</v>
      </c>
      <c r="I87" s="9">
        <f t="shared" si="3"/>
        <v>7.9058921955747765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1.7192499999999999</v>
      </c>
      <c r="E88" s="6">
        <v>-8.25014</v>
      </c>
      <c r="F88" s="6">
        <v>-7.1921200000000001</v>
      </c>
      <c r="G88" s="6">
        <v>11.9368</v>
      </c>
      <c r="H88" s="8">
        <f t="shared" si="2"/>
        <v>0.40537401368206494</v>
      </c>
      <c r="I88" s="9">
        <f t="shared" si="3"/>
        <v>10.969381619968525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1.72245</v>
      </c>
      <c r="E89" s="6">
        <v>-8.2229399999999995</v>
      </c>
      <c r="F89" s="6">
        <v>-7.25082</v>
      </c>
      <c r="G89" s="6">
        <v>11.932399999999999</v>
      </c>
      <c r="H89" s="8">
        <f t="shared" si="2"/>
        <v>0.52715416102439794</v>
      </c>
      <c r="I89" s="9">
        <f t="shared" si="3"/>
        <v>10.31248411901838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1.7239899999999999</v>
      </c>
      <c r="E90" s="6">
        <v>-8.2516499999999997</v>
      </c>
      <c r="F90" s="6">
        <v>-7.1860299999999997</v>
      </c>
      <c r="G90" s="6">
        <v>11.914999999999999</v>
      </c>
      <c r="H90" s="8">
        <f t="shared" si="2"/>
        <v>0.55216733879338054</v>
      </c>
      <c r="I90" s="9">
        <f t="shared" si="3"/>
        <v>10.144308041166628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1.7266699999999999</v>
      </c>
      <c r="E91" s="6">
        <v>-8.2570300000000003</v>
      </c>
      <c r="F91" s="6">
        <v>-7.22797</v>
      </c>
      <c r="G91" s="6">
        <v>11.935600000000001</v>
      </c>
      <c r="H91" s="8">
        <f t="shared" si="2"/>
        <v>0.52245261157516931</v>
      </c>
      <c r="I91" s="9">
        <f t="shared" si="3"/>
        <v>10.343366096059832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1.7292400000000001</v>
      </c>
      <c r="E92" s="6">
        <v>-8.2951800000000002</v>
      </c>
      <c r="F92" s="6">
        <v>-7.2548700000000004</v>
      </c>
      <c r="G92" s="6">
        <v>11.9842</v>
      </c>
      <c r="H92" s="8">
        <f t="shared" si="2"/>
        <v>0.55069619010125703</v>
      </c>
      <c r="I92" s="9">
        <f t="shared" si="3"/>
        <v>10.21246097502817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1.7338800000000001</v>
      </c>
      <c r="E93" s="6">
        <v>-8.3083899999999993</v>
      </c>
      <c r="F93" s="6">
        <v>-7.2926799999999998</v>
      </c>
      <c r="G93" s="6">
        <v>12.0246</v>
      </c>
      <c r="H93" s="8">
        <f t="shared" si="2"/>
        <v>0.68626099296408816</v>
      </c>
      <c r="I93" s="9">
        <f t="shared" si="3"/>
        <v>9.3024786922412783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1.7307300000000001</v>
      </c>
      <c r="E94" s="6">
        <v>-8.3168000000000006</v>
      </c>
      <c r="F94" s="6">
        <v>-7.2620300000000002</v>
      </c>
      <c r="G94" s="6">
        <v>12.0029</v>
      </c>
      <c r="H94" s="8">
        <f t="shared" si="2"/>
        <v>0.62896280989446551</v>
      </c>
      <c r="I94" s="9">
        <f t="shared" si="3"/>
        <v>9.7060025948906752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1.72987</v>
      </c>
      <c r="E95" s="6">
        <v>-8.3138199999999998</v>
      </c>
      <c r="F95" s="6">
        <v>-7.2458</v>
      </c>
      <c r="G95" s="6">
        <v>11.985799999999999</v>
      </c>
      <c r="H95" s="8">
        <f t="shared" si="2"/>
        <v>0.73609644363777038</v>
      </c>
      <c r="I95" s="9">
        <f t="shared" si="3"/>
        <v>8.8826170097668147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1.7266999999999999</v>
      </c>
      <c r="E96" s="6">
        <v>-8.3454999999999995</v>
      </c>
      <c r="F96" s="6">
        <v>-7.1684200000000002</v>
      </c>
      <c r="G96" s="6">
        <v>11.957599999999999</v>
      </c>
      <c r="H96" s="8">
        <f t="shared" si="2"/>
        <v>0.74562886878699652</v>
      </c>
      <c r="I96" s="9">
        <f t="shared" si="3"/>
        <v>8.7847871775011726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1.72099</v>
      </c>
      <c r="E97" s="6">
        <v>-8.2980599999999995</v>
      </c>
      <c r="F97" s="6">
        <v>-7.0772599999999999</v>
      </c>
      <c r="G97" s="6">
        <v>11.8443</v>
      </c>
      <c r="H97" s="8">
        <f t="shared" si="2"/>
        <v>0.62824245417745717</v>
      </c>
      <c r="I97" s="9">
        <f t="shared" si="3"/>
        <v>9.5827695963827342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1.72115</v>
      </c>
      <c r="E98" s="6">
        <v>-8.2646099999999993</v>
      </c>
      <c r="F98" s="6">
        <v>-7.0751799999999996</v>
      </c>
      <c r="G98" s="6">
        <v>11.809699999999999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98"/>
  <sheetViews>
    <sheetView topLeftCell="A77" workbookViewId="0">
      <selection activeCell="H97" sqref="H97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2.2796099999999999</v>
      </c>
      <c r="E2" s="6">
        <v>-15.7363</v>
      </c>
      <c r="F2" s="6">
        <v>-12.7241</v>
      </c>
      <c r="G2" s="6">
        <v>22.209099999999999</v>
      </c>
      <c r="H2" s="8">
        <f>ABS(ATAN2(B3-B2,C3-C2)-ATAN2(E3,F3)-PI()/2)</f>
        <v>3.8097844225184918E-2</v>
      </c>
      <c r="I2" s="9">
        <f>G2*COS(H2)</f>
        <v>22.192984297664864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2.27643</v>
      </c>
      <c r="E3" s="6">
        <v>-15.800800000000001</v>
      </c>
      <c r="F3" s="6">
        <v>-12.880699999999999</v>
      </c>
      <c r="G3" s="6">
        <v>22.281500000000001</v>
      </c>
      <c r="H3" s="8">
        <f t="shared" ref="H3:H66" si="0">ABS(ATAN2(B4-B3,C4-C3)-ATAN2(E4,F4)-PI()/2)</f>
        <v>0.3323332725028818</v>
      </c>
      <c r="I3" s="9">
        <f>G3*COS(H3)</f>
        <v>21.062338501401786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2.2817599999999998</v>
      </c>
      <c r="E4" s="6">
        <v>-15.821</v>
      </c>
      <c r="F4" s="6">
        <v>-12.840400000000001</v>
      </c>
      <c r="G4" s="6">
        <v>22.384699999999999</v>
      </c>
      <c r="H4" s="8">
        <f t="shared" si="0"/>
        <v>0.3883474614342235</v>
      </c>
      <c r="I4" s="9">
        <f>G4*COS(H4)</f>
        <v>20.71784732612787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2.30511</v>
      </c>
      <c r="E5" s="6">
        <v>-15.8444</v>
      </c>
      <c r="F5" s="6">
        <v>-13.108599999999999</v>
      </c>
      <c r="G5" s="6">
        <v>22.577000000000002</v>
      </c>
      <c r="H5" s="8">
        <f t="shared" si="0"/>
        <v>0.20181148816618033</v>
      </c>
      <c r="I5" s="9">
        <f t="shared" ref="I5:I68" si="1">G5*COS(H5)</f>
        <v>22.118801655679629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2.3202699999999998</v>
      </c>
      <c r="E6" s="6">
        <v>-15.957000000000001</v>
      </c>
      <c r="F6" s="6">
        <v>-13.324199999999999</v>
      </c>
      <c r="G6" s="6">
        <v>22.805499999999999</v>
      </c>
      <c r="H6" s="8">
        <f t="shared" si="0"/>
        <v>0.23870901093432528</v>
      </c>
      <c r="I6" s="9">
        <f t="shared" si="1"/>
        <v>22.158828081628684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2.2911199999999998</v>
      </c>
      <c r="E7" s="6">
        <v>-15.553699999999999</v>
      </c>
      <c r="F7" s="6">
        <v>-13.1295</v>
      </c>
      <c r="G7" s="6">
        <v>22.386900000000001</v>
      </c>
      <c r="H7" s="8">
        <f t="shared" si="0"/>
        <v>8.3613811444015917E-2</v>
      </c>
      <c r="I7" s="9">
        <f t="shared" si="1"/>
        <v>22.308689156838625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2.29725</v>
      </c>
      <c r="E8" s="6">
        <v>-15.670999999999999</v>
      </c>
      <c r="F8" s="6">
        <v>-13.1052</v>
      </c>
      <c r="G8" s="6">
        <v>22.526399999999999</v>
      </c>
      <c r="H8" s="8">
        <f t="shared" si="0"/>
        <v>0.41758361694621215</v>
      </c>
      <c r="I8" s="9">
        <f t="shared" si="1"/>
        <v>20.590742019050811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2.3059500000000002</v>
      </c>
      <c r="E9" s="6">
        <v>-15.670500000000001</v>
      </c>
      <c r="F9" s="6">
        <v>-12.8622</v>
      </c>
      <c r="G9" s="6">
        <v>22.611000000000001</v>
      </c>
      <c r="H9" s="8">
        <f t="shared" si="0"/>
        <v>0.94838968090298903</v>
      </c>
      <c r="I9" s="9">
        <f t="shared" si="1"/>
        <v>13.182036481120671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2.2940100000000001</v>
      </c>
      <c r="E10" s="6">
        <v>-15.4382</v>
      </c>
      <c r="F10" s="6">
        <v>-12.656499999999999</v>
      </c>
      <c r="G10" s="6">
        <v>22.459399999999999</v>
      </c>
      <c r="H10" s="8">
        <f t="shared" si="0"/>
        <v>1.059595270237949</v>
      </c>
      <c r="I10" s="9">
        <f t="shared" si="1"/>
        <v>10.98770243637731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2.2827500000000001</v>
      </c>
      <c r="E11" s="6">
        <v>-15.173500000000001</v>
      </c>
      <c r="F11" s="6">
        <v>-12.7081</v>
      </c>
      <c r="G11" s="6">
        <v>22.242899999999999</v>
      </c>
      <c r="H11" s="8">
        <f t="shared" si="0"/>
        <v>0.66705305897317935</v>
      </c>
      <c r="I11" s="9">
        <f t="shared" si="1"/>
        <v>17.475095877698074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2.2874699999999999</v>
      </c>
      <c r="E12" s="6">
        <v>-15.259</v>
      </c>
      <c r="F12" s="6">
        <v>-12.9209</v>
      </c>
      <c r="G12" s="6">
        <v>22.295300000000001</v>
      </c>
      <c r="H12" s="8">
        <f t="shared" si="0"/>
        <v>0.71869574779473755</v>
      </c>
      <c r="I12" s="9">
        <f t="shared" si="1"/>
        <v>16.780894056238452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2.2853500000000002</v>
      </c>
      <c r="E13" s="6">
        <v>-15.3361</v>
      </c>
      <c r="F13" s="6">
        <v>-12.947800000000001</v>
      </c>
      <c r="G13" s="6">
        <v>22.3216</v>
      </c>
      <c r="H13" s="8">
        <f t="shared" si="0"/>
        <v>0.64907990496325962</v>
      </c>
      <c r="I13" s="9">
        <f t="shared" si="1"/>
        <v>17.782285908569044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2.2841300000000002</v>
      </c>
      <c r="E14" s="6">
        <v>-15.355700000000001</v>
      </c>
      <c r="F14" s="6">
        <v>-12.9595</v>
      </c>
      <c r="G14" s="6">
        <v>22.307500000000001</v>
      </c>
      <c r="H14" s="8">
        <f t="shared" si="0"/>
        <v>0.60997352392598714</v>
      </c>
      <c r="I14" s="9">
        <f t="shared" si="1"/>
        <v>18.28463649580651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2.28077</v>
      </c>
      <c r="E15" s="6">
        <v>-15.3552</v>
      </c>
      <c r="F15" s="6">
        <v>-12.930899999999999</v>
      </c>
      <c r="G15" s="6">
        <v>22.247499999999999</v>
      </c>
      <c r="H15" s="8">
        <f t="shared" si="0"/>
        <v>0.44880169966032479</v>
      </c>
      <c r="I15" s="9">
        <f t="shared" si="1"/>
        <v>20.04427835153405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2.2916500000000002</v>
      </c>
      <c r="E16" s="6">
        <v>-15.504899999999999</v>
      </c>
      <c r="F16" s="6">
        <v>-13.0684</v>
      </c>
      <c r="G16" s="6">
        <v>22.4467</v>
      </c>
      <c r="H16" s="8">
        <f t="shared" si="0"/>
        <v>0.63469913001225398</v>
      </c>
      <c r="I16" s="9">
        <f t="shared" si="1"/>
        <v>18.075208078336857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2.2879200000000002</v>
      </c>
      <c r="E17" s="6">
        <v>-15.5023</v>
      </c>
      <c r="F17" s="6">
        <v>-12.9711</v>
      </c>
      <c r="G17" s="6">
        <v>22.3659</v>
      </c>
      <c r="H17" s="8">
        <f t="shared" si="0"/>
        <v>0.77626511141784094</v>
      </c>
      <c r="I17" s="9">
        <f t="shared" si="1"/>
        <v>15.958857908816064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2.2758600000000002</v>
      </c>
      <c r="E18" s="6">
        <v>-15.396800000000001</v>
      </c>
      <c r="F18" s="6">
        <v>-12.798</v>
      </c>
      <c r="G18" s="6">
        <v>22.137499999999999</v>
      </c>
      <c r="H18" s="8">
        <f t="shared" si="0"/>
        <v>0.6763498274922346</v>
      </c>
      <c r="I18" s="9">
        <f t="shared" si="1"/>
        <v>17.264211330892653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2.2700399999999998</v>
      </c>
      <c r="E19" s="6">
        <v>-15.3223</v>
      </c>
      <c r="F19" s="6">
        <v>-12.755599999999999</v>
      </c>
      <c r="G19" s="6">
        <v>22.024699999999999</v>
      </c>
      <c r="H19" s="8">
        <f t="shared" si="0"/>
        <v>0.5607709388645139</v>
      </c>
      <c r="I19" s="9">
        <f t="shared" si="1"/>
        <v>18.651514718213079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2.27305</v>
      </c>
      <c r="E20" s="6">
        <v>-15.3775</v>
      </c>
      <c r="F20" s="6">
        <v>-12.794700000000001</v>
      </c>
      <c r="G20" s="6">
        <v>22.0913</v>
      </c>
      <c r="H20" s="8">
        <f t="shared" si="0"/>
        <v>0.6786461141227027</v>
      </c>
      <c r="I20" s="9">
        <f t="shared" si="1"/>
        <v>17.196383085533121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2.2716400000000001</v>
      </c>
      <c r="E21" s="6">
        <v>-15.398999999999999</v>
      </c>
      <c r="F21" s="6">
        <v>-12.783799999999999</v>
      </c>
      <c r="G21" s="6">
        <v>22.099499999999999</v>
      </c>
      <c r="H21" s="8">
        <f t="shared" si="0"/>
        <v>0.65054799386727158</v>
      </c>
      <c r="I21" s="9">
        <f t="shared" si="1"/>
        <v>17.585722221148178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2.27142</v>
      </c>
      <c r="E22" s="6">
        <v>-15.3927</v>
      </c>
      <c r="F22" s="6">
        <v>-12.750400000000001</v>
      </c>
      <c r="G22" s="6">
        <v>22.070599999999999</v>
      </c>
      <c r="H22" s="8">
        <f t="shared" si="0"/>
        <v>0.73879049833504928</v>
      </c>
      <c r="I22" s="9">
        <f t="shared" si="1"/>
        <v>16.316431976194707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2.2654100000000001</v>
      </c>
      <c r="E23" s="6">
        <v>-15.354100000000001</v>
      </c>
      <c r="F23" s="6">
        <v>-12.6745</v>
      </c>
      <c r="G23" s="6">
        <v>21.974399999999999</v>
      </c>
      <c r="H23" s="8">
        <f t="shared" si="0"/>
        <v>0.64832279009540961</v>
      </c>
      <c r="I23" s="9">
        <f t="shared" si="1"/>
        <v>17.515743764852331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2.2626599999999999</v>
      </c>
      <c r="E24" s="6">
        <v>-15.3247</v>
      </c>
      <c r="F24" s="6">
        <v>-12.659800000000001</v>
      </c>
      <c r="G24" s="6">
        <v>21.922499999999999</v>
      </c>
      <c r="H24" s="8">
        <f t="shared" si="0"/>
        <v>0.60502476411197681</v>
      </c>
      <c r="I24" s="9">
        <f t="shared" si="1"/>
        <v>18.030993453865353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2.2604000000000002</v>
      </c>
      <c r="E25" s="6">
        <v>-15.3186</v>
      </c>
      <c r="F25" s="6">
        <v>-12.653700000000001</v>
      </c>
      <c r="G25" s="6">
        <v>21.895700000000001</v>
      </c>
      <c r="H25" s="8">
        <f t="shared" si="0"/>
        <v>0.56717583935802307</v>
      </c>
      <c r="I25" s="9">
        <f t="shared" si="1"/>
        <v>18.467306836848024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2.2608100000000002</v>
      </c>
      <c r="E26" s="6">
        <v>-15.346399999999999</v>
      </c>
      <c r="F26" s="6">
        <v>-12.6579</v>
      </c>
      <c r="G26" s="6">
        <v>21.910900000000002</v>
      </c>
      <c r="H26" s="8">
        <f t="shared" si="0"/>
        <v>0.61900519829104206</v>
      </c>
      <c r="I26" s="9">
        <f t="shared" si="1"/>
        <v>17.845465473891995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2.2621199999999999</v>
      </c>
      <c r="E27" s="6">
        <v>-15.4351</v>
      </c>
      <c r="F27" s="6">
        <v>-12.635</v>
      </c>
      <c r="G27" s="6">
        <v>21.9621</v>
      </c>
      <c r="H27" s="8">
        <f t="shared" si="0"/>
        <v>0.61303511211576844</v>
      </c>
      <c r="I27" s="9">
        <f t="shared" si="1"/>
        <v>17.962923002833961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2.2602500000000001</v>
      </c>
      <c r="E28" s="6">
        <v>-15.46</v>
      </c>
      <c r="F28" s="6">
        <v>-12.5739</v>
      </c>
      <c r="G28" s="6">
        <v>21.922999999999998</v>
      </c>
      <c r="H28" s="8">
        <f t="shared" si="0"/>
        <v>0.60567909217058191</v>
      </c>
      <c r="I28" s="9">
        <f t="shared" si="1"/>
        <v>18.023241748657636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2.25197</v>
      </c>
      <c r="E29" s="6">
        <v>-15.3325</v>
      </c>
      <c r="F29" s="6">
        <v>-12.4803</v>
      </c>
      <c r="G29" s="6">
        <v>21.7197</v>
      </c>
      <c r="H29" s="8">
        <f t="shared" si="0"/>
        <v>0.67794950022572453</v>
      </c>
      <c r="I29" s="9">
        <f t="shared" si="1"/>
        <v>16.91661473226484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2.24769</v>
      </c>
      <c r="E30" s="6">
        <v>-15.324199999999999</v>
      </c>
      <c r="F30" s="6">
        <v>-12.408899999999999</v>
      </c>
      <c r="G30" s="6">
        <v>21.642299999999999</v>
      </c>
      <c r="H30" s="8">
        <f t="shared" si="0"/>
        <v>0.65331244694458146</v>
      </c>
      <c r="I30" s="9">
        <f t="shared" si="1"/>
        <v>17.185604760988426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2.24472</v>
      </c>
      <c r="E31" s="6">
        <v>-15.355700000000001</v>
      </c>
      <c r="F31" s="6">
        <v>-12.354100000000001</v>
      </c>
      <c r="G31" s="6">
        <v>21.614899999999999</v>
      </c>
      <c r="H31" s="8">
        <f t="shared" si="0"/>
        <v>0.65319891386204865</v>
      </c>
      <c r="I31" s="9">
        <f t="shared" si="1"/>
        <v>17.165338595430956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2.2437499999999999</v>
      </c>
      <c r="E32" s="6">
        <v>-15.362399999999999</v>
      </c>
      <c r="F32" s="6">
        <v>-12.316700000000001</v>
      </c>
      <c r="G32" s="6">
        <v>21.578499999999998</v>
      </c>
      <c r="H32" s="8">
        <f t="shared" si="0"/>
        <v>0.6777625703040262</v>
      </c>
      <c r="I32" s="9">
        <f t="shared" si="1"/>
        <v>16.809169252079812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2.2401200000000001</v>
      </c>
      <c r="E33" s="6">
        <v>-15.369</v>
      </c>
      <c r="F33" s="6">
        <v>-12.270799999999999</v>
      </c>
      <c r="G33" s="6">
        <v>21.536100000000001</v>
      </c>
      <c r="H33" s="8">
        <f t="shared" si="0"/>
        <v>0.63396261490863126</v>
      </c>
      <c r="I33" s="9">
        <f t="shared" si="1"/>
        <v>17.351347545416022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2.2423700000000002</v>
      </c>
      <c r="E34" s="6">
        <v>-15.4102</v>
      </c>
      <c r="F34" s="6">
        <v>-12.262499999999999</v>
      </c>
      <c r="G34" s="6">
        <v>21.5564</v>
      </c>
      <c r="H34" s="8">
        <f t="shared" si="0"/>
        <v>0.6924977692167722</v>
      </c>
      <c r="I34" s="9">
        <f t="shared" si="1"/>
        <v>16.590962756295028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2.2376200000000002</v>
      </c>
      <c r="E35" s="6">
        <v>-15.3789</v>
      </c>
      <c r="F35" s="6">
        <v>-12.1868</v>
      </c>
      <c r="G35" s="6">
        <v>21.455500000000001</v>
      </c>
      <c r="H35" s="8">
        <f t="shared" si="0"/>
        <v>0.83090845421143888</v>
      </c>
      <c r="I35" s="9">
        <f t="shared" si="1"/>
        <v>14.465407626419784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2.2313399999999999</v>
      </c>
      <c r="E36" s="6">
        <v>-15.3599</v>
      </c>
      <c r="F36" s="6">
        <v>-12.104100000000001</v>
      </c>
      <c r="G36" s="6">
        <v>21.367699999999999</v>
      </c>
      <c r="H36" s="8">
        <f t="shared" si="0"/>
        <v>0.72573800317478399</v>
      </c>
      <c r="I36" s="9">
        <f t="shared" si="1"/>
        <v>15.983249475985071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2.22668</v>
      </c>
      <c r="E37" s="6">
        <v>-15.3188</v>
      </c>
      <c r="F37" s="6">
        <v>-12.0641</v>
      </c>
      <c r="G37" s="6">
        <v>21.289899999999999</v>
      </c>
      <c r="H37" s="8">
        <f t="shared" si="0"/>
        <v>0.48858712275821725</v>
      </c>
      <c r="I37" s="9">
        <f t="shared" si="1"/>
        <v>18.798916006386939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2.23116</v>
      </c>
      <c r="E38" s="6">
        <v>-15.336600000000001</v>
      </c>
      <c r="F38" s="6">
        <v>-12.1478</v>
      </c>
      <c r="G38" s="6">
        <v>21.356100000000001</v>
      </c>
      <c r="H38" s="8">
        <f t="shared" si="0"/>
        <v>0.61597001429247822</v>
      </c>
      <c r="I38" s="9">
        <f t="shared" si="1"/>
        <v>17.431135092400773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2.2332200000000002</v>
      </c>
      <c r="E39" s="6">
        <v>-15.403700000000001</v>
      </c>
      <c r="F39" s="6">
        <v>-12.1624</v>
      </c>
      <c r="G39" s="6">
        <v>21.422799999999999</v>
      </c>
      <c r="H39" s="8">
        <f t="shared" si="0"/>
        <v>0.8382931139792047</v>
      </c>
      <c r="I39" s="9">
        <f t="shared" si="1"/>
        <v>14.326130609768983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2.2278799999999999</v>
      </c>
      <c r="E40" s="6">
        <v>-15.392200000000001</v>
      </c>
      <c r="F40" s="6">
        <v>-12.021100000000001</v>
      </c>
      <c r="G40" s="6">
        <v>21.313400000000001</v>
      </c>
      <c r="H40" s="8">
        <f t="shared" si="0"/>
        <v>0.81592413673194319</v>
      </c>
      <c r="I40" s="9">
        <f t="shared" si="1"/>
        <v>14.603847532752887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2.2212000000000001</v>
      </c>
      <c r="E41" s="6">
        <v>-15.339600000000001</v>
      </c>
      <c r="F41" s="6">
        <v>-11.9025</v>
      </c>
      <c r="G41" s="6">
        <v>21.177099999999999</v>
      </c>
      <c r="H41" s="8">
        <f t="shared" si="0"/>
        <v>0.96893807793308717</v>
      </c>
      <c r="I41" s="9">
        <f t="shared" si="1"/>
        <v>11.989948332362481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2.2126999999999999</v>
      </c>
      <c r="E42" s="6">
        <v>-15.284800000000001</v>
      </c>
      <c r="F42" s="6">
        <v>-11.753399999999999</v>
      </c>
      <c r="G42" s="6">
        <v>21.020600000000002</v>
      </c>
      <c r="H42" s="8">
        <f t="shared" si="0"/>
        <v>1.1103288734103369</v>
      </c>
      <c r="I42" s="9">
        <f t="shared" si="1"/>
        <v>9.3408593041726498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2.1980400000000002</v>
      </c>
      <c r="E43" s="6">
        <v>-15.1609</v>
      </c>
      <c r="F43" s="6">
        <v>-11.5512</v>
      </c>
      <c r="G43" s="6">
        <v>20.760400000000001</v>
      </c>
      <c r="H43" s="8">
        <f t="shared" si="0"/>
        <v>0.50360582891075412</v>
      </c>
      <c r="I43" s="9">
        <f t="shared" si="1"/>
        <v>18.182957601298686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2.2046600000000001</v>
      </c>
      <c r="E44" s="6">
        <v>-15.1584</v>
      </c>
      <c r="F44" s="6">
        <v>-11.700799999999999</v>
      </c>
      <c r="G44" s="6">
        <v>20.856000000000002</v>
      </c>
      <c r="H44" s="8">
        <f t="shared" si="0"/>
        <v>0.47523281657696859</v>
      </c>
      <c r="I44" s="9">
        <f t="shared" si="1"/>
        <v>18.544867836666132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2.21129</v>
      </c>
      <c r="E45" s="6">
        <v>-15.228300000000001</v>
      </c>
      <c r="F45" s="6">
        <v>-11.832800000000001</v>
      </c>
      <c r="G45" s="6">
        <v>21.022400000000001</v>
      </c>
      <c r="H45" s="8">
        <f t="shared" si="0"/>
        <v>0.34892768937955321</v>
      </c>
      <c r="I45" s="9">
        <f t="shared" si="1"/>
        <v>19.75558735203451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2.2209300000000001</v>
      </c>
      <c r="E46" s="6">
        <v>-15.318300000000001</v>
      </c>
      <c r="F46" s="6">
        <v>-11.963900000000001</v>
      </c>
      <c r="G46" s="6">
        <v>21.200299999999999</v>
      </c>
      <c r="H46" s="8">
        <f t="shared" si="0"/>
        <v>0.58878785992273475</v>
      </c>
      <c r="I46" s="9">
        <f t="shared" si="1"/>
        <v>17.630475951211423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2.2227800000000002</v>
      </c>
      <c r="E47" s="6">
        <v>-15.3491</v>
      </c>
      <c r="F47" s="6">
        <v>-11.988799999999999</v>
      </c>
      <c r="G47" s="6">
        <v>21.251899999999999</v>
      </c>
      <c r="H47" s="8">
        <f t="shared" si="0"/>
        <v>0.63698337311732645</v>
      </c>
      <c r="I47" s="9">
        <f t="shared" si="1"/>
        <v>17.084266853194631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2.2211599999999998</v>
      </c>
      <c r="E48" s="6">
        <v>-15.3201</v>
      </c>
      <c r="F48" s="6">
        <v>-11.9831</v>
      </c>
      <c r="G48" s="6">
        <v>21.240200000000002</v>
      </c>
      <c r="H48" s="8">
        <f t="shared" si="0"/>
        <v>0.39984780539159037</v>
      </c>
      <c r="I48" s="9">
        <f t="shared" si="1"/>
        <v>19.564778349075574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2.2313299999999998</v>
      </c>
      <c r="E49" s="6">
        <v>-15.427</v>
      </c>
      <c r="F49" s="6">
        <v>-12.010400000000001</v>
      </c>
      <c r="G49" s="6">
        <v>21.390899999999998</v>
      </c>
      <c r="H49" s="8">
        <f t="shared" si="0"/>
        <v>1.0040088167737908</v>
      </c>
      <c r="I49" s="9">
        <f t="shared" si="1"/>
        <v>11.485301932406411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2.2239399999999998</v>
      </c>
      <c r="E50" s="6">
        <v>-15.4697</v>
      </c>
      <c r="F50" s="6">
        <v>-11.747999999999999</v>
      </c>
      <c r="G50" s="6">
        <v>21.261800000000001</v>
      </c>
      <c r="H50" s="8">
        <f t="shared" si="0"/>
        <v>1.1888851551986868</v>
      </c>
      <c r="I50" s="9">
        <f t="shared" si="1"/>
        <v>7.9241586500914938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2.2047300000000001</v>
      </c>
      <c r="E51" s="6">
        <v>-15.3424</v>
      </c>
      <c r="F51" s="6">
        <v>-11.3973</v>
      </c>
      <c r="G51" s="6">
        <v>20.903400000000001</v>
      </c>
      <c r="H51" s="8">
        <f t="shared" si="0"/>
        <v>1.142390374782897</v>
      </c>
      <c r="I51" s="9">
        <f t="shared" si="1"/>
        <v>8.6837184048274132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2.1763699999999999</v>
      </c>
      <c r="E52" s="6">
        <v>-14.9773</v>
      </c>
      <c r="F52" s="6">
        <v>-11.082599999999999</v>
      </c>
      <c r="G52" s="6">
        <v>20.335100000000001</v>
      </c>
      <c r="H52" s="8">
        <f t="shared" si="0"/>
        <v>0.48859288159480418</v>
      </c>
      <c r="I52" s="9">
        <f t="shared" si="1"/>
        <v>17.95577558497148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2.1791100000000001</v>
      </c>
      <c r="E53" s="6">
        <v>-14.8551</v>
      </c>
      <c r="F53" s="6">
        <v>-11.2829</v>
      </c>
      <c r="G53" s="6">
        <v>20.313099999999999</v>
      </c>
      <c r="H53" s="8">
        <f t="shared" si="0"/>
        <v>0.48766577396196387</v>
      </c>
      <c r="I53" s="9">
        <f t="shared" si="1"/>
        <v>17.945181641667865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2.18547</v>
      </c>
      <c r="E54" s="6">
        <v>-14.9773</v>
      </c>
      <c r="F54" s="6">
        <v>-11.492699999999999</v>
      </c>
      <c r="G54" s="6">
        <v>20.540299999999998</v>
      </c>
      <c r="H54" s="8">
        <f t="shared" si="0"/>
        <v>0.17770477520806871</v>
      </c>
      <c r="I54" s="9">
        <f t="shared" si="1"/>
        <v>20.216831644635686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2.2016399999999998</v>
      </c>
      <c r="E55" s="6">
        <v>-15.0732</v>
      </c>
      <c r="F55" s="6">
        <v>-11.730499999999999</v>
      </c>
      <c r="G55" s="6">
        <v>20.797000000000001</v>
      </c>
      <c r="H55" s="8">
        <f t="shared" si="0"/>
        <v>0.35839024433357025</v>
      </c>
      <c r="I55" s="9">
        <f t="shared" si="1"/>
        <v>19.475614486471386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2.2098200000000001</v>
      </c>
      <c r="E56" s="6">
        <v>-15.150700000000001</v>
      </c>
      <c r="F56" s="6">
        <v>-11.896100000000001</v>
      </c>
      <c r="G56" s="6">
        <v>20.981000000000002</v>
      </c>
      <c r="H56" s="8">
        <f t="shared" si="0"/>
        <v>0.29328198811181161</v>
      </c>
      <c r="I56" s="9">
        <f t="shared" si="1"/>
        <v>20.08511601155093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2.2217799999999999</v>
      </c>
      <c r="E57" s="6">
        <v>-15.249499999999999</v>
      </c>
      <c r="F57" s="6">
        <v>-12.0822</v>
      </c>
      <c r="G57" s="6">
        <v>21.205300000000001</v>
      </c>
      <c r="H57" s="8">
        <f t="shared" si="0"/>
        <v>0.48426210115200985</v>
      </c>
      <c r="I57" s="9">
        <f t="shared" si="1"/>
        <v>18.767087523402282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2.2229000000000001</v>
      </c>
      <c r="E58" s="6">
        <v>-15.277799999999999</v>
      </c>
      <c r="F58" s="6">
        <v>-12.1204</v>
      </c>
      <c r="G58" s="6">
        <v>21.257200000000001</v>
      </c>
      <c r="H58" s="8">
        <f t="shared" si="0"/>
        <v>0.39998389661347855</v>
      </c>
      <c r="I58" s="9">
        <f t="shared" si="1"/>
        <v>19.579311062104665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2.22675</v>
      </c>
      <c r="E59" s="6">
        <v>-15.2996</v>
      </c>
      <c r="F59" s="6">
        <v>-12.2013</v>
      </c>
      <c r="G59" s="6">
        <v>21.337599999999998</v>
      </c>
      <c r="H59" s="8">
        <f t="shared" si="0"/>
        <v>0.43733860521842982</v>
      </c>
      <c r="I59" s="9">
        <f t="shared" si="1"/>
        <v>19.329348846407214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2.2293599999999998</v>
      </c>
      <c r="E60" s="6">
        <v>-15.319100000000001</v>
      </c>
      <c r="F60" s="6">
        <v>-12.264200000000001</v>
      </c>
      <c r="G60" s="6">
        <v>21.403600000000001</v>
      </c>
      <c r="H60" s="8">
        <f t="shared" si="0"/>
        <v>0.31931158202034515</v>
      </c>
      <c r="I60" s="9">
        <f t="shared" si="1"/>
        <v>20.321685399481879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2.23542</v>
      </c>
      <c r="E61" s="6">
        <v>-15.353400000000001</v>
      </c>
      <c r="F61" s="6">
        <v>-12.351599999999999</v>
      </c>
      <c r="G61" s="6">
        <v>21.5016</v>
      </c>
      <c r="H61" s="8">
        <f t="shared" si="0"/>
        <v>0.39278860188327069</v>
      </c>
      <c r="I61" s="9">
        <f t="shared" si="1"/>
        <v>19.864151477168793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2.23726</v>
      </c>
      <c r="E62" s="6">
        <v>-15.365399999999999</v>
      </c>
      <c r="F62" s="6">
        <v>-12.396699999999999</v>
      </c>
      <c r="G62" s="6">
        <v>21.547599999999999</v>
      </c>
      <c r="H62" s="8">
        <f t="shared" si="0"/>
        <v>0.32036684826054662</v>
      </c>
      <c r="I62" s="9">
        <f t="shared" si="1"/>
        <v>20.451257164261296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2.2397100000000001</v>
      </c>
      <c r="E63" s="6">
        <v>-15.352499999999999</v>
      </c>
      <c r="F63" s="6">
        <v>-12.440200000000001</v>
      </c>
      <c r="G63" s="6">
        <v>21.576499999999999</v>
      </c>
      <c r="H63" s="8">
        <f t="shared" si="0"/>
        <v>0.31119732010325052</v>
      </c>
      <c r="I63" s="9">
        <f t="shared" si="1"/>
        <v>20.540129666090831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2.24335</v>
      </c>
      <c r="E64" s="6">
        <v>-15.359</v>
      </c>
      <c r="F64" s="6">
        <v>-12.496</v>
      </c>
      <c r="G64" s="6">
        <v>21.630400000000002</v>
      </c>
      <c r="H64" s="8">
        <f t="shared" si="0"/>
        <v>0.41694879518135131</v>
      </c>
      <c r="I64" s="9">
        <f t="shared" si="1"/>
        <v>19.77729872856192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2.2436500000000001</v>
      </c>
      <c r="E65" s="6">
        <v>-15.371700000000001</v>
      </c>
      <c r="F65" s="6">
        <v>-12.5322</v>
      </c>
      <c r="G65" s="6">
        <v>21.669699999999999</v>
      </c>
      <c r="H65" s="8">
        <f t="shared" si="0"/>
        <v>0.36083204001792546</v>
      </c>
      <c r="I65" s="9">
        <f t="shared" si="1"/>
        <v>20.274244856042891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2.246</v>
      </c>
      <c r="E66" s="6">
        <v>-15.398999999999999</v>
      </c>
      <c r="F66" s="6">
        <v>-12.5868</v>
      </c>
      <c r="G66" s="6">
        <v>21.735299999999999</v>
      </c>
      <c r="H66" s="8">
        <f t="shared" si="0"/>
        <v>0.33132538998159156</v>
      </c>
      <c r="I66" s="9">
        <f t="shared" si="1"/>
        <v>20.553161141185488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2.2490700000000001</v>
      </c>
      <c r="E67" s="6">
        <v>-15.438800000000001</v>
      </c>
      <c r="F67" s="6">
        <v>-12.6189</v>
      </c>
      <c r="G67" s="6">
        <v>21.797999999999998</v>
      </c>
      <c r="H67" s="8">
        <f t="shared" ref="H67:H98" si="2">ABS(ATAN2(B68-B67,C68-C67)-ATAN2(E68,F68)-PI()/2)</f>
        <v>0.30916562867315345</v>
      </c>
      <c r="I67" s="9">
        <f t="shared" si="1"/>
        <v>20.764508222226556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2.2522199999999999</v>
      </c>
      <c r="E68" s="6">
        <v>-15.443300000000001</v>
      </c>
      <c r="F68" s="6">
        <v>-12.6449</v>
      </c>
      <c r="G68" s="6">
        <v>21.8293</v>
      </c>
      <c r="H68" s="8">
        <f t="shared" si="2"/>
        <v>0.36024907202503131</v>
      </c>
      <c r="I68" s="9">
        <f t="shared" si="1"/>
        <v>20.42805656048127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2.2550500000000002</v>
      </c>
      <c r="E69" s="6">
        <v>-15.4565</v>
      </c>
      <c r="F69" s="6">
        <v>-12.6595</v>
      </c>
      <c r="G69" s="6">
        <v>21.8566</v>
      </c>
      <c r="H69" s="8">
        <f t="shared" si="2"/>
        <v>0.49299019997631932</v>
      </c>
      <c r="I69" s="9">
        <f t="shared" ref="I69:I98" si="3">G69*COS(H69)</f>
        <v>19.253952148305935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2.2492000000000001</v>
      </c>
      <c r="E70" s="6">
        <v>-15.405900000000001</v>
      </c>
      <c r="F70" s="6">
        <v>-12.626200000000001</v>
      </c>
      <c r="G70" s="6">
        <v>21.7788</v>
      </c>
      <c r="H70" s="8">
        <f t="shared" si="2"/>
        <v>0.30436702615824829</v>
      </c>
      <c r="I70" s="9">
        <f t="shared" si="3"/>
        <v>20.77777751351686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2.25204</v>
      </c>
      <c r="E71" s="6">
        <v>-15.395099999999999</v>
      </c>
      <c r="F71" s="6">
        <v>-12.6866</v>
      </c>
      <c r="G71" s="6">
        <v>21.811199999999999</v>
      </c>
      <c r="H71" s="8">
        <f t="shared" si="2"/>
        <v>0.33117057185471199</v>
      </c>
      <c r="I71" s="9">
        <f t="shared" si="3"/>
        <v>20.626031298610599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2.2555399999999999</v>
      </c>
      <c r="E72" s="6">
        <v>-15.419600000000001</v>
      </c>
      <c r="F72" s="6">
        <v>-12.7567</v>
      </c>
      <c r="G72" s="6">
        <v>21.884399999999999</v>
      </c>
      <c r="H72" s="8">
        <f t="shared" si="2"/>
        <v>0.41529212078079314</v>
      </c>
      <c r="I72" s="9">
        <f t="shared" si="3"/>
        <v>20.024193201707799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2.2565400000000002</v>
      </c>
      <c r="E73" s="6">
        <v>-15.450799999999999</v>
      </c>
      <c r="F73" s="6">
        <v>-12.7995</v>
      </c>
      <c r="G73" s="6">
        <v>21.941600000000001</v>
      </c>
      <c r="H73" s="8">
        <f t="shared" si="2"/>
        <v>0.30533944013964787</v>
      </c>
      <c r="I73" s="9">
        <f t="shared" si="3"/>
        <v>20.926690547333266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2.2599999999999998</v>
      </c>
      <c r="E74" s="6">
        <v>-15.4574</v>
      </c>
      <c r="F74" s="6">
        <v>-12.8405</v>
      </c>
      <c r="G74" s="6">
        <v>21.981000000000002</v>
      </c>
      <c r="H74" s="8">
        <f t="shared" si="2"/>
        <v>0.39948984733256099</v>
      </c>
      <c r="I74" s="9">
        <f t="shared" si="3"/>
        <v>20.250205881580172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2.2595900000000002</v>
      </c>
      <c r="E75" s="6">
        <v>-15.505699999999999</v>
      </c>
      <c r="F75" s="6">
        <v>-12.8474</v>
      </c>
      <c r="G75" s="6">
        <v>22.029399999999999</v>
      </c>
      <c r="H75" s="8">
        <f t="shared" si="2"/>
        <v>0.3412231874776992</v>
      </c>
      <c r="I75" s="9">
        <f t="shared" si="3"/>
        <v>20.759317922443216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2.26939</v>
      </c>
      <c r="E76" s="6">
        <v>-15.558</v>
      </c>
      <c r="F76" s="6">
        <v>-12.9415</v>
      </c>
      <c r="G76" s="6">
        <v>22.151</v>
      </c>
      <c r="H76" s="8">
        <f t="shared" si="2"/>
        <v>0.25222139256143028</v>
      </c>
      <c r="I76" s="9">
        <f t="shared" si="3"/>
        <v>21.450152333677259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2.2763</v>
      </c>
      <c r="E77" s="6">
        <v>-15.588699999999999</v>
      </c>
      <c r="F77" s="6">
        <v>-13.067399999999999</v>
      </c>
      <c r="G77" s="6">
        <v>22.281099999999999</v>
      </c>
      <c r="H77" s="8">
        <f t="shared" si="2"/>
        <v>0.1720124979760409</v>
      </c>
      <c r="I77" s="9">
        <f t="shared" si="3"/>
        <v>21.952282035018424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2.27766</v>
      </c>
      <c r="E78" s="6">
        <v>-15.5641</v>
      </c>
      <c r="F78" s="6">
        <v>-13.075699999999999</v>
      </c>
      <c r="G78" s="6">
        <v>22.275500000000001</v>
      </c>
      <c r="H78" s="8">
        <f t="shared" si="2"/>
        <v>0.37681762258118412</v>
      </c>
      <c r="I78" s="9">
        <f t="shared" si="3"/>
        <v>20.712658493145231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2.2707700000000002</v>
      </c>
      <c r="E79" s="6">
        <v>-15.4634</v>
      </c>
      <c r="F79" s="6">
        <v>-13.078900000000001</v>
      </c>
      <c r="G79" s="6">
        <v>22.209900000000001</v>
      </c>
      <c r="H79" s="8">
        <f t="shared" si="2"/>
        <v>0.12338276662138581</v>
      </c>
      <c r="I79" s="9">
        <f t="shared" si="3"/>
        <v>22.041060290525387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2.2754183333333335</v>
      </c>
      <c r="E80" s="16">
        <f t="shared" ref="E80:G80" si="4">E$79+(E$85-E$79)*1/6</f>
        <v>-15.520350000000001</v>
      </c>
      <c r="F80" s="16">
        <f t="shared" si="4"/>
        <v>-13.118</v>
      </c>
      <c r="G80" s="16">
        <f t="shared" si="4"/>
        <v>22.290600000000001</v>
      </c>
      <c r="H80" s="8">
        <f t="shared" si="2"/>
        <v>0.12304435457767049</v>
      </c>
      <c r="I80" s="9">
        <f t="shared" si="3"/>
        <v>22.122073909068586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2.2800666666666669</v>
      </c>
      <c r="E81" s="16">
        <f>E$79+(E$85-E$79)*2/6</f>
        <v>-15.577299999999999</v>
      </c>
      <c r="F81" s="16">
        <f t="shared" ref="F81:G81" si="5">F$79+(F$85-F$79)*2/6</f>
        <v>-13.1571</v>
      </c>
      <c r="G81" s="16">
        <f t="shared" si="5"/>
        <v>22.371300000000002</v>
      </c>
      <c r="H81" s="8">
        <f t="shared" si="2"/>
        <v>0.12270821650330088</v>
      </c>
      <c r="I81" s="9">
        <f t="shared" si="3"/>
        <v>22.20308547117417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2.2847150000000003</v>
      </c>
      <c r="E82" s="16">
        <f>E$79+(E$85-E$79)*3/6</f>
        <v>-15.63425</v>
      </c>
      <c r="F82" s="16">
        <f t="shared" ref="F82:G82" si="6">F$79+(F$85-F$79)*3/6</f>
        <v>-13.196200000000001</v>
      </c>
      <c r="G82" s="16">
        <f t="shared" si="6"/>
        <v>22.451999999999998</v>
      </c>
      <c r="H82" s="8">
        <f t="shared" si="2"/>
        <v>0.12237432963022243</v>
      </c>
      <c r="I82" s="9">
        <f t="shared" si="3"/>
        <v>22.284094995333884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2.2893633333333332</v>
      </c>
      <c r="E83" s="16">
        <f>E$79+(E$85-E$79)*4/6</f>
        <v>-15.6912</v>
      </c>
      <c r="F83" s="16">
        <f t="shared" ref="F83:G83" si="7">F$79+(F$85-F$79)*4/6</f>
        <v>-13.235300000000001</v>
      </c>
      <c r="G83" s="16">
        <f t="shared" si="7"/>
        <v>22.532699999999998</v>
      </c>
      <c r="H83" s="8">
        <f t="shared" si="2"/>
        <v>0.12204267149232129</v>
      </c>
      <c r="I83" s="9">
        <f t="shared" si="3"/>
        <v>22.365102499823646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2.2940116666666666</v>
      </c>
      <c r="E84" s="16">
        <f>E$79+(E$85-E$79)*5/6</f>
        <v>-15.748149999999999</v>
      </c>
      <c r="F84" s="16">
        <f t="shared" ref="F84:G84" si="8">F$79+(F$85-F$79)*5/6</f>
        <v>-13.2744</v>
      </c>
      <c r="G84" s="16">
        <f t="shared" si="8"/>
        <v>22.613399999999999</v>
      </c>
      <c r="H84" s="8">
        <f t="shared" si="2"/>
        <v>0.12171321991977169</v>
      </c>
      <c r="I84" s="9">
        <f t="shared" si="3"/>
        <v>22.44610800270841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2.2986599999999999</v>
      </c>
      <c r="E85" s="6">
        <v>-15.805099999999999</v>
      </c>
      <c r="F85" s="6">
        <v>-13.313499999999999</v>
      </c>
      <c r="G85" s="6">
        <v>22.694099999999999</v>
      </c>
      <c r="H85" s="8">
        <f t="shared" si="2"/>
        <v>0.58006692694223494</v>
      </c>
      <c r="I85" s="9">
        <f t="shared" si="3"/>
        <v>18.981934616568157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2.2952499999999998</v>
      </c>
      <c r="E86" s="6">
        <v>-15.880800000000001</v>
      </c>
      <c r="F86" s="6">
        <v>-13.165900000000001</v>
      </c>
      <c r="G86" s="6">
        <v>22.665199999999999</v>
      </c>
      <c r="H86" s="8">
        <f t="shared" si="2"/>
        <v>0.55896134194531433</v>
      </c>
      <c r="I86" s="9">
        <f t="shared" si="3"/>
        <v>19.215701044380513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2.2888500000000001</v>
      </c>
      <c r="E87" s="6">
        <v>-15.8367</v>
      </c>
      <c r="F87" s="6">
        <v>-12.9209</v>
      </c>
      <c r="G87" s="6">
        <v>22.448</v>
      </c>
      <c r="H87" s="8">
        <f t="shared" si="2"/>
        <v>0.82573197505300056</v>
      </c>
      <c r="I87" s="9">
        <f t="shared" si="3"/>
        <v>15.220173053985857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2.2455400000000001</v>
      </c>
      <c r="E88" s="6">
        <v>-15.559100000000001</v>
      </c>
      <c r="F88" s="6">
        <v>-12.400399999999999</v>
      </c>
      <c r="G88" s="6">
        <v>21.773800000000001</v>
      </c>
      <c r="H88" s="8">
        <f t="shared" si="2"/>
        <v>0.36304425915627547</v>
      </c>
      <c r="I88" s="9">
        <f t="shared" si="3"/>
        <v>20.354585339436714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2.2507999999999999</v>
      </c>
      <c r="E89" s="6">
        <v>-15.5023</v>
      </c>
      <c r="F89" s="6">
        <v>-12.544499999999999</v>
      </c>
      <c r="G89" s="6">
        <v>21.773800000000001</v>
      </c>
      <c r="H89" s="8">
        <f t="shared" si="2"/>
        <v>0.48384378900828051</v>
      </c>
      <c r="I89" s="9">
        <f t="shared" si="3"/>
        <v>19.274459374126401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2.2532000000000001</v>
      </c>
      <c r="E90" s="6">
        <v>-15.5677</v>
      </c>
      <c r="F90" s="6">
        <v>-12.414099999999999</v>
      </c>
      <c r="G90" s="6">
        <v>21.750800000000002</v>
      </c>
      <c r="H90" s="8">
        <f t="shared" si="2"/>
        <v>0.50988492924332518</v>
      </c>
      <c r="I90" s="9">
        <f t="shared" si="3"/>
        <v>18.984112960782461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2.2576499999999999</v>
      </c>
      <c r="E91" s="6">
        <v>-15.5852</v>
      </c>
      <c r="F91" s="6">
        <v>-12.5198</v>
      </c>
      <c r="G91" s="6">
        <v>21.811499999999999</v>
      </c>
      <c r="H91" s="8">
        <f t="shared" si="2"/>
        <v>0.4803373846569754</v>
      </c>
      <c r="I91" s="9">
        <f t="shared" si="3"/>
        <v>19.343290486344998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2.2620900000000002</v>
      </c>
      <c r="E92" s="6">
        <v>-15.670500000000001</v>
      </c>
      <c r="F92" s="6">
        <v>-12.581200000000001</v>
      </c>
      <c r="G92" s="6">
        <v>21.9252</v>
      </c>
      <c r="H92" s="8">
        <f t="shared" si="2"/>
        <v>0.50862309547639195</v>
      </c>
      <c r="I92" s="9">
        <f t="shared" si="3"/>
        <v>19.149817273124828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2.26817</v>
      </c>
      <c r="E93" s="6">
        <v>-15.6995</v>
      </c>
      <c r="F93" s="6">
        <v>-12.6518</v>
      </c>
      <c r="G93" s="6">
        <v>22.005099999999999</v>
      </c>
      <c r="H93" s="8">
        <f t="shared" si="2"/>
        <v>0.64379937096714546</v>
      </c>
      <c r="I93" s="9">
        <f t="shared" si="3"/>
        <v>17.600141243648842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2.26301</v>
      </c>
      <c r="E94" s="6">
        <v>-15.7135</v>
      </c>
      <c r="F94" s="6">
        <v>-12.5861</v>
      </c>
      <c r="G94" s="6">
        <v>21.959700000000002</v>
      </c>
      <c r="H94" s="8">
        <f t="shared" si="2"/>
        <v>0.5863704182705034</v>
      </c>
      <c r="I94" s="9">
        <f t="shared" si="3"/>
        <v>18.291432232052362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2.2623099999999998</v>
      </c>
      <c r="E95" s="6">
        <v>-15.713200000000001</v>
      </c>
      <c r="F95" s="6">
        <v>-12.5585</v>
      </c>
      <c r="G95" s="6">
        <v>21.935199999999998</v>
      </c>
      <c r="H95" s="8">
        <f t="shared" si="2"/>
        <v>0.6921637907655227</v>
      </c>
      <c r="I95" s="9">
        <f t="shared" si="3"/>
        <v>16.887183927225919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2.2581600000000002</v>
      </c>
      <c r="E96" s="6">
        <v>-15.785</v>
      </c>
      <c r="F96" s="6">
        <v>-12.396599999999999</v>
      </c>
      <c r="G96" s="6">
        <v>21.8889</v>
      </c>
      <c r="H96" s="8">
        <f t="shared" si="2"/>
        <v>0.70112821290214233</v>
      </c>
      <c r="I96" s="9">
        <f t="shared" si="3"/>
        <v>16.725634327334099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2.2492100000000002</v>
      </c>
      <c r="E97" s="6">
        <v>-15.677199999999999</v>
      </c>
      <c r="F97" s="6">
        <v>-12.209</v>
      </c>
      <c r="G97" s="6">
        <v>21.649699999999999</v>
      </c>
      <c r="H97" s="8">
        <f t="shared" si="2"/>
        <v>0.58414896266014082</v>
      </c>
      <c r="I97" s="9">
        <f t="shared" si="3"/>
        <v>18.059784117921772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2.2491500000000002</v>
      </c>
      <c r="E98" s="6">
        <v>-15.596500000000001</v>
      </c>
      <c r="F98" s="6">
        <v>-12.2028</v>
      </c>
      <c r="G98" s="6">
        <v>21.564299999999999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98"/>
  <sheetViews>
    <sheetView topLeftCell="A10" workbookViewId="0">
      <selection activeCell="I21" sqref="I21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2.6149399999999998</v>
      </c>
      <c r="E2" s="6">
        <v>-22.273399999999999</v>
      </c>
      <c r="F2" s="6">
        <v>-16.950199999999999</v>
      </c>
      <c r="G2" s="6">
        <v>30.763100000000001</v>
      </c>
      <c r="H2" s="8">
        <f>ABS(ATAN2(B3-B2,C3-C2)-ATAN2(E3,F3)-PI()/2)</f>
        <v>9.5939038227830231E-3</v>
      </c>
      <c r="I2" s="9">
        <f>G2*COS(H2)</f>
        <v>30.76168424699777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2.6157900000000001</v>
      </c>
      <c r="E3" s="6">
        <v>-22.416399999999999</v>
      </c>
      <c r="F3" s="6">
        <v>-17.234000000000002</v>
      </c>
      <c r="G3" s="6">
        <v>30.933299999999999</v>
      </c>
      <c r="H3" s="8">
        <f t="shared" ref="H3:H66" si="0">ABS(ATAN2(B4-B3,C4-C3)-ATAN2(E4,F4)-PI()/2)</f>
        <v>0.30223445957318118</v>
      </c>
      <c r="I3" s="9">
        <f>G3*COS(H3)</f>
        <v>29.531210340340539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2.6223700000000001</v>
      </c>
      <c r="E4" s="6">
        <v>-22.497299999999999</v>
      </c>
      <c r="F4" s="6">
        <v>-17.162199999999999</v>
      </c>
      <c r="G4" s="6">
        <v>31.086200000000002</v>
      </c>
      <c r="H4" s="8">
        <f t="shared" si="0"/>
        <v>0.35818966608848846</v>
      </c>
      <c r="I4" s="9">
        <f>G4*COS(H4)</f>
        <v>29.113252881628316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2.6460300000000001</v>
      </c>
      <c r="E5" s="6">
        <v>-22.5121</v>
      </c>
      <c r="F5" s="6">
        <v>-17.508900000000001</v>
      </c>
      <c r="G5" s="6">
        <v>31.3232</v>
      </c>
      <c r="H5" s="8">
        <f t="shared" si="0"/>
        <v>0.17283458543397034</v>
      </c>
      <c r="I5" s="9">
        <f t="shared" ref="I5:I68" si="1">G5*COS(H5)</f>
        <v>30.856523355193247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2.6642999999999999</v>
      </c>
      <c r="E6" s="6">
        <v>-22.640499999999999</v>
      </c>
      <c r="F6" s="6">
        <v>-17.817499999999999</v>
      </c>
      <c r="G6" s="6">
        <v>31.650400000000001</v>
      </c>
      <c r="H6" s="8">
        <f t="shared" si="0"/>
        <v>0.21118243413616322</v>
      </c>
      <c r="I6" s="9">
        <f t="shared" si="1"/>
        <v>30.947246514971145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2.6290499999999999</v>
      </c>
      <c r="E7" s="6">
        <v>-21.996400000000001</v>
      </c>
      <c r="F7" s="6">
        <v>-17.554400000000001</v>
      </c>
      <c r="G7" s="6">
        <v>31.014199999999999</v>
      </c>
      <c r="H7" s="8">
        <f t="shared" si="0"/>
        <v>5.4945686727284615E-2</v>
      </c>
      <c r="I7" s="9">
        <f t="shared" si="1"/>
        <v>30.967395400449774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2.6394099999999998</v>
      </c>
      <c r="E8" s="6">
        <v>-22.218599999999999</v>
      </c>
      <c r="F8" s="6">
        <v>-17.523399999999999</v>
      </c>
      <c r="G8" s="6">
        <v>31.243400000000001</v>
      </c>
      <c r="H8" s="8">
        <f t="shared" si="0"/>
        <v>0.38715706591371224</v>
      </c>
      <c r="I8" s="9">
        <f t="shared" si="1"/>
        <v>28.930956345147905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2.6498499999999998</v>
      </c>
      <c r="E9" s="6">
        <v>-22.218499999999999</v>
      </c>
      <c r="F9" s="6">
        <v>-17.1325</v>
      </c>
      <c r="G9" s="6">
        <v>31.362400000000001</v>
      </c>
      <c r="H9" s="8">
        <f t="shared" si="0"/>
        <v>0.91740666392766967</v>
      </c>
      <c r="I9" s="9">
        <f t="shared" si="1"/>
        <v>19.064618977162468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2.6342500000000002</v>
      </c>
      <c r="E10" s="6">
        <v>-21.863099999999999</v>
      </c>
      <c r="F10" s="6">
        <v>-16.8188</v>
      </c>
      <c r="G10" s="6">
        <v>31.131799999999998</v>
      </c>
      <c r="H10" s="8">
        <f t="shared" si="0"/>
        <v>1.0296331258245768</v>
      </c>
      <c r="I10" s="9">
        <f t="shared" si="1"/>
        <v>16.037027839511261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2.61877</v>
      </c>
      <c r="E11" s="6">
        <v>-21.462499999999999</v>
      </c>
      <c r="F11" s="6">
        <v>-16.907599999999999</v>
      </c>
      <c r="G11" s="6">
        <v>30.7988</v>
      </c>
      <c r="H11" s="8">
        <f t="shared" si="0"/>
        <v>0.63796289536555362</v>
      </c>
      <c r="I11" s="9">
        <f t="shared" si="1"/>
        <v>24.74100381247564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2.6247699999999998</v>
      </c>
      <c r="E12" s="6">
        <v>-21.601700000000001</v>
      </c>
      <c r="F12" s="6">
        <v>-17.238399999999999</v>
      </c>
      <c r="G12" s="6">
        <v>30.8855</v>
      </c>
      <c r="H12" s="8">
        <f t="shared" si="0"/>
        <v>0.68949823624481299</v>
      </c>
      <c r="I12" s="9">
        <f t="shared" si="1"/>
        <v>23.830180356786322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2.6225200000000002</v>
      </c>
      <c r="E13" s="6">
        <v>-21.721800000000002</v>
      </c>
      <c r="F13" s="6">
        <v>-17.278600000000001</v>
      </c>
      <c r="G13" s="6">
        <v>30.929200000000002</v>
      </c>
      <c r="H13" s="8">
        <f t="shared" si="0"/>
        <v>0.61964755699139107</v>
      </c>
      <c r="I13" s="9">
        <f t="shared" si="1"/>
        <v>25.178941734887044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2.6200399999999999</v>
      </c>
      <c r="E14" s="6">
        <v>-21.744399999999999</v>
      </c>
      <c r="F14" s="6">
        <v>-17.281700000000001</v>
      </c>
      <c r="G14" s="6">
        <v>30.891500000000001</v>
      </c>
      <c r="H14" s="8">
        <f t="shared" si="0"/>
        <v>0.58008380998547882</v>
      </c>
      <c r="I14" s="9">
        <f t="shared" si="1"/>
        <v>25.838167016274625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2.6156700000000002</v>
      </c>
      <c r="E15" s="6">
        <v>-21.749600000000001</v>
      </c>
      <c r="F15" s="6">
        <v>-17.2316</v>
      </c>
      <c r="G15" s="6">
        <v>30.801500000000001</v>
      </c>
      <c r="H15" s="8">
        <f t="shared" si="0"/>
        <v>0.41884286171195839</v>
      </c>
      <c r="I15" s="9">
        <f t="shared" si="1"/>
        <v>28.139023395781763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2.6295999999999999</v>
      </c>
      <c r="E16" s="6">
        <v>-21.988700000000001</v>
      </c>
      <c r="F16" s="6">
        <v>-17.434000000000001</v>
      </c>
      <c r="G16" s="6">
        <v>31.110199999999999</v>
      </c>
      <c r="H16" s="8">
        <f t="shared" si="0"/>
        <v>0.6041160316910188</v>
      </c>
      <c r="I16" s="9">
        <f t="shared" si="1"/>
        <v>25.603835960584057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2.6243400000000001</v>
      </c>
      <c r="E17" s="6">
        <v>-21.970500000000001</v>
      </c>
      <c r="F17" s="6">
        <v>-17.268999999999998</v>
      </c>
      <c r="G17" s="6">
        <v>30.966899999999999</v>
      </c>
      <c r="H17" s="8">
        <f t="shared" si="0"/>
        <v>0.74526577552837892</v>
      </c>
      <c r="I17" s="9">
        <f t="shared" si="1"/>
        <v>22.757812886786347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2.6087699999999998</v>
      </c>
      <c r="E18" s="6">
        <v>-21.7958</v>
      </c>
      <c r="F18" s="6">
        <v>-17.002800000000001</v>
      </c>
      <c r="G18" s="6">
        <v>30.607700000000001</v>
      </c>
      <c r="H18" s="8">
        <f t="shared" si="0"/>
        <v>0.64551924596581745</v>
      </c>
      <c r="I18" s="9">
        <f t="shared" si="1"/>
        <v>24.449047838326994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2.6013799999999998</v>
      </c>
      <c r="E19" s="6">
        <v>-21.678799999999999</v>
      </c>
      <c r="F19" s="6">
        <v>-16.9437</v>
      </c>
      <c r="G19" s="6">
        <v>30.4345</v>
      </c>
      <c r="H19" s="8">
        <f t="shared" si="0"/>
        <v>0.52965756371802009</v>
      </c>
      <c r="I19" s="9">
        <f t="shared" si="1"/>
        <v>26.264368854186699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2.6053000000000002</v>
      </c>
      <c r="E20" s="6">
        <v>-21.7761</v>
      </c>
      <c r="F20" s="6">
        <v>-17.000599999999999</v>
      </c>
      <c r="G20" s="6">
        <v>30.5441</v>
      </c>
      <c r="H20" s="8">
        <f t="shared" si="0"/>
        <v>0.64731179183175924</v>
      </c>
      <c r="I20" s="9">
        <f t="shared" si="1"/>
        <v>24.365266422876889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2.6037499999999998</v>
      </c>
      <c r="E21" s="6">
        <v>-21.812000000000001</v>
      </c>
      <c r="F21" s="6">
        <v>-16.982099999999999</v>
      </c>
      <c r="G21" s="6">
        <v>30.558900000000001</v>
      </c>
      <c r="H21" s="8">
        <f t="shared" si="0"/>
        <v>0.61911129482802174</v>
      </c>
      <c r="I21" s="9">
        <f t="shared" si="1"/>
        <v>24.887000212793669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2.6035200000000001</v>
      </c>
      <c r="E22" s="6">
        <v>-21.797499999999999</v>
      </c>
      <c r="F22" s="6">
        <v>-16.929300000000001</v>
      </c>
      <c r="G22" s="6">
        <v>30.5124</v>
      </c>
      <c r="H22" s="8">
        <f t="shared" si="0"/>
        <v>0.70721407894037447</v>
      </c>
      <c r="I22" s="9">
        <f t="shared" si="1"/>
        <v>23.194760256123864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2.5957499999999998</v>
      </c>
      <c r="E23" s="6">
        <v>-21.7318</v>
      </c>
      <c r="F23" s="6">
        <v>-16.814299999999999</v>
      </c>
      <c r="G23" s="6">
        <v>30.3626</v>
      </c>
      <c r="H23" s="8">
        <f t="shared" si="0"/>
        <v>0.61706171529094322</v>
      </c>
      <c r="I23" s="9">
        <f t="shared" si="1"/>
        <v>24.763195729811112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2.59246</v>
      </c>
      <c r="E24" s="6">
        <v>-21.6828</v>
      </c>
      <c r="F24" s="6">
        <v>-16.8002</v>
      </c>
      <c r="G24" s="6">
        <v>30.286000000000001</v>
      </c>
      <c r="H24" s="8">
        <f t="shared" si="0"/>
        <v>0.57391514145540046</v>
      </c>
      <c r="I24" s="9">
        <f t="shared" si="1"/>
        <v>25.433631361422449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2.5899000000000001</v>
      </c>
      <c r="E25" s="6">
        <v>-21.6767</v>
      </c>
      <c r="F25" s="6">
        <v>-16.799299999999999</v>
      </c>
      <c r="G25" s="6">
        <v>30.2547</v>
      </c>
      <c r="H25" s="8">
        <f t="shared" si="0"/>
        <v>0.53604440739687287</v>
      </c>
      <c r="I25" s="9">
        <f t="shared" si="1"/>
        <v>26.011045030315824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2.59117</v>
      </c>
      <c r="E26" s="6">
        <v>-21.728100000000001</v>
      </c>
      <c r="F26" s="6">
        <v>-16.813099999999999</v>
      </c>
      <c r="G26" s="6">
        <v>30.295000000000002</v>
      </c>
      <c r="H26" s="8">
        <f t="shared" si="0"/>
        <v>0.58741677981384899</v>
      </c>
      <c r="I26" s="9">
        <f t="shared" si="1"/>
        <v>25.216803899400773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2.5937800000000002</v>
      </c>
      <c r="E27" s="6">
        <v>-21.877700000000001</v>
      </c>
      <c r="F27" s="6">
        <v>-16.7834</v>
      </c>
      <c r="G27" s="6">
        <v>30.3963</v>
      </c>
      <c r="H27" s="8">
        <f t="shared" si="0"/>
        <v>0.58128582618955016</v>
      </c>
      <c r="I27" s="9">
        <f t="shared" si="1"/>
        <v>25.403929468947581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2.5912000000000002</v>
      </c>
      <c r="E28" s="6">
        <v>-21.9056</v>
      </c>
      <c r="F28" s="6">
        <v>-16.689399999999999</v>
      </c>
      <c r="G28" s="6">
        <v>30.331800000000001</v>
      </c>
      <c r="H28" s="8">
        <f t="shared" si="0"/>
        <v>0.57430865306629708</v>
      </c>
      <c r="I28" s="9">
        <f t="shared" si="1"/>
        <v>25.465611099720007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2.5796299999999999</v>
      </c>
      <c r="E29" s="6">
        <v>-21.680399999999999</v>
      </c>
      <c r="F29" s="6">
        <v>-16.5444</v>
      </c>
      <c r="G29" s="6">
        <v>29.994700000000002</v>
      </c>
      <c r="H29" s="8">
        <f t="shared" si="0"/>
        <v>0.64644652700588412</v>
      </c>
      <c r="I29" s="9">
        <f t="shared" si="1"/>
        <v>23.942647827854291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2.5748700000000002</v>
      </c>
      <c r="E30" s="6">
        <v>-21.670100000000001</v>
      </c>
      <c r="F30" s="6">
        <v>-16.445</v>
      </c>
      <c r="G30" s="6">
        <v>29.890599999999999</v>
      </c>
      <c r="H30" s="8">
        <f t="shared" si="0"/>
        <v>0.62152934589512165</v>
      </c>
      <c r="I30" s="9">
        <f t="shared" si="1"/>
        <v>24.300726058629579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2.5718399999999999</v>
      </c>
      <c r="E31" s="6">
        <v>-21.728899999999999</v>
      </c>
      <c r="F31" s="6">
        <v>-16.3719</v>
      </c>
      <c r="G31" s="6">
        <v>29.869499999999999</v>
      </c>
      <c r="H31" s="8">
        <f t="shared" si="0"/>
        <v>0.62149445282570404</v>
      </c>
      <c r="I31" s="9">
        <f t="shared" si="1"/>
        <v>24.284178851828248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2.5710899999999999</v>
      </c>
      <c r="E32" s="6">
        <v>-21.7376</v>
      </c>
      <c r="F32" s="6">
        <v>-16.323499999999999</v>
      </c>
      <c r="G32" s="6">
        <v>29.822299999999998</v>
      </c>
      <c r="H32" s="8">
        <f t="shared" si="0"/>
        <v>0.64592284712482684</v>
      </c>
      <c r="I32" s="9">
        <f t="shared" si="1"/>
        <v>23.81443699723669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2.5668299999999999</v>
      </c>
      <c r="E33" s="6">
        <v>-21.750599999999999</v>
      </c>
      <c r="F33" s="6">
        <v>-16.259699999999999</v>
      </c>
      <c r="G33" s="6">
        <v>29.768599999999999</v>
      </c>
      <c r="H33" s="8">
        <f t="shared" si="0"/>
        <v>0.6020814838100097</v>
      </c>
      <c r="I33" s="9">
        <f t="shared" si="1"/>
        <v>24.534045725647459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2.57</v>
      </c>
      <c r="E34" s="6">
        <v>-21.813500000000001</v>
      </c>
      <c r="F34" s="6">
        <v>-16.2498</v>
      </c>
      <c r="G34" s="6">
        <v>29.806899999999999</v>
      </c>
      <c r="H34" s="8">
        <f t="shared" si="0"/>
        <v>0.66063248980025047</v>
      </c>
      <c r="I34" s="9">
        <f t="shared" si="1"/>
        <v>23.535655913457326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2.5640100000000001</v>
      </c>
      <c r="E35" s="6">
        <v>-21.759799999999998</v>
      </c>
      <c r="F35" s="6">
        <v>-16.1419</v>
      </c>
      <c r="G35" s="6">
        <v>29.657900000000001</v>
      </c>
      <c r="H35" s="8">
        <f t="shared" si="0"/>
        <v>0.79910737926759867</v>
      </c>
      <c r="I35" s="9">
        <f t="shared" si="1"/>
        <v>20.68184043257347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2.5566399999999998</v>
      </c>
      <c r="E36" s="6">
        <v>-21.726199999999999</v>
      </c>
      <c r="F36" s="6">
        <v>-16.027999999999999</v>
      </c>
      <c r="G36" s="6">
        <v>29.532900000000001</v>
      </c>
      <c r="H36" s="8">
        <f t="shared" si="0"/>
        <v>0.69424995896357555</v>
      </c>
      <c r="I36" s="9">
        <f t="shared" si="1"/>
        <v>22.697031893533918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2.5508500000000001</v>
      </c>
      <c r="E37" s="6">
        <v>-21.656099999999999</v>
      </c>
      <c r="F37" s="6">
        <v>-15.9765</v>
      </c>
      <c r="G37" s="6">
        <v>29.415400000000002</v>
      </c>
      <c r="H37" s="8">
        <f t="shared" si="0"/>
        <v>0.45747476493431094</v>
      </c>
      <c r="I37" s="9">
        <f t="shared" si="1"/>
        <v>26.390635381867277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2.55619</v>
      </c>
      <c r="E38" s="6">
        <v>-21.681699999999999</v>
      </c>
      <c r="F38" s="6">
        <v>-16.101900000000001</v>
      </c>
      <c r="G38" s="6">
        <v>29.511399999999998</v>
      </c>
      <c r="H38" s="8">
        <f t="shared" si="0"/>
        <v>0.58463733028179377</v>
      </c>
      <c r="I38" s="9">
        <f t="shared" si="1"/>
        <v>24.609919363109359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2.5590899999999999</v>
      </c>
      <c r="E39" s="6">
        <v>-21.7881</v>
      </c>
      <c r="F39" s="6">
        <v>-16.121500000000001</v>
      </c>
      <c r="G39" s="6">
        <v>29.618600000000001</v>
      </c>
      <c r="H39" s="8">
        <f t="shared" si="0"/>
        <v>0.80642771571025063</v>
      </c>
      <c r="I39" s="9">
        <f t="shared" si="1"/>
        <v>20.498481790585249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2.5528499999999998</v>
      </c>
      <c r="E40" s="6">
        <v>-21.7715</v>
      </c>
      <c r="F40" s="6">
        <v>-15.9131</v>
      </c>
      <c r="G40" s="6">
        <v>29.463799999999999</v>
      </c>
      <c r="H40" s="8">
        <f t="shared" si="0"/>
        <v>0.78392514404761671</v>
      </c>
      <c r="I40" s="9">
        <f t="shared" si="1"/>
        <v>20.864719128591783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2.5445600000000002</v>
      </c>
      <c r="E41" s="6">
        <v>-21.6861</v>
      </c>
      <c r="F41" s="6">
        <v>-15.7418</v>
      </c>
      <c r="G41" s="6">
        <v>29.261399999999998</v>
      </c>
      <c r="H41" s="8">
        <f t="shared" si="0"/>
        <v>0.93679935650306012</v>
      </c>
      <c r="I41" s="9">
        <f t="shared" si="1"/>
        <v>17.333566893899967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2.5343399999999998</v>
      </c>
      <c r="E42" s="6">
        <v>-21.597300000000001</v>
      </c>
      <c r="F42" s="6">
        <v>-15.529199999999999</v>
      </c>
      <c r="G42" s="6">
        <v>29.034400000000002</v>
      </c>
      <c r="H42" s="8">
        <f t="shared" si="0"/>
        <v>1.078233818303175</v>
      </c>
      <c r="I42" s="9">
        <f t="shared" si="1"/>
        <v>13.729941708333177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2.5164200000000001</v>
      </c>
      <c r="E43" s="6">
        <v>-21.400099999999998</v>
      </c>
      <c r="F43" s="6">
        <v>-15.244899999999999</v>
      </c>
      <c r="G43" s="6">
        <v>28.651499999999999</v>
      </c>
      <c r="H43" s="8">
        <f t="shared" si="0"/>
        <v>0.47227413932957152</v>
      </c>
      <c r="I43" s="9">
        <f t="shared" si="1"/>
        <v>25.515193840129214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2.5247600000000001</v>
      </c>
      <c r="E44" s="6">
        <v>-21.405899999999999</v>
      </c>
      <c r="F44" s="6">
        <v>-15.4779</v>
      </c>
      <c r="G44" s="6">
        <v>28.801200000000001</v>
      </c>
      <c r="H44" s="8">
        <f t="shared" si="0"/>
        <v>0.44402274663941976</v>
      </c>
      <c r="I44" s="9">
        <f t="shared" si="1"/>
        <v>26.008373578157812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2.5333000000000001</v>
      </c>
      <c r="E45" s="6">
        <v>-21.523800000000001</v>
      </c>
      <c r="F45" s="6">
        <v>-15.6724</v>
      </c>
      <c r="G45" s="6">
        <v>29.0547</v>
      </c>
      <c r="H45" s="8">
        <f t="shared" si="0"/>
        <v>0.31772691444492329</v>
      </c>
      <c r="I45" s="9">
        <f t="shared" si="1"/>
        <v>27.600454209700775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2.5453999999999999</v>
      </c>
      <c r="E46" s="6">
        <v>-21.6708</v>
      </c>
      <c r="F46" s="6">
        <v>-15.862299999999999</v>
      </c>
      <c r="G46" s="6">
        <v>29.324200000000001</v>
      </c>
      <c r="H46" s="8">
        <f t="shared" si="0"/>
        <v>0.55745819610059355</v>
      </c>
      <c r="I46" s="9">
        <f t="shared" si="1"/>
        <v>24.884590713470754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2.54772</v>
      </c>
      <c r="E47" s="6">
        <v>-21.720199999999998</v>
      </c>
      <c r="F47" s="6">
        <v>-15.895300000000001</v>
      </c>
      <c r="G47" s="6">
        <v>29.4011</v>
      </c>
      <c r="H47" s="8">
        <f t="shared" si="0"/>
        <v>0.60549287562689469</v>
      </c>
      <c r="I47" s="9">
        <f t="shared" si="1"/>
        <v>24.17422150582394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2.5457700000000001</v>
      </c>
      <c r="E48" s="6">
        <v>-21.6785</v>
      </c>
      <c r="F48" s="6">
        <v>-15.882300000000001</v>
      </c>
      <c r="G48" s="6">
        <v>29.3827</v>
      </c>
      <c r="H48" s="8">
        <f t="shared" si="0"/>
        <v>0.36721599847651931</v>
      </c>
      <c r="I48" s="9">
        <f t="shared" si="1"/>
        <v>27.423769175693021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2.5587499999999999</v>
      </c>
      <c r="E49" s="6">
        <v>-21.8611</v>
      </c>
      <c r="F49" s="6">
        <v>-15.9018</v>
      </c>
      <c r="G49" s="6">
        <v>29.621200000000002</v>
      </c>
      <c r="H49" s="8">
        <f t="shared" si="0"/>
        <v>0.96993070030915907</v>
      </c>
      <c r="I49" s="9">
        <f t="shared" si="1"/>
        <v>16.746543708098727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2.5500400000000001</v>
      </c>
      <c r="E50" s="6">
        <v>-21.921600000000002</v>
      </c>
      <c r="F50" s="6">
        <v>-15.4991</v>
      </c>
      <c r="G50" s="6">
        <v>29.433499999999999</v>
      </c>
      <c r="H50" s="8">
        <f t="shared" si="0"/>
        <v>1.1541153697251327</v>
      </c>
      <c r="I50" s="9">
        <f t="shared" si="1"/>
        <v>11.912550735274902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2.5253999999999999</v>
      </c>
      <c r="E51" s="6">
        <v>-21.6922</v>
      </c>
      <c r="F51" s="6">
        <v>-14.972899999999999</v>
      </c>
      <c r="G51" s="6">
        <v>28.871200000000002</v>
      </c>
      <c r="H51" s="8">
        <f t="shared" si="0"/>
        <v>1.1081280632096915</v>
      </c>
      <c r="I51" s="9">
        <f t="shared" si="1"/>
        <v>12.88629715143886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2.48855</v>
      </c>
      <c r="E52" s="6">
        <v>-21.097200000000001</v>
      </c>
      <c r="F52" s="6">
        <v>-14.5197</v>
      </c>
      <c r="G52" s="6">
        <v>27.985399999999998</v>
      </c>
      <c r="H52" s="8">
        <f t="shared" si="0"/>
        <v>0.45633887595181144</v>
      </c>
      <c r="I52" s="9">
        <f t="shared" si="1"/>
        <v>25.121705447453891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2.49221</v>
      </c>
      <c r="E53" s="6">
        <v>-20.926400000000001</v>
      </c>
      <c r="F53" s="6">
        <v>-14.855</v>
      </c>
      <c r="G53" s="6">
        <v>27.9697</v>
      </c>
      <c r="H53" s="8">
        <f t="shared" si="0"/>
        <v>0.45645948528401736</v>
      </c>
      <c r="I53" s="9">
        <f t="shared" si="1"/>
        <v>25.106125276083201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2.5012799999999999</v>
      </c>
      <c r="E54" s="6">
        <v>-21.1252</v>
      </c>
      <c r="F54" s="6">
        <v>-15.186999999999999</v>
      </c>
      <c r="G54" s="6">
        <v>28.329499999999999</v>
      </c>
      <c r="H54" s="8">
        <f t="shared" si="0"/>
        <v>0.14687392858219717</v>
      </c>
      <c r="I54" s="9">
        <f t="shared" si="1"/>
        <v>28.024487609799806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2.52095</v>
      </c>
      <c r="E55" s="6">
        <v>-21.276599999999998</v>
      </c>
      <c r="F55" s="6">
        <v>-15.529299999999999</v>
      </c>
      <c r="G55" s="6">
        <v>28.705500000000001</v>
      </c>
      <c r="H55" s="8">
        <f t="shared" si="0"/>
        <v>0.32790282878414123</v>
      </c>
      <c r="I55" s="9">
        <f t="shared" si="1"/>
        <v>27.1760662619321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2.5311900000000001</v>
      </c>
      <c r="E56" s="6">
        <v>-21.402799999999999</v>
      </c>
      <c r="F56" s="6">
        <v>-15.774699999999999</v>
      </c>
      <c r="G56" s="6">
        <v>28.982600000000001</v>
      </c>
      <c r="H56" s="8">
        <f t="shared" si="0"/>
        <v>0.26300867360897162</v>
      </c>
      <c r="I56" s="9">
        <f t="shared" si="1"/>
        <v>27.98595023183568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2.5459700000000001</v>
      </c>
      <c r="E57" s="6">
        <v>-21.560700000000001</v>
      </c>
      <c r="F57" s="6">
        <v>-16.044699999999999</v>
      </c>
      <c r="G57" s="6">
        <v>29.315999999999999</v>
      </c>
      <c r="H57" s="8">
        <f t="shared" si="0"/>
        <v>0.45396347501344869</v>
      </c>
      <c r="I57" s="9">
        <f t="shared" si="1"/>
        <v>26.346759992307113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2.5474399999999999</v>
      </c>
      <c r="E58" s="6">
        <v>-21.607800000000001</v>
      </c>
      <c r="F58" s="6">
        <v>-16.100200000000001</v>
      </c>
      <c r="G58" s="6">
        <v>29.393999999999998</v>
      </c>
      <c r="H58" s="8">
        <f t="shared" si="0"/>
        <v>0.3698562866912487</v>
      </c>
      <c r="I58" s="9">
        <f t="shared" si="1"/>
        <v>27.406357289058345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2.5521799999999999</v>
      </c>
      <c r="E59" s="6">
        <v>-21.6449</v>
      </c>
      <c r="F59" s="6">
        <v>-16.2195</v>
      </c>
      <c r="G59" s="6">
        <v>29.513100000000001</v>
      </c>
      <c r="H59" s="8">
        <f t="shared" si="0"/>
        <v>0.40732589708810285</v>
      </c>
      <c r="I59" s="9">
        <f t="shared" si="1"/>
        <v>27.098440415784935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2.5553599999999999</v>
      </c>
      <c r="E60" s="6">
        <v>-21.677399999999999</v>
      </c>
      <c r="F60" s="6">
        <v>-16.311699999999998</v>
      </c>
      <c r="G60" s="6">
        <v>29.610499999999998</v>
      </c>
      <c r="H60" s="8">
        <f t="shared" si="0"/>
        <v>0.28939862828425822</v>
      </c>
      <c r="I60" s="9">
        <f t="shared" si="1"/>
        <v>28.379167072440556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2.5628299999999999</v>
      </c>
      <c r="E61" s="6">
        <v>-21.733899999999998</v>
      </c>
      <c r="F61" s="6">
        <v>-16.438600000000001</v>
      </c>
      <c r="G61" s="6">
        <v>29.756499999999999</v>
      </c>
      <c r="H61" s="8">
        <f t="shared" si="0"/>
        <v>0.36285949489018288</v>
      </c>
      <c r="I61" s="9">
        <f t="shared" si="1"/>
        <v>27.81892551090089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2.5648200000000001</v>
      </c>
      <c r="E62" s="6">
        <v>-21.752099999999999</v>
      </c>
      <c r="F62" s="6">
        <v>-16.499700000000001</v>
      </c>
      <c r="G62" s="6">
        <v>29.819299999999998</v>
      </c>
      <c r="H62" s="8">
        <f t="shared" si="0"/>
        <v>0.29042136230264592</v>
      </c>
      <c r="I62" s="9">
        <f t="shared" si="1"/>
        <v>28.570566148375338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2.5674100000000002</v>
      </c>
      <c r="E63" s="6">
        <v>-21.729900000000001</v>
      </c>
      <c r="F63" s="6">
        <v>-16.555099999999999</v>
      </c>
      <c r="G63" s="6">
        <v>29.850100000000001</v>
      </c>
      <c r="H63" s="8">
        <f t="shared" si="0"/>
        <v>0.28121263780936845</v>
      </c>
      <c r="I63" s="9">
        <f t="shared" si="1"/>
        <v>28.67757650428873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2.57152</v>
      </c>
      <c r="E64" s="6">
        <v>-21.741599999999998</v>
      </c>
      <c r="F64" s="6">
        <v>-16.6309</v>
      </c>
      <c r="G64" s="6">
        <v>29.922999999999998</v>
      </c>
      <c r="H64" s="8">
        <f t="shared" si="0"/>
        <v>0.38703508457899694</v>
      </c>
      <c r="I64" s="9">
        <f t="shared" si="1"/>
        <v>27.709662100919839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2.5724399999999998</v>
      </c>
      <c r="E65" s="6">
        <v>-21.767499999999998</v>
      </c>
      <c r="F65" s="6">
        <v>-16.688099999999999</v>
      </c>
      <c r="G65" s="6">
        <v>29.988499999999998</v>
      </c>
      <c r="H65" s="8">
        <f t="shared" si="0"/>
        <v>0.33096910421598902</v>
      </c>
      <c r="I65" s="9">
        <f t="shared" si="1"/>
        <v>28.360960165578199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2.5755699999999999</v>
      </c>
      <c r="E66" s="6">
        <v>-21.814900000000002</v>
      </c>
      <c r="F66" s="6">
        <v>-16.7699</v>
      </c>
      <c r="G66" s="6">
        <v>30.090800000000002</v>
      </c>
      <c r="H66" s="8">
        <f t="shared" si="0"/>
        <v>0.30127550703790584</v>
      </c>
      <c r="I66" s="9">
        <f t="shared" si="1"/>
        <v>28.735473476598465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2.5794299999999999</v>
      </c>
      <c r="E67" s="6">
        <v>-21.8811</v>
      </c>
      <c r="F67" s="6">
        <v>-16.813700000000001</v>
      </c>
      <c r="G67" s="6">
        <v>30.186900000000001</v>
      </c>
      <c r="H67" s="8">
        <f t="shared" ref="H67:H98" si="2">ABS(ATAN2(B68-B67,C68-C67)-ATAN2(E68,F68)-PI()/2)</f>
        <v>0.27895207008302125</v>
      </c>
      <c r="I67" s="9">
        <f t="shared" si="1"/>
        <v>29.020010646719044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2.5830500000000001</v>
      </c>
      <c r="E68" s="6">
        <v>-21.8887</v>
      </c>
      <c r="F68" s="6">
        <v>-16.844000000000001</v>
      </c>
      <c r="G68" s="6">
        <v>30.2271</v>
      </c>
      <c r="H68" s="8">
        <f t="shared" si="2"/>
        <v>0.32996106675670367</v>
      </c>
      <c r="I68" s="9">
        <f t="shared" si="1"/>
        <v>28.596497846879799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2.5863</v>
      </c>
      <c r="E69" s="6">
        <v>-21.906600000000001</v>
      </c>
      <c r="F69" s="6">
        <v>-16.860299999999999</v>
      </c>
      <c r="G69" s="6">
        <v>30.2623</v>
      </c>
      <c r="H69" s="8">
        <f t="shared" si="2"/>
        <v>0.46301630065606858</v>
      </c>
      <c r="I69" s="9">
        <f t="shared" ref="I69:I98" si="3">G69*COS(H69)</f>
        <v>27.075962533080681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2.5789900000000001</v>
      </c>
      <c r="E70" s="6">
        <v>-21.819400000000002</v>
      </c>
      <c r="F70" s="6">
        <v>-16.815100000000001</v>
      </c>
      <c r="G70" s="6">
        <v>30.137699999999999</v>
      </c>
      <c r="H70" s="8">
        <f t="shared" si="2"/>
        <v>0.27478269267219768</v>
      </c>
      <c r="I70" s="9">
        <f t="shared" si="3"/>
        <v>29.007059593431716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2.5822500000000002</v>
      </c>
      <c r="E71" s="6">
        <v>-21.799700000000001</v>
      </c>
      <c r="F71" s="6">
        <v>-16.907</v>
      </c>
      <c r="G71" s="6">
        <v>30.1812</v>
      </c>
      <c r="H71" s="8">
        <f t="shared" si="2"/>
        <v>0.30186003975923437</v>
      </c>
      <c r="I71" s="9">
        <f t="shared" si="3"/>
        <v>28.816561795457059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2.5866600000000002</v>
      </c>
      <c r="E72" s="6">
        <v>-21.837199999999999</v>
      </c>
      <c r="F72" s="6">
        <v>-17.013100000000001</v>
      </c>
      <c r="G72" s="6">
        <v>30.291399999999999</v>
      </c>
      <c r="H72" s="8">
        <f t="shared" si="2"/>
        <v>0.38609852532584354</v>
      </c>
      <c r="I72" s="9">
        <f t="shared" si="3"/>
        <v>28.061508049685401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2.5881099999999999</v>
      </c>
      <c r="E73" s="6">
        <v>-21.8887</v>
      </c>
      <c r="F73" s="6">
        <v>-17.080300000000001</v>
      </c>
      <c r="G73" s="6">
        <v>30.383800000000001</v>
      </c>
      <c r="H73" s="8">
        <f t="shared" si="2"/>
        <v>0.27633148050874867</v>
      </c>
      <c r="I73" s="9">
        <f t="shared" si="3"/>
        <v>29.231123251997136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2.5928800000000001</v>
      </c>
      <c r="E74" s="6">
        <v>-21.903700000000001</v>
      </c>
      <c r="F74" s="6">
        <v>-17.146599999999999</v>
      </c>
      <c r="G74" s="6">
        <v>30.4497</v>
      </c>
      <c r="H74" s="8">
        <f t="shared" si="2"/>
        <v>0.37032829124205646</v>
      </c>
      <c r="I74" s="9">
        <f t="shared" si="3"/>
        <v>28.38547160415072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2.59328</v>
      </c>
      <c r="E75" s="6">
        <v>-21.989799999999999</v>
      </c>
      <c r="F75" s="6">
        <v>-17.163599999999999</v>
      </c>
      <c r="G75" s="6">
        <v>30.5397</v>
      </c>
      <c r="H75" s="8">
        <f t="shared" si="2"/>
        <v>0.31219206337711713</v>
      </c>
      <c r="I75" s="9">
        <f t="shared" si="3"/>
        <v>29.063489526714253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2.6050499999999999</v>
      </c>
      <c r="E76" s="6">
        <v>-22.079499999999999</v>
      </c>
      <c r="F76" s="6">
        <v>-17.306999999999999</v>
      </c>
      <c r="G76" s="6">
        <v>30.732099999999999</v>
      </c>
      <c r="H76" s="8">
        <f t="shared" si="2"/>
        <v>0.22352202383544184</v>
      </c>
      <c r="I76" s="9">
        <f t="shared" si="3"/>
        <v>29.967571037942921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2.61347</v>
      </c>
      <c r="E77" s="6">
        <v>-22.125399999999999</v>
      </c>
      <c r="F77" s="6">
        <v>-17.4908</v>
      </c>
      <c r="G77" s="6">
        <v>30.921299999999999</v>
      </c>
      <c r="H77" s="8">
        <f t="shared" si="2"/>
        <v>0.14320763720152785</v>
      </c>
      <c r="I77" s="9">
        <f t="shared" si="3"/>
        <v>30.604767902443001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2.6143700000000001</v>
      </c>
      <c r="E78" s="6">
        <v>-22.076499999999999</v>
      </c>
      <c r="F78" s="6">
        <v>-17.487500000000001</v>
      </c>
      <c r="G78" s="6">
        <v>30.890599999999999</v>
      </c>
      <c r="H78" s="8">
        <f t="shared" si="2"/>
        <v>0.34847854352686203</v>
      </c>
      <c r="I78" s="9">
        <f t="shared" si="3"/>
        <v>29.033868883978275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2.6055600000000001</v>
      </c>
      <c r="E79" s="6">
        <v>-21.9129</v>
      </c>
      <c r="F79" s="6">
        <v>-17.493300000000001</v>
      </c>
      <c r="G79" s="6">
        <v>30.782299999999999</v>
      </c>
      <c r="H79" s="8">
        <f t="shared" si="2"/>
        <v>9.4856067738792404E-2</v>
      </c>
      <c r="I79" s="9">
        <f t="shared" si="3"/>
        <v>30.643919261595769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2.61185</v>
      </c>
      <c r="E80" s="16">
        <f t="shared" ref="E80:G80" si="4">E$79+(E$85-E$79)*1/6</f>
        <v>-22.0105</v>
      </c>
      <c r="F80" s="16">
        <f t="shared" si="4"/>
        <v>-17.552183333333335</v>
      </c>
      <c r="G80" s="16">
        <f t="shared" si="4"/>
        <v>30.914416666666668</v>
      </c>
      <c r="H80" s="8">
        <f t="shared" si="2"/>
        <v>9.4331963944213282E-2</v>
      </c>
      <c r="I80" s="9">
        <f t="shared" si="3"/>
        <v>30.776972364371929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2.6181399999999999</v>
      </c>
      <c r="E81" s="16">
        <f>E$79+(E$85-E$79)*2/6</f>
        <v>-22.1081</v>
      </c>
      <c r="F81" s="16">
        <f t="shared" ref="F81:G81" si="5">F$79+(F$85-F$79)*2/6</f>
        <v>-17.611066666666666</v>
      </c>
      <c r="G81" s="16">
        <f t="shared" si="5"/>
        <v>31.046533333333333</v>
      </c>
      <c r="H81" s="8">
        <f t="shared" si="2"/>
        <v>9.3812035074459565E-2</v>
      </c>
      <c r="I81" s="9">
        <f t="shared" si="3"/>
        <v>30.910017915910956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2.6244300000000003</v>
      </c>
      <c r="E82" s="16">
        <f>E$79+(E$85-E$79)*3/6</f>
        <v>-22.2057</v>
      </c>
      <c r="F82" s="16">
        <f t="shared" ref="F82:G82" si="6">F$79+(F$85-F$79)*3/6</f>
        <v>-17.66995</v>
      </c>
      <c r="G82" s="16">
        <f t="shared" si="6"/>
        <v>31.178649999999998</v>
      </c>
      <c r="H82" s="8">
        <f t="shared" si="2"/>
        <v>9.3296231720054301E-2</v>
      </c>
      <c r="I82" s="9">
        <f t="shared" si="3"/>
        <v>31.043055998064993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2.6307200000000002</v>
      </c>
      <c r="E83" s="16">
        <f>E$79+(E$85-E$79)*4/6</f>
        <v>-22.3033</v>
      </c>
      <c r="F83" s="16">
        <f t="shared" ref="F83:G83" si="7">F$79+(F$85-F$79)*4/6</f>
        <v>-17.728833333333334</v>
      </c>
      <c r="G83" s="16">
        <f t="shared" si="7"/>
        <v>31.310766666666666</v>
      </c>
      <c r="H83" s="8">
        <f t="shared" si="2"/>
        <v>9.2784505243746818E-2</v>
      </c>
      <c r="I83" s="9">
        <f t="shared" si="3"/>
        <v>31.176086691537094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2.6370100000000001</v>
      </c>
      <c r="E84" s="16">
        <f>E$79+(E$85-E$79)*5/6</f>
        <v>-22.4009</v>
      </c>
      <c r="F84" s="16">
        <f t="shared" ref="F84:G84" si="8">F$79+(F$85-F$79)*5/6</f>
        <v>-17.787716666666665</v>
      </c>
      <c r="G84" s="16">
        <f t="shared" si="8"/>
        <v>31.442883333333334</v>
      </c>
      <c r="H84" s="8">
        <f t="shared" si="2"/>
        <v>9.2276807764887225E-2</v>
      </c>
      <c r="I84" s="9">
        <f t="shared" si="3"/>
        <v>31.309110075902623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2.6433</v>
      </c>
      <c r="E85" s="6">
        <v>-22.4985</v>
      </c>
      <c r="F85" s="6">
        <v>-17.846599999999999</v>
      </c>
      <c r="G85" s="6">
        <v>31.574999999999999</v>
      </c>
      <c r="H85" s="8">
        <f t="shared" si="2"/>
        <v>0.54912385897726956</v>
      </c>
      <c r="I85" s="9">
        <f t="shared" si="3"/>
        <v>26.932911149927129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2.6394000000000002</v>
      </c>
      <c r="E86" s="6">
        <v>-22.628900000000002</v>
      </c>
      <c r="F86" s="6">
        <v>-17.6081</v>
      </c>
      <c r="G86" s="6">
        <v>31.543500000000002</v>
      </c>
      <c r="H86" s="8">
        <f t="shared" si="2"/>
        <v>0.52692532811621895</v>
      </c>
      <c r="I86" s="9">
        <f t="shared" si="3"/>
        <v>27.264855719588784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2.6312799999999998</v>
      </c>
      <c r="E87" s="6">
        <v>-22.5459</v>
      </c>
      <c r="F87" s="6">
        <v>-17.222000000000001</v>
      </c>
      <c r="G87" s="6">
        <v>31.198399999999999</v>
      </c>
      <c r="H87" s="8">
        <f t="shared" si="2"/>
        <v>0.79359099386936616</v>
      </c>
      <c r="I87" s="9">
        <f t="shared" si="3"/>
        <v>21.879123089678256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2.5778699999999999</v>
      </c>
      <c r="E88" s="6">
        <v>-22.080500000000001</v>
      </c>
      <c r="F88" s="6">
        <v>-16.466000000000001</v>
      </c>
      <c r="G88" s="6">
        <v>30.164999999999999</v>
      </c>
      <c r="H88" s="8">
        <f t="shared" si="2"/>
        <v>0.33248052489819946</v>
      </c>
      <c r="I88" s="9">
        <f t="shared" si="3"/>
        <v>28.513032991706709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2.5849099999999998</v>
      </c>
      <c r="E89" s="6">
        <v>-21.996600000000001</v>
      </c>
      <c r="F89" s="6">
        <v>-16.713699999999999</v>
      </c>
      <c r="G89" s="6">
        <v>30.179400000000001</v>
      </c>
      <c r="H89" s="8">
        <f t="shared" si="2"/>
        <v>0.45264227340355423</v>
      </c>
      <c r="I89" s="9">
        <f t="shared" si="3"/>
        <v>27.140173338807724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2.5881500000000002</v>
      </c>
      <c r="E90" s="6">
        <v>-22.1037</v>
      </c>
      <c r="F90" s="6">
        <v>-16.524899999999999</v>
      </c>
      <c r="G90" s="6">
        <v>30.1645</v>
      </c>
      <c r="H90" s="8">
        <f t="shared" si="2"/>
        <v>0.47964003207758954</v>
      </c>
      <c r="I90" s="9">
        <f t="shared" si="3"/>
        <v>26.76077072944231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2.59422</v>
      </c>
      <c r="E91" s="6">
        <v>-22.138100000000001</v>
      </c>
      <c r="F91" s="6">
        <v>-16.707999999999998</v>
      </c>
      <c r="G91" s="6">
        <v>30.278700000000001</v>
      </c>
      <c r="H91" s="8">
        <f t="shared" si="2"/>
        <v>0.45019602637996425</v>
      </c>
      <c r="I91" s="9">
        <f t="shared" si="3"/>
        <v>27.26178544933855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2.60033</v>
      </c>
      <c r="E92" s="6">
        <v>-22.273700000000002</v>
      </c>
      <c r="F92" s="6">
        <v>-16.804300000000001</v>
      </c>
      <c r="G92" s="6">
        <v>30.462700000000002</v>
      </c>
      <c r="H92" s="8">
        <f t="shared" si="2"/>
        <v>0.47840207756015363</v>
      </c>
      <c r="I92" s="9">
        <f t="shared" si="3"/>
        <v>27.042703768079061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2.6070000000000002</v>
      </c>
      <c r="E93" s="6">
        <v>-22.318000000000001</v>
      </c>
      <c r="F93" s="6">
        <v>-16.899100000000001</v>
      </c>
      <c r="G93" s="6">
        <v>30.576699999999999</v>
      </c>
      <c r="H93" s="8">
        <f t="shared" si="2"/>
        <v>0.6133208871121143</v>
      </c>
      <c r="I93" s="9">
        <f t="shared" si="3"/>
        <v>25.003823482780728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2.6001699999999999</v>
      </c>
      <c r="E94" s="6">
        <v>-22.3337</v>
      </c>
      <c r="F94" s="6">
        <v>-16.797599999999999</v>
      </c>
      <c r="G94" s="6">
        <v>30.507100000000001</v>
      </c>
      <c r="H94" s="8">
        <f t="shared" si="2"/>
        <v>0.55578994901619194</v>
      </c>
      <c r="I94" s="9">
        <f t="shared" si="3"/>
        <v>25.915290798036949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2.5998299999999999</v>
      </c>
      <c r="E95" s="6">
        <v>-22.340299999999999</v>
      </c>
      <c r="F95" s="6">
        <v>-16.761900000000001</v>
      </c>
      <c r="G95" s="6">
        <v>30.482900000000001</v>
      </c>
      <c r="H95" s="8">
        <f t="shared" si="2"/>
        <v>0.66056088599697249</v>
      </c>
      <c r="I95" s="9">
        <f t="shared" si="3"/>
        <v>24.070767682626787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2.59524</v>
      </c>
      <c r="E96" s="6">
        <v>-22.454699999999999</v>
      </c>
      <c r="F96" s="6">
        <v>-16.514700000000001</v>
      </c>
      <c r="G96" s="6">
        <v>30.427099999999999</v>
      </c>
      <c r="H96" s="8">
        <f t="shared" si="2"/>
        <v>0.6691611097088046</v>
      </c>
      <c r="I96" s="9">
        <f t="shared" si="3"/>
        <v>23.865262482766823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2.5836199999999998</v>
      </c>
      <c r="E97" s="6">
        <v>-22.280100000000001</v>
      </c>
      <c r="F97" s="6">
        <v>-16.234400000000001</v>
      </c>
      <c r="G97" s="6">
        <v>30.061699999999998</v>
      </c>
      <c r="H97" s="8">
        <f t="shared" si="2"/>
        <v>0.55252908384015154</v>
      </c>
      <c r="I97" s="9">
        <f t="shared" si="3"/>
        <v>25.588515347209658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2.5831599999999999</v>
      </c>
      <c r="E98" s="6">
        <v>-22.144300000000001</v>
      </c>
      <c r="F98" s="6">
        <v>-16.2239</v>
      </c>
      <c r="G98" s="6">
        <v>29.9163</v>
      </c>
      <c r="H98" s="8"/>
      <c r="I98" s="9"/>
    </row>
  </sheetData>
  <conditionalFormatting sqref="I80:I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DC50-BF16-4795-BFCE-A4229A7EE0AA}">
  <sheetPr>
    <tabColor theme="8"/>
  </sheetPr>
  <dimension ref="A1:DE100"/>
  <sheetViews>
    <sheetView zoomScale="130" zoomScaleNormal="130" zoomScalePageLayoutView="130" workbookViewId="0">
      <selection activeCell="G7" sqref="G7"/>
    </sheetView>
  </sheetViews>
  <sheetFormatPr defaultColWidth="8.85546875" defaultRowHeight="15" x14ac:dyDescent="0.25"/>
  <cols>
    <col min="2" max="2" width="12.140625" bestFit="1" customWidth="1"/>
    <col min="7" max="7" width="12.140625" style="18" bestFit="1" customWidth="1"/>
    <col min="8" max="8" width="9.42578125" style="18" bestFit="1" customWidth="1"/>
    <col min="9" max="9" width="13.85546875" style="18" bestFit="1" customWidth="1"/>
    <col min="10" max="10" width="10.7109375" style="18" bestFit="1" customWidth="1"/>
  </cols>
  <sheetData>
    <row r="1" spans="1:109" ht="19.5" thickBot="1" x14ac:dyDescent="0.35">
      <c r="A1" s="7"/>
      <c r="B1" s="5"/>
      <c r="G1" s="18" t="s">
        <v>16</v>
      </c>
      <c r="H1" s="18" t="s">
        <v>18</v>
      </c>
      <c r="I1" s="18" t="s">
        <v>19</v>
      </c>
      <c r="J1" s="18" t="s">
        <v>20</v>
      </c>
      <c r="L1" s="1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</row>
    <row r="2" spans="1:109" x14ac:dyDescent="0.25">
      <c r="A2" s="8"/>
      <c r="B2" s="9"/>
      <c r="G2" s="20">
        <v>1512450.38</v>
      </c>
      <c r="H2" s="19">
        <v>2.0771915827381768</v>
      </c>
      <c r="I2" s="19">
        <v>9.1776529903439368</v>
      </c>
      <c r="J2" s="19">
        <v>19.240558561387861</v>
      </c>
      <c r="L2" s="18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</row>
    <row r="3" spans="1:109" x14ac:dyDescent="0.25">
      <c r="A3" s="8"/>
      <c r="B3" s="9"/>
      <c r="G3" s="20">
        <v>1511706.29</v>
      </c>
      <c r="H3" s="19">
        <v>2.075058590764201</v>
      </c>
      <c r="I3" s="19">
        <v>8.7979869405592996</v>
      </c>
      <c r="J3" s="19">
        <v>18.325845661460963</v>
      </c>
      <c r="L3" s="18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</row>
    <row r="4" spans="1:109" x14ac:dyDescent="0.25">
      <c r="A4" s="8"/>
      <c r="B4" s="9"/>
      <c r="G4" s="20">
        <v>1510770.94</v>
      </c>
      <c r="H4" s="19">
        <v>2.0631161939754183</v>
      </c>
      <c r="I4" s="19">
        <v>8.6712097522886395</v>
      </c>
      <c r="J4" s="19">
        <v>18.036322477315323</v>
      </c>
      <c r="L4" s="18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</row>
    <row r="5" spans="1:109" x14ac:dyDescent="0.25">
      <c r="A5" s="8"/>
      <c r="B5" s="9"/>
      <c r="G5" s="20">
        <v>1509820.1</v>
      </c>
      <c r="H5" s="19">
        <v>2.096541248820345</v>
      </c>
      <c r="I5" s="19">
        <v>9.1751503327756794</v>
      </c>
      <c r="J5" s="19">
        <v>19.207086385533568</v>
      </c>
    </row>
    <row r="6" spans="1:109" x14ac:dyDescent="0.25">
      <c r="A6" s="8"/>
      <c r="B6" s="9"/>
      <c r="G6" s="20">
        <v>1508943.86</v>
      </c>
      <c r="H6" s="19">
        <v>2.1046305669435705</v>
      </c>
      <c r="I6" s="19">
        <v>9.1935211302387216</v>
      </c>
      <c r="J6" s="19">
        <v>19.24002828616695</v>
      </c>
    </row>
    <row r="7" spans="1:109" x14ac:dyDescent="0.25">
      <c r="A7" s="8"/>
      <c r="B7" s="9"/>
      <c r="G7" s="20">
        <v>1508055.07</v>
      </c>
      <c r="H7" s="19">
        <v>2.0512177341752404</v>
      </c>
      <c r="I7" s="19">
        <v>9.2021129209785268</v>
      </c>
      <c r="J7" s="19">
        <v>19.336494179097091</v>
      </c>
    </row>
    <row r="8" spans="1:109" x14ac:dyDescent="0.25">
      <c r="A8" s="8"/>
      <c r="B8" s="9"/>
      <c r="G8" s="20">
        <v>1507250.75</v>
      </c>
      <c r="H8" s="19">
        <v>2.0686909318430482</v>
      </c>
      <c r="I8" s="19">
        <v>8.6282793531814512</v>
      </c>
      <c r="J8" s="19">
        <v>17.924649698654417</v>
      </c>
    </row>
    <row r="9" spans="1:109" x14ac:dyDescent="0.25">
      <c r="A9" s="8"/>
      <c r="B9" s="9"/>
      <c r="G9" s="20">
        <v>1506289.79</v>
      </c>
      <c r="H9" s="19">
        <v>1.6351017267639918</v>
      </c>
      <c r="I9" s="19">
        <v>5.7671479422953844</v>
      </c>
      <c r="J9" s="19">
        <v>11.623160459671</v>
      </c>
    </row>
    <row r="10" spans="1:109" x14ac:dyDescent="0.25">
      <c r="A10" s="8"/>
      <c r="B10" s="9"/>
      <c r="G10" s="20">
        <v>1505380.98</v>
      </c>
      <c r="H10" s="19">
        <v>1.4779435186276535</v>
      </c>
      <c r="I10" s="19">
        <v>4.8986109895880983</v>
      </c>
      <c r="J10" s="19">
        <v>9.7464443590287271</v>
      </c>
    </row>
    <row r="11" spans="1:109" x14ac:dyDescent="0.25">
      <c r="A11" s="8"/>
      <c r="B11" s="9"/>
      <c r="G11" s="20">
        <v>1504618.43</v>
      </c>
      <c r="H11" s="19">
        <v>1.9251330237327102</v>
      </c>
      <c r="I11" s="19">
        <v>7.4592972768989547</v>
      </c>
      <c r="J11" s="19">
        <v>15.302417476750453</v>
      </c>
    </row>
    <row r="12" spans="1:109" x14ac:dyDescent="0.25">
      <c r="A12" s="8"/>
      <c r="B12" s="9"/>
      <c r="G12" s="20">
        <v>1503634.71</v>
      </c>
      <c r="H12" s="19">
        <v>1.8866639526329818</v>
      </c>
      <c r="I12" s="19">
        <v>7.193884814080298</v>
      </c>
      <c r="J12" s="19">
        <v>14.715376630965897</v>
      </c>
    </row>
    <row r="13" spans="1:109" x14ac:dyDescent="0.25">
      <c r="A13" s="8"/>
      <c r="B13" s="9"/>
      <c r="G13" s="20">
        <v>1502638.12</v>
      </c>
      <c r="H13" s="19">
        <v>1.9457106206904595</v>
      </c>
      <c r="I13" s="19">
        <v>7.582170940658937</v>
      </c>
      <c r="J13" s="19">
        <v>15.57026702326327</v>
      </c>
    </row>
    <row r="14" spans="1:109" x14ac:dyDescent="0.25">
      <c r="A14" s="8"/>
      <c r="B14" s="9"/>
      <c r="G14" s="20">
        <v>1501639.47</v>
      </c>
      <c r="H14" s="19">
        <v>1.9750390975181389</v>
      </c>
      <c r="I14" s="19">
        <v>7.7761767645664657</v>
      </c>
      <c r="J14" s="19">
        <v>15.997656637072041</v>
      </c>
    </row>
    <row r="15" spans="1:109" x14ac:dyDescent="0.25">
      <c r="A15" s="8"/>
      <c r="B15" s="9"/>
      <c r="G15" s="20">
        <v>1500645.13</v>
      </c>
      <c r="H15" s="19">
        <v>2.0584822326033567</v>
      </c>
      <c r="I15" s="19">
        <v>8.4425281992546868</v>
      </c>
      <c r="J15" s="19">
        <v>17.49011652285326</v>
      </c>
    </row>
    <row r="16" spans="1:109" x14ac:dyDescent="0.25">
      <c r="A16" s="8"/>
      <c r="B16" s="9"/>
      <c r="G16" s="20">
        <v>1499678.14</v>
      </c>
      <c r="H16" s="19">
        <v>1.9624484788562886</v>
      </c>
      <c r="I16" s="19">
        <v>7.6935833552554067</v>
      </c>
      <c r="J16" s="19">
        <v>15.815853974787933</v>
      </c>
    </row>
    <row r="17" spans="1:10" x14ac:dyDescent="0.25">
      <c r="A17" s="8"/>
      <c r="B17" s="9"/>
      <c r="G17" s="20">
        <v>1498683.53</v>
      </c>
      <c r="H17" s="19">
        <v>1.833849574010755</v>
      </c>
      <c r="I17" s="19">
        <v>6.8700551635183347</v>
      </c>
      <c r="J17" s="19">
        <v>14.007459111562188</v>
      </c>
    </row>
    <row r="18" spans="1:10" x14ac:dyDescent="0.25">
      <c r="A18" s="8"/>
      <c r="B18" s="9"/>
      <c r="G18" s="20">
        <v>1497688.47</v>
      </c>
      <c r="H18" s="19">
        <v>1.9187149949770157</v>
      </c>
      <c r="I18" s="19">
        <v>7.3832218293699503</v>
      </c>
      <c r="J18" s="19">
        <v>15.127622243675171</v>
      </c>
    </row>
    <row r="19" spans="1:10" x14ac:dyDescent="0.25">
      <c r="A19" s="8"/>
      <c r="B19" s="9"/>
      <c r="G19" s="20">
        <v>1496690.71</v>
      </c>
      <c r="H19" s="19">
        <v>1.9969043004810729</v>
      </c>
      <c r="I19" s="19">
        <v>7.9181354497894745</v>
      </c>
      <c r="J19" s="19">
        <v>16.309814032253037</v>
      </c>
    </row>
    <row r="20" spans="1:10" x14ac:dyDescent="0.25">
      <c r="A20" s="8"/>
      <c r="B20" s="9"/>
      <c r="G20" s="20">
        <v>1495699.57</v>
      </c>
      <c r="H20" s="19">
        <v>1.9161693081392985</v>
      </c>
      <c r="I20" s="19">
        <v>7.3583630398703441</v>
      </c>
      <c r="J20" s="19">
        <v>15.071140911330236</v>
      </c>
    </row>
    <row r="21" spans="1:10" x14ac:dyDescent="0.25">
      <c r="A21" s="8"/>
      <c r="B21" s="9"/>
      <c r="G21" s="20">
        <v>1494700.54</v>
      </c>
      <c r="H21" s="19">
        <v>1.9388645730734668</v>
      </c>
      <c r="I21" s="19">
        <v>7.5087882247112896</v>
      </c>
      <c r="J21" s="19">
        <v>15.402587307164893</v>
      </c>
    </row>
    <row r="22" spans="1:10" x14ac:dyDescent="0.25">
      <c r="A22" s="8"/>
      <c r="B22" s="9"/>
      <c r="G22" s="20">
        <v>1493707.81</v>
      </c>
      <c r="H22" s="19">
        <v>1.8612968712110376</v>
      </c>
      <c r="I22" s="19">
        <v>7.014556584807476</v>
      </c>
      <c r="J22" s="19">
        <v>14.317851808050111</v>
      </c>
    </row>
    <row r="23" spans="1:10" x14ac:dyDescent="0.25">
      <c r="A23" s="8"/>
      <c r="B23" s="9"/>
      <c r="G23" s="20">
        <v>1492710.55</v>
      </c>
      <c r="H23" s="19">
        <v>1.9352301421031475</v>
      </c>
      <c r="I23" s="19">
        <v>7.4823300427864963</v>
      </c>
      <c r="J23" s="19">
        <v>15.343782882165545</v>
      </c>
    </row>
    <row r="24" spans="1:10" x14ac:dyDescent="0.25">
      <c r="A24" s="8"/>
      <c r="B24" s="9"/>
      <c r="G24" s="20">
        <v>1491711.71</v>
      </c>
      <c r="H24" s="19">
        <v>1.9646824017968922</v>
      </c>
      <c r="I24" s="19">
        <v>7.6812959801280583</v>
      </c>
      <c r="J24" s="19">
        <v>15.782986746769577</v>
      </c>
    </row>
    <row r="25" spans="1:10" x14ac:dyDescent="0.25">
      <c r="A25" s="8"/>
      <c r="B25" s="9"/>
      <c r="G25" s="20">
        <v>1490715.67</v>
      </c>
      <c r="H25" s="19">
        <v>1.987445698178278</v>
      </c>
      <c r="I25" s="19">
        <v>7.8492180666179863</v>
      </c>
      <c r="J25" s="19">
        <v>16.156630562287507</v>
      </c>
    </row>
    <row r="26" spans="1:10" x14ac:dyDescent="0.25">
      <c r="A26" s="8"/>
      <c r="B26" s="9"/>
      <c r="G26" s="20">
        <v>1489723.46</v>
      </c>
      <c r="H26" s="19">
        <v>1.9524802661425293</v>
      </c>
      <c r="I26" s="19">
        <v>7.6091201419178969</v>
      </c>
      <c r="J26" s="19">
        <v>15.625815065202191</v>
      </c>
    </row>
    <row r="27" spans="1:10" x14ac:dyDescent="0.25">
      <c r="A27" s="8"/>
      <c r="B27" s="9"/>
      <c r="G27" s="20">
        <v>1488725.97</v>
      </c>
      <c r="H27" s="19">
        <v>1.9566461346946196</v>
      </c>
      <c r="I27" s="19">
        <v>7.6511531274883415</v>
      </c>
      <c r="J27" s="19">
        <v>15.721514031182757</v>
      </c>
    </row>
    <row r="28" spans="1:10" x14ac:dyDescent="0.25">
      <c r="A28" s="8"/>
      <c r="B28" s="9"/>
      <c r="G28" s="20">
        <v>1487728.94</v>
      </c>
      <c r="H28" s="19">
        <v>1.9597520687869578</v>
      </c>
      <c r="I28" s="19">
        <v>7.6748231079553904</v>
      </c>
      <c r="J28" s="19">
        <v>15.774327759492108</v>
      </c>
    </row>
    <row r="29" spans="1:10" x14ac:dyDescent="0.25">
      <c r="A29" s="8"/>
      <c r="B29" s="9"/>
      <c r="G29" s="20">
        <v>1486733.73</v>
      </c>
      <c r="H29" s="19">
        <v>1.8983553041975481</v>
      </c>
      <c r="I29" s="19">
        <v>7.2486461052686897</v>
      </c>
      <c r="J29" s="19">
        <v>14.831177439237065</v>
      </c>
    </row>
    <row r="30" spans="1:10" x14ac:dyDescent="0.25">
      <c r="A30" s="8"/>
      <c r="B30" s="9"/>
      <c r="G30" s="20">
        <v>1485735</v>
      </c>
      <c r="H30" s="19">
        <v>1.9140585844552955</v>
      </c>
      <c r="I30" s="19">
        <v>7.3532651009440633</v>
      </c>
      <c r="J30" s="19">
        <v>15.061809435570531</v>
      </c>
    </row>
    <row r="31" spans="1:10" x14ac:dyDescent="0.25">
      <c r="A31" s="8"/>
      <c r="B31" s="9"/>
      <c r="G31" s="20">
        <v>1484735.35</v>
      </c>
      <c r="H31" s="19">
        <v>1.9131608780994664</v>
      </c>
      <c r="I31" s="19">
        <v>7.3466131241451302</v>
      </c>
      <c r="J31" s="19">
        <v>15.047002399997924</v>
      </c>
    </row>
    <row r="32" spans="1:10" x14ac:dyDescent="0.25">
      <c r="A32" s="8"/>
      <c r="B32" s="9"/>
      <c r="G32" s="20">
        <v>1483735.7</v>
      </c>
      <c r="H32" s="19">
        <v>1.8914202652606418</v>
      </c>
      <c r="I32" s="19">
        <v>7.2075166357581137</v>
      </c>
      <c r="J32" s="19">
        <v>14.741586988648569</v>
      </c>
    </row>
    <row r="33" spans="1:10" x14ac:dyDescent="0.25">
      <c r="A33" s="8"/>
      <c r="B33" s="9"/>
      <c r="G33" s="20">
        <v>1482738.32</v>
      </c>
      <c r="H33" s="19">
        <v>1.9230877509062794</v>
      </c>
      <c r="I33" s="19">
        <v>7.4185004173919777</v>
      </c>
      <c r="J33" s="19">
        <v>15.206701150027341</v>
      </c>
    </row>
    <row r="34" spans="1:10" x14ac:dyDescent="0.25">
      <c r="A34" s="8"/>
      <c r="B34" s="9"/>
      <c r="G34" s="20">
        <v>1481755.69</v>
      </c>
      <c r="H34" s="19">
        <v>1.8769910039973634</v>
      </c>
      <c r="I34" s="19">
        <v>7.1213591903238687</v>
      </c>
      <c r="J34" s="19">
        <v>14.553775030548188</v>
      </c>
    </row>
    <row r="35" spans="1:10" x14ac:dyDescent="0.25">
      <c r="A35" s="8"/>
      <c r="B35" s="9"/>
      <c r="G35" s="20">
        <v>1480767.73</v>
      </c>
      <c r="H35" s="19">
        <v>1.7387574524476155</v>
      </c>
      <c r="I35" s="19">
        <v>6.2868381787025385</v>
      </c>
      <c r="J35" s="19">
        <v>12.732462519222761</v>
      </c>
    </row>
    <row r="36" spans="1:10" x14ac:dyDescent="0.25">
      <c r="A36" s="8"/>
      <c r="B36" s="9"/>
      <c r="G36" s="20">
        <v>1479782.34</v>
      </c>
      <c r="H36" s="19">
        <v>1.8409786246927027</v>
      </c>
      <c r="I36" s="19">
        <v>6.8864652978864918</v>
      </c>
      <c r="J36" s="19">
        <v>14.037022569830008</v>
      </c>
    </row>
    <row r="37" spans="1:10" x14ac:dyDescent="0.25">
      <c r="A37" s="8"/>
      <c r="B37" s="9"/>
      <c r="G37" s="20">
        <v>1478784.06</v>
      </c>
      <c r="H37" s="19">
        <v>1.9981475305887579</v>
      </c>
      <c r="I37" s="19">
        <v>7.9744987772997762</v>
      </c>
      <c r="J37" s="19">
        <v>16.444294583896848</v>
      </c>
    </row>
    <row r="38" spans="1:10" x14ac:dyDescent="0.25">
      <c r="A38" s="8"/>
      <c r="B38" s="9"/>
      <c r="G38" s="20">
        <v>1477804.18</v>
      </c>
      <c r="H38" s="19">
        <v>1.9296825245953286</v>
      </c>
      <c r="I38" s="19">
        <v>7.4513317205888949</v>
      </c>
      <c r="J38" s="19">
        <v>15.27671534934799</v>
      </c>
    </row>
    <row r="39" spans="1:10" x14ac:dyDescent="0.25">
      <c r="A39" s="8"/>
      <c r="B39" s="9"/>
      <c r="G39" s="20">
        <v>1476811.06</v>
      </c>
      <c r="H39" s="19">
        <v>1.7302416615397809</v>
      </c>
      <c r="I39" s="19">
        <v>6.2319822956044257</v>
      </c>
      <c r="J39" s="19">
        <v>12.611932598186108</v>
      </c>
    </row>
    <row r="40" spans="1:10" x14ac:dyDescent="0.25">
      <c r="A40" s="8"/>
      <c r="B40" s="9"/>
      <c r="G40" s="20">
        <v>1475832.24</v>
      </c>
      <c r="H40" s="19">
        <v>1.7495361908895546</v>
      </c>
      <c r="I40" s="19">
        <v>6.3414723817878524</v>
      </c>
      <c r="J40" s="19">
        <v>12.849249500014579</v>
      </c>
    </row>
    <row r="41" spans="1:10" x14ac:dyDescent="0.25">
      <c r="A41" s="8"/>
      <c r="B41" s="9"/>
      <c r="G41" s="20">
        <v>1474845.4</v>
      </c>
      <c r="H41" s="19">
        <v>1.5606391657763121</v>
      </c>
      <c r="I41" s="19">
        <v>5.2992442979602661</v>
      </c>
      <c r="J41" s="19">
        <v>10.597664816419643</v>
      </c>
    </row>
    <row r="42" spans="1:10" x14ac:dyDescent="0.25">
      <c r="A42" s="8"/>
      <c r="B42" s="9"/>
      <c r="G42" s="20">
        <v>1473896.88</v>
      </c>
      <c r="H42" s="19">
        <v>1.3524022349991687</v>
      </c>
      <c r="I42" s="19">
        <v>4.229307767961485</v>
      </c>
      <c r="J42" s="19">
        <v>8.3065116358683433</v>
      </c>
    </row>
    <row r="43" spans="1:10" x14ac:dyDescent="0.25">
      <c r="A43" s="8"/>
      <c r="B43" s="9"/>
      <c r="G43" s="20">
        <v>1473004.33</v>
      </c>
      <c r="H43" s="19">
        <v>1.969421955229302</v>
      </c>
      <c r="I43" s="19">
        <v>7.7429883212305901</v>
      </c>
      <c r="J43" s="19">
        <v>15.925393634636389</v>
      </c>
    </row>
    <row r="44" spans="1:10" x14ac:dyDescent="0.25">
      <c r="A44" s="8"/>
      <c r="B44" s="9"/>
      <c r="G44" s="20">
        <v>1472021.23</v>
      </c>
      <c r="H44" s="19">
        <v>1.9873408674692343</v>
      </c>
      <c r="I44" s="19">
        <v>7.8825282179252474</v>
      </c>
      <c r="J44" s="19">
        <v>16.237297045723835</v>
      </c>
    </row>
    <row r="45" spans="1:10" x14ac:dyDescent="0.25">
      <c r="A45" s="8"/>
      <c r="B45" s="9"/>
      <c r="G45" s="20">
        <v>1471045.84</v>
      </c>
      <c r="H45" s="19">
        <v>2.0314762386222447</v>
      </c>
      <c r="I45" s="19">
        <v>8.3324492566669086</v>
      </c>
      <c r="J45" s="19">
        <v>17.262305057074578</v>
      </c>
    </row>
    <row r="46" spans="1:10" x14ac:dyDescent="0.25">
      <c r="A46" s="8"/>
      <c r="B46" s="9"/>
      <c r="G46" s="20">
        <v>1470094.78</v>
      </c>
      <c r="H46" s="19">
        <v>1.9410458272213837</v>
      </c>
      <c r="I46" s="19">
        <v>7.5304140408897542</v>
      </c>
      <c r="J46" s="19">
        <v>15.451770317214466</v>
      </c>
    </row>
    <row r="47" spans="1:10" x14ac:dyDescent="0.25">
      <c r="A47" s="8"/>
      <c r="B47" s="9"/>
      <c r="G47" s="20">
        <v>1469100.47</v>
      </c>
      <c r="H47" s="19">
        <v>1.9088323261763216</v>
      </c>
      <c r="I47" s="19">
        <v>7.3178080530583367</v>
      </c>
      <c r="J47" s="19">
        <v>14.98350875208318</v>
      </c>
    </row>
    <row r="48" spans="1:10" x14ac:dyDescent="0.25">
      <c r="A48" s="8"/>
      <c r="B48" s="9"/>
      <c r="G48" s="20">
        <v>1468104.36</v>
      </c>
      <c r="H48" s="19">
        <v>2.0285648085166788</v>
      </c>
      <c r="I48" s="19">
        <v>8.2620718940689386</v>
      </c>
      <c r="J48" s="19">
        <v>17.09631372392446</v>
      </c>
    </row>
    <row r="49" spans="1:10" x14ac:dyDescent="0.25">
      <c r="A49" s="8"/>
      <c r="B49" s="9"/>
      <c r="G49" s="20">
        <v>1467140.15</v>
      </c>
      <c r="H49" s="19">
        <v>1.5089495363458862</v>
      </c>
      <c r="I49" s="19">
        <v>5.0862312273453725</v>
      </c>
      <c r="J49" s="19">
        <v>10.156021173530075</v>
      </c>
    </row>
    <row r="50" spans="1:10" x14ac:dyDescent="0.25">
      <c r="A50" s="8"/>
      <c r="B50" s="9"/>
      <c r="G50" s="20">
        <v>1466222.83</v>
      </c>
      <c r="H50" s="19">
        <v>1.2089923214432208</v>
      </c>
      <c r="I50" s="19">
        <v>3.6328890283586421</v>
      </c>
      <c r="J50" s="19">
        <v>7.0680803878281795</v>
      </c>
    </row>
    <row r="51" spans="1:10" x14ac:dyDescent="0.25">
      <c r="A51" s="8"/>
      <c r="B51" s="9"/>
      <c r="G51" s="20">
        <v>1465371.25</v>
      </c>
      <c r="H51" s="19">
        <v>1.2598504645081492</v>
      </c>
      <c r="I51" s="19">
        <v>3.9342526008253227</v>
      </c>
      <c r="J51" s="19">
        <v>7.7244648999768142</v>
      </c>
    </row>
    <row r="52" spans="1:10" x14ac:dyDescent="0.25">
      <c r="A52" s="8"/>
      <c r="B52" s="9"/>
      <c r="G52" s="20">
        <v>1464504.63</v>
      </c>
      <c r="H52" s="19">
        <v>1.9435220069832018</v>
      </c>
      <c r="I52" s="19">
        <v>7.6475934219453299</v>
      </c>
      <c r="J52" s="19">
        <v>15.731509202090331</v>
      </c>
    </row>
    <row r="53" spans="1:10" x14ac:dyDescent="0.25">
      <c r="A53" s="8"/>
      <c r="B53" s="9"/>
      <c r="G53" s="20">
        <v>1463565.75</v>
      </c>
      <c r="H53" s="19">
        <v>1.9462113036363784</v>
      </c>
      <c r="I53" s="19">
        <v>7.6496922075505012</v>
      </c>
      <c r="J53" s="19">
        <v>15.732771104488398</v>
      </c>
    </row>
    <row r="54" spans="1:10" x14ac:dyDescent="0.25">
      <c r="A54" s="8"/>
      <c r="B54" s="9"/>
      <c r="G54" s="20">
        <v>1462587.11</v>
      </c>
      <c r="H54" s="19">
        <v>2.0172092257789256</v>
      </c>
      <c r="I54" s="19">
        <v>8.4851768236631475</v>
      </c>
      <c r="J54" s="19">
        <v>17.651700439207676</v>
      </c>
    </row>
    <row r="55" spans="1:10" x14ac:dyDescent="0.25">
      <c r="A55" s="8"/>
      <c r="B55" s="9"/>
      <c r="G55" s="20">
        <v>1461702.48</v>
      </c>
      <c r="H55" s="19">
        <v>2.0175004139007604</v>
      </c>
      <c r="I55" s="19">
        <v>8.2285652721846709</v>
      </c>
      <c r="J55" s="19">
        <v>17.031001561408225</v>
      </c>
    </row>
    <row r="56" spans="1:10" x14ac:dyDescent="0.25">
      <c r="A56" s="8"/>
      <c r="B56" s="9"/>
      <c r="G56" s="20">
        <v>1460751.77</v>
      </c>
      <c r="H56" s="19">
        <v>2.0366745842826521</v>
      </c>
      <c r="I56" s="19">
        <v>8.4522396563370599</v>
      </c>
      <c r="J56" s="19">
        <v>17.544497440573107</v>
      </c>
    </row>
    <row r="57" spans="1:10" x14ac:dyDescent="0.25">
      <c r="A57" s="8"/>
      <c r="B57" s="9"/>
      <c r="G57" s="20">
        <v>1459822.58</v>
      </c>
      <c r="H57" s="19">
        <v>1.9882964886463672</v>
      </c>
      <c r="I57" s="19">
        <v>7.9611013194533555</v>
      </c>
      <c r="J57" s="19">
        <v>16.425871079669882</v>
      </c>
    </row>
    <row r="58" spans="1:10" x14ac:dyDescent="0.25">
      <c r="A58" s="8"/>
      <c r="B58" s="9"/>
      <c r="G58" s="20">
        <v>1458840.08</v>
      </c>
      <c r="H58" s="19">
        <v>2.0238141367214122</v>
      </c>
      <c r="I58" s="19">
        <v>8.2664258697970219</v>
      </c>
      <c r="J58" s="19">
        <v>17.113570974950534</v>
      </c>
    </row>
    <row r="59" spans="1:10" x14ac:dyDescent="0.25">
      <c r="A59" s="8"/>
      <c r="B59" s="9"/>
      <c r="G59" s="20">
        <v>1457877.17</v>
      </c>
      <c r="H59" s="19">
        <v>2.0122270469871641</v>
      </c>
      <c r="I59" s="19">
        <v>8.1716046707235819</v>
      </c>
      <c r="J59" s="19">
        <v>16.900788852707642</v>
      </c>
    </row>
    <row r="60" spans="1:10" x14ac:dyDescent="0.25">
      <c r="A60" s="8"/>
      <c r="B60" s="9"/>
      <c r="G60" s="20">
        <v>1456905.44</v>
      </c>
      <c r="H60" s="19">
        <v>2.049122461924608</v>
      </c>
      <c r="I60" s="19">
        <v>8.538075080776121</v>
      </c>
      <c r="J60" s="19">
        <v>17.734339057161709</v>
      </c>
    </row>
    <row r="61" spans="1:10" x14ac:dyDescent="0.25">
      <c r="A61" s="8"/>
      <c r="B61" s="9"/>
      <c r="G61" s="20">
        <v>1455971.89</v>
      </c>
      <c r="H61" s="19">
        <v>2.0349324824594848</v>
      </c>
      <c r="I61" s="19">
        <v>8.3715487755813172</v>
      </c>
      <c r="J61" s="19">
        <v>17.351918886363254</v>
      </c>
    </row>
    <row r="62" spans="1:10" x14ac:dyDescent="0.25">
      <c r="A62" s="8"/>
      <c r="B62" s="9"/>
      <c r="G62" s="20">
        <v>1455013.67</v>
      </c>
      <c r="H62" s="19">
        <v>2.0551849853632644</v>
      </c>
      <c r="I62" s="19">
        <v>8.5868535667631658</v>
      </c>
      <c r="J62" s="19">
        <v>17.843655397356404</v>
      </c>
    </row>
    <row r="63" spans="1:10" x14ac:dyDescent="0.25">
      <c r="A63" s="8"/>
      <c r="B63" s="9"/>
      <c r="G63" s="20">
        <v>1454078.02</v>
      </c>
      <c r="H63" s="19">
        <v>2.0583214143955315</v>
      </c>
      <c r="I63" s="19">
        <v>8.618614400337437</v>
      </c>
      <c r="J63" s="19">
        <v>17.915983267831262</v>
      </c>
    </row>
    <row r="64" spans="1:10" x14ac:dyDescent="0.25">
      <c r="A64" s="8"/>
      <c r="B64" s="9"/>
      <c r="G64" s="20">
        <v>1453147.96</v>
      </c>
      <c r="H64" s="19">
        <v>2.0339930893803269</v>
      </c>
      <c r="I64" s="19">
        <v>8.3395852346321142</v>
      </c>
      <c r="J64" s="19">
        <v>17.275987347770407</v>
      </c>
    </row>
    <row r="65" spans="1:10" x14ac:dyDescent="0.25">
      <c r="A65" s="8"/>
      <c r="B65" s="9"/>
      <c r="G65" s="20">
        <v>1452184.12</v>
      </c>
      <c r="H65" s="19">
        <v>2.0512453641550636</v>
      </c>
      <c r="I65" s="19">
        <v>8.5226616976080791</v>
      </c>
      <c r="J65" s="19">
        <v>17.694072925150763</v>
      </c>
    </row>
    <row r="66" spans="1:10" x14ac:dyDescent="0.25">
      <c r="A66" s="8"/>
      <c r="B66" s="9"/>
      <c r="G66" s="20">
        <v>1451241.65</v>
      </c>
      <c r="H66" s="19">
        <v>2.060067847142832</v>
      </c>
      <c r="I66" s="19">
        <v>8.6239629040330321</v>
      </c>
      <c r="J66" s="19">
        <v>17.926436693268155</v>
      </c>
    </row>
    <row r="67" spans="1:10" x14ac:dyDescent="0.25">
      <c r="A67" s="8"/>
      <c r="B67" s="9"/>
      <c r="G67" s="20">
        <v>1450305.15</v>
      </c>
      <c r="H67" s="19">
        <v>2.06704223983958</v>
      </c>
      <c r="I67" s="19">
        <v>8.7008120817823755</v>
      </c>
      <c r="J67" s="19">
        <v>18.102313712085408</v>
      </c>
    </row>
    <row r="68" spans="1:10" x14ac:dyDescent="0.25">
      <c r="A68" s="8"/>
      <c r="B68" s="9"/>
      <c r="G68" s="20">
        <v>1449376.94</v>
      </c>
      <c r="H68" s="19">
        <v>2.0568759611519969</v>
      </c>
      <c r="I68" s="19">
        <v>8.5782928223227657</v>
      </c>
      <c r="J68" s="19">
        <v>17.820565724909155</v>
      </c>
    </row>
    <row r="69" spans="1:10" x14ac:dyDescent="0.25">
      <c r="A69" s="8"/>
      <c r="B69" s="9"/>
      <c r="G69" s="20">
        <v>1448433.9</v>
      </c>
      <c r="H69" s="19">
        <v>2.0057491582374851</v>
      </c>
      <c r="I69" s="19">
        <v>8.1378869099024609</v>
      </c>
      <c r="J69" s="19">
        <v>16.828466240076665</v>
      </c>
    </row>
    <row r="70" spans="1:10" x14ac:dyDescent="0.25">
      <c r="A70" s="8"/>
      <c r="B70" s="9"/>
      <c r="G70" s="20">
        <v>1447461.52</v>
      </c>
      <c r="H70" s="19">
        <v>2.065542558076098</v>
      </c>
      <c r="I70" s="19">
        <v>8.7031024720038701</v>
      </c>
      <c r="J70" s="19">
        <v>18.109975462603497</v>
      </c>
    </row>
    <row r="71" spans="1:10" x14ac:dyDescent="0.25">
      <c r="A71" s="8"/>
      <c r="B71" s="9"/>
      <c r="G71" s="20">
        <v>1446535.11</v>
      </c>
      <c r="H71" s="19">
        <v>2.0629256965902423</v>
      </c>
      <c r="I71" s="19">
        <v>8.6502066676473941</v>
      </c>
      <c r="J71" s="19">
        <v>17.985823408086009</v>
      </c>
    </row>
    <row r="72" spans="1:10" x14ac:dyDescent="0.25">
      <c r="A72" s="8"/>
      <c r="B72" s="9"/>
      <c r="G72" s="20">
        <v>1445599.62</v>
      </c>
      <c r="H72" s="19">
        <v>2.0424534366141636</v>
      </c>
      <c r="I72" s="19">
        <v>8.4298835799594869</v>
      </c>
      <c r="J72" s="19">
        <v>17.482268021521733</v>
      </c>
    </row>
    <row r="73" spans="1:10" x14ac:dyDescent="0.25">
      <c r="A73" s="8"/>
      <c r="B73" s="9"/>
      <c r="G73" s="20">
        <v>1444645.43</v>
      </c>
      <c r="H73" s="19">
        <v>2.072863839509369</v>
      </c>
      <c r="I73" s="19">
        <v>8.7611031380021682</v>
      </c>
      <c r="J73" s="19">
        <v>18.239799892157524</v>
      </c>
    </row>
    <row r="74" spans="1:10" x14ac:dyDescent="0.25">
      <c r="A74" s="8"/>
      <c r="B74" s="9"/>
      <c r="G74" s="20">
        <v>1443730.36</v>
      </c>
      <c r="H74" s="19">
        <v>2.0528964988059126</v>
      </c>
      <c r="I74" s="19">
        <v>8.5148743544989038</v>
      </c>
      <c r="J74" s="19">
        <v>17.672909196341951</v>
      </c>
    </row>
    <row r="75" spans="1:10" x14ac:dyDescent="0.25">
      <c r="A75" s="8"/>
      <c r="B75" s="9"/>
      <c r="G75" s="20">
        <v>1442773.26</v>
      </c>
      <c r="H75" s="19">
        <v>2.0686905416708918</v>
      </c>
      <c r="I75" s="19">
        <v>8.7002968454770517</v>
      </c>
      <c r="J75" s="19">
        <v>18.098732269414256</v>
      </c>
    </row>
    <row r="76" spans="1:10" x14ac:dyDescent="0.25">
      <c r="A76" s="8"/>
      <c r="B76" s="9"/>
      <c r="G76" s="20">
        <v>1441838.46</v>
      </c>
      <c r="H76" s="19">
        <v>2.0867295658267233</v>
      </c>
      <c r="I76" s="19">
        <v>8.9486562506945244</v>
      </c>
      <c r="J76" s="19">
        <v>18.673505989513792</v>
      </c>
    </row>
    <row r="77" spans="1:10" x14ac:dyDescent="0.25">
      <c r="A77" s="8"/>
      <c r="B77" s="9"/>
      <c r="G77" s="20">
        <v>1441004.45</v>
      </c>
      <c r="H77" s="19">
        <v>2.086247595042988</v>
      </c>
      <c r="I77" s="19">
        <v>9.1181201189304204</v>
      </c>
      <c r="J77" s="19">
        <v>19.083820252121878</v>
      </c>
    </row>
    <row r="78" spans="1:10" x14ac:dyDescent="0.25">
      <c r="A78" s="8"/>
      <c r="B78" s="9"/>
      <c r="G78" s="20">
        <v>1440144.8</v>
      </c>
      <c r="H78" s="19">
        <v>2.0712467217256112</v>
      </c>
      <c r="I78" s="19">
        <v>8.6859519215098864</v>
      </c>
      <c r="J78" s="19">
        <v>18.060434787429319</v>
      </c>
    </row>
    <row r="79" spans="1:10" x14ac:dyDescent="0.25">
      <c r="A79" s="8"/>
      <c r="B79" s="9"/>
      <c r="G79" s="20">
        <v>1439204.75</v>
      </c>
      <c r="H79" s="19">
        <v>2.0593467475539722</v>
      </c>
      <c r="I79" s="19">
        <v>9.1300480255828678</v>
      </c>
      <c r="J79" s="19">
        <v>19.150776989146998</v>
      </c>
    </row>
    <row r="80" spans="1:10" x14ac:dyDescent="0.25">
      <c r="A80" s="8"/>
      <c r="B80" s="9"/>
      <c r="G80" s="20">
        <v>1438376.7833333332</v>
      </c>
      <c r="H80" s="19">
        <v>2.0446601992421516</v>
      </c>
      <c r="I80" s="19">
        <v>9.1492850177387091</v>
      </c>
      <c r="J80" s="19">
        <v>19.218091051899396</v>
      </c>
    </row>
    <row r="81" spans="1:10" x14ac:dyDescent="0.25">
      <c r="A81" s="8"/>
      <c r="B81" s="9"/>
      <c r="G81" s="20">
        <v>1437548.8166666664</v>
      </c>
      <c r="H81" s="19">
        <v>2.0296384250350665</v>
      </c>
      <c r="I81" s="19">
        <v>9.1683245254311583</v>
      </c>
      <c r="J81" s="19">
        <v>19.285402839899792</v>
      </c>
    </row>
    <row r="82" spans="1:10" x14ac:dyDescent="0.25">
      <c r="A82" s="8"/>
      <c r="B82" s="9"/>
      <c r="G82" s="20">
        <v>1436720.8499999996</v>
      </c>
      <c r="H82" s="19">
        <v>2.01439320855888</v>
      </c>
      <c r="I82" s="19">
        <v>9.1872320969271861</v>
      </c>
      <c r="J82" s="19">
        <v>19.352712375806771</v>
      </c>
    </row>
    <row r="83" spans="1:10" x14ac:dyDescent="0.25">
      <c r="A83" s="8"/>
      <c r="B83" s="9"/>
      <c r="G83" s="20">
        <v>1435892.8833333328</v>
      </c>
      <c r="H83" s="19">
        <v>1.99899504403823</v>
      </c>
      <c r="I83" s="19">
        <v>9.2060490723375086</v>
      </c>
      <c r="J83" s="19">
        <v>19.420019681980193</v>
      </c>
    </row>
    <row r="84" spans="1:10" x14ac:dyDescent="0.25">
      <c r="A84" s="8"/>
      <c r="B84" s="9"/>
      <c r="G84" s="20">
        <v>1435064.916666666</v>
      </c>
      <c r="H84" s="19">
        <v>1.983489871457067</v>
      </c>
      <c r="I84" s="19">
        <v>9.2248023954668898</v>
      </c>
      <c r="J84" s="19">
        <v>19.48732478048743</v>
      </c>
    </row>
    <row r="85" spans="1:10" x14ac:dyDescent="0.25">
      <c r="A85" s="8"/>
      <c r="B85" s="9"/>
      <c r="G85" s="20">
        <v>1434236.95</v>
      </c>
      <c r="H85" s="19">
        <v>1.9905768177552607</v>
      </c>
      <c r="I85" s="19">
        <v>8.032696415464347</v>
      </c>
      <c r="J85" s="19">
        <v>16.595700348641461</v>
      </c>
    </row>
    <row r="86" spans="1:10" x14ac:dyDescent="0.25">
      <c r="A86" s="8"/>
      <c r="B86" s="9"/>
      <c r="G86" s="20">
        <v>1433283.64</v>
      </c>
      <c r="H86" s="19">
        <v>1.9947414417541753</v>
      </c>
      <c r="I86" s="19">
        <v>8.1152654775885278</v>
      </c>
      <c r="J86" s="19">
        <v>16.789385634333904</v>
      </c>
    </row>
    <row r="87" spans="1:10" x14ac:dyDescent="0.25">
      <c r="A87" s="8"/>
      <c r="B87" s="9"/>
      <c r="G87" s="20">
        <v>1432334.66</v>
      </c>
      <c r="H87" s="19">
        <v>1.8380841409167199</v>
      </c>
      <c r="I87" s="19">
        <v>6.6097560450333406</v>
      </c>
      <c r="J87" s="19">
        <v>13.372257948880737</v>
      </c>
    </row>
    <row r="88" spans="1:10" x14ac:dyDescent="0.25">
      <c r="A88" s="8"/>
      <c r="B88" s="9"/>
      <c r="G88" s="20">
        <v>1431358.24</v>
      </c>
      <c r="H88" s="19">
        <v>1.9761717650833621</v>
      </c>
      <c r="I88" s="19">
        <v>8.5040684702783036</v>
      </c>
      <c r="J88" s="19">
        <v>17.7555247279718</v>
      </c>
    </row>
    <row r="89" spans="1:10" x14ac:dyDescent="0.25">
      <c r="A89" s="8"/>
      <c r="B89" s="9"/>
      <c r="G89" s="20">
        <v>1430414.08</v>
      </c>
      <c r="H89" s="19">
        <v>1.9717616931495849</v>
      </c>
      <c r="I89" s="19">
        <v>8.1269989273944461</v>
      </c>
      <c r="J89" s="19">
        <v>16.850315272615642</v>
      </c>
    </row>
    <row r="90" spans="1:10" x14ac:dyDescent="0.25">
      <c r="A90" s="8"/>
      <c r="B90" s="9"/>
      <c r="G90" s="20">
        <v>1429449.99</v>
      </c>
      <c r="H90" s="19">
        <v>1.9643827932208966</v>
      </c>
      <c r="I90" s="19">
        <v>8.0228685152120747</v>
      </c>
      <c r="J90" s="19">
        <v>16.609066823199573</v>
      </c>
    </row>
    <row r="91" spans="1:10" x14ac:dyDescent="0.25">
      <c r="A91" s="8"/>
      <c r="B91" s="9"/>
      <c r="G91" s="20">
        <v>1428469.46</v>
      </c>
      <c r="H91" s="19">
        <v>1.9678517852325867</v>
      </c>
      <c r="I91" s="19">
        <v>8.1522931500595721</v>
      </c>
      <c r="J91" s="19">
        <v>16.916998130675299</v>
      </c>
    </row>
    <row r="92" spans="1:10" x14ac:dyDescent="0.25">
      <c r="A92" s="8"/>
      <c r="B92" s="9"/>
      <c r="G92" s="20">
        <v>1427488.63</v>
      </c>
      <c r="H92" s="19">
        <v>1.9651505395481732</v>
      </c>
      <c r="I92" s="19">
        <v>8.0821670383405646</v>
      </c>
      <c r="J92" s="19">
        <v>16.751316248549649</v>
      </c>
    </row>
    <row r="93" spans="1:10" x14ac:dyDescent="0.25">
      <c r="A93" s="8"/>
      <c r="B93" s="9"/>
      <c r="G93" s="20">
        <v>1426504.6</v>
      </c>
      <c r="H93" s="19">
        <v>1.9409972095266619</v>
      </c>
      <c r="I93" s="19">
        <v>7.5202078955989302</v>
      </c>
      <c r="J93" s="19">
        <v>15.427168735462939</v>
      </c>
    </row>
    <row r="94" spans="1:10" x14ac:dyDescent="0.25">
      <c r="A94" s="8"/>
      <c r="B94" s="9"/>
      <c r="G94" s="20">
        <v>1425505.09</v>
      </c>
      <c r="H94" s="19">
        <v>1.9562638821287925</v>
      </c>
      <c r="I94" s="19">
        <v>7.773786799961071</v>
      </c>
      <c r="J94" s="19">
        <v>16.01848815371013</v>
      </c>
    </row>
    <row r="95" spans="1:10" x14ac:dyDescent="0.25">
      <c r="A95" s="8"/>
      <c r="B95" s="9"/>
      <c r="G95" s="20">
        <v>1424510.19</v>
      </c>
      <c r="H95" s="19">
        <v>1.9249595240688306</v>
      </c>
      <c r="I95" s="19">
        <v>7.2574707132410081</v>
      </c>
      <c r="J95" s="19">
        <v>14.814804451538002</v>
      </c>
    </row>
    <row r="96" spans="1:10" x14ac:dyDescent="0.25">
      <c r="A96" s="8"/>
      <c r="B96" s="9"/>
      <c r="G96" s="20">
        <v>1423512.53</v>
      </c>
      <c r="H96" s="19">
        <v>1.920953916030232</v>
      </c>
      <c r="I96" s="19">
        <v>7.1977263904306223</v>
      </c>
      <c r="J96" s="19">
        <v>14.676066188587468</v>
      </c>
    </row>
    <row r="97" spans="1:10" x14ac:dyDescent="0.25">
      <c r="A97" s="8"/>
      <c r="B97" s="9"/>
      <c r="G97" s="20">
        <v>1422520</v>
      </c>
      <c r="H97" s="19">
        <v>1.9477097509857131</v>
      </c>
      <c r="I97" s="19">
        <v>7.6879749637880721</v>
      </c>
      <c r="J97" s="19">
        <v>15.823185265375521</v>
      </c>
    </row>
    <row r="98" spans="1:10" x14ac:dyDescent="0.25">
      <c r="A98" s="8"/>
      <c r="B98" s="9"/>
      <c r="G98" s="20"/>
      <c r="H98" s="19"/>
      <c r="I98" s="19"/>
      <c r="J98" s="19"/>
    </row>
    <row r="99" spans="1:10" x14ac:dyDescent="0.25">
      <c r="A99" s="8"/>
      <c r="B99" s="9"/>
    </row>
    <row r="100" spans="1:10" x14ac:dyDescent="0.25">
      <c r="A100" s="8"/>
      <c r="B100" s="9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B98"/>
  <sheetViews>
    <sheetView workbookViewId="0">
      <selection activeCell="K7" sqref="K7"/>
    </sheetView>
  </sheetViews>
  <sheetFormatPr defaultColWidth="8.85546875" defaultRowHeight="15" x14ac:dyDescent="0.25"/>
  <cols>
    <col min="1" max="1" width="10.28515625" bestFit="1" customWidth="1"/>
    <col min="2" max="2" width="14.140625" bestFit="1" customWidth="1"/>
  </cols>
  <sheetData>
    <row r="1" spans="1:2" ht="19.5" thickBot="1" x14ac:dyDescent="0.35">
      <c r="A1" s="2" t="s">
        <v>2</v>
      </c>
      <c r="B1" s="5" t="s">
        <v>7</v>
      </c>
    </row>
    <row r="2" spans="1:2" ht="19.5" thickBot="1" x14ac:dyDescent="0.35">
      <c r="A2" s="17">
        <v>1512450.38</v>
      </c>
      <c r="B2" s="9">
        <f>(Oct2Feb!B2*(31+30+31+31+28) + Mar2Sep!B2*(31+30+31+30+31+31+30))/365</f>
        <v>9.1776529903439368</v>
      </c>
    </row>
    <row r="3" spans="1:2" ht="19.5" thickBot="1" x14ac:dyDescent="0.35">
      <c r="A3" s="17">
        <v>1511706.29</v>
      </c>
      <c r="B3" s="9">
        <f>(Oct2Feb!B3*(31+30+31+31+28) + Mar2Sep!B3*(31+30+31+30+31+31+30))/365</f>
        <v>8.7979869405592996</v>
      </c>
    </row>
    <row r="4" spans="1:2" ht="19.5" thickBot="1" x14ac:dyDescent="0.35">
      <c r="A4" s="17">
        <v>1510770.94</v>
      </c>
      <c r="B4" s="9">
        <f>(Oct2Feb!B4*(31+30+31+31+28) + Mar2Sep!B4*(31+30+31+30+31+31+30))/365</f>
        <v>8.6712097522886395</v>
      </c>
    </row>
    <row r="5" spans="1:2" ht="19.5" thickBot="1" x14ac:dyDescent="0.35">
      <c r="A5" s="17">
        <v>1509820.1</v>
      </c>
      <c r="B5" s="9">
        <f>(Oct2Feb!B5*(31+30+31+31+28) + Mar2Sep!B5*(31+30+31+30+31+31+30))/365</f>
        <v>9.1751503327756794</v>
      </c>
    </row>
    <row r="6" spans="1:2" ht="19.5" thickBot="1" x14ac:dyDescent="0.35">
      <c r="A6" s="17">
        <v>1508943.86</v>
      </c>
      <c r="B6" s="9">
        <f>(Oct2Feb!B6*(31+30+31+31+28) + Mar2Sep!B6*(31+30+31+30+31+31+30))/365</f>
        <v>9.1935211302387216</v>
      </c>
    </row>
    <row r="7" spans="1:2" ht="19.5" thickBot="1" x14ac:dyDescent="0.35">
      <c r="A7" s="17">
        <v>1508055.07</v>
      </c>
      <c r="B7" s="9">
        <f>(Oct2Feb!B7*(31+30+31+31+28) + Mar2Sep!B7*(31+30+31+30+31+31+30))/365</f>
        <v>9.2021129209785268</v>
      </c>
    </row>
    <row r="8" spans="1:2" ht="19.5" thickBot="1" x14ac:dyDescent="0.35">
      <c r="A8" s="17">
        <v>1507250.75</v>
      </c>
      <c r="B8" s="9">
        <f>(Oct2Feb!B8*(31+30+31+31+28) + Mar2Sep!B8*(31+30+31+30+31+31+30))/365</f>
        <v>8.6282793531814512</v>
      </c>
    </row>
    <row r="9" spans="1:2" ht="19.5" thickBot="1" x14ac:dyDescent="0.35">
      <c r="A9" s="17">
        <v>1506289.79</v>
      </c>
      <c r="B9" s="9">
        <f>(Oct2Feb!B9*(31+30+31+31+28) + Mar2Sep!B9*(31+30+31+30+31+31+30))/365</f>
        <v>5.7671479422953844</v>
      </c>
    </row>
    <row r="10" spans="1:2" ht="19.5" thickBot="1" x14ac:dyDescent="0.35">
      <c r="A10" s="17">
        <v>1505380.98</v>
      </c>
      <c r="B10" s="9">
        <f>(Oct2Feb!B10*(31+30+31+31+28) + Mar2Sep!B10*(31+30+31+30+31+31+30))/365</f>
        <v>4.8986109895880983</v>
      </c>
    </row>
    <row r="11" spans="1:2" ht="19.5" thickBot="1" x14ac:dyDescent="0.35">
      <c r="A11" s="17">
        <v>1504618.43</v>
      </c>
      <c r="B11" s="9">
        <f>(Oct2Feb!B11*(31+30+31+31+28) + Mar2Sep!B11*(31+30+31+30+31+31+30))/365</f>
        <v>7.4592972768989547</v>
      </c>
    </row>
    <row r="12" spans="1:2" ht="19.5" thickBot="1" x14ac:dyDescent="0.35">
      <c r="A12" s="17">
        <v>1503634.71</v>
      </c>
      <c r="B12" s="9">
        <f>(Oct2Feb!B12*(31+30+31+31+28) + Mar2Sep!B12*(31+30+31+30+31+31+30))/365</f>
        <v>7.193884814080298</v>
      </c>
    </row>
    <row r="13" spans="1:2" ht="19.5" thickBot="1" x14ac:dyDescent="0.35">
      <c r="A13" s="17">
        <v>1502638.12</v>
      </c>
      <c r="B13" s="9">
        <f>(Oct2Feb!B13*(31+30+31+31+28) + Mar2Sep!B13*(31+30+31+30+31+31+30))/365</f>
        <v>7.582170940658937</v>
      </c>
    </row>
    <row r="14" spans="1:2" ht="19.5" thickBot="1" x14ac:dyDescent="0.35">
      <c r="A14" s="17">
        <v>1501639.47</v>
      </c>
      <c r="B14" s="9">
        <f>(Oct2Feb!B14*(31+30+31+31+28) + Mar2Sep!B14*(31+30+31+30+31+31+30))/365</f>
        <v>7.7761767645664657</v>
      </c>
    </row>
    <row r="15" spans="1:2" ht="19.5" thickBot="1" x14ac:dyDescent="0.35">
      <c r="A15" s="17">
        <v>1500645.13</v>
      </c>
      <c r="B15" s="9">
        <f>(Oct2Feb!B15*(31+30+31+31+28) + Mar2Sep!B15*(31+30+31+30+31+31+30))/365</f>
        <v>8.4425281992546868</v>
      </c>
    </row>
    <row r="16" spans="1:2" ht="19.5" thickBot="1" x14ac:dyDescent="0.35">
      <c r="A16" s="17">
        <v>1499678.14</v>
      </c>
      <c r="B16" s="9">
        <f>(Oct2Feb!B16*(31+30+31+31+28) + Mar2Sep!B16*(31+30+31+30+31+31+30))/365</f>
        <v>7.6935833552554067</v>
      </c>
    </row>
    <row r="17" spans="1:2" ht="19.5" thickBot="1" x14ac:dyDescent="0.35">
      <c r="A17" s="17">
        <v>1498683.53</v>
      </c>
      <c r="B17" s="9">
        <f>(Oct2Feb!B17*(31+30+31+31+28) + Mar2Sep!B17*(31+30+31+30+31+31+30))/365</f>
        <v>6.8700551635183347</v>
      </c>
    </row>
    <row r="18" spans="1:2" ht="19.5" thickBot="1" x14ac:dyDescent="0.35">
      <c r="A18" s="17">
        <v>1497688.47</v>
      </c>
      <c r="B18" s="9">
        <f>(Oct2Feb!B18*(31+30+31+31+28) + Mar2Sep!B18*(31+30+31+30+31+31+30))/365</f>
        <v>7.3832218293699503</v>
      </c>
    </row>
    <row r="19" spans="1:2" ht="19.5" thickBot="1" x14ac:dyDescent="0.35">
      <c r="A19" s="17">
        <v>1496690.71</v>
      </c>
      <c r="B19" s="9">
        <f>(Oct2Feb!B19*(31+30+31+31+28) + Mar2Sep!B19*(31+30+31+30+31+31+30))/365</f>
        <v>7.9181354497894745</v>
      </c>
    </row>
    <row r="20" spans="1:2" ht="19.5" thickBot="1" x14ac:dyDescent="0.35">
      <c r="A20" s="17">
        <v>1495699.57</v>
      </c>
      <c r="B20" s="9">
        <f>(Oct2Feb!B20*(31+30+31+31+28) + Mar2Sep!B20*(31+30+31+30+31+31+30))/365</f>
        <v>7.3583630398703441</v>
      </c>
    </row>
    <row r="21" spans="1:2" ht="19.5" thickBot="1" x14ac:dyDescent="0.35">
      <c r="A21" s="17">
        <v>1494700.54</v>
      </c>
      <c r="B21" s="9">
        <f>(Oct2Feb!B21*(31+30+31+31+28) + Mar2Sep!B21*(31+30+31+30+31+31+30))/365</f>
        <v>7.5087882247112896</v>
      </c>
    </row>
    <row r="22" spans="1:2" ht="19.5" thickBot="1" x14ac:dyDescent="0.35">
      <c r="A22" s="17">
        <v>1493707.81</v>
      </c>
      <c r="B22" s="9">
        <f>(Oct2Feb!B22*(31+30+31+31+28) + Mar2Sep!B22*(31+30+31+30+31+31+30))/365</f>
        <v>7.014556584807476</v>
      </c>
    </row>
    <row r="23" spans="1:2" ht="19.5" thickBot="1" x14ac:dyDescent="0.35">
      <c r="A23" s="17">
        <v>1492710.55</v>
      </c>
      <c r="B23" s="9">
        <f>(Oct2Feb!B23*(31+30+31+31+28) + Mar2Sep!B23*(31+30+31+30+31+31+30))/365</f>
        <v>7.4823300427864963</v>
      </c>
    </row>
    <row r="24" spans="1:2" ht="19.5" thickBot="1" x14ac:dyDescent="0.35">
      <c r="A24" s="17">
        <v>1491711.71</v>
      </c>
      <c r="B24" s="9">
        <f>(Oct2Feb!B24*(31+30+31+31+28) + Mar2Sep!B24*(31+30+31+30+31+31+30))/365</f>
        <v>7.6812959801280583</v>
      </c>
    </row>
    <row r="25" spans="1:2" ht="19.5" thickBot="1" x14ac:dyDescent="0.35">
      <c r="A25" s="17">
        <v>1490715.67</v>
      </c>
      <c r="B25" s="9">
        <f>(Oct2Feb!B25*(31+30+31+31+28) + Mar2Sep!B25*(31+30+31+30+31+31+30))/365</f>
        <v>7.8492180666179863</v>
      </c>
    </row>
    <row r="26" spans="1:2" ht="19.5" thickBot="1" x14ac:dyDescent="0.35">
      <c r="A26" s="17">
        <v>1489723.46</v>
      </c>
      <c r="B26" s="9">
        <f>(Oct2Feb!B26*(31+30+31+31+28) + Mar2Sep!B26*(31+30+31+30+31+31+30))/365</f>
        <v>7.6091201419178969</v>
      </c>
    </row>
    <row r="27" spans="1:2" ht="19.5" thickBot="1" x14ac:dyDescent="0.35">
      <c r="A27" s="17">
        <v>1488725.97</v>
      </c>
      <c r="B27" s="9">
        <f>(Oct2Feb!B27*(31+30+31+31+28) + Mar2Sep!B27*(31+30+31+30+31+31+30))/365</f>
        <v>7.6511531274883415</v>
      </c>
    </row>
    <row r="28" spans="1:2" ht="19.5" thickBot="1" x14ac:dyDescent="0.35">
      <c r="A28" s="17">
        <v>1487728.94</v>
      </c>
      <c r="B28" s="9">
        <f>(Oct2Feb!B28*(31+30+31+31+28) + Mar2Sep!B28*(31+30+31+30+31+31+30))/365</f>
        <v>7.6748231079553904</v>
      </c>
    </row>
    <row r="29" spans="1:2" ht="19.5" thickBot="1" x14ac:dyDescent="0.35">
      <c r="A29" s="17">
        <v>1486733.73</v>
      </c>
      <c r="B29" s="9">
        <f>(Oct2Feb!B29*(31+30+31+31+28) + Mar2Sep!B29*(31+30+31+30+31+31+30))/365</f>
        <v>7.2486461052686897</v>
      </c>
    </row>
    <row r="30" spans="1:2" ht="19.5" thickBot="1" x14ac:dyDescent="0.35">
      <c r="A30" s="17">
        <v>1485735</v>
      </c>
      <c r="B30" s="9">
        <f>(Oct2Feb!B30*(31+30+31+31+28) + Mar2Sep!B30*(31+30+31+30+31+31+30))/365</f>
        <v>7.3532651009440633</v>
      </c>
    </row>
    <row r="31" spans="1:2" ht="19.5" thickBot="1" x14ac:dyDescent="0.35">
      <c r="A31" s="17">
        <v>1484735.35</v>
      </c>
      <c r="B31" s="9">
        <f>(Oct2Feb!B31*(31+30+31+31+28) + Mar2Sep!B31*(31+30+31+30+31+31+30))/365</f>
        <v>7.3466131241451302</v>
      </c>
    </row>
    <row r="32" spans="1:2" ht="19.5" thickBot="1" x14ac:dyDescent="0.35">
      <c r="A32" s="17">
        <v>1483735.7</v>
      </c>
      <c r="B32" s="9">
        <f>(Oct2Feb!B32*(31+30+31+31+28) + Mar2Sep!B32*(31+30+31+30+31+31+30))/365</f>
        <v>7.2075166357581137</v>
      </c>
    </row>
    <row r="33" spans="1:2" ht="19.5" thickBot="1" x14ac:dyDescent="0.35">
      <c r="A33" s="17">
        <v>1482738.32</v>
      </c>
      <c r="B33" s="9">
        <f>(Oct2Feb!B33*(31+30+31+31+28) + Mar2Sep!B33*(31+30+31+30+31+31+30))/365</f>
        <v>7.4185004173919777</v>
      </c>
    </row>
    <row r="34" spans="1:2" ht="19.5" thickBot="1" x14ac:dyDescent="0.35">
      <c r="A34" s="17">
        <v>1481755.69</v>
      </c>
      <c r="B34" s="9">
        <f>(Oct2Feb!B34*(31+30+31+31+28) + Mar2Sep!B34*(31+30+31+30+31+31+30))/365</f>
        <v>7.1213591903238687</v>
      </c>
    </row>
    <row r="35" spans="1:2" ht="19.5" thickBot="1" x14ac:dyDescent="0.35">
      <c r="A35" s="17">
        <v>1480767.73</v>
      </c>
      <c r="B35" s="9">
        <f>(Oct2Feb!B35*(31+30+31+31+28) + Mar2Sep!B35*(31+30+31+30+31+31+30))/365</f>
        <v>6.2868381787025385</v>
      </c>
    </row>
    <row r="36" spans="1:2" ht="19.5" thickBot="1" x14ac:dyDescent="0.35">
      <c r="A36" s="17">
        <v>1479782.34</v>
      </c>
      <c r="B36" s="9">
        <f>(Oct2Feb!B36*(31+30+31+31+28) + Mar2Sep!B36*(31+30+31+30+31+31+30))/365</f>
        <v>6.8864652978864918</v>
      </c>
    </row>
    <row r="37" spans="1:2" ht="19.5" thickBot="1" x14ac:dyDescent="0.35">
      <c r="A37" s="17">
        <v>1478784.06</v>
      </c>
      <c r="B37" s="9">
        <f>(Oct2Feb!B37*(31+30+31+31+28) + Mar2Sep!B37*(31+30+31+30+31+31+30))/365</f>
        <v>7.9744987772997762</v>
      </c>
    </row>
    <row r="38" spans="1:2" ht="19.5" thickBot="1" x14ac:dyDescent="0.35">
      <c r="A38" s="17">
        <v>1477804.18</v>
      </c>
      <c r="B38" s="9">
        <f>(Oct2Feb!B38*(31+30+31+31+28) + Mar2Sep!B38*(31+30+31+30+31+31+30))/365</f>
        <v>7.4513317205888949</v>
      </c>
    </row>
    <row r="39" spans="1:2" ht="19.5" thickBot="1" x14ac:dyDescent="0.35">
      <c r="A39" s="17">
        <v>1476811.06</v>
      </c>
      <c r="B39" s="9">
        <f>(Oct2Feb!B39*(31+30+31+31+28) + Mar2Sep!B39*(31+30+31+30+31+31+30))/365</f>
        <v>6.2319822956044257</v>
      </c>
    </row>
    <row r="40" spans="1:2" ht="19.5" thickBot="1" x14ac:dyDescent="0.35">
      <c r="A40" s="17">
        <v>1475832.24</v>
      </c>
      <c r="B40" s="9">
        <f>(Oct2Feb!B40*(31+30+31+31+28) + Mar2Sep!B40*(31+30+31+30+31+31+30))/365</f>
        <v>6.3414723817878524</v>
      </c>
    </row>
    <row r="41" spans="1:2" ht="19.5" thickBot="1" x14ac:dyDescent="0.35">
      <c r="A41" s="17">
        <v>1474845.4</v>
      </c>
      <c r="B41" s="9">
        <f>(Oct2Feb!B41*(31+30+31+31+28) + Mar2Sep!B41*(31+30+31+30+31+31+30))/365</f>
        <v>5.2992442979602661</v>
      </c>
    </row>
    <row r="42" spans="1:2" ht="19.5" thickBot="1" x14ac:dyDescent="0.35">
      <c r="A42" s="17">
        <v>1473896.88</v>
      </c>
      <c r="B42" s="9">
        <f>(Oct2Feb!B42*(31+30+31+31+28) + Mar2Sep!B42*(31+30+31+30+31+31+30))/365</f>
        <v>4.229307767961485</v>
      </c>
    </row>
    <row r="43" spans="1:2" ht="19.5" thickBot="1" x14ac:dyDescent="0.35">
      <c r="A43" s="17">
        <v>1473004.33</v>
      </c>
      <c r="B43" s="9">
        <f>(Oct2Feb!B43*(31+30+31+31+28) + Mar2Sep!B43*(31+30+31+30+31+31+30))/365</f>
        <v>7.7429883212305901</v>
      </c>
    </row>
    <row r="44" spans="1:2" ht="19.5" thickBot="1" x14ac:dyDescent="0.35">
      <c r="A44" s="17">
        <v>1472021.23</v>
      </c>
      <c r="B44" s="9">
        <f>(Oct2Feb!B44*(31+30+31+31+28) + Mar2Sep!B44*(31+30+31+30+31+31+30))/365</f>
        <v>7.8825282179252474</v>
      </c>
    </row>
    <row r="45" spans="1:2" ht="19.5" thickBot="1" x14ac:dyDescent="0.35">
      <c r="A45" s="17">
        <v>1471045.84</v>
      </c>
      <c r="B45" s="9">
        <f>(Oct2Feb!B45*(31+30+31+31+28) + Mar2Sep!B45*(31+30+31+30+31+31+30))/365</f>
        <v>8.3324492566669086</v>
      </c>
    </row>
    <row r="46" spans="1:2" ht="19.5" thickBot="1" x14ac:dyDescent="0.35">
      <c r="A46" s="17">
        <v>1470094.78</v>
      </c>
      <c r="B46" s="9">
        <f>(Oct2Feb!B46*(31+30+31+31+28) + Mar2Sep!B46*(31+30+31+30+31+31+30))/365</f>
        <v>7.5304140408897542</v>
      </c>
    </row>
    <row r="47" spans="1:2" ht="19.5" thickBot="1" x14ac:dyDescent="0.35">
      <c r="A47" s="17">
        <v>1469100.47</v>
      </c>
      <c r="B47" s="9">
        <f>(Oct2Feb!B47*(31+30+31+31+28) + Mar2Sep!B47*(31+30+31+30+31+31+30))/365</f>
        <v>7.3178080530583367</v>
      </c>
    </row>
    <row r="48" spans="1:2" ht="19.5" thickBot="1" x14ac:dyDescent="0.35">
      <c r="A48" s="17">
        <v>1468104.36</v>
      </c>
      <c r="B48" s="9">
        <f>(Oct2Feb!B48*(31+30+31+31+28) + Mar2Sep!B48*(31+30+31+30+31+31+30))/365</f>
        <v>8.2620718940689386</v>
      </c>
    </row>
    <row r="49" spans="1:2" ht="19.5" thickBot="1" x14ac:dyDescent="0.35">
      <c r="A49" s="17">
        <v>1467140.15</v>
      </c>
      <c r="B49" s="9">
        <f>(Oct2Feb!B49*(31+30+31+31+28) + Mar2Sep!B49*(31+30+31+30+31+31+30))/365</f>
        <v>5.0862312273453725</v>
      </c>
    </row>
    <row r="50" spans="1:2" ht="19.5" thickBot="1" x14ac:dyDescent="0.35">
      <c r="A50" s="17">
        <v>1466222.83</v>
      </c>
      <c r="B50" s="9">
        <f>(Oct2Feb!B50*(31+30+31+31+28) + Mar2Sep!B50*(31+30+31+30+31+31+30))/365</f>
        <v>3.6328890283586421</v>
      </c>
    </row>
    <row r="51" spans="1:2" ht="19.5" thickBot="1" x14ac:dyDescent="0.35">
      <c r="A51" s="17">
        <v>1465371.25</v>
      </c>
      <c r="B51" s="9">
        <f>(Oct2Feb!B51*(31+30+31+31+28) + Mar2Sep!B51*(31+30+31+30+31+31+30))/365</f>
        <v>3.9342526008253227</v>
      </c>
    </row>
    <row r="52" spans="1:2" ht="19.5" thickBot="1" x14ac:dyDescent="0.35">
      <c r="A52" s="17">
        <v>1464504.63</v>
      </c>
      <c r="B52" s="9">
        <f>(Oct2Feb!B52*(31+30+31+31+28) + Mar2Sep!B52*(31+30+31+30+31+31+30))/365</f>
        <v>7.6475934219453299</v>
      </c>
    </row>
    <row r="53" spans="1:2" ht="19.5" thickBot="1" x14ac:dyDescent="0.35">
      <c r="A53" s="17">
        <v>1463565.75</v>
      </c>
      <c r="B53" s="9">
        <f>(Oct2Feb!B53*(31+30+31+31+28) + Mar2Sep!B53*(31+30+31+30+31+31+30))/365</f>
        <v>7.6496922075505012</v>
      </c>
    </row>
    <row r="54" spans="1:2" ht="19.5" thickBot="1" x14ac:dyDescent="0.35">
      <c r="A54" s="17">
        <v>1462587.11</v>
      </c>
      <c r="B54" s="9">
        <f>(Oct2Feb!B54*(31+30+31+31+28) + Mar2Sep!B54*(31+30+31+30+31+31+30))/365</f>
        <v>8.4851768236631475</v>
      </c>
    </row>
    <row r="55" spans="1:2" ht="19.5" thickBot="1" x14ac:dyDescent="0.35">
      <c r="A55" s="17">
        <v>1461702.48</v>
      </c>
      <c r="B55" s="9">
        <f>(Oct2Feb!B55*(31+30+31+31+28) + Mar2Sep!B55*(31+30+31+30+31+31+30))/365</f>
        <v>8.2285652721846709</v>
      </c>
    </row>
    <row r="56" spans="1:2" ht="19.5" thickBot="1" x14ac:dyDescent="0.35">
      <c r="A56" s="17">
        <v>1460751.77</v>
      </c>
      <c r="B56" s="9">
        <f>(Oct2Feb!B56*(31+30+31+31+28) + Mar2Sep!B56*(31+30+31+30+31+31+30))/365</f>
        <v>8.4522396563370599</v>
      </c>
    </row>
    <row r="57" spans="1:2" ht="19.5" thickBot="1" x14ac:dyDescent="0.35">
      <c r="A57" s="17">
        <v>1459822.58</v>
      </c>
      <c r="B57" s="9">
        <f>(Oct2Feb!B57*(31+30+31+31+28) + Mar2Sep!B57*(31+30+31+30+31+31+30))/365</f>
        <v>7.9611013194533555</v>
      </c>
    </row>
    <row r="58" spans="1:2" ht="19.5" thickBot="1" x14ac:dyDescent="0.35">
      <c r="A58" s="17">
        <v>1458840.08</v>
      </c>
      <c r="B58" s="9">
        <f>(Oct2Feb!B58*(31+30+31+31+28) + Mar2Sep!B58*(31+30+31+30+31+31+30))/365</f>
        <v>8.2664258697970219</v>
      </c>
    </row>
    <row r="59" spans="1:2" ht="19.5" thickBot="1" x14ac:dyDescent="0.35">
      <c r="A59" s="17">
        <v>1457877.17</v>
      </c>
      <c r="B59" s="9">
        <f>(Oct2Feb!B59*(31+30+31+31+28) + Mar2Sep!B59*(31+30+31+30+31+31+30))/365</f>
        <v>8.1716046707235819</v>
      </c>
    </row>
    <row r="60" spans="1:2" ht="19.5" thickBot="1" x14ac:dyDescent="0.35">
      <c r="A60" s="17">
        <v>1456905.44</v>
      </c>
      <c r="B60" s="9">
        <f>(Oct2Feb!B60*(31+30+31+31+28) + Mar2Sep!B60*(31+30+31+30+31+31+30))/365</f>
        <v>8.538075080776121</v>
      </c>
    </row>
    <row r="61" spans="1:2" ht="19.5" thickBot="1" x14ac:dyDescent="0.35">
      <c r="A61" s="17">
        <v>1455971.89</v>
      </c>
      <c r="B61" s="9">
        <f>(Oct2Feb!B61*(31+30+31+31+28) + Mar2Sep!B61*(31+30+31+30+31+31+30))/365</f>
        <v>8.3715487755813172</v>
      </c>
    </row>
    <row r="62" spans="1:2" ht="19.5" thickBot="1" x14ac:dyDescent="0.35">
      <c r="A62" s="17">
        <v>1455013.67</v>
      </c>
      <c r="B62" s="9">
        <f>(Oct2Feb!B62*(31+30+31+31+28) + Mar2Sep!B62*(31+30+31+30+31+31+30))/365</f>
        <v>8.5868535667631658</v>
      </c>
    </row>
    <row r="63" spans="1:2" ht="19.5" thickBot="1" x14ac:dyDescent="0.35">
      <c r="A63" s="17">
        <v>1454078.02</v>
      </c>
      <c r="B63" s="9">
        <f>(Oct2Feb!B63*(31+30+31+31+28) + Mar2Sep!B63*(31+30+31+30+31+31+30))/365</f>
        <v>8.618614400337437</v>
      </c>
    </row>
    <row r="64" spans="1:2" ht="19.5" thickBot="1" x14ac:dyDescent="0.35">
      <c r="A64" s="17">
        <v>1453147.96</v>
      </c>
      <c r="B64" s="9">
        <f>(Oct2Feb!B64*(31+30+31+31+28) + Mar2Sep!B64*(31+30+31+30+31+31+30))/365</f>
        <v>8.3395852346321142</v>
      </c>
    </row>
    <row r="65" spans="1:2" ht="19.5" thickBot="1" x14ac:dyDescent="0.35">
      <c r="A65" s="17">
        <v>1452184.12</v>
      </c>
      <c r="B65" s="9">
        <f>(Oct2Feb!B65*(31+30+31+31+28) + Mar2Sep!B65*(31+30+31+30+31+31+30))/365</f>
        <v>8.5226616976080791</v>
      </c>
    </row>
    <row r="66" spans="1:2" ht="19.5" thickBot="1" x14ac:dyDescent="0.35">
      <c r="A66" s="17">
        <v>1451241.65</v>
      </c>
      <c r="B66" s="9">
        <f>(Oct2Feb!B66*(31+30+31+31+28) + Mar2Sep!B66*(31+30+31+30+31+31+30))/365</f>
        <v>8.6239629040330321</v>
      </c>
    </row>
    <row r="67" spans="1:2" ht="19.5" thickBot="1" x14ac:dyDescent="0.35">
      <c r="A67" s="17">
        <v>1450305.15</v>
      </c>
      <c r="B67" s="9">
        <f>(Oct2Feb!B67*(31+30+31+31+28) + Mar2Sep!B67*(31+30+31+30+31+31+30))/365</f>
        <v>8.7008120817823755</v>
      </c>
    </row>
    <row r="68" spans="1:2" ht="19.5" thickBot="1" x14ac:dyDescent="0.35">
      <c r="A68" s="17">
        <v>1449376.94</v>
      </c>
      <c r="B68" s="9">
        <f>(Oct2Feb!B68*(31+30+31+31+28) + Mar2Sep!B68*(31+30+31+30+31+31+30))/365</f>
        <v>8.5782928223227657</v>
      </c>
    </row>
    <row r="69" spans="1:2" ht="19.5" thickBot="1" x14ac:dyDescent="0.35">
      <c r="A69" s="17">
        <v>1448433.9</v>
      </c>
      <c r="B69" s="9">
        <f>(Oct2Feb!B69*(31+30+31+31+28) + Mar2Sep!B69*(31+30+31+30+31+31+30))/365</f>
        <v>8.1378869099024609</v>
      </c>
    </row>
    <row r="70" spans="1:2" ht="19.5" thickBot="1" x14ac:dyDescent="0.35">
      <c r="A70" s="17">
        <v>1447461.52</v>
      </c>
      <c r="B70" s="9">
        <f>(Oct2Feb!B70*(31+30+31+31+28) + Mar2Sep!B70*(31+30+31+30+31+31+30))/365</f>
        <v>8.7031024720038701</v>
      </c>
    </row>
    <row r="71" spans="1:2" ht="19.5" thickBot="1" x14ac:dyDescent="0.35">
      <c r="A71" s="17">
        <v>1446535.11</v>
      </c>
      <c r="B71" s="9">
        <f>(Oct2Feb!B71*(31+30+31+31+28) + Mar2Sep!B71*(31+30+31+30+31+31+30))/365</f>
        <v>8.6502066676473941</v>
      </c>
    </row>
    <row r="72" spans="1:2" ht="19.5" thickBot="1" x14ac:dyDescent="0.35">
      <c r="A72" s="17">
        <v>1445599.62</v>
      </c>
      <c r="B72" s="9">
        <f>(Oct2Feb!B72*(31+30+31+31+28) + Mar2Sep!B72*(31+30+31+30+31+31+30))/365</f>
        <v>8.4298835799594869</v>
      </c>
    </row>
    <row r="73" spans="1:2" ht="19.5" thickBot="1" x14ac:dyDescent="0.35">
      <c r="A73" s="17">
        <v>1444645.43</v>
      </c>
      <c r="B73" s="9">
        <f>(Oct2Feb!B73*(31+30+31+31+28) + Mar2Sep!B73*(31+30+31+30+31+31+30))/365</f>
        <v>8.7611031380021682</v>
      </c>
    </row>
    <row r="74" spans="1:2" ht="19.5" thickBot="1" x14ac:dyDescent="0.35">
      <c r="A74" s="17">
        <v>1443730.36</v>
      </c>
      <c r="B74" s="9">
        <f>(Oct2Feb!B74*(31+30+31+31+28) + Mar2Sep!B74*(31+30+31+30+31+31+30))/365</f>
        <v>8.5148743544989038</v>
      </c>
    </row>
    <row r="75" spans="1:2" ht="19.5" thickBot="1" x14ac:dyDescent="0.35">
      <c r="A75" s="17">
        <v>1442773.26</v>
      </c>
      <c r="B75" s="9">
        <f>(Oct2Feb!B75*(31+30+31+31+28) + Mar2Sep!B75*(31+30+31+30+31+31+30))/365</f>
        <v>8.7002968454770517</v>
      </c>
    </row>
    <row r="76" spans="1:2" ht="19.5" thickBot="1" x14ac:dyDescent="0.35">
      <c r="A76" s="17">
        <v>1441838.46</v>
      </c>
      <c r="B76" s="9">
        <f>(Oct2Feb!B76*(31+30+31+31+28) + Mar2Sep!B76*(31+30+31+30+31+31+30))/365</f>
        <v>8.9486562506945244</v>
      </c>
    </row>
    <row r="77" spans="1:2" ht="19.5" thickBot="1" x14ac:dyDescent="0.35">
      <c r="A77" s="17">
        <v>1441004.45</v>
      </c>
      <c r="B77" s="9">
        <f>(Oct2Feb!B77*(31+30+31+31+28) + Mar2Sep!B77*(31+30+31+30+31+31+30))/365</f>
        <v>9.1181201189304204</v>
      </c>
    </row>
    <row r="78" spans="1:2" ht="19.5" thickBot="1" x14ac:dyDescent="0.35">
      <c r="A78" s="17">
        <v>1440144.8</v>
      </c>
      <c r="B78" s="9">
        <f>(Oct2Feb!B78*(31+30+31+31+28) + Mar2Sep!B78*(31+30+31+30+31+31+30))/365</f>
        <v>8.6859519215098864</v>
      </c>
    </row>
    <row r="79" spans="1:2" ht="19.5" thickBot="1" x14ac:dyDescent="0.35">
      <c r="A79" s="17">
        <v>1439204.75</v>
      </c>
      <c r="B79" s="9">
        <f>(Oct2Feb!B79*(31+30+31+31+28) + Mar2Sep!B79*(31+30+31+30+31+31+30))/365</f>
        <v>9.1300480255828678</v>
      </c>
    </row>
    <row r="80" spans="1:2" ht="19.5" thickBot="1" x14ac:dyDescent="0.35">
      <c r="A80" s="15">
        <v>1438376.7833333332</v>
      </c>
      <c r="B80" s="9">
        <f>(Oct2Feb!B80*(31+30+31+31+28) + Mar2Sep!B80*(31+30+31+30+31+31+30))/365</f>
        <v>9.1492850177387091</v>
      </c>
    </row>
    <row r="81" spans="1:2" ht="19.5" thickBot="1" x14ac:dyDescent="0.35">
      <c r="A81" s="15">
        <v>1437548.8166666664</v>
      </c>
      <c r="B81" s="9">
        <f>(Oct2Feb!B81*(31+30+31+31+28) + Mar2Sep!B81*(31+30+31+30+31+31+30))/365</f>
        <v>9.1683245254311583</v>
      </c>
    </row>
    <row r="82" spans="1:2" ht="19.5" thickBot="1" x14ac:dyDescent="0.35">
      <c r="A82" s="15">
        <v>1436720.8499999996</v>
      </c>
      <c r="B82" s="9">
        <f>(Oct2Feb!B82*(31+30+31+31+28) + Mar2Sep!B82*(31+30+31+30+31+31+30))/365</f>
        <v>9.1872320969271861</v>
      </c>
    </row>
    <row r="83" spans="1:2" ht="19.5" thickBot="1" x14ac:dyDescent="0.35">
      <c r="A83" s="15">
        <v>1435892.8833333328</v>
      </c>
      <c r="B83" s="9">
        <f>(Oct2Feb!B83*(31+30+31+31+28) + Mar2Sep!B83*(31+30+31+30+31+31+30))/365</f>
        <v>9.2060490723375086</v>
      </c>
    </row>
    <row r="84" spans="1:2" ht="19.5" thickBot="1" x14ac:dyDescent="0.35">
      <c r="A84" s="15">
        <v>1435064.916666666</v>
      </c>
      <c r="B84" s="9">
        <f>(Oct2Feb!B84*(31+30+31+31+28) + Mar2Sep!B84*(31+30+31+30+31+31+30))/365</f>
        <v>9.2248023954668898</v>
      </c>
    </row>
    <row r="85" spans="1:2" ht="19.5" thickBot="1" x14ac:dyDescent="0.35">
      <c r="A85" s="17">
        <v>1434236.95</v>
      </c>
      <c r="B85" s="9">
        <f>(Oct2Feb!B85*(31+30+31+31+28) + Mar2Sep!B85*(31+30+31+30+31+31+30))/365</f>
        <v>8.032696415464347</v>
      </c>
    </row>
    <row r="86" spans="1:2" ht="19.5" thickBot="1" x14ac:dyDescent="0.35">
      <c r="A86" s="17">
        <v>1433283.64</v>
      </c>
      <c r="B86" s="9">
        <f>(Oct2Feb!B86*(31+30+31+31+28) + Mar2Sep!B86*(31+30+31+30+31+31+30))/365</f>
        <v>8.1152654775885278</v>
      </c>
    </row>
    <row r="87" spans="1:2" ht="19.5" thickBot="1" x14ac:dyDescent="0.35">
      <c r="A87" s="17">
        <v>1432334.66</v>
      </c>
      <c r="B87" s="9">
        <f>(Oct2Feb!B87*(31+30+31+31+28) + Mar2Sep!B87*(31+30+31+30+31+31+30))/365</f>
        <v>6.6097560450333406</v>
      </c>
    </row>
    <row r="88" spans="1:2" ht="19.5" thickBot="1" x14ac:dyDescent="0.35">
      <c r="A88" s="17">
        <v>1431358.24</v>
      </c>
      <c r="B88" s="9">
        <f>(Oct2Feb!B88*(31+30+31+31+28) + Mar2Sep!B88*(31+30+31+30+31+31+30))/365</f>
        <v>8.5040684702783036</v>
      </c>
    </row>
    <row r="89" spans="1:2" ht="19.5" thickBot="1" x14ac:dyDescent="0.35">
      <c r="A89" s="17">
        <v>1430414.08</v>
      </c>
      <c r="B89" s="9">
        <f>(Oct2Feb!B89*(31+30+31+31+28) + Mar2Sep!B89*(31+30+31+30+31+31+30))/365</f>
        <v>8.1269989273944461</v>
      </c>
    </row>
    <row r="90" spans="1:2" ht="19.5" thickBot="1" x14ac:dyDescent="0.35">
      <c r="A90" s="17">
        <v>1429449.99</v>
      </c>
      <c r="B90" s="9">
        <f>(Oct2Feb!B90*(31+30+31+31+28) + Mar2Sep!B90*(31+30+31+30+31+31+30))/365</f>
        <v>8.0228685152120747</v>
      </c>
    </row>
    <row r="91" spans="1:2" ht="19.5" thickBot="1" x14ac:dyDescent="0.35">
      <c r="A91" s="17">
        <v>1428469.46</v>
      </c>
      <c r="B91" s="9">
        <f>(Oct2Feb!B91*(31+30+31+31+28) + Mar2Sep!B91*(31+30+31+30+31+31+30))/365</f>
        <v>8.1522931500595721</v>
      </c>
    </row>
    <row r="92" spans="1:2" ht="19.5" thickBot="1" x14ac:dyDescent="0.35">
      <c r="A92" s="17">
        <v>1427488.63</v>
      </c>
      <c r="B92" s="9">
        <f>(Oct2Feb!B92*(31+30+31+31+28) + Mar2Sep!B92*(31+30+31+30+31+31+30))/365</f>
        <v>8.0821670383405646</v>
      </c>
    </row>
    <row r="93" spans="1:2" ht="19.5" thickBot="1" x14ac:dyDescent="0.35">
      <c r="A93" s="17">
        <v>1426504.6</v>
      </c>
      <c r="B93" s="9">
        <f>(Oct2Feb!B93*(31+30+31+31+28) + Mar2Sep!B93*(31+30+31+30+31+31+30))/365</f>
        <v>7.5202078955989302</v>
      </c>
    </row>
    <row r="94" spans="1:2" ht="19.5" thickBot="1" x14ac:dyDescent="0.35">
      <c r="A94" s="17">
        <v>1425505.09</v>
      </c>
      <c r="B94" s="9">
        <f>(Oct2Feb!B94*(31+30+31+31+28) + Mar2Sep!B94*(31+30+31+30+31+31+30))/365</f>
        <v>7.773786799961071</v>
      </c>
    </row>
    <row r="95" spans="1:2" ht="19.5" thickBot="1" x14ac:dyDescent="0.35">
      <c r="A95" s="17">
        <v>1424510.19</v>
      </c>
      <c r="B95" s="9">
        <f>(Oct2Feb!B95*(31+30+31+31+28) + Mar2Sep!B95*(31+30+31+30+31+31+30))/365</f>
        <v>7.2574707132410081</v>
      </c>
    </row>
    <row r="96" spans="1:2" ht="19.5" thickBot="1" x14ac:dyDescent="0.35">
      <c r="A96" s="17">
        <v>1423512.53</v>
      </c>
      <c r="B96" s="9">
        <f>(Oct2Feb!B96*(31+30+31+31+28) + Mar2Sep!B96*(31+30+31+30+31+31+30))/365</f>
        <v>7.1977263904306223</v>
      </c>
    </row>
    <row r="97" spans="1:2" ht="19.5" thickBot="1" x14ac:dyDescent="0.35">
      <c r="A97" s="17">
        <v>1422520</v>
      </c>
      <c r="B97" s="9">
        <f>(Oct2Feb!B97*(31+30+31+31+28) + Mar2Sep!B97*(31+30+31+30+31+31+30))/365</f>
        <v>7.6879749637880721</v>
      </c>
    </row>
    <row r="98" spans="1:2" ht="19.5" thickBot="1" x14ac:dyDescent="0.35">
      <c r="A98" s="17">
        <v>1421531.65</v>
      </c>
      <c r="B98" s="9">
        <f>(Oct2Feb!B98*(31+30+31+31+28) + Mar2Sep!B98*(31+30+31+30+31+31+30))/365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98"/>
  <sheetViews>
    <sheetView topLeftCell="A65" workbookViewId="0">
      <selection activeCell="F97" sqref="F97"/>
    </sheetView>
  </sheetViews>
  <sheetFormatPr defaultColWidth="8.85546875" defaultRowHeight="15" x14ac:dyDescent="0.25"/>
  <cols>
    <col min="1" max="1" width="10.28515625" bestFit="1" customWidth="1"/>
    <col min="2" max="2" width="14.140625" bestFit="1" customWidth="1"/>
  </cols>
  <sheetData>
    <row r="1" spans="1:2" ht="19.5" thickBot="1" x14ac:dyDescent="0.35">
      <c r="A1" s="2" t="s">
        <v>2</v>
      </c>
      <c r="B1" s="5" t="s">
        <v>7</v>
      </c>
    </row>
    <row r="2" spans="1:2" ht="19.5" thickBot="1" x14ac:dyDescent="0.35">
      <c r="A2" s="17">
        <v>1512450.38</v>
      </c>
      <c r="B2" s="9">
        <f>('Oct1'!I2*0.949*31+'Nov1'!I2*0.993*30+'Dec1'!I2*0.998*31+'Jan1'!I2*0.997*31+'Feb1'!I2*0.944*28)/(31+30+31+31+28)</f>
        <v>19.240558561387861</v>
      </c>
    </row>
    <row r="3" spans="1:2" ht="19.5" thickBot="1" x14ac:dyDescent="0.35">
      <c r="A3" s="17">
        <v>1511706.29</v>
      </c>
      <c r="B3" s="9">
        <f>('Oct1'!I3*0.949*31+'Nov1'!I3*0.993*30+'Dec1'!I3*0.998*31+'Jan1'!I3*0.997*31+'Feb1'!I3*0.944*28)/(31+30+31+31+28)</f>
        <v>18.325845661460963</v>
      </c>
    </row>
    <row r="4" spans="1:2" ht="19.5" thickBot="1" x14ac:dyDescent="0.35">
      <c r="A4" s="17">
        <v>1510770.94</v>
      </c>
      <c r="B4" s="9">
        <f>('Oct1'!I4*0.949*31+'Nov1'!I4*0.993*30+'Dec1'!I4*0.998*31+'Jan1'!I4*0.997*31+'Feb1'!I4*0.944*28)/(31+30+31+31+28)</f>
        <v>18.036322477315323</v>
      </c>
    </row>
    <row r="5" spans="1:2" ht="19.5" thickBot="1" x14ac:dyDescent="0.35">
      <c r="A5" s="17">
        <v>1509820.1</v>
      </c>
      <c r="B5" s="9">
        <f>('Oct1'!I5*0.949*31+'Nov1'!I5*0.993*30+'Dec1'!I5*0.998*31+'Jan1'!I5*0.997*31+'Feb1'!I5*0.944*28)/(31+30+31+31+28)</f>
        <v>19.207086385533568</v>
      </c>
    </row>
    <row r="6" spans="1:2" ht="19.5" thickBot="1" x14ac:dyDescent="0.35">
      <c r="A6" s="17">
        <v>1508943.86</v>
      </c>
      <c r="B6" s="9">
        <f>('Oct1'!I6*0.949*31+'Nov1'!I6*0.993*30+'Dec1'!I6*0.998*31+'Jan1'!I6*0.997*31+'Feb1'!I6*0.944*28)/(31+30+31+31+28)</f>
        <v>19.24002828616695</v>
      </c>
    </row>
    <row r="7" spans="1:2" ht="19.5" thickBot="1" x14ac:dyDescent="0.35">
      <c r="A7" s="17">
        <v>1508055.07</v>
      </c>
      <c r="B7" s="9">
        <f>('Oct1'!I7*0.949*31+'Nov1'!I7*0.993*30+'Dec1'!I7*0.998*31+'Jan1'!I7*0.997*31+'Feb1'!I7*0.944*28)/(31+30+31+31+28)</f>
        <v>19.336494179097091</v>
      </c>
    </row>
    <row r="8" spans="1:2" ht="19.5" thickBot="1" x14ac:dyDescent="0.35">
      <c r="A8" s="17">
        <v>1507250.75</v>
      </c>
      <c r="B8" s="9">
        <f>('Oct1'!I8*0.949*31+'Nov1'!I8*0.993*30+'Dec1'!I8*0.998*31+'Jan1'!I8*0.997*31+'Feb1'!I8*0.944*28)/(31+30+31+31+28)</f>
        <v>17.924649698654417</v>
      </c>
    </row>
    <row r="9" spans="1:2" ht="19.5" thickBot="1" x14ac:dyDescent="0.35">
      <c r="A9" s="17">
        <v>1506289.79</v>
      </c>
      <c r="B9" s="9">
        <f>('Oct1'!I9*0.949*31+'Nov1'!I9*0.993*30+'Dec1'!I9*0.998*31+'Jan1'!I9*0.997*31+'Feb1'!I9*0.944*28)/(31+30+31+31+28)</f>
        <v>11.623160459671</v>
      </c>
    </row>
    <row r="10" spans="1:2" ht="19.5" thickBot="1" x14ac:dyDescent="0.35">
      <c r="A10" s="17">
        <v>1505380.98</v>
      </c>
      <c r="B10" s="9">
        <f>('Oct1'!I10*0.949*31+'Nov1'!I10*0.993*30+'Dec1'!I10*0.998*31+'Jan1'!I10*0.997*31+'Feb1'!I10*0.944*28)/(31+30+31+31+28)</f>
        <v>9.7464443590287271</v>
      </c>
    </row>
    <row r="11" spans="1:2" ht="19.5" thickBot="1" x14ac:dyDescent="0.35">
      <c r="A11" s="17">
        <v>1504618.43</v>
      </c>
      <c r="B11" s="9">
        <f>('Oct1'!I11*0.949*31+'Nov1'!I11*0.993*30+'Dec1'!I11*0.998*31+'Jan1'!I11*0.997*31+'Feb1'!I11*0.944*28)/(31+30+31+31+28)</f>
        <v>15.302417476750453</v>
      </c>
    </row>
    <row r="12" spans="1:2" ht="19.5" thickBot="1" x14ac:dyDescent="0.35">
      <c r="A12" s="17">
        <v>1503634.71</v>
      </c>
      <c r="B12" s="9">
        <f>('Oct1'!I12*0.949*31+'Nov1'!I12*0.993*30+'Dec1'!I12*0.998*31+'Jan1'!I12*0.997*31+'Feb1'!I12*0.944*28)/(31+30+31+31+28)</f>
        <v>14.715376630965897</v>
      </c>
    </row>
    <row r="13" spans="1:2" ht="19.5" thickBot="1" x14ac:dyDescent="0.35">
      <c r="A13" s="17">
        <v>1502638.12</v>
      </c>
      <c r="B13" s="9">
        <f>('Oct1'!I13*0.949*31+'Nov1'!I13*0.993*30+'Dec1'!I13*0.998*31+'Jan1'!I13*0.997*31+'Feb1'!I13*0.944*28)/(31+30+31+31+28)</f>
        <v>15.57026702326327</v>
      </c>
    </row>
    <row r="14" spans="1:2" ht="19.5" thickBot="1" x14ac:dyDescent="0.35">
      <c r="A14" s="17">
        <v>1501639.47</v>
      </c>
      <c r="B14" s="9">
        <f>('Oct1'!I14*0.949*31+'Nov1'!I14*0.993*30+'Dec1'!I14*0.998*31+'Jan1'!I14*0.997*31+'Feb1'!I14*0.944*28)/(31+30+31+31+28)</f>
        <v>15.997656637072041</v>
      </c>
    </row>
    <row r="15" spans="1:2" ht="19.5" thickBot="1" x14ac:dyDescent="0.35">
      <c r="A15" s="17">
        <v>1500645.13</v>
      </c>
      <c r="B15" s="9">
        <f>('Oct1'!I15*0.949*31+'Nov1'!I15*0.993*30+'Dec1'!I15*0.998*31+'Jan1'!I15*0.997*31+'Feb1'!I15*0.944*28)/(31+30+31+31+28)</f>
        <v>17.49011652285326</v>
      </c>
    </row>
    <row r="16" spans="1:2" ht="19.5" thickBot="1" x14ac:dyDescent="0.35">
      <c r="A16" s="17">
        <v>1499678.14</v>
      </c>
      <c r="B16" s="9">
        <f>('Oct1'!I16*0.949*31+'Nov1'!I16*0.993*30+'Dec1'!I16*0.998*31+'Jan1'!I16*0.997*31+'Feb1'!I16*0.944*28)/(31+30+31+31+28)</f>
        <v>15.815853974787933</v>
      </c>
    </row>
    <row r="17" spans="1:2" ht="19.5" thickBot="1" x14ac:dyDescent="0.35">
      <c r="A17" s="17">
        <v>1498683.53</v>
      </c>
      <c r="B17" s="9">
        <f>('Oct1'!I17*0.949*31+'Nov1'!I17*0.993*30+'Dec1'!I17*0.998*31+'Jan1'!I17*0.997*31+'Feb1'!I17*0.944*28)/(31+30+31+31+28)</f>
        <v>14.007459111562188</v>
      </c>
    </row>
    <row r="18" spans="1:2" ht="19.5" thickBot="1" x14ac:dyDescent="0.35">
      <c r="A18" s="17">
        <v>1497688.47</v>
      </c>
      <c r="B18" s="9">
        <f>('Oct1'!I18*0.949*31+'Nov1'!I18*0.993*30+'Dec1'!I18*0.998*31+'Jan1'!I18*0.997*31+'Feb1'!I18*0.944*28)/(31+30+31+31+28)</f>
        <v>15.127622243675171</v>
      </c>
    </row>
    <row r="19" spans="1:2" ht="19.5" thickBot="1" x14ac:dyDescent="0.35">
      <c r="A19" s="17">
        <v>1496690.71</v>
      </c>
      <c r="B19" s="9">
        <f>('Oct1'!I19*0.949*31+'Nov1'!I19*0.993*30+'Dec1'!I19*0.998*31+'Jan1'!I19*0.997*31+'Feb1'!I19*0.944*28)/(31+30+31+31+28)</f>
        <v>16.309814032253037</v>
      </c>
    </row>
    <row r="20" spans="1:2" ht="19.5" thickBot="1" x14ac:dyDescent="0.35">
      <c r="A20" s="17">
        <v>1495699.57</v>
      </c>
      <c r="B20" s="9">
        <f>('Oct1'!I20*0.949*31+'Nov1'!I20*0.993*30+'Dec1'!I20*0.998*31+'Jan1'!I20*0.997*31+'Feb1'!I20*0.944*28)/(31+30+31+31+28)</f>
        <v>15.071140911330236</v>
      </c>
    </row>
    <row r="21" spans="1:2" ht="19.5" thickBot="1" x14ac:dyDescent="0.35">
      <c r="A21" s="17">
        <v>1494700.54</v>
      </c>
      <c r="B21" s="9">
        <f>('Oct1'!I21*0.949*31+'Nov1'!I21*0.993*30+'Dec1'!I21*0.998*31+'Jan1'!I21*0.997*31+'Feb1'!I21*0.944*28)/(31+30+31+31+28)</f>
        <v>15.402587307164893</v>
      </c>
    </row>
    <row r="22" spans="1:2" ht="19.5" thickBot="1" x14ac:dyDescent="0.35">
      <c r="A22" s="17">
        <v>1493707.81</v>
      </c>
      <c r="B22" s="9">
        <f>('Oct1'!I22*0.949*31+'Nov1'!I22*0.993*30+'Dec1'!I22*0.998*31+'Jan1'!I22*0.997*31+'Feb1'!I22*0.944*28)/(31+30+31+31+28)</f>
        <v>14.317851808050111</v>
      </c>
    </row>
    <row r="23" spans="1:2" ht="19.5" thickBot="1" x14ac:dyDescent="0.35">
      <c r="A23" s="17">
        <v>1492710.55</v>
      </c>
      <c r="B23" s="9">
        <f>('Oct1'!I23*0.949*31+'Nov1'!I23*0.993*30+'Dec1'!I23*0.998*31+'Jan1'!I23*0.997*31+'Feb1'!I23*0.944*28)/(31+30+31+31+28)</f>
        <v>15.343782882165545</v>
      </c>
    </row>
    <row r="24" spans="1:2" ht="19.5" thickBot="1" x14ac:dyDescent="0.35">
      <c r="A24" s="17">
        <v>1491711.71</v>
      </c>
      <c r="B24" s="9">
        <f>('Oct1'!I24*0.949*31+'Nov1'!I24*0.993*30+'Dec1'!I24*0.998*31+'Jan1'!I24*0.997*31+'Feb1'!I24*0.944*28)/(31+30+31+31+28)</f>
        <v>15.782986746769577</v>
      </c>
    </row>
    <row r="25" spans="1:2" ht="19.5" thickBot="1" x14ac:dyDescent="0.35">
      <c r="A25" s="17">
        <v>1490715.67</v>
      </c>
      <c r="B25" s="9">
        <f>('Oct1'!I25*0.949*31+'Nov1'!I25*0.993*30+'Dec1'!I25*0.998*31+'Jan1'!I25*0.997*31+'Feb1'!I25*0.944*28)/(31+30+31+31+28)</f>
        <v>16.156630562287507</v>
      </c>
    </row>
    <row r="26" spans="1:2" ht="19.5" thickBot="1" x14ac:dyDescent="0.35">
      <c r="A26" s="17">
        <v>1489723.46</v>
      </c>
      <c r="B26" s="9">
        <f>('Oct1'!I26*0.949*31+'Nov1'!I26*0.993*30+'Dec1'!I26*0.998*31+'Jan1'!I26*0.997*31+'Feb1'!I26*0.944*28)/(31+30+31+31+28)</f>
        <v>15.625815065202191</v>
      </c>
    </row>
    <row r="27" spans="1:2" ht="19.5" thickBot="1" x14ac:dyDescent="0.35">
      <c r="A27" s="17">
        <v>1488725.97</v>
      </c>
      <c r="B27" s="9">
        <f>('Oct1'!I27*0.949*31+'Nov1'!I27*0.993*30+'Dec1'!I27*0.998*31+'Jan1'!I27*0.997*31+'Feb1'!I27*0.944*28)/(31+30+31+31+28)</f>
        <v>15.721514031182757</v>
      </c>
    </row>
    <row r="28" spans="1:2" ht="19.5" thickBot="1" x14ac:dyDescent="0.35">
      <c r="A28" s="17">
        <v>1487728.94</v>
      </c>
      <c r="B28" s="9">
        <f>('Oct1'!I28*0.949*31+'Nov1'!I28*0.993*30+'Dec1'!I28*0.998*31+'Jan1'!I28*0.997*31+'Feb1'!I28*0.944*28)/(31+30+31+31+28)</f>
        <v>15.774327759492108</v>
      </c>
    </row>
    <row r="29" spans="1:2" ht="19.5" thickBot="1" x14ac:dyDescent="0.35">
      <c r="A29" s="17">
        <v>1486733.73</v>
      </c>
      <c r="B29" s="9">
        <f>('Oct1'!I29*0.949*31+'Nov1'!I29*0.993*30+'Dec1'!I29*0.998*31+'Jan1'!I29*0.997*31+'Feb1'!I29*0.944*28)/(31+30+31+31+28)</f>
        <v>14.831177439237065</v>
      </c>
    </row>
    <row r="30" spans="1:2" ht="19.5" thickBot="1" x14ac:dyDescent="0.35">
      <c r="A30" s="17">
        <v>1485735</v>
      </c>
      <c r="B30" s="9">
        <f>('Oct1'!I30*0.949*31+'Nov1'!I30*0.993*30+'Dec1'!I30*0.998*31+'Jan1'!I30*0.997*31+'Feb1'!I30*0.944*28)/(31+30+31+31+28)</f>
        <v>15.061809435570531</v>
      </c>
    </row>
    <row r="31" spans="1:2" ht="19.5" thickBot="1" x14ac:dyDescent="0.35">
      <c r="A31" s="17">
        <v>1484735.35</v>
      </c>
      <c r="B31" s="9">
        <f>('Oct1'!I31*0.949*31+'Nov1'!I31*0.993*30+'Dec1'!I31*0.998*31+'Jan1'!I31*0.997*31+'Feb1'!I31*0.944*28)/(31+30+31+31+28)</f>
        <v>15.047002399997924</v>
      </c>
    </row>
    <row r="32" spans="1:2" ht="19.5" thickBot="1" x14ac:dyDescent="0.35">
      <c r="A32" s="17">
        <v>1483735.7</v>
      </c>
      <c r="B32" s="9">
        <f>('Oct1'!I32*0.949*31+'Nov1'!I32*0.993*30+'Dec1'!I32*0.998*31+'Jan1'!I32*0.997*31+'Feb1'!I32*0.944*28)/(31+30+31+31+28)</f>
        <v>14.741586988648569</v>
      </c>
    </row>
    <row r="33" spans="1:2" ht="19.5" thickBot="1" x14ac:dyDescent="0.35">
      <c r="A33" s="17">
        <v>1482738.32</v>
      </c>
      <c r="B33" s="9">
        <f>('Oct1'!I33*0.949*31+'Nov1'!I33*0.993*30+'Dec1'!I33*0.998*31+'Jan1'!I33*0.997*31+'Feb1'!I33*0.944*28)/(31+30+31+31+28)</f>
        <v>15.206701150027341</v>
      </c>
    </row>
    <row r="34" spans="1:2" ht="19.5" thickBot="1" x14ac:dyDescent="0.35">
      <c r="A34" s="17">
        <v>1481755.69</v>
      </c>
      <c r="B34" s="9">
        <f>('Oct1'!I34*0.949*31+'Nov1'!I34*0.993*30+'Dec1'!I34*0.998*31+'Jan1'!I34*0.997*31+'Feb1'!I34*0.944*28)/(31+30+31+31+28)</f>
        <v>14.553775030548188</v>
      </c>
    </row>
    <row r="35" spans="1:2" ht="19.5" thickBot="1" x14ac:dyDescent="0.35">
      <c r="A35" s="17">
        <v>1480767.73</v>
      </c>
      <c r="B35" s="9">
        <f>('Oct1'!I35*0.949*31+'Nov1'!I35*0.993*30+'Dec1'!I35*0.998*31+'Jan1'!I35*0.997*31+'Feb1'!I35*0.944*28)/(31+30+31+31+28)</f>
        <v>12.732462519222761</v>
      </c>
    </row>
    <row r="36" spans="1:2" ht="19.5" thickBot="1" x14ac:dyDescent="0.35">
      <c r="A36" s="17">
        <v>1479782.34</v>
      </c>
      <c r="B36" s="9">
        <f>('Oct1'!I36*0.949*31+'Nov1'!I36*0.993*30+'Dec1'!I36*0.998*31+'Jan1'!I36*0.997*31+'Feb1'!I36*0.944*28)/(31+30+31+31+28)</f>
        <v>14.037022569830008</v>
      </c>
    </row>
    <row r="37" spans="1:2" ht="19.5" thickBot="1" x14ac:dyDescent="0.35">
      <c r="A37" s="17">
        <v>1478784.06</v>
      </c>
      <c r="B37" s="9">
        <f>('Oct1'!I37*0.949*31+'Nov1'!I37*0.993*30+'Dec1'!I37*0.998*31+'Jan1'!I37*0.997*31+'Feb1'!I37*0.944*28)/(31+30+31+31+28)</f>
        <v>16.444294583896848</v>
      </c>
    </row>
    <row r="38" spans="1:2" ht="19.5" thickBot="1" x14ac:dyDescent="0.35">
      <c r="A38" s="17">
        <v>1477804.18</v>
      </c>
      <c r="B38" s="9">
        <f>('Oct1'!I38*0.949*31+'Nov1'!I38*0.993*30+'Dec1'!I38*0.998*31+'Jan1'!I38*0.997*31+'Feb1'!I38*0.944*28)/(31+30+31+31+28)</f>
        <v>15.27671534934799</v>
      </c>
    </row>
    <row r="39" spans="1:2" ht="19.5" thickBot="1" x14ac:dyDescent="0.35">
      <c r="A39" s="17">
        <v>1476811.06</v>
      </c>
      <c r="B39" s="9">
        <f>('Oct1'!I39*0.949*31+'Nov1'!I39*0.993*30+'Dec1'!I39*0.998*31+'Jan1'!I39*0.997*31+'Feb1'!I39*0.944*28)/(31+30+31+31+28)</f>
        <v>12.611932598186108</v>
      </c>
    </row>
    <row r="40" spans="1:2" ht="19.5" thickBot="1" x14ac:dyDescent="0.35">
      <c r="A40" s="17">
        <v>1475832.24</v>
      </c>
      <c r="B40" s="9">
        <f>('Oct1'!I40*0.949*31+'Nov1'!I40*0.993*30+'Dec1'!I40*0.998*31+'Jan1'!I40*0.997*31+'Feb1'!I40*0.944*28)/(31+30+31+31+28)</f>
        <v>12.849249500014579</v>
      </c>
    </row>
    <row r="41" spans="1:2" ht="19.5" thickBot="1" x14ac:dyDescent="0.35">
      <c r="A41" s="17">
        <v>1474845.4</v>
      </c>
      <c r="B41" s="9">
        <f>('Oct1'!I41*0.949*31+'Nov1'!I41*0.993*30+'Dec1'!I41*0.998*31+'Jan1'!I41*0.997*31+'Feb1'!I41*0.944*28)/(31+30+31+31+28)</f>
        <v>10.597664816419643</v>
      </c>
    </row>
    <row r="42" spans="1:2" ht="19.5" thickBot="1" x14ac:dyDescent="0.35">
      <c r="A42" s="17">
        <v>1473896.88</v>
      </c>
      <c r="B42" s="9">
        <f>('Oct1'!I42*0.949*31+'Nov1'!I42*0.993*30+'Dec1'!I42*0.998*31+'Jan1'!I42*0.997*31+'Feb1'!I42*0.944*28)/(31+30+31+31+28)</f>
        <v>8.3065116358683433</v>
      </c>
    </row>
    <row r="43" spans="1:2" ht="19.5" thickBot="1" x14ac:dyDescent="0.35">
      <c r="A43" s="17">
        <v>1473004.33</v>
      </c>
      <c r="B43" s="9">
        <f>('Oct1'!I43*0.949*31+'Nov1'!I43*0.993*30+'Dec1'!I43*0.998*31+'Jan1'!I43*0.997*31+'Feb1'!I43*0.944*28)/(31+30+31+31+28)</f>
        <v>15.925393634636389</v>
      </c>
    </row>
    <row r="44" spans="1:2" ht="19.5" thickBot="1" x14ac:dyDescent="0.35">
      <c r="A44" s="17">
        <v>1472021.23</v>
      </c>
      <c r="B44" s="9">
        <f>('Oct1'!I44*0.949*31+'Nov1'!I44*0.993*30+'Dec1'!I44*0.998*31+'Jan1'!I44*0.997*31+'Feb1'!I44*0.944*28)/(31+30+31+31+28)</f>
        <v>16.237297045723835</v>
      </c>
    </row>
    <row r="45" spans="1:2" ht="19.5" thickBot="1" x14ac:dyDescent="0.35">
      <c r="A45" s="17">
        <v>1471045.84</v>
      </c>
      <c r="B45" s="9">
        <f>('Oct1'!I45*0.949*31+'Nov1'!I45*0.993*30+'Dec1'!I45*0.998*31+'Jan1'!I45*0.997*31+'Feb1'!I45*0.944*28)/(31+30+31+31+28)</f>
        <v>17.262305057074578</v>
      </c>
    </row>
    <row r="46" spans="1:2" ht="19.5" thickBot="1" x14ac:dyDescent="0.35">
      <c r="A46" s="17">
        <v>1470094.78</v>
      </c>
      <c r="B46" s="9">
        <f>('Oct1'!I46*0.949*31+'Nov1'!I46*0.993*30+'Dec1'!I46*0.998*31+'Jan1'!I46*0.997*31+'Feb1'!I46*0.944*28)/(31+30+31+31+28)</f>
        <v>15.451770317214466</v>
      </c>
    </row>
    <row r="47" spans="1:2" ht="19.5" thickBot="1" x14ac:dyDescent="0.35">
      <c r="A47" s="17">
        <v>1469100.47</v>
      </c>
      <c r="B47" s="9">
        <f>('Oct1'!I47*0.949*31+'Nov1'!I47*0.993*30+'Dec1'!I47*0.998*31+'Jan1'!I47*0.997*31+'Feb1'!I47*0.944*28)/(31+30+31+31+28)</f>
        <v>14.98350875208318</v>
      </c>
    </row>
    <row r="48" spans="1:2" ht="19.5" thickBot="1" x14ac:dyDescent="0.35">
      <c r="A48" s="17">
        <v>1468104.36</v>
      </c>
      <c r="B48" s="9">
        <f>('Oct1'!I48*0.949*31+'Nov1'!I48*0.993*30+'Dec1'!I48*0.998*31+'Jan1'!I48*0.997*31+'Feb1'!I48*0.944*28)/(31+30+31+31+28)</f>
        <v>17.09631372392446</v>
      </c>
    </row>
    <row r="49" spans="1:2" ht="19.5" thickBot="1" x14ac:dyDescent="0.35">
      <c r="A49" s="17">
        <v>1467140.15</v>
      </c>
      <c r="B49" s="9">
        <f>('Oct1'!I49*0.949*31+'Nov1'!I49*0.993*30+'Dec1'!I49*0.998*31+'Jan1'!I49*0.997*31+'Feb1'!I49*0.944*28)/(31+30+31+31+28)</f>
        <v>10.156021173530075</v>
      </c>
    </row>
    <row r="50" spans="1:2" ht="19.5" thickBot="1" x14ac:dyDescent="0.35">
      <c r="A50" s="17">
        <v>1466222.83</v>
      </c>
      <c r="B50" s="9">
        <f>('Oct1'!I50*0.949*31+'Nov1'!I50*0.993*30+'Dec1'!I50*0.998*31+'Jan1'!I50*0.997*31+'Feb1'!I50*0.944*28)/(31+30+31+31+28)</f>
        <v>7.0680803878281795</v>
      </c>
    </row>
    <row r="51" spans="1:2" ht="19.5" thickBot="1" x14ac:dyDescent="0.35">
      <c r="A51" s="17">
        <v>1465371.25</v>
      </c>
      <c r="B51" s="9">
        <f>('Oct1'!I51*0.949*31+'Nov1'!I51*0.993*30+'Dec1'!I51*0.998*31+'Jan1'!I51*0.997*31+'Feb1'!I51*0.944*28)/(31+30+31+31+28)</f>
        <v>7.7244648999768142</v>
      </c>
    </row>
    <row r="52" spans="1:2" ht="19.5" thickBot="1" x14ac:dyDescent="0.35">
      <c r="A52" s="17">
        <v>1464504.63</v>
      </c>
      <c r="B52" s="9">
        <f>('Oct1'!I52*0.949*31+'Nov1'!I52*0.993*30+'Dec1'!I52*0.998*31+'Jan1'!I52*0.997*31+'Feb1'!I52*0.944*28)/(31+30+31+31+28)</f>
        <v>15.731509202090331</v>
      </c>
    </row>
    <row r="53" spans="1:2" ht="19.5" thickBot="1" x14ac:dyDescent="0.35">
      <c r="A53" s="17">
        <v>1463565.75</v>
      </c>
      <c r="B53" s="9">
        <f>('Oct1'!I53*0.949*31+'Nov1'!I53*0.993*30+'Dec1'!I53*0.998*31+'Jan1'!I53*0.997*31+'Feb1'!I53*0.944*28)/(31+30+31+31+28)</f>
        <v>15.732771104488398</v>
      </c>
    </row>
    <row r="54" spans="1:2" ht="19.5" thickBot="1" x14ac:dyDescent="0.35">
      <c r="A54" s="17">
        <v>1462587.11</v>
      </c>
      <c r="B54" s="9">
        <f>('Oct1'!I54*0.949*31+'Nov1'!I54*0.993*30+'Dec1'!I54*0.998*31+'Jan1'!I54*0.997*31+'Feb1'!I54*0.944*28)/(31+30+31+31+28)</f>
        <v>17.651700439207676</v>
      </c>
    </row>
    <row r="55" spans="1:2" ht="19.5" thickBot="1" x14ac:dyDescent="0.35">
      <c r="A55" s="17">
        <v>1461702.48</v>
      </c>
      <c r="B55" s="9">
        <f>('Oct1'!I55*0.949*31+'Nov1'!I55*0.993*30+'Dec1'!I55*0.998*31+'Jan1'!I55*0.997*31+'Feb1'!I55*0.944*28)/(31+30+31+31+28)</f>
        <v>17.031001561408225</v>
      </c>
    </row>
    <row r="56" spans="1:2" ht="19.5" thickBot="1" x14ac:dyDescent="0.35">
      <c r="A56" s="17">
        <v>1460751.77</v>
      </c>
      <c r="B56" s="9">
        <f>('Oct1'!I56*0.949*31+'Nov1'!I56*0.993*30+'Dec1'!I56*0.998*31+'Jan1'!I56*0.997*31+'Feb1'!I56*0.944*28)/(31+30+31+31+28)</f>
        <v>17.544497440573107</v>
      </c>
    </row>
    <row r="57" spans="1:2" ht="19.5" thickBot="1" x14ac:dyDescent="0.35">
      <c r="A57" s="17">
        <v>1459822.58</v>
      </c>
      <c r="B57" s="9">
        <f>('Oct1'!I57*0.949*31+'Nov1'!I57*0.993*30+'Dec1'!I57*0.998*31+'Jan1'!I57*0.997*31+'Feb1'!I57*0.944*28)/(31+30+31+31+28)</f>
        <v>16.425871079669882</v>
      </c>
    </row>
    <row r="58" spans="1:2" ht="19.5" thickBot="1" x14ac:dyDescent="0.35">
      <c r="A58" s="17">
        <v>1458840.08</v>
      </c>
      <c r="B58" s="9">
        <f>('Oct1'!I58*0.949*31+'Nov1'!I58*0.993*30+'Dec1'!I58*0.998*31+'Jan1'!I58*0.997*31+'Feb1'!I58*0.944*28)/(31+30+31+31+28)</f>
        <v>17.113570974950534</v>
      </c>
    </row>
    <row r="59" spans="1:2" ht="19.5" thickBot="1" x14ac:dyDescent="0.35">
      <c r="A59" s="17">
        <v>1457877.17</v>
      </c>
      <c r="B59" s="9">
        <f>('Oct1'!I59*0.949*31+'Nov1'!I59*0.993*30+'Dec1'!I59*0.998*31+'Jan1'!I59*0.997*31+'Feb1'!I59*0.944*28)/(31+30+31+31+28)</f>
        <v>16.900788852707642</v>
      </c>
    </row>
    <row r="60" spans="1:2" ht="19.5" thickBot="1" x14ac:dyDescent="0.35">
      <c r="A60" s="17">
        <v>1456905.44</v>
      </c>
      <c r="B60" s="9">
        <f>('Oct1'!I60*0.949*31+'Nov1'!I60*0.993*30+'Dec1'!I60*0.998*31+'Jan1'!I60*0.997*31+'Feb1'!I60*0.944*28)/(31+30+31+31+28)</f>
        <v>17.734339057161709</v>
      </c>
    </row>
    <row r="61" spans="1:2" ht="19.5" thickBot="1" x14ac:dyDescent="0.35">
      <c r="A61" s="17">
        <v>1455971.89</v>
      </c>
      <c r="B61" s="9">
        <f>('Oct1'!I61*0.949*31+'Nov1'!I61*0.993*30+'Dec1'!I61*0.998*31+'Jan1'!I61*0.997*31+'Feb1'!I61*0.944*28)/(31+30+31+31+28)</f>
        <v>17.351918886363254</v>
      </c>
    </row>
    <row r="62" spans="1:2" ht="19.5" thickBot="1" x14ac:dyDescent="0.35">
      <c r="A62" s="17">
        <v>1455013.67</v>
      </c>
      <c r="B62" s="9">
        <f>('Oct1'!I62*0.949*31+'Nov1'!I62*0.993*30+'Dec1'!I62*0.998*31+'Jan1'!I62*0.997*31+'Feb1'!I62*0.944*28)/(31+30+31+31+28)</f>
        <v>17.843655397356404</v>
      </c>
    </row>
    <row r="63" spans="1:2" ht="19.5" thickBot="1" x14ac:dyDescent="0.35">
      <c r="A63" s="17">
        <v>1454078.02</v>
      </c>
      <c r="B63" s="9">
        <f>('Oct1'!I63*0.949*31+'Nov1'!I63*0.993*30+'Dec1'!I63*0.998*31+'Jan1'!I63*0.997*31+'Feb1'!I63*0.944*28)/(31+30+31+31+28)</f>
        <v>17.915983267831262</v>
      </c>
    </row>
    <row r="64" spans="1:2" ht="19.5" thickBot="1" x14ac:dyDescent="0.35">
      <c r="A64" s="17">
        <v>1453147.96</v>
      </c>
      <c r="B64" s="9">
        <f>('Oct1'!I64*0.949*31+'Nov1'!I64*0.993*30+'Dec1'!I64*0.998*31+'Jan1'!I64*0.997*31+'Feb1'!I64*0.944*28)/(31+30+31+31+28)</f>
        <v>17.275987347770407</v>
      </c>
    </row>
    <row r="65" spans="1:2" ht="19.5" thickBot="1" x14ac:dyDescent="0.35">
      <c r="A65" s="17">
        <v>1452184.12</v>
      </c>
      <c r="B65" s="9">
        <f>('Oct1'!I65*0.949*31+'Nov1'!I65*0.993*30+'Dec1'!I65*0.998*31+'Jan1'!I65*0.997*31+'Feb1'!I65*0.944*28)/(31+30+31+31+28)</f>
        <v>17.694072925150763</v>
      </c>
    </row>
    <row r="66" spans="1:2" ht="19.5" thickBot="1" x14ac:dyDescent="0.35">
      <c r="A66" s="17">
        <v>1451241.65</v>
      </c>
      <c r="B66" s="9">
        <f>('Oct1'!I66*0.949*31+'Nov1'!I66*0.993*30+'Dec1'!I66*0.998*31+'Jan1'!I66*0.997*31+'Feb1'!I66*0.944*28)/(31+30+31+31+28)</f>
        <v>17.926436693268155</v>
      </c>
    </row>
    <row r="67" spans="1:2" ht="19.5" thickBot="1" x14ac:dyDescent="0.35">
      <c r="A67" s="17">
        <v>1450305.15</v>
      </c>
      <c r="B67" s="9">
        <f>('Oct1'!I67*0.949*31+'Nov1'!I67*0.993*30+'Dec1'!I67*0.998*31+'Jan1'!I67*0.997*31+'Feb1'!I67*0.944*28)/(31+30+31+31+28)</f>
        <v>18.102313712085408</v>
      </c>
    </row>
    <row r="68" spans="1:2" ht="19.5" thickBot="1" x14ac:dyDescent="0.35">
      <c r="A68" s="17">
        <v>1449376.94</v>
      </c>
      <c r="B68" s="9">
        <f>('Oct1'!I68*0.949*31+'Nov1'!I68*0.993*30+'Dec1'!I68*0.998*31+'Jan1'!I68*0.997*31+'Feb1'!I68*0.944*28)/(31+30+31+31+28)</f>
        <v>17.820565724909155</v>
      </c>
    </row>
    <row r="69" spans="1:2" ht="19.5" thickBot="1" x14ac:dyDescent="0.35">
      <c r="A69" s="17">
        <v>1448433.9</v>
      </c>
      <c r="B69" s="9">
        <f>('Oct1'!I69*0.949*31+'Nov1'!I69*0.993*30+'Dec1'!I69*0.998*31+'Jan1'!I69*0.997*31+'Feb1'!I69*0.944*28)/(31+30+31+31+28)</f>
        <v>16.828466240076665</v>
      </c>
    </row>
    <row r="70" spans="1:2" ht="19.5" thickBot="1" x14ac:dyDescent="0.35">
      <c r="A70" s="17">
        <v>1447461.52</v>
      </c>
      <c r="B70" s="9">
        <f>('Oct1'!I70*0.949*31+'Nov1'!I70*0.993*30+'Dec1'!I70*0.998*31+'Jan1'!I70*0.997*31+'Feb1'!I70*0.944*28)/(31+30+31+31+28)</f>
        <v>18.109975462603497</v>
      </c>
    </row>
    <row r="71" spans="1:2" ht="19.5" thickBot="1" x14ac:dyDescent="0.35">
      <c r="A71" s="17">
        <v>1446535.11</v>
      </c>
      <c r="B71" s="9">
        <f>('Oct1'!I71*0.949*31+'Nov1'!I71*0.993*30+'Dec1'!I71*0.998*31+'Jan1'!I71*0.997*31+'Feb1'!I71*0.944*28)/(31+30+31+31+28)</f>
        <v>17.985823408086009</v>
      </c>
    </row>
    <row r="72" spans="1:2" ht="19.5" thickBot="1" x14ac:dyDescent="0.35">
      <c r="A72" s="17">
        <v>1445599.62</v>
      </c>
      <c r="B72" s="9">
        <f>('Oct1'!I72*0.949*31+'Nov1'!I72*0.993*30+'Dec1'!I72*0.998*31+'Jan1'!I72*0.997*31+'Feb1'!I72*0.944*28)/(31+30+31+31+28)</f>
        <v>17.482268021521733</v>
      </c>
    </row>
    <row r="73" spans="1:2" ht="19.5" thickBot="1" x14ac:dyDescent="0.35">
      <c r="A73" s="17">
        <v>1444645.43</v>
      </c>
      <c r="B73" s="9">
        <f>('Oct1'!I73*0.949*31+'Nov1'!I73*0.993*30+'Dec1'!I73*0.998*31+'Jan1'!I73*0.997*31+'Feb1'!I73*0.944*28)/(31+30+31+31+28)</f>
        <v>18.239799892157524</v>
      </c>
    </row>
    <row r="74" spans="1:2" ht="19.5" thickBot="1" x14ac:dyDescent="0.35">
      <c r="A74" s="17">
        <v>1443730.36</v>
      </c>
      <c r="B74" s="9">
        <f>('Oct1'!I74*0.949*31+'Nov1'!I74*0.993*30+'Dec1'!I74*0.998*31+'Jan1'!I74*0.997*31+'Feb1'!I74*0.944*28)/(31+30+31+31+28)</f>
        <v>17.672909196341951</v>
      </c>
    </row>
    <row r="75" spans="1:2" ht="19.5" thickBot="1" x14ac:dyDescent="0.35">
      <c r="A75" s="17">
        <v>1442773.26</v>
      </c>
      <c r="B75" s="9">
        <f>('Oct1'!I75*0.949*31+'Nov1'!I75*0.993*30+'Dec1'!I75*0.998*31+'Jan1'!I75*0.997*31+'Feb1'!I75*0.944*28)/(31+30+31+31+28)</f>
        <v>18.098732269414256</v>
      </c>
    </row>
    <row r="76" spans="1:2" ht="19.5" thickBot="1" x14ac:dyDescent="0.35">
      <c r="A76" s="17">
        <v>1441838.46</v>
      </c>
      <c r="B76" s="9">
        <f>('Oct1'!I76*0.949*31+'Nov1'!I76*0.993*30+'Dec1'!I76*0.998*31+'Jan1'!I76*0.997*31+'Feb1'!I76*0.944*28)/(31+30+31+31+28)</f>
        <v>18.673505989513792</v>
      </c>
    </row>
    <row r="77" spans="1:2" ht="19.5" thickBot="1" x14ac:dyDescent="0.35">
      <c r="A77" s="17">
        <v>1441004.45</v>
      </c>
      <c r="B77" s="9">
        <f>('Oct1'!I77*0.949*31+'Nov1'!I77*0.993*30+'Dec1'!I77*0.998*31+'Jan1'!I77*0.997*31+'Feb1'!I77*0.944*28)/(31+30+31+31+28)</f>
        <v>19.083820252121878</v>
      </c>
    </row>
    <row r="78" spans="1:2" ht="19.5" thickBot="1" x14ac:dyDescent="0.35">
      <c r="A78" s="17">
        <v>1440144.8</v>
      </c>
      <c r="B78" s="9">
        <f>('Oct1'!I78*0.949*31+'Nov1'!I78*0.993*30+'Dec1'!I78*0.998*31+'Jan1'!I78*0.997*31+'Feb1'!I78*0.944*28)/(31+30+31+31+28)</f>
        <v>18.060434787429319</v>
      </c>
    </row>
    <row r="79" spans="1:2" ht="19.5" thickBot="1" x14ac:dyDescent="0.35">
      <c r="A79" s="17">
        <v>1439204.75</v>
      </c>
      <c r="B79" s="9">
        <f>('Oct1'!I79*0.949*31+'Nov1'!I79*0.993*30+'Dec1'!I79*0.998*31+'Jan1'!I79*0.997*31+'Feb1'!I79*0.944*28)/(31+30+31+31+28)</f>
        <v>19.150776989146998</v>
      </c>
    </row>
    <row r="80" spans="1:2" ht="19.5" thickBot="1" x14ac:dyDescent="0.35">
      <c r="A80" s="15">
        <v>1438376.7833333332</v>
      </c>
      <c r="B80" s="9">
        <f>('Oct1'!I80*0.949*31+'Nov1'!I80*0.993*30+'Dec1'!I80*0.998*31+'Jan1'!I80*0.997*31+'Feb1'!I80*0.944*28)/(31+30+31+31+28)</f>
        <v>19.218091051899396</v>
      </c>
    </row>
    <row r="81" spans="1:2" ht="19.5" thickBot="1" x14ac:dyDescent="0.35">
      <c r="A81" s="15">
        <v>1437548.8166666664</v>
      </c>
      <c r="B81" s="9">
        <f>('Oct1'!I81*0.949*31+'Nov1'!I81*0.993*30+'Dec1'!I81*0.998*31+'Jan1'!I81*0.997*31+'Feb1'!I81*0.944*28)/(31+30+31+31+28)</f>
        <v>19.285402839899792</v>
      </c>
    </row>
    <row r="82" spans="1:2" ht="19.5" thickBot="1" x14ac:dyDescent="0.35">
      <c r="A82" s="15">
        <v>1436720.8499999996</v>
      </c>
      <c r="B82" s="9">
        <f>('Oct1'!I82*0.949*31+'Nov1'!I82*0.993*30+'Dec1'!I82*0.998*31+'Jan1'!I82*0.997*31+'Feb1'!I82*0.944*28)/(31+30+31+31+28)</f>
        <v>19.352712375806771</v>
      </c>
    </row>
    <row r="83" spans="1:2" ht="19.5" thickBot="1" x14ac:dyDescent="0.35">
      <c r="A83" s="15">
        <v>1435892.8833333328</v>
      </c>
      <c r="B83" s="9">
        <f>('Oct1'!I83*0.949*31+'Nov1'!I83*0.993*30+'Dec1'!I83*0.998*31+'Jan1'!I83*0.997*31+'Feb1'!I83*0.944*28)/(31+30+31+31+28)</f>
        <v>19.420019681980193</v>
      </c>
    </row>
    <row r="84" spans="1:2" ht="19.5" thickBot="1" x14ac:dyDescent="0.35">
      <c r="A84" s="15">
        <v>1435064.916666666</v>
      </c>
      <c r="B84" s="9">
        <f>('Oct1'!I84*0.949*31+'Nov1'!I84*0.993*30+'Dec1'!I84*0.998*31+'Jan1'!I84*0.997*31+'Feb1'!I84*0.944*28)/(31+30+31+31+28)</f>
        <v>19.48732478048743</v>
      </c>
    </row>
    <row r="85" spans="1:2" ht="19.5" thickBot="1" x14ac:dyDescent="0.35">
      <c r="A85" s="17">
        <v>1434236.95</v>
      </c>
      <c r="B85" s="9">
        <f>('Oct1'!I85*0.949*31+'Nov1'!I85*0.993*30+'Dec1'!I85*0.998*31+'Jan1'!I85*0.997*31+'Feb1'!I85*0.944*28)/(31+30+31+31+28)</f>
        <v>16.595700348641461</v>
      </c>
    </row>
    <row r="86" spans="1:2" ht="19.5" thickBot="1" x14ac:dyDescent="0.35">
      <c r="A86" s="17">
        <v>1433283.64</v>
      </c>
      <c r="B86" s="9">
        <f>('Oct1'!I86*0.949*31+'Nov1'!I86*0.993*30+'Dec1'!I86*0.998*31+'Jan1'!I86*0.997*31+'Feb1'!I86*0.944*28)/(31+30+31+31+28)</f>
        <v>16.789385634333904</v>
      </c>
    </row>
    <row r="87" spans="1:2" ht="19.5" thickBot="1" x14ac:dyDescent="0.35">
      <c r="A87" s="17">
        <v>1432334.66</v>
      </c>
      <c r="B87" s="9">
        <f>('Oct1'!I87*0.949*31+'Nov1'!I87*0.993*30+'Dec1'!I87*0.998*31+'Jan1'!I87*0.997*31+'Feb1'!I87*0.944*28)/(31+30+31+31+28)</f>
        <v>13.372257948880737</v>
      </c>
    </row>
    <row r="88" spans="1:2" ht="19.5" thickBot="1" x14ac:dyDescent="0.35">
      <c r="A88" s="17">
        <v>1431358.24</v>
      </c>
      <c r="B88" s="9">
        <f>('Oct1'!I88*0.949*31+'Nov1'!I88*0.993*30+'Dec1'!I88*0.998*31+'Jan1'!I88*0.997*31+'Feb1'!I88*0.944*28)/(31+30+31+31+28)</f>
        <v>17.7555247279718</v>
      </c>
    </row>
    <row r="89" spans="1:2" ht="19.5" thickBot="1" x14ac:dyDescent="0.35">
      <c r="A89" s="17">
        <v>1430414.08</v>
      </c>
      <c r="B89" s="9">
        <f>('Oct1'!I89*0.949*31+'Nov1'!I89*0.993*30+'Dec1'!I89*0.998*31+'Jan1'!I89*0.997*31+'Feb1'!I89*0.944*28)/(31+30+31+31+28)</f>
        <v>16.850315272615642</v>
      </c>
    </row>
    <row r="90" spans="1:2" ht="19.5" thickBot="1" x14ac:dyDescent="0.35">
      <c r="A90" s="17">
        <v>1429449.99</v>
      </c>
      <c r="B90" s="9">
        <f>('Oct1'!I90*0.949*31+'Nov1'!I90*0.993*30+'Dec1'!I90*0.998*31+'Jan1'!I90*0.997*31+'Feb1'!I90*0.944*28)/(31+30+31+31+28)</f>
        <v>16.609066823199573</v>
      </c>
    </row>
    <row r="91" spans="1:2" ht="19.5" thickBot="1" x14ac:dyDescent="0.35">
      <c r="A91" s="17">
        <v>1428469.46</v>
      </c>
      <c r="B91" s="9">
        <f>('Oct1'!I91*0.949*31+'Nov1'!I91*0.993*30+'Dec1'!I91*0.998*31+'Jan1'!I91*0.997*31+'Feb1'!I91*0.944*28)/(31+30+31+31+28)</f>
        <v>16.916998130675299</v>
      </c>
    </row>
    <row r="92" spans="1:2" ht="19.5" thickBot="1" x14ac:dyDescent="0.35">
      <c r="A92" s="17">
        <v>1427488.63</v>
      </c>
      <c r="B92" s="9">
        <f>('Oct1'!I92*0.949*31+'Nov1'!I92*0.993*30+'Dec1'!I92*0.998*31+'Jan1'!I92*0.997*31+'Feb1'!I92*0.944*28)/(31+30+31+31+28)</f>
        <v>16.751316248549649</v>
      </c>
    </row>
    <row r="93" spans="1:2" ht="19.5" thickBot="1" x14ac:dyDescent="0.35">
      <c r="A93" s="17">
        <v>1426504.6</v>
      </c>
      <c r="B93" s="9">
        <f>('Oct1'!I93*0.949*31+'Nov1'!I93*0.993*30+'Dec1'!I93*0.998*31+'Jan1'!I93*0.997*31+'Feb1'!I93*0.944*28)/(31+30+31+31+28)</f>
        <v>15.427168735462939</v>
      </c>
    </row>
    <row r="94" spans="1:2" ht="19.5" thickBot="1" x14ac:dyDescent="0.35">
      <c r="A94" s="17">
        <v>1425505.09</v>
      </c>
      <c r="B94" s="9">
        <f>('Oct1'!I94*0.949*31+'Nov1'!I94*0.993*30+'Dec1'!I94*0.998*31+'Jan1'!I94*0.997*31+'Feb1'!I94*0.944*28)/(31+30+31+31+28)</f>
        <v>16.01848815371013</v>
      </c>
    </row>
    <row r="95" spans="1:2" ht="19.5" thickBot="1" x14ac:dyDescent="0.35">
      <c r="A95" s="17">
        <v>1424510.19</v>
      </c>
      <c r="B95" s="9">
        <f>('Oct1'!I95*0.949*31+'Nov1'!I95*0.993*30+'Dec1'!I95*0.998*31+'Jan1'!I95*0.997*31+'Feb1'!I95*0.944*28)/(31+30+31+31+28)</f>
        <v>14.814804451538002</v>
      </c>
    </row>
    <row r="96" spans="1:2" ht="19.5" thickBot="1" x14ac:dyDescent="0.35">
      <c r="A96" s="17">
        <v>1423512.53</v>
      </c>
      <c r="B96" s="9">
        <f>('Oct1'!I96*0.949*31+'Nov1'!I96*0.993*30+'Dec1'!I96*0.998*31+'Jan1'!I96*0.997*31+'Feb1'!I96*0.944*28)/(31+30+31+31+28)</f>
        <v>14.676066188587468</v>
      </c>
    </row>
    <row r="97" spans="1:2" ht="19.5" thickBot="1" x14ac:dyDescent="0.35">
      <c r="A97" s="17">
        <v>1422520</v>
      </c>
      <c r="B97" s="9">
        <f>('Oct1'!I97*0.949*31+'Nov1'!I97*0.993*30+'Dec1'!I97*0.998*31+'Jan1'!I97*0.997*31+'Feb1'!I97*0.944*28)/(31+30+31+31+28)</f>
        <v>15.823185265375521</v>
      </c>
    </row>
    <row r="98" spans="1:2" ht="19.5" thickBot="1" x14ac:dyDescent="0.35">
      <c r="A98" s="17">
        <v>1421531.65</v>
      </c>
      <c r="B98" s="9">
        <f>('Oct1'!I98*0.949*31+'Nov1'!I98*0.993*30+'Dec1'!I98*0.998*31+'Jan1'!I98*0.997*31+'Feb1'!I98*0.944*28)/(31+30+31+31+28)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B98"/>
  <sheetViews>
    <sheetView topLeftCell="A77" workbookViewId="0">
      <selection activeCell="B2" sqref="B2:B97"/>
    </sheetView>
  </sheetViews>
  <sheetFormatPr defaultColWidth="8.85546875" defaultRowHeight="15" x14ac:dyDescent="0.25"/>
  <cols>
    <col min="1" max="1" width="10.28515625" bestFit="1" customWidth="1"/>
    <col min="2" max="2" width="14.140625" bestFit="1" customWidth="1"/>
  </cols>
  <sheetData>
    <row r="1" spans="1:2" ht="19.5" thickBot="1" x14ac:dyDescent="0.35">
      <c r="A1" s="2" t="s">
        <v>2</v>
      </c>
      <c r="B1" s="5" t="s">
        <v>7</v>
      </c>
    </row>
    <row r="2" spans="1:2" ht="19.5" thickBot="1" x14ac:dyDescent="0.35">
      <c r="A2" s="17">
        <v>1512450.38</v>
      </c>
      <c r="B2" s="9">
        <f>('Mar1'!I2*0.873*31+'Mar2'!I2*0.123*31+'Apr1'!I2*0.666*30+'Apr2'!I2*0.328*30+'May1'!I2*0.387*31+'May2'!I2*0.596*31+'Jun1'!I2*0.095*30+'Jun2'!I2*0.848*30+'Jul1'!I2*0.074*31+'Jul2'!I2*0.874*31+'Aug1'!I2*0.105*31+'Aug2'!I2*0.82*31+'Sep1'!I2*0.457*30+'Sep2'!I2*0.505*30)/(31+30+31+30+31+31+30)</f>
        <v>2.0771915827381768</v>
      </c>
    </row>
    <row r="3" spans="1:2" ht="19.5" thickBot="1" x14ac:dyDescent="0.35">
      <c r="A3" s="17">
        <v>1511706.29</v>
      </c>
      <c r="B3" s="9">
        <f>('Mar1'!I3*0.873*31+'Mar2'!I3*0.123*31+'Apr1'!I3*0.666*30+'Apr2'!I3*0.328*30+'May1'!I3*0.387*31+'May2'!I3*0.596*31+'Jun1'!I3*0.095*30+'Jun2'!I3*0.848*30+'Jul1'!I3*0.074*31+'Jul2'!I3*0.874*31+'Aug1'!I3*0.105*31+'Aug2'!I3*0.82*31+'Sep1'!I3*0.457*30+'Sep2'!I3*0.505*30)/(31+30+31+30+31+31+30)</f>
        <v>2.075058590764201</v>
      </c>
    </row>
    <row r="4" spans="1:2" ht="19.5" thickBot="1" x14ac:dyDescent="0.35">
      <c r="A4" s="17">
        <v>1510770.94</v>
      </c>
      <c r="B4" s="9">
        <f>('Mar1'!I4*0.873*31+'Mar2'!I4*0.123*31+'Apr1'!I4*0.666*30+'Apr2'!I4*0.328*30+'May1'!I4*0.387*31+'May2'!I4*0.596*31+'Jun1'!I4*0.095*30+'Jun2'!I4*0.848*30+'Jul1'!I4*0.074*31+'Jul2'!I4*0.874*31+'Aug1'!I4*0.105*31+'Aug2'!I4*0.82*31+'Sep1'!I4*0.457*30+'Sep2'!I4*0.505*30)/(31+30+31+30+31+31+30)</f>
        <v>2.0631161939754183</v>
      </c>
    </row>
    <row r="5" spans="1:2" ht="19.5" thickBot="1" x14ac:dyDescent="0.35">
      <c r="A5" s="17">
        <v>1509820.1</v>
      </c>
      <c r="B5" s="9">
        <f>('Mar1'!I5*0.873*31+'Mar2'!I5*0.123*31+'Apr1'!I5*0.666*30+'Apr2'!I5*0.328*30+'May1'!I5*0.387*31+'May2'!I5*0.596*31+'Jun1'!I5*0.095*30+'Jun2'!I5*0.848*30+'Jul1'!I5*0.074*31+'Jul2'!I5*0.874*31+'Aug1'!I5*0.105*31+'Aug2'!I5*0.82*31+'Sep1'!I5*0.457*30+'Sep2'!I5*0.505*30)/(31+30+31+30+31+31+30)</f>
        <v>2.096541248820345</v>
      </c>
    </row>
    <row r="6" spans="1:2" ht="19.5" thickBot="1" x14ac:dyDescent="0.35">
      <c r="A6" s="17">
        <v>1508943.86</v>
      </c>
      <c r="B6" s="9">
        <f>('Mar1'!I6*0.873*31+'Mar2'!I6*0.123*31+'Apr1'!I6*0.666*30+'Apr2'!I6*0.328*30+'May1'!I6*0.387*31+'May2'!I6*0.596*31+'Jun1'!I6*0.095*30+'Jun2'!I6*0.848*30+'Jul1'!I6*0.074*31+'Jul2'!I6*0.874*31+'Aug1'!I6*0.105*31+'Aug2'!I6*0.82*31+'Sep1'!I6*0.457*30+'Sep2'!I6*0.505*30)/(31+30+31+30+31+31+30)</f>
        <v>2.1046305669435705</v>
      </c>
    </row>
    <row r="7" spans="1:2" ht="19.5" thickBot="1" x14ac:dyDescent="0.35">
      <c r="A7" s="17">
        <v>1508055.07</v>
      </c>
      <c r="B7" s="9">
        <f>('Mar1'!I7*0.873*31+'Mar2'!I7*0.123*31+'Apr1'!I7*0.666*30+'Apr2'!I7*0.328*30+'May1'!I7*0.387*31+'May2'!I7*0.596*31+'Jun1'!I7*0.095*30+'Jun2'!I7*0.848*30+'Jul1'!I7*0.074*31+'Jul2'!I7*0.874*31+'Aug1'!I7*0.105*31+'Aug2'!I7*0.82*31+'Sep1'!I7*0.457*30+'Sep2'!I7*0.505*30)/(31+30+31+30+31+31+30)</f>
        <v>2.0512177341752404</v>
      </c>
    </row>
    <row r="8" spans="1:2" ht="19.5" thickBot="1" x14ac:dyDescent="0.35">
      <c r="A8" s="17">
        <v>1507250.75</v>
      </c>
      <c r="B8" s="9">
        <f>('Mar1'!I8*0.873*31+'Mar2'!I8*0.123*31+'Apr1'!I8*0.666*30+'Apr2'!I8*0.328*30+'May1'!I8*0.387*31+'May2'!I8*0.596*31+'Jun1'!I8*0.095*30+'Jun2'!I8*0.848*30+'Jul1'!I8*0.074*31+'Jul2'!I8*0.874*31+'Aug1'!I8*0.105*31+'Aug2'!I8*0.82*31+'Sep1'!I8*0.457*30+'Sep2'!I8*0.505*30)/(31+30+31+30+31+31+30)</f>
        <v>2.0686909318430482</v>
      </c>
    </row>
    <row r="9" spans="1:2" ht="19.5" thickBot="1" x14ac:dyDescent="0.35">
      <c r="A9" s="17">
        <v>1506289.79</v>
      </c>
      <c r="B9" s="9">
        <f>('Mar1'!I9*0.873*31+'Mar2'!I9*0.123*31+'Apr1'!I9*0.666*30+'Apr2'!I9*0.328*30+'May1'!I9*0.387*31+'May2'!I9*0.596*31+'Jun1'!I9*0.095*30+'Jun2'!I9*0.848*30+'Jul1'!I9*0.074*31+'Jul2'!I9*0.874*31+'Aug1'!I9*0.105*31+'Aug2'!I9*0.82*31+'Sep1'!I9*0.457*30+'Sep2'!I9*0.505*30)/(31+30+31+30+31+31+30)</f>
        <v>1.6351017267639918</v>
      </c>
    </row>
    <row r="10" spans="1:2" ht="19.5" thickBot="1" x14ac:dyDescent="0.35">
      <c r="A10" s="17">
        <v>1505380.98</v>
      </c>
      <c r="B10" s="9">
        <f>('Mar1'!I10*0.873*31+'Mar2'!I10*0.123*31+'Apr1'!I10*0.666*30+'Apr2'!I10*0.328*30+'May1'!I10*0.387*31+'May2'!I10*0.596*31+'Jun1'!I10*0.095*30+'Jun2'!I10*0.848*30+'Jul1'!I10*0.074*31+'Jul2'!I10*0.874*31+'Aug1'!I10*0.105*31+'Aug2'!I10*0.82*31+'Sep1'!I10*0.457*30+'Sep2'!I10*0.505*30)/(31+30+31+30+31+31+30)</f>
        <v>1.4779435186276535</v>
      </c>
    </row>
    <row r="11" spans="1:2" ht="19.5" thickBot="1" x14ac:dyDescent="0.35">
      <c r="A11" s="17">
        <v>1504618.43</v>
      </c>
      <c r="B11" s="9">
        <f>('Mar1'!I11*0.873*31+'Mar2'!I11*0.123*31+'Apr1'!I11*0.666*30+'Apr2'!I11*0.328*30+'May1'!I11*0.387*31+'May2'!I11*0.596*31+'Jun1'!I11*0.095*30+'Jun2'!I11*0.848*30+'Jul1'!I11*0.074*31+'Jul2'!I11*0.874*31+'Aug1'!I11*0.105*31+'Aug2'!I11*0.82*31+'Sep1'!I11*0.457*30+'Sep2'!I11*0.505*30)/(31+30+31+30+31+31+30)</f>
        <v>1.9251330237327102</v>
      </c>
    </row>
    <row r="12" spans="1:2" ht="19.5" thickBot="1" x14ac:dyDescent="0.35">
      <c r="A12" s="17">
        <v>1503634.71</v>
      </c>
      <c r="B12" s="9">
        <f>('Mar1'!I12*0.873*31+'Mar2'!I12*0.123*31+'Apr1'!I12*0.666*30+'Apr2'!I12*0.328*30+'May1'!I12*0.387*31+'May2'!I12*0.596*31+'Jun1'!I12*0.095*30+'Jun2'!I12*0.848*30+'Jul1'!I12*0.074*31+'Jul2'!I12*0.874*31+'Aug1'!I12*0.105*31+'Aug2'!I12*0.82*31+'Sep1'!I12*0.457*30+'Sep2'!I12*0.505*30)/(31+30+31+30+31+31+30)</f>
        <v>1.8866639526329818</v>
      </c>
    </row>
    <row r="13" spans="1:2" ht="19.5" thickBot="1" x14ac:dyDescent="0.35">
      <c r="A13" s="17">
        <v>1502638.12</v>
      </c>
      <c r="B13" s="9">
        <f>('Mar1'!I13*0.873*31+'Mar2'!I13*0.123*31+'Apr1'!I13*0.666*30+'Apr2'!I13*0.328*30+'May1'!I13*0.387*31+'May2'!I13*0.596*31+'Jun1'!I13*0.095*30+'Jun2'!I13*0.848*30+'Jul1'!I13*0.074*31+'Jul2'!I13*0.874*31+'Aug1'!I13*0.105*31+'Aug2'!I13*0.82*31+'Sep1'!I13*0.457*30+'Sep2'!I13*0.505*30)/(31+30+31+30+31+31+30)</f>
        <v>1.9457106206904595</v>
      </c>
    </row>
    <row r="14" spans="1:2" ht="19.5" thickBot="1" x14ac:dyDescent="0.35">
      <c r="A14" s="17">
        <v>1501639.47</v>
      </c>
      <c r="B14" s="9">
        <f>('Mar1'!I14*0.873*31+'Mar2'!I14*0.123*31+'Apr1'!I14*0.666*30+'Apr2'!I14*0.328*30+'May1'!I14*0.387*31+'May2'!I14*0.596*31+'Jun1'!I14*0.095*30+'Jun2'!I14*0.848*30+'Jul1'!I14*0.074*31+'Jul2'!I14*0.874*31+'Aug1'!I14*0.105*31+'Aug2'!I14*0.82*31+'Sep1'!I14*0.457*30+'Sep2'!I14*0.505*30)/(31+30+31+30+31+31+30)</f>
        <v>1.9750390975181389</v>
      </c>
    </row>
    <row r="15" spans="1:2" ht="19.5" thickBot="1" x14ac:dyDescent="0.35">
      <c r="A15" s="17">
        <v>1500645.13</v>
      </c>
      <c r="B15" s="9">
        <f>('Mar1'!I15*0.873*31+'Mar2'!I15*0.123*31+'Apr1'!I15*0.666*30+'Apr2'!I15*0.328*30+'May1'!I15*0.387*31+'May2'!I15*0.596*31+'Jun1'!I15*0.095*30+'Jun2'!I15*0.848*30+'Jul1'!I15*0.074*31+'Jul2'!I15*0.874*31+'Aug1'!I15*0.105*31+'Aug2'!I15*0.82*31+'Sep1'!I15*0.457*30+'Sep2'!I15*0.505*30)/(31+30+31+30+31+31+30)</f>
        <v>2.0584822326033567</v>
      </c>
    </row>
    <row r="16" spans="1:2" ht="19.5" thickBot="1" x14ac:dyDescent="0.35">
      <c r="A16" s="17">
        <v>1499678.14</v>
      </c>
      <c r="B16" s="9">
        <f>('Mar1'!I16*0.873*31+'Mar2'!I16*0.123*31+'Apr1'!I16*0.666*30+'Apr2'!I16*0.328*30+'May1'!I16*0.387*31+'May2'!I16*0.596*31+'Jun1'!I16*0.095*30+'Jun2'!I16*0.848*30+'Jul1'!I16*0.074*31+'Jul2'!I16*0.874*31+'Aug1'!I16*0.105*31+'Aug2'!I16*0.82*31+'Sep1'!I16*0.457*30+'Sep2'!I16*0.505*30)/(31+30+31+30+31+31+30)</f>
        <v>1.9624484788562886</v>
      </c>
    </row>
    <row r="17" spans="1:2" ht="19.5" thickBot="1" x14ac:dyDescent="0.35">
      <c r="A17" s="17">
        <v>1498683.53</v>
      </c>
      <c r="B17" s="9">
        <f>('Mar1'!I17*0.873*31+'Mar2'!I17*0.123*31+'Apr1'!I17*0.666*30+'Apr2'!I17*0.328*30+'May1'!I17*0.387*31+'May2'!I17*0.596*31+'Jun1'!I17*0.095*30+'Jun2'!I17*0.848*30+'Jul1'!I17*0.074*31+'Jul2'!I17*0.874*31+'Aug1'!I17*0.105*31+'Aug2'!I17*0.82*31+'Sep1'!I17*0.457*30+'Sep2'!I17*0.505*30)/(31+30+31+30+31+31+30)</f>
        <v>1.833849574010755</v>
      </c>
    </row>
    <row r="18" spans="1:2" ht="19.5" thickBot="1" x14ac:dyDescent="0.35">
      <c r="A18" s="17">
        <v>1497688.47</v>
      </c>
      <c r="B18" s="9">
        <f>('Mar1'!I18*0.873*31+'Mar2'!I18*0.123*31+'Apr1'!I18*0.666*30+'Apr2'!I18*0.328*30+'May1'!I18*0.387*31+'May2'!I18*0.596*31+'Jun1'!I18*0.095*30+'Jun2'!I18*0.848*30+'Jul1'!I18*0.074*31+'Jul2'!I18*0.874*31+'Aug1'!I18*0.105*31+'Aug2'!I18*0.82*31+'Sep1'!I18*0.457*30+'Sep2'!I18*0.505*30)/(31+30+31+30+31+31+30)</f>
        <v>1.9187149949770157</v>
      </c>
    </row>
    <row r="19" spans="1:2" ht="19.5" thickBot="1" x14ac:dyDescent="0.35">
      <c r="A19" s="17">
        <v>1496690.71</v>
      </c>
      <c r="B19" s="9">
        <f>('Mar1'!I19*0.873*31+'Mar2'!I19*0.123*31+'Apr1'!I19*0.666*30+'Apr2'!I19*0.328*30+'May1'!I19*0.387*31+'May2'!I19*0.596*31+'Jun1'!I19*0.095*30+'Jun2'!I19*0.848*30+'Jul1'!I19*0.074*31+'Jul2'!I19*0.874*31+'Aug1'!I19*0.105*31+'Aug2'!I19*0.82*31+'Sep1'!I19*0.457*30+'Sep2'!I19*0.505*30)/(31+30+31+30+31+31+30)</f>
        <v>1.9969043004810729</v>
      </c>
    </row>
    <row r="20" spans="1:2" ht="19.5" thickBot="1" x14ac:dyDescent="0.35">
      <c r="A20" s="17">
        <v>1495699.57</v>
      </c>
      <c r="B20" s="9">
        <f>('Mar1'!I20*0.873*31+'Mar2'!I20*0.123*31+'Apr1'!I20*0.666*30+'Apr2'!I20*0.328*30+'May1'!I20*0.387*31+'May2'!I20*0.596*31+'Jun1'!I20*0.095*30+'Jun2'!I20*0.848*30+'Jul1'!I20*0.074*31+'Jul2'!I20*0.874*31+'Aug1'!I20*0.105*31+'Aug2'!I20*0.82*31+'Sep1'!I20*0.457*30+'Sep2'!I20*0.505*30)/(31+30+31+30+31+31+30)</f>
        <v>1.9161693081392985</v>
      </c>
    </row>
    <row r="21" spans="1:2" ht="19.5" thickBot="1" x14ac:dyDescent="0.35">
      <c r="A21" s="17">
        <v>1494700.54</v>
      </c>
      <c r="B21" s="9">
        <f>('Mar1'!I21*0.873*31+'Mar2'!I21*0.123*31+'Apr1'!I21*0.666*30+'Apr2'!I21*0.328*30+'May1'!I21*0.387*31+'May2'!I21*0.596*31+'Jun1'!I21*0.095*30+'Jun2'!I21*0.848*30+'Jul1'!I21*0.074*31+'Jul2'!I21*0.874*31+'Aug1'!I21*0.105*31+'Aug2'!I21*0.82*31+'Sep1'!I21*0.457*30+'Sep2'!I21*0.505*30)/(31+30+31+30+31+31+30)</f>
        <v>1.9388645730734668</v>
      </c>
    </row>
    <row r="22" spans="1:2" ht="19.5" thickBot="1" x14ac:dyDescent="0.35">
      <c r="A22" s="17">
        <v>1493707.81</v>
      </c>
      <c r="B22" s="9">
        <f>('Mar1'!I22*0.873*31+'Mar2'!I22*0.123*31+'Apr1'!I22*0.666*30+'Apr2'!I22*0.328*30+'May1'!I22*0.387*31+'May2'!I22*0.596*31+'Jun1'!I22*0.095*30+'Jun2'!I22*0.848*30+'Jul1'!I22*0.074*31+'Jul2'!I22*0.874*31+'Aug1'!I22*0.105*31+'Aug2'!I22*0.82*31+'Sep1'!I22*0.457*30+'Sep2'!I22*0.505*30)/(31+30+31+30+31+31+30)</f>
        <v>1.8612968712110376</v>
      </c>
    </row>
    <row r="23" spans="1:2" ht="19.5" thickBot="1" x14ac:dyDescent="0.35">
      <c r="A23" s="17">
        <v>1492710.55</v>
      </c>
      <c r="B23" s="9">
        <f>('Mar1'!I23*0.873*31+'Mar2'!I23*0.123*31+'Apr1'!I23*0.666*30+'Apr2'!I23*0.328*30+'May1'!I23*0.387*31+'May2'!I23*0.596*31+'Jun1'!I23*0.095*30+'Jun2'!I23*0.848*30+'Jul1'!I23*0.074*31+'Jul2'!I23*0.874*31+'Aug1'!I23*0.105*31+'Aug2'!I23*0.82*31+'Sep1'!I23*0.457*30+'Sep2'!I23*0.505*30)/(31+30+31+30+31+31+30)</f>
        <v>1.9352301421031475</v>
      </c>
    </row>
    <row r="24" spans="1:2" ht="19.5" thickBot="1" x14ac:dyDescent="0.35">
      <c r="A24" s="17">
        <v>1491711.71</v>
      </c>
      <c r="B24" s="9">
        <f>('Mar1'!I24*0.873*31+'Mar2'!I24*0.123*31+'Apr1'!I24*0.666*30+'Apr2'!I24*0.328*30+'May1'!I24*0.387*31+'May2'!I24*0.596*31+'Jun1'!I24*0.095*30+'Jun2'!I24*0.848*30+'Jul1'!I24*0.074*31+'Jul2'!I24*0.874*31+'Aug1'!I24*0.105*31+'Aug2'!I24*0.82*31+'Sep1'!I24*0.457*30+'Sep2'!I24*0.505*30)/(31+30+31+30+31+31+30)</f>
        <v>1.9646824017968922</v>
      </c>
    </row>
    <row r="25" spans="1:2" ht="19.5" thickBot="1" x14ac:dyDescent="0.35">
      <c r="A25" s="17">
        <v>1490715.67</v>
      </c>
      <c r="B25" s="9">
        <f>('Mar1'!I25*0.873*31+'Mar2'!I25*0.123*31+'Apr1'!I25*0.666*30+'Apr2'!I25*0.328*30+'May1'!I25*0.387*31+'May2'!I25*0.596*31+'Jun1'!I25*0.095*30+'Jun2'!I25*0.848*30+'Jul1'!I25*0.074*31+'Jul2'!I25*0.874*31+'Aug1'!I25*0.105*31+'Aug2'!I25*0.82*31+'Sep1'!I25*0.457*30+'Sep2'!I25*0.505*30)/(31+30+31+30+31+31+30)</f>
        <v>1.987445698178278</v>
      </c>
    </row>
    <row r="26" spans="1:2" ht="19.5" thickBot="1" x14ac:dyDescent="0.35">
      <c r="A26" s="17">
        <v>1489723.46</v>
      </c>
      <c r="B26" s="9">
        <f>('Mar1'!I26*0.873*31+'Mar2'!I26*0.123*31+'Apr1'!I26*0.666*30+'Apr2'!I26*0.328*30+'May1'!I26*0.387*31+'May2'!I26*0.596*31+'Jun1'!I26*0.095*30+'Jun2'!I26*0.848*30+'Jul1'!I26*0.074*31+'Jul2'!I26*0.874*31+'Aug1'!I26*0.105*31+'Aug2'!I26*0.82*31+'Sep1'!I26*0.457*30+'Sep2'!I26*0.505*30)/(31+30+31+30+31+31+30)</f>
        <v>1.9524802661425293</v>
      </c>
    </row>
    <row r="27" spans="1:2" ht="19.5" thickBot="1" x14ac:dyDescent="0.35">
      <c r="A27" s="17">
        <v>1488725.97</v>
      </c>
      <c r="B27" s="9">
        <f>('Mar1'!I27*0.873*31+'Mar2'!I27*0.123*31+'Apr1'!I27*0.666*30+'Apr2'!I27*0.328*30+'May1'!I27*0.387*31+'May2'!I27*0.596*31+'Jun1'!I27*0.095*30+'Jun2'!I27*0.848*30+'Jul1'!I27*0.074*31+'Jul2'!I27*0.874*31+'Aug1'!I27*0.105*31+'Aug2'!I27*0.82*31+'Sep1'!I27*0.457*30+'Sep2'!I27*0.505*30)/(31+30+31+30+31+31+30)</f>
        <v>1.9566461346946196</v>
      </c>
    </row>
    <row r="28" spans="1:2" ht="19.5" thickBot="1" x14ac:dyDescent="0.35">
      <c r="A28" s="17">
        <v>1487728.94</v>
      </c>
      <c r="B28" s="9">
        <f>('Mar1'!I28*0.873*31+'Mar2'!I28*0.123*31+'Apr1'!I28*0.666*30+'Apr2'!I28*0.328*30+'May1'!I28*0.387*31+'May2'!I28*0.596*31+'Jun1'!I28*0.095*30+'Jun2'!I28*0.848*30+'Jul1'!I28*0.074*31+'Jul2'!I28*0.874*31+'Aug1'!I28*0.105*31+'Aug2'!I28*0.82*31+'Sep1'!I28*0.457*30+'Sep2'!I28*0.505*30)/(31+30+31+30+31+31+30)</f>
        <v>1.9597520687869578</v>
      </c>
    </row>
    <row r="29" spans="1:2" ht="19.5" thickBot="1" x14ac:dyDescent="0.35">
      <c r="A29" s="17">
        <v>1486733.73</v>
      </c>
      <c r="B29" s="9">
        <f>('Mar1'!I29*0.873*31+'Mar2'!I29*0.123*31+'Apr1'!I29*0.666*30+'Apr2'!I29*0.328*30+'May1'!I29*0.387*31+'May2'!I29*0.596*31+'Jun1'!I29*0.095*30+'Jun2'!I29*0.848*30+'Jul1'!I29*0.074*31+'Jul2'!I29*0.874*31+'Aug1'!I29*0.105*31+'Aug2'!I29*0.82*31+'Sep1'!I29*0.457*30+'Sep2'!I29*0.505*30)/(31+30+31+30+31+31+30)</f>
        <v>1.8983553041975481</v>
      </c>
    </row>
    <row r="30" spans="1:2" ht="19.5" thickBot="1" x14ac:dyDescent="0.35">
      <c r="A30" s="17">
        <v>1485735</v>
      </c>
      <c r="B30" s="9">
        <f>('Mar1'!I30*0.873*31+'Mar2'!I30*0.123*31+'Apr1'!I30*0.666*30+'Apr2'!I30*0.328*30+'May1'!I30*0.387*31+'May2'!I30*0.596*31+'Jun1'!I30*0.095*30+'Jun2'!I30*0.848*30+'Jul1'!I30*0.074*31+'Jul2'!I30*0.874*31+'Aug1'!I30*0.105*31+'Aug2'!I30*0.82*31+'Sep1'!I30*0.457*30+'Sep2'!I30*0.505*30)/(31+30+31+30+31+31+30)</f>
        <v>1.9140585844552955</v>
      </c>
    </row>
    <row r="31" spans="1:2" ht="19.5" thickBot="1" x14ac:dyDescent="0.35">
      <c r="A31" s="17">
        <v>1484735.35</v>
      </c>
      <c r="B31" s="9">
        <f>('Mar1'!I31*0.873*31+'Mar2'!I31*0.123*31+'Apr1'!I31*0.666*30+'Apr2'!I31*0.328*30+'May1'!I31*0.387*31+'May2'!I31*0.596*31+'Jun1'!I31*0.095*30+'Jun2'!I31*0.848*30+'Jul1'!I31*0.074*31+'Jul2'!I31*0.874*31+'Aug1'!I31*0.105*31+'Aug2'!I31*0.82*31+'Sep1'!I31*0.457*30+'Sep2'!I31*0.505*30)/(31+30+31+30+31+31+30)</f>
        <v>1.9131608780994664</v>
      </c>
    </row>
    <row r="32" spans="1:2" ht="19.5" thickBot="1" x14ac:dyDescent="0.35">
      <c r="A32" s="17">
        <v>1483735.7</v>
      </c>
      <c r="B32" s="9">
        <f>('Mar1'!I32*0.873*31+'Mar2'!I32*0.123*31+'Apr1'!I32*0.666*30+'Apr2'!I32*0.328*30+'May1'!I32*0.387*31+'May2'!I32*0.596*31+'Jun1'!I32*0.095*30+'Jun2'!I32*0.848*30+'Jul1'!I32*0.074*31+'Jul2'!I32*0.874*31+'Aug1'!I32*0.105*31+'Aug2'!I32*0.82*31+'Sep1'!I32*0.457*30+'Sep2'!I32*0.505*30)/(31+30+31+30+31+31+30)</f>
        <v>1.8914202652606418</v>
      </c>
    </row>
    <row r="33" spans="1:2" ht="19.5" thickBot="1" x14ac:dyDescent="0.35">
      <c r="A33" s="17">
        <v>1482738.32</v>
      </c>
      <c r="B33" s="9">
        <f>('Mar1'!I33*0.873*31+'Mar2'!I33*0.123*31+'Apr1'!I33*0.666*30+'Apr2'!I33*0.328*30+'May1'!I33*0.387*31+'May2'!I33*0.596*31+'Jun1'!I33*0.095*30+'Jun2'!I33*0.848*30+'Jul1'!I33*0.074*31+'Jul2'!I33*0.874*31+'Aug1'!I33*0.105*31+'Aug2'!I33*0.82*31+'Sep1'!I33*0.457*30+'Sep2'!I33*0.505*30)/(31+30+31+30+31+31+30)</f>
        <v>1.9230877509062794</v>
      </c>
    </row>
    <row r="34" spans="1:2" ht="19.5" thickBot="1" x14ac:dyDescent="0.35">
      <c r="A34" s="17">
        <v>1481755.69</v>
      </c>
      <c r="B34" s="9">
        <f>('Mar1'!I34*0.873*31+'Mar2'!I34*0.123*31+'Apr1'!I34*0.666*30+'Apr2'!I34*0.328*30+'May1'!I34*0.387*31+'May2'!I34*0.596*31+'Jun1'!I34*0.095*30+'Jun2'!I34*0.848*30+'Jul1'!I34*0.074*31+'Jul2'!I34*0.874*31+'Aug1'!I34*0.105*31+'Aug2'!I34*0.82*31+'Sep1'!I34*0.457*30+'Sep2'!I34*0.505*30)/(31+30+31+30+31+31+30)</f>
        <v>1.8769910039973634</v>
      </c>
    </row>
    <row r="35" spans="1:2" ht="19.5" thickBot="1" x14ac:dyDescent="0.35">
      <c r="A35" s="17">
        <v>1480767.73</v>
      </c>
      <c r="B35" s="9">
        <f>('Mar1'!I35*0.873*31+'Mar2'!I35*0.123*31+'Apr1'!I35*0.666*30+'Apr2'!I35*0.328*30+'May1'!I35*0.387*31+'May2'!I35*0.596*31+'Jun1'!I35*0.095*30+'Jun2'!I35*0.848*30+'Jul1'!I35*0.074*31+'Jul2'!I35*0.874*31+'Aug1'!I35*0.105*31+'Aug2'!I35*0.82*31+'Sep1'!I35*0.457*30+'Sep2'!I35*0.505*30)/(31+30+31+30+31+31+30)</f>
        <v>1.7387574524476155</v>
      </c>
    </row>
    <row r="36" spans="1:2" ht="19.5" thickBot="1" x14ac:dyDescent="0.35">
      <c r="A36" s="17">
        <v>1479782.34</v>
      </c>
      <c r="B36" s="9">
        <f>('Mar1'!I36*0.873*31+'Mar2'!I36*0.123*31+'Apr1'!I36*0.666*30+'Apr2'!I36*0.328*30+'May1'!I36*0.387*31+'May2'!I36*0.596*31+'Jun1'!I36*0.095*30+'Jun2'!I36*0.848*30+'Jul1'!I36*0.074*31+'Jul2'!I36*0.874*31+'Aug1'!I36*0.105*31+'Aug2'!I36*0.82*31+'Sep1'!I36*0.457*30+'Sep2'!I36*0.505*30)/(31+30+31+30+31+31+30)</f>
        <v>1.8409786246927027</v>
      </c>
    </row>
    <row r="37" spans="1:2" ht="19.5" thickBot="1" x14ac:dyDescent="0.35">
      <c r="A37" s="17">
        <v>1478784.06</v>
      </c>
      <c r="B37" s="9">
        <f>('Mar1'!I37*0.873*31+'Mar2'!I37*0.123*31+'Apr1'!I37*0.666*30+'Apr2'!I37*0.328*30+'May1'!I37*0.387*31+'May2'!I37*0.596*31+'Jun1'!I37*0.095*30+'Jun2'!I37*0.848*30+'Jul1'!I37*0.074*31+'Jul2'!I37*0.874*31+'Aug1'!I37*0.105*31+'Aug2'!I37*0.82*31+'Sep1'!I37*0.457*30+'Sep2'!I37*0.505*30)/(31+30+31+30+31+31+30)</f>
        <v>1.9981475305887579</v>
      </c>
    </row>
    <row r="38" spans="1:2" ht="19.5" thickBot="1" x14ac:dyDescent="0.35">
      <c r="A38" s="17">
        <v>1477804.18</v>
      </c>
      <c r="B38" s="9">
        <f>('Mar1'!I38*0.873*31+'Mar2'!I38*0.123*31+'Apr1'!I38*0.666*30+'Apr2'!I38*0.328*30+'May1'!I38*0.387*31+'May2'!I38*0.596*31+'Jun1'!I38*0.095*30+'Jun2'!I38*0.848*30+'Jul1'!I38*0.074*31+'Jul2'!I38*0.874*31+'Aug1'!I38*0.105*31+'Aug2'!I38*0.82*31+'Sep1'!I38*0.457*30+'Sep2'!I38*0.505*30)/(31+30+31+30+31+31+30)</f>
        <v>1.9296825245953286</v>
      </c>
    </row>
    <row r="39" spans="1:2" ht="19.5" thickBot="1" x14ac:dyDescent="0.35">
      <c r="A39" s="17">
        <v>1476811.06</v>
      </c>
      <c r="B39" s="9">
        <f>('Mar1'!I39*0.873*31+'Mar2'!I39*0.123*31+'Apr1'!I39*0.666*30+'Apr2'!I39*0.328*30+'May1'!I39*0.387*31+'May2'!I39*0.596*31+'Jun1'!I39*0.095*30+'Jun2'!I39*0.848*30+'Jul1'!I39*0.074*31+'Jul2'!I39*0.874*31+'Aug1'!I39*0.105*31+'Aug2'!I39*0.82*31+'Sep1'!I39*0.457*30+'Sep2'!I39*0.505*30)/(31+30+31+30+31+31+30)</f>
        <v>1.7302416615397809</v>
      </c>
    </row>
    <row r="40" spans="1:2" ht="19.5" thickBot="1" x14ac:dyDescent="0.35">
      <c r="A40" s="17">
        <v>1475832.24</v>
      </c>
      <c r="B40" s="9">
        <f>('Mar1'!I40*0.873*31+'Mar2'!I40*0.123*31+'Apr1'!I40*0.666*30+'Apr2'!I40*0.328*30+'May1'!I40*0.387*31+'May2'!I40*0.596*31+'Jun1'!I40*0.095*30+'Jun2'!I40*0.848*30+'Jul1'!I40*0.074*31+'Jul2'!I40*0.874*31+'Aug1'!I40*0.105*31+'Aug2'!I40*0.82*31+'Sep1'!I40*0.457*30+'Sep2'!I40*0.505*30)/(31+30+31+30+31+31+30)</f>
        <v>1.7495361908895546</v>
      </c>
    </row>
    <row r="41" spans="1:2" ht="19.5" thickBot="1" x14ac:dyDescent="0.35">
      <c r="A41" s="17">
        <v>1474845.4</v>
      </c>
      <c r="B41" s="9">
        <f>('Mar1'!I41*0.873*31+'Mar2'!I41*0.123*31+'Apr1'!I41*0.666*30+'Apr2'!I41*0.328*30+'May1'!I41*0.387*31+'May2'!I41*0.596*31+'Jun1'!I41*0.095*30+'Jun2'!I41*0.848*30+'Jul1'!I41*0.074*31+'Jul2'!I41*0.874*31+'Aug1'!I41*0.105*31+'Aug2'!I41*0.82*31+'Sep1'!I41*0.457*30+'Sep2'!I41*0.505*30)/(31+30+31+30+31+31+30)</f>
        <v>1.5606391657763121</v>
      </c>
    </row>
    <row r="42" spans="1:2" ht="19.5" thickBot="1" x14ac:dyDescent="0.35">
      <c r="A42" s="17">
        <v>1473896.88</v>
      </c>
      <c r="B42" s="9">
        <f>('Mar1'!I42*0.873*31+'Mar2'!I42*0.123*31+'Apr1'!I42*0.666*30+'Apr2'!I42*0.328*30+'May1'!I42*0.387*31+'May2'!I42*0.596*31+'Jun1'!I42*0.095*30+'Jun2'!I42*0.848*30+'Jul1'!I42*0.074*31+'Jul2'!I42*0.874*31+'Aug1'!I42*0.105*31+'Aug2'!I42*0.82*31+'Sep1'!I42*0.457*30+'Sep2'!I42*0.505*30)/(31+30+31+30+31+31+30)</f>
        <v>1.3524022349991687</v>
      </c>
    </row>
    <row r="43" spans="1:2" ht="19.5" thickBot="1" x14ac:dyDescent="0.35">
      <c r="A43" s="17">
        <v>1473004.33</v>
      </c>
      <c r="B43" s="9">
        <f>('Mar1'!I43*0.873*31+'Mar2'!I43*0.123*31+'Apr1'!I43*0.666*30+'Apr2'!I43*0.328*30+'May1'!I43*0.387*31+'May2'!I43*0.596*31+'Jun1'!I43*0.095*30+'Jun2'!I43*0.848*30+'Jul1'!I43*0.074*31+'Jul2'!I43*0.874*31+'Aug1'!I43*0.105*31+'Aug2'!I43*0.82*31+'Sep1'!I43*0.457*30+'Sep2'!I43*0.505*30)/(31+30+31+30+31+31+30)</f>
        <v>1.969421955229302</v>
      </c>
    </row>
    <row r="44" spans="1:2" ht="19.5" thickBot="1" x14ac:dyDescent="0.35">
      <c r="A44" s="17">
        <v>1472021.23</v>
      </c>
      <c r="B44" s="9">
        <f>('Mar1'!I44*0.873*31+'Mar2'!I44*0.123*31+'Apr1'!I44*0.666*30+'Apr2'!I44*0.328*30+'May1'!I44*0.387*31+'May2'!I44*0.596*31+'Jun1'!I44*0.095*30+'Jun2'!I44*0.848*30+'Jul1'!I44*0.074*31+'Jul2'!I44*0.874*31+'Aug1'!I44*0.105*31+'Aug2'!I44*0.82*31+'Sep1'!I44*0.457*30+'Sep2'!I44*0.505*30)/(31+30+31+30+31+31+30)</f>
        <v>1.9873408674692343</v>
      </c>
    </row>
    <row r="45" spans="1:2" ht="19.5" thickBot="1" x14ac:dyDescent="0.35">
      <c r="A45" s="17">
        <v>1471045.84</v>
      </c>
      <c r="B45" s="9">
        <f>('Mar1'!I45*0.873*31+'Mar2'!I45*0.123*31+'Apr1'!I45*0.666*30+'Apr2'!I45*0.328*30+'May1'!I45*0.387*31+'May2'!I45*0.596*31+'Jun1'!I45*0.095*30+'Jun2'!I45*0.848*30+'Jul1'!I45*0.074*31+'Jul2'!I45*0.874*31+'Aug1'!I45*0.105*31+'Aug2'!I45*0.82*31+'Sep1'!I45*0.457*30+'Sep2'!I45*0.505*30)/(31+30+31+30+31+31+30)</f>
        <v>2.0314762386222447</v>
      </c>
    </row>
    <row r="46" spans="1:2" ht="19.5" thickBot="1" x14ac:dyDescent="0.35">
      <c r="A46" s="17">
        <v>1470094.78</v>
      </c>
      <c r="B46" s="9">
        <f>('Mar1'!I46*0.873*31+'Mar2'!I46*0.123*31+'Apr1'!I46*0.666*30+'Apr2'!I46*0.328*30+'May1'!I46*0.387*31+'May2'!I46*0.596*31+'Jun1'!I46*0.095*30+'Jun2'!I46*0.848*30+'Jul1'!I46*0.074*31+'Jul2'!I46*0.874*31+'Aug1'!I46*0.105*31+'Aug2'!I46*0.82*31+'Sep1'!I46*0.457*30+'Sep2'!I46*0.505*30)/(31+30+31+30+31+31+30)</f>
        <v>1.9410458272213837</v>
      </c>
    </row>
    <row r="47" spans="1:2" ht="19.5" thickBot="1" x14ac:dyDescent="0.35">
      <c r="A47" s="17">
        <v>1469100.47</v>
      </c>
      <c r="B47" s="9">
        <f>('Mar1'!I47*0.873*31+'Mar2'!I47*0.123*31+'Apr1'!I47*0.666*30+'Apr2'!I47*0.328*30+'May1'!I47*0.387*31+'May2'!I47*0.596*31+'Jun1'!I47*0.095*30+'Jun2'!I47*0.848*30+'Jul1'!I47*0.074*31+'Jul2'!I47*0.874*31+'Aug1'!I47*0.105*31+'Aug2'!I47*0.82*31+'Sep1'!I47*0.457*30+'Sep2'!I47*0.505*30)/(31+30+31+30+31+31+30)</f>
        <v>1.9088323261763216</v>
      </c>
    </row>
    <row r="48" spans="1:2" ht="19.5" thickBot="1" x14ac:dyDescent="0.35">
      <c r="A48" s="17">
        <v>1468104.36</v>
      </c>
      <c r="B48" s="9">
        <f>('Mar1'!I48*0.873*31+'Mar2'!I48*0.123*31+'Apr1'!I48*0.666*30+'Apr2'!I48*0.328*30+'May1'!I48*0.387*31+'May2'!I48*0.596*31+'Jun1'!I48*0.095*30+'Jun2'!I48*0.848*30+'Jul1'!I48*0.074*31+'Jul2'!I48*0.874*31+'Aug1'!I48*0.105*31+'Aug2'!I48*0.82*31+'Sep1'!I48*0.457*30+'Sep2'!I48*0.505*30)/(31+30+31+30+31+31+30)</f>
        <v>2.0285648085166788</v>
      </c>
    </row>
    <row r="49" spans="1:2" ht="19.5" thickBot="1" x14ac:dyDescent="0.35">
      <c r="A49" s="17">
        <v>1467140.15</v>
      </c>
      <c r="B49" s="9">
        <f>('Mar1'!I49*0.873*31+'Mar2'!I49*0.123*31+'Apr1'!I49*0.666*30+'Apr2'!I49*0.328*30+'May1'!I49*0.387*31+'May2'!I49*0.596*31+'Jun1'!I49*0.095*30+'Jun2'!I49*0.848*30+'Jul1'!I49*0.074*31+'Jul2'!I49*0.874*31+'Aug1'!I49*0.105*31+'Aug2'!I49*0.82*31+'Sep1'!I49*0.457*30+'Sep2'!I49*0.505*30)/(31+30+31+30+31+31+30)</f>
        <v>1.5089495363458862</v>
      </c>
    </row>
    <row r="50" spans="1:2" ht="19.5" thickBot="1" x14ac:dyDescent="0.35">
      <c r="A50" s="17">
        <v>1466222.83</v>
      </c>
      <c r="B50" s="9">
        <f>('Mar1'!I50*0.873*31+'Mar2'!I50*0.123*31+'Apr1'!I50*0.666*30+'Apr2'!I50*0.328*30+'May1'!I50*0.387*31+'May2'!I50*0.596*31+'Jun1'!I50*0.095*30+'Jun2'!I50*0.848*30+'Jul1'!I50*0.074*31+'Jul2'!I50*0.874*31+'Aug1'!I50*0.105*31+'Aug2'!I50*0.82*31+'Sep1'!I50*0.457*30+'Sep2'!I50*0.505*30)/(31+30+31+30+31+31+30)</f>
        <v>1.2089923214432208</v>
      </c>
    </row>
    <row r="51" spans="1:2" ht="19.5" thickBot="1" x14ac:dyDescent="0.35">
      <c r="A51" s="17">
        <v>1465371.25</v>
      </c>
      <c r="B51" s="9">
        <f>('Mar1'!I51*0.873*31+'Mar2'!I51*0.123*31+'Apr1'!I51*0.666*30+'Apr2'!I51*0.328*30+'May1'!I51*0.387*31+'May2'!I51*0.596*31+'Jun1'!I51*0.095*30+'Jun2'!I51*0.848*30+'Jul1'!I51*0.074*31+'Jul2'!I51*0.874*31+'Aug1'!I51*0.105*31+'Aug2'!I51*0.82*31+'Sep1'!I51*0.457*30+'Sep2'!I51*0.505*30)/(31+30+31+30+31+31+30)</f>
        <v>1.2598504645081492</v>
      </c>
    </row>
    <row r="52" spans="1:2" ht="19.5" thickBot="1" x14ac:dyDescent="0.35">
      <c r="A52" s="17">
        <v>1464504.63</v>
      </c>
      <c r="B52" s="9">
        <f>('Mar1'!I52*0.873*31+'Mar2'!I52*0.123*31+'Apr1'!I52*0.666*30+'Apr2'!I52*0.328*30+'May1'!I52*0.387*31+'May2'!I52*0.596*31+'Jun1'!I52*0.095*30+'Jun2'!I52*0.848*30+'Jul1'!I52*0.074*31+'Jul2'!I52*0.874*31+'Aug1'!I52*0.105*31+'Aug2'!I52*0.82*31+'Sep1'!I52*0.457*30+'Sep2'!I52*0.505*30)/(31+30+31+30+31+31+30)</f>
        <v>1.9435220069832018</v>
      </c>
    </row>
    <row r="53" spans="1:2" ht="19.5" thickBot="1" x14ac:dyDescent="0.35">
      <c r="A53" s="17">
        <v>1463565.75</v>
      </c>
      <c r="B53" s="9">
        <f>('Mar1'!I53*0.873*31+'Mar2'!I53*0.123*31+'Apr1'!I53*0.666*30+'Apr2'!I53*0.328*30+'May1'!I53*0.387*31+'May2'!I53*0.596*31+'Jun1'!I53*0.095*30+'Jun2'!I53*0.848*30+'Jul1'!I53*0.074*31+'Jul2'!I53*0.874*31+'Aug1'!I53*0.105*31+'Aug2'!I53*0.82*31+'Sep1'!I53*0.457*30+'Sep2'!I53*0.505*30)/(31+30+31+30+31+31+30)</f>
        <v>1.9462113036363784</v>
      </c>
    </row>
    <row r="54" spans="1:2" ht="19.5" thickBot="1" x14ac:dyDescent="0.35">
      <c r="A54" s="17">
        <v>1462587.11</v>
      </c>
      <c r="B54" s="9">
        <f>('Mar1'!I54*0.873*31+'Mar2'!I54*0.123*31+'Apr1'!I54*0.666*30+'Apr2'!I54*0.328*30+'May1'!I54*0.387*31+'May2'!I54*0.596*31+'Jun1'!I54*0.095*30+'Jun2'!I54*0.848*30+'Jul1'!I54*0.074*31+'Jul2'!I54*0.874*31+'Aug1'!I54*0.105*31+'Aug2'!I54*0.82*31+'Sep1'!I54*0.457*30+'Sep2'!I54*0.505*30)/(31+30+31+30+31+31+30)</f>
        <v>2.0172092257789256</v>
      </c>
    </row>
    <row r="55" spans="1:2" ht="19.5" thickBot="1" x14ac:dyDescent="0.35">
      <c r="A55" s="17">
        <v>1461702.48</v>
      </c>
      <c r="B55" s="9">
        <f>('Mar1'!I55*0.873*31+'Mar2'!I55*0.123*31+'Apr1'!I55*0.666*30+'Apr2'!I55*0.328*30+'May1'!I55*0.387*31+'May2'!I55*0.596*31+'Jun1'!I55*0.095*30+'Jun2'!I55*0.848*30+'Jul1'!I55*0.074*31+'Jul2'!I55*0.874*31+'Aug1'!I55*0.105*31+'Aug2'!I55*0.82*31+'Sep1'!I55*0.457*30+'Sep2'!I55*0.505*30)/(31+30+31+30+31+31+30)</f>
        <v>2.0175004139007604</v>
      </c>
    </row>
    <row r="56" spans="1:2" ht="19.5" thickBot="1" x14ac:dyDescent="0.35">
      <c r="A56" s="17">
        <v>1460751.77</v>
      </c>
      <c r="B56" s="9">
        <f>('Mar1'!I56*0.873*31+'Mar2'!I56*0.123*31+'Apr1'!I56*0.666*30+'Apr2'!I56*0.328*30+'May1'!I56*0.387*31+'May2'!I56*0.596*31+'Jun1'!I56*0.095*30+'Jun2'!I56*0.848*30+'Jul1'!I56*0.074*31+'Jul2'!I56*0.874*31+'Aug1'!I56*0.105*31+'Aug2'!I56*0.82*31+'Sep1'!I56*0.457*30+'Sep2'!I56*0.505*30)/(31+30+31+30+31+31+30)</f>
        <v>2.0366745842826521</v>
      </c>
    </row>
    <row r="57" spans="1:2" ht="19.5" thickBot="1" x14ac:dyDescent="0.35">
      <c r="A57" s="17">
        <v>1459822.58</v>
      </c>
      <c r="B57" s="9">
        <f>('Mar1'!I57*0.873*31+'Mar2'!I57*0.123*31+'Apr1'!I57*0.666*30+'Apr2'!I57*0.328*30+'May1'!I57*0.387*31+'May2'!I57*0.596*31+'Jun1'!I57*0.095*30+'Jun2'!I57*0.848*30+'Jul1'!I57*0.074*31+'Jul2'!I57*0.874*31+'Aug1'!I57*0.105*31+'Aug2'!I57*0.82*31+'Sep1'!I57*0.457*30+'Sep2'!I57*0.505*30)/(31+30+31+30+31+31+30)</f>
        <v>1.9882964886463672</v>
      </c>
    </row>
    <row r="58" spans="1:2" ht="19.5" thickBot="1" x14ac:dyDescent="0.35">
      <c r="A58" s="17">
        <v>1458840.08</v>
      </c>
      <c r="B58" s="9">
        <f>('Mar1'!I58*0.873*31+'Mar2'!I58*0.123*31+'Apr1'!I58*0.666*30+'Apr2'!I58*0.328*30+'May1'!I58*0.387*31+'May2'!I58*0.596*31+'Jun1'!I58*0.095*30+'Jun2'!I58*0.848*30+'Jul1'!I58*0.074*31+'Jul2'!I58*0.874*31+'Aug1'!I58*0.105*31+'Aug2'!I58*0.82*31+'Sep1'!I58*0.457*30+'Sep2'!I58*0.505*30)/(31+30+31+30+31+31+30)</f>
        <v>2.0238141367214122</v>
      </c>
    </row>
    <row r="59" spans="1:2" ht="19.5" thickBot="1" x14ac:dyDescent="0.35">
      <c r="A59" s="17">
        <v>1457877.17</v>
      </c>
      <c r="B59" s="9">
        <f>('Mar1'!I59*0.873*31+'Mar2'!I59*0.123*31+'Apr1'!I59*0.666*30+'Apr2'!I59*0.328*30+'May1'!I59*0.387*31+'May2'!I59*0.596*31+'Jun1'!I59*0.095*30+'Jun2'!I59*0.848*30+'Jul1'!I59*0.074*31+'Jul2'!I59*0.874*31+'Aug1'!I59*0.105*31+'Aug2'!I59*0.82*31+'Sep1'!I59*0.457*30+'Sep2'!I59*0.505*30)/(31+30+31+30+31+31+30)</f>
        <v>2.0122270469871641</v>
      </c>
    </row>
    <row r="60" spans="1:2" ht="19.5" thickBot="1" x14ac:dyDescent="0.35">
      <c r="A60" s="17">
        <v>1456905.44</v>
      </c>
      <c r="B60" s="9">
        <f>('Mar1'!I60*0.873*31+'Mar2'!I60*0.123*31+'Apr1'!I60*0.666*30+'Apr2'!I60*0.328*30+'May1'!I60*0.387*31+'May2'!I60*0.596*31+'Jun1'!I60*0.095*30+'Jun2'!I60*0.848*30+'Jul1'!I60*0.074*31+'Jul2'!I60*0.874*31+'Aug1'!I60*0.105*31+'Aug2'!I60*0.82*31+'Sep1'!I60*0.457*30+'Sep2'!I60*0.505*30)/(31+30+31+30+31+31+30)</f>
        <v>2.049122461924608</v>
      </c>
    </row>
    <row r="61" spans="1:2" ht="19.5" thickBot="1" x14ac:dyDescent="0.35">
      <c r="A61" s="17">
        <v>1455971.89</v>
      </c>
      <c r="B61" s="9">
        <f>('Mar1'!I61*0.873*31+'Mar2'!I61*0.123*31+'Apr1'!I61*0.666*30+'Apr2'!I61*0.328*30+'May1'!I61*0.387*31+'May2'!I61*0.596*31+'Jun1'!I61*0.095*30+'Jun2'!I61*0.848*30+'Jul1'!I61*0.074*31+'Jul2'!I61*0.874*31+'Aug1'!I61*0.105*31+'Aug2'!I61*0.82*31+'Sep1'!I61*0.457*30+'Sep2'!I61*0.505*30)/(31+30+31+30+31+31+30)</f>
        <v>2.0349324824594848</v>
      </c>
    </row>
    <row r="62" spans="1:2" ht="19.5" thickBot="1" x14ac:dyDescent="0.35">
      <c r="A62" s="17">
        <v>1455013.67</v>
      </c>
      <c r="B62" s="9">
        <f>('Mar1'!I62*0.873*31+'Mar2'!I62*0.123*31+'Apr1'!I62*0.666*30+'Apr2'!I62*0.328*30+'May1'!I62*0.387*31+'May2'!I62*0.596*31+'Jun1'!I62*0.095*30+'Jun2'!I62*0.848*30+'Jul1'!I62*0.074*31+'Jul2'!I62*0.874*31+'Aug1'!I62*0.105*31+'Aug2'!I62*0.82*31+'Sep1'!I62*0.457*30+'Sep2'!I62*0.505*30)/(31+30+31+30+31+31+30)</f>
        <v>2.0551849853632644</v>
      </c>
    </row>
    <row r="63" spans="1:2" ht="19.5" thickBot="1" x14ac:dyDescent="0.35">
      <c r="A63" s="17">
        <v>1454078.02</v>
      </c>
      <c r="B63" s="9">
        <f>('Mar1'!I63*0.873*31+'Mar2'!I63*0.123*31+'Apr1'!I63*0.666*30+'Apr2'!I63*0.328*30+'May1'!I63*0.387*31+'May2'!I63*0.596*31+'Jun1'!I63*0.095*30+'Jun2'!I63*0.848*30+'Jul1'!I63*0.074*31+'Jul2'!I63*0.874*31+'Aug1'!I63*0.105*31+'Aug2'!I63*0.82*31+'Sep1'!I63*0.457*30+'Sep2'!I63*0.505*30)/(31+30+31+30+31+31+30)</f>
        <v>2.0583214143955315</v>
      </c>
    </row>
    <row r="64" spans="1:2" ht="19.5" thickBot="1" x14ac:dyDescent="0.35">
      <c r="A64" s="17">
        <v>1453147.96</v>
      </c>
      <c r="B64" s="9">
        <f>('Mar1'!I64*0.873*31+'Mar2'!I64*0.123*31+'Apr1'!I64*0.666*30+'Apr2'!I64*0.328*30+'May1'!I64*0.387*31+'May2'!I64*0.596*31+'Jun1'!I64*0.095*30+'Jun2'!I64*0.848*30+'Jul1'!I64*0.074*31+'Jul2'!I64*0.874*31+'Aug1'!I64*0.105*31+'Aug2'!I64*0.82*31+'Sep1'!I64*0.457*30+'Sep2'!I64*0.505*30)/(31+30+31+30+31+31+30)</f>
        <v>2.0339930893803269</v>
      </c>
    </row>
    <row r="65" spans="1:2" ht="19.5" thickBot="1" x14ac:dyDescent="0.35">
      <c r="A65" s="17">
        <v>1452184.12</v>
      </c>
      <c r="B65" s="9">
        <f>('Mar1'!I65*0.873*31+'Mar2'!I65*0.123*31+'Apr1'!I65*0.666*30+'Apr2'!I65*0.328*30+'May1'!I65*0.387*31+'May2'!I65*0.596*31+'Jun1'!I65*0.095*30+'Jun2'!I65*0.848*30+'Jul1'!I65*0.074*31+'Jul2'!I65*0.874*31+'Aug1'!I65*0.105*31+'Aug2'!I65*0.82*31+'Sep1'!I65*0.457*30+'Sep2'!I65*0.505*30)/(31+30+31+30+31+31+30)</f>
        <v>2.0512453641550636</v>
      </c>
    </row>
    <row r="66" spans="1:2" ht="19.5" thickBot="1" x14ac:dyDescent="0.35">
      <c r="A66" s="17">
        <v>1451241.65</v>
      </c>
      <c r="B66" s="9">
        <f>('Mar1'!I66*0.873*31+'Mar2'!I66*0.123*31+'Apr1'!I66*0.666*30+'Apr2'!I66*0.328*30+'May1'!I66*0.387*31+'May2'!I66*0.596*31+'Jun1'!I66*0.095*30+'Jun2'!I66*0.848*30+'Jul1'!I66*0.074*31+'Jul2'!I66*0.874*31+'Aug1'!I66*0.105*31+'Aug2'!I66*0.82*31+'Sep1'!I66*0.457*30+'Sep2'!I66*0.505*30)/(31+30+31+30+31+31+30)</f>
        <v>2.060067847142832</v>
      </c>
    </row>
    <row r="67" spans="1:2" ht="19.5" thickBot="1" x14ac:dyDescent="0.35">
      <c r="A67" s="17">
        <v>1450305.15</v>
      </c>
      <c r="B67" s="9">
        <f>('Mar1'!I67*0.873*31+'Mar2'!I67*0.123*31+'Apr1'!I67*0.666*30+'Apr2'!I67*0.328*30+'May1'!I67*0.387*31+'May2'!I67*0.596*31+'Jun1'!I67*0.095*30+'Jun2'!I67*0.848*30+'Jul1'!I67*0.074*31+'Jul2'!I67*0.874*31+'Aug1'!I67*0.105*31+'Aug2'!I67*0.82*31+'Sep1'!I67*0.457*30+'Sep2'!I67*0.505*30)/(31+30+31+30+31+31+30)</f>
        <v>2.06704223983958</v>
      </c>
    </row>
    <row r="68" spans="1:2" ht="19.5" thickBot="1" x14ac:dyDescent="0.35">
      <c r="A68" s="17">
        <v>1449376.94</v>
      </c>
      <c r="B68" s="9">
        <f>('Mar1'!I68*0.873*31+'Mar2'!I68*0.123*31+'Apr1'!I68*0.666*30+'Apr2'!I68*0.328*30+'May1'!I68*0.387*31+'May2'!I68*0.596*31+'Jun1'!I68*0.095*30+'Jun2'!I68*0.848*30+'Jul1'!I68*0.074*31+'Jul2'!I68*0.874*31+'Aug1'!I68*0.105*31+'Aug2'!I68*0.82*31+'Sep1'!I68*0.457*30+'Sep2'!I68*0.505*30)/(31+30+31+30+31+31+30)</f>
        <v>2.0568759611519969</v>
      </c>
    </row>
    <row r="69" spans="1:2" ht="19.5" thickBot="1" x14ac:dyDescent="0.35">
      <c r="A69" s="17">
        <v>1448433.9</v>
      </c>
      <c r="B69" s="9">
        <f>('Mar1'!I69*0.873*31+'Mar2'!I69*0.123*31+'Apr1'!I69*0.666*30+'Apr2'!I69*0.328*30+'May1'!I69*0.387*31+'May2'!I69*0.596*31+'Jun1'!I69*0.095*30+'Jun2'!I69*0.848*30+'Jul1'!I69*0.074*31+'Jul2'!I69*0.874*31+'Aug1'!I69*0.105*31+'Aug2'!I69*0.82*31+'Sep1'!I69*0.457*30+'Sep2'!I69*0.505*30)/(31+30+31+30+31+31+30)</f>
        <v>2.0057491582374851</v>
      </c>
    </row>
    <row r="70" spans="1:2" ht="19.5" thickBot="1" x14ac:dyDescent="0.35">
      <c r="A70" s="17">
        <v>1447461.52</v>
      </c>
      <c r="B70" s="9">
        <f>('Mar1'!I70*0.873*31+'Mar2'!I70*0.123*31+'Apr1'!I70*0.666*30+'Apr2'!I70*0.328*30+'May1'!I70*0.387*31+'May2'!I70*0.596*31+'Jun1'!I70*0.095*30+'Jun2'!I70*0.848*30+'Jul1'!I70*0.074*31+'Jul2'!I70*0.874*31+'Aug1'!I70*0.105*31+'Aug2'!I70*0.82*31+'Sep1'!I70*0.457*30+'Sep2'!I70*0.505*30)/(31+30+31+30+31+31+30)</f>
        <v>2.065542558076098</v>
      </c>
    </row>
    <row r="71" spans="1:2" ht="19.5" thickBot="1" x14ac:dyDescent="0.35">
      <c r="A71" s="17">
        <v>1446535.11</v>
      </c>
      <c r="B71" s="9">
        <f>('Mar1'!I71*0.873*31+'Mar2'!I71*0.123*31+'Apr1'!I71*0.666*30+'Apr2'!I71*0.328*30+'May1'!I71*0.387*31+'May2'!I71*0.596*31+'Jun1'!I71*0.095*30+'Jun2'!I71*0.848*30+'Jul1'!I71*0.074*31+'Jul2'!I71*0.874*31+'Aug1'!I71*0.105*31+'Aug2'!I71*0.82*31+'Sep1'!I71*0.457*30+'Sep2'!I71*0.505*30)/(31+30+31+30+31+31+30)</f>
        <v>2.0629256965902423</v>
      </c>
    </row>
    <row r="72" spans="1:2" ht="19.5" thickBot="1" x14ac:dyDescent="0.35">
      <c r="A72" s="17">
        <v>1445599.62</v>
      </c>
      <c r="B72" s="9">
        <f>('Mar1'!I72*0.873*31+'Mar2'!I72*0.123*31+'Apr1'!I72*0.666*30+'Apr2'!I72*0.328*30+'May1'!I72*0.387*31+'May2'!I72*0.596*31+'Jun1'!I72*0.095*30+'Jun2'!I72*0.848*30+'Jul1'!I72*0.074*31+'Jul2'!I72*0.874*31+'Aug1'!I72*0.105*31+'Aug2'!I72*0.82*31+'Sep1'!I72*0.457*30+'Sep2'!I72*0.505*30)/(31+30+31+30+31+31+30)</f>
        <v>2.0424534366141636</v>
      </c>
    </row>
    <row r="73" spans="1:2" ht="19.5" thickBot="1" x14ac:dyDescent="0.35">
      <c r="A73" s="17">
        <v>1444645.43</v>
      </c>
      <c r="B73" s="9">
        <f>('Mar1'!I73*0.873*31+'Mar2'!I73*0.123*31+'Apr1'!I73*0.666*30+'Apr2'!I73*0.328*30+'May1'!I73*0.387*31+'May2'!I73*0.596*31+'Jun1'!I73*0.095*30+'Jun2'!I73*0.848*30+'Jul1'!I73*0.074*31+'Jul2'!I73*0.874*31+'Aug1'!I73*0.105*31+'Aug2'!I73*0.82*31+'Sep1'!I73*0.457*30+'Sep2'!I73*0.505*30)/(31+30+31+30+31+31+30)</f>
        <v>2.072863839509369</v>
      </c>
    </row>
    <row r="74" spans="1:2" ht="19.5" thickBot="1" x14ac:dyDescent="0.35">
      <c r="A74" s="17">
        <v>1443730.36</v>
      </c>
      <c r="B74" s="9">
        <f>('Mar1'!I74*0.873*31+'Mar2'!I74*0.123*31+'Apr1'!I74*0.666*30+'Apr2'!I74*0.328*30+'May1'!I74*0.387*31+'May2'!I74*0.596*31+'Jun1'!I74*0.095*30+'Jun2'!I74*0.848*30+'Jul1'!I74*0.074*31+'Jul2'!I74*0.874*31+'Aug1'!I74*0.105*31+'Aug2'!I74*0.82*31+'Sep1'!I74*0.457*30+'Sep2'!I74*0.505*30)/(31+30+31+30+31+31+30)</f>
        <v>2.0528964988059126</v>
      </c>
    </row>
    <row r="75" spans="1:2" ht="19.5" thickBot="1" x14ac:dyDescent="0.35">
      <c r="A75" s="17">
        <v>1442773.26</v>
      </c>
      <c r="B75" s="9">
        <f>('Mar1'!I75*0.873*31+'Mar2'!I75*0.123*31+'Apr1'!I75*0.666*30+'Apr2'!I75*0.328*30+'May1'!I75*0.387*31+'May2'!I75*0.596*31+'Jun1'!I75*0.095*30+'Jun2'!I75*0.848*30+'Jul1'!I75*0.074*31+'Jul2'!I75*0.874*31+'Aug1'!I75*0.105*31+'Aug2'!I75*0.82*31+'Sep1'!I75*0.457*30+'Sep2'!I75*0.505*30)/(31+30+31+30+31+31+30)</f>
        <v>2.0686905416708918</v>
      </c>
    </row>
    <row r="76" spans="1:2" ht="19.5" thickBot="1" x14ac:dyDescent="0.35">
      <c r="A76" s="17">
        <v>1441838.46</v>
      </c>
      <c r="B76" s="9">
        <f>('Mar1'!I76*0.873*31+'Mar2'!I76*0.123*31+'Apr1'!I76*0.666*30+'Apr2'!I76*0.328*30+'May1'!I76*0.387*31+'May2'!I76*0.596*31+'Jun1'!I76*0.095*30+'Jun2'!I76*0.848*30+'Jul1'!I76*0.074*31+'Jul2'!I76*0.874*31+'Aug1'!I76*0.105*31+'Aug2'!I76*0.82*31+'Sep1'!I76*0.457*30+'Sep2'!I76*0.505*30)/(31+30+31+30+31+31+30)</f>
        <v>2.0867295658267233</v>
      </c>
    </row>
    <row r="77" spans="1:2" ht="19.5" thickBot="1" x14ac:dyDescent="0.35">
      <c r="A77" s="17">
        <v>1441004.45</v>
      </c>
      <c r="B77" s="9">
        <f>('Mar1'!I77*0.873*31+'Mar2'!I77*0.123*31+'Apr1'!I77*0.666*30+'Apr2'!I77*0.328*30+'May1'!I77*0.387*31+'May2'!I77*0.596*31+'Jun1'!I77*0.095*30+'Jun2'!I77*0.848*30+'Jul1'!I77*0.074*31+'Jul2'!I77*0.874*31+'Aug1'!I77*0.105*31+'Aug2'!I77*0.82*31+'Sep1'!I77*0.457*30+'Sep2'!I77*0.505*30)/(31+30+31+30+31+31+30)</f>
        <v>2.086247595042988</v>
      </c>
    </row>
    <row r="78" spans="1:2" ht="19.5" thickBot="1" x14ac:dyDescent="0.35">
      <c r="A78" s="17">
        <v>1440144.8</v>
      </c>
      <c r="B78" s="9">
        <f>('Mar1'!I78*0.873*31+'Mar2'!I78*0.123*31+'Apr1'!I78*0.666*30+'Apr2'!I78*0.328*30+'May1'!I78*0.387*31+'May2'!I78*0.596*31+'Jun1'!I78*0.095*30+'Jun2'!I78*0.848*30+'Jul1'!I78*0.074*31+'Jul2'!I78*0.874*31+'Aug1'!I78*0.105*31+'Aug2'!I78*0.82*31+'Sep1'!I78*0.457*30+'Sep2'!I78*0.505*30)/(31+30+31+30+31+31+30)</f>
        <v>2.0712467217256112</v>
      </c>
    </row>
    <row r="79" spans="1:2" ht="19.5" thickBot="1" x14ac:dyDescent="0.35">
      <c r="A79" s="17">
        <v>1439204.75</v>
      </c>
      <c r="B79" s="9">
        <f>('Mar1'!I79*0.873*31+'Mar2'!I79*0.123*31+'Apr1'!I79*0.666*30+'Apr2'!I79*0.328*30+'May1'!I79*0.387*31+'May2'!I79*0.596*31+'Jun1'!I79*0.095*30+'Jun2'!I79*0.848*30+'Jul1'!I79*0.074*31+'Jul2'!I79*0.874*31+'Aug1'!I79*0.105*31+'Aug2'!I79*0.82*31+'Sep1'!I79*0.457*30+'Sep2'!I79*0.505*30)/(31+30+31+30+31+31+30)</f>
        <v>2.0593467475539722</v>
      </c>
    </row>
    <row r="80" spans="1:2" ht="19.5" thickBot="1" x14ac:dyDescent="0.35">
      <c r="A80" s="15">
        <v>1438376.7833333332</v>
      </c>
      <c r="B80" s="9">
        <f>('Mar1'!I80*0.873*31+'Mar2'!I80*0.123*31+'Apr1'!I80*0.666*30+'Apr2'!I80*0.328*30+'May1'!I80*0.387*31+'May2'!I80*0.596*31+'Jun1'!I80*0.095*30+'Jun2'!I80*0.848*30+'Jul1'!I80*0.074*31+'Jul2'!I80*0.874*31+'Aug1'!I80*0.105*31+'Aug2'!I80*0.82*31+'Sep1'!I80*0.457*30+'Sep2'!I80*0.505*30)/(31+30+31+30+31+31+30)</f>
        <v>2.0446601992421516</v>
      </c>
    </row>
    <row r="81" spans="1:2" ht="19.5" thickBot="1" x14ac:dyDescent="0.35">
      <c r="A81" s="15">
        <v>1437548.8166666664</v>
      </c>
      <c r="B81" s="9">
        <f>('Mar1'!I81*0.873*31+'Mar2'!I81*0.123*31+'Apr1'!I81*0.666*30+'Apr2'!I81*0.328*30+'May1'!I81*0.387*31+'May2'!I81*0.596*31+'Jun1'!I81*0.095*30+'Jun2'!I81*0.848*30+'Jul1'!I81*0.074*31+'Jul2'!I81*0.874*31+'Aug1'!I81*0.105*31+'Aug2'!I81*0.82*31+'Sep1'!I81*0.457*30+'Sep2'!I81*0.505*30)/(31+30+31+30+31+31+30)</f>
        <v>2.0296384250350665</v>
      </c>
    </row>
    <row r="82" spans="1:2" ht="19.5" thickBot="1" x14ac:dyDescent="0.35">
      <c r="A82" s="15">
        <v>1436720.8499999996</v>
      </c>
      <c r="B82" s="9">
        <f>('Mar1'!I82*0.873*31+'Mar2'!I82*0.123*31+'Apr1'!I82*0.666*30+'Apr2'!I82*0.328*30+'May1'!I82*0.387*31+'May2'!I82*0.596*31+'Jun1'!I82*0.095*30+'Jun2'!I82*0.848*30+'Jul1'!I82*0.074*31+'Jul2'!I82*0.874*31+'Aug1'!I82*0.105*31+'Aug2'!I82*0.82*31+'Sep1'!I82*0.457*30+'Sep2'!I82*0.505*30)/(31+30+31+30+31+31+30)</f>
        <v>2.01439320855888</v>
      </c>
    </row>
    <row r="83" spans="1:2" ht="19.5" thickBot="1" x14ac:dyDescent="0.35">
      <c r="A83" s="15">
        <v>1435892.8833333328</v>
      </c>
      <c r="B83" s="9">
        <f>('Mar1'!I83*0.873*31+'Mar2'!I83*0.123*31+'Apr1'!I83*0.666*30+'Apr2'!I83*0.328*30+'May1'!I83*0.387*31+'May2'!I83*0.596*31+'Jun1'!I83*0.095*30+'Jun2'!I83*0.848*30+'Jul1'!I83*0.074*31+'Jul2'!I83*0.874*31+'Aug1'!I83*0.105*31+'Aug2'!I83*0.82*31+'Sep1'!I83*0.457*30+'Sep2'!I83*0.505*30)/(31+30+31+30+31+31+30)</f>
        <v>1.99899504403823</v>
      </c>
    </row>
    <row r="84" spans="1:2" ht="19.5" thickBot="1" x14ac:dyDescent="0.35">
      <c r="A84" s="15">
        <v>1435064.916666666</v>
      </c>
      <c r="B84" s="9">
        <f>('Mar1'!I84*0.873*31+'Mar2'!I84*0.123*31+'Apr1'!I84*0.666*30+'Apr2'!I84*0.328*30+'May1'!I84*0.387*31+'May2'!I84*0.596*31+'Jun1'!I84*0.095*30+'Jun2'!I84*0.848*30+'Jul1'!I84*0.074*31+'Jul2'!I84*0.874*31+'Aug1'!I84*0.105*31+'Aug2'!I84*0.82*31+'Sep1'!I84*0.457*30+'Sep2'!I84*0.505*30)/(31+30+31+30+31+31+30)</f>
        <v>1.983489871457067</v>
      </c>
    </row>
    <row r="85" spans="1:2" ht="19.5" thickBot="1" x14ac:dyDescent="0.35">
      <c r="A85" s="17">
        <v>1434236.95</v>
      </c>
      <c r="B85" s="9">
        <f>('Mar1'!I85*0.873*31+'Mar2'!I85*0.123*31+'Apr1'!I85*0.666*30+'Apr2'!I85*0.328*30+'May1'!I85*0.387*31+'May2'!I85*0.596*31+'Jun1'!I85*0.095*30+'Jun2'!I85*0.848*30+'Jul1'!I85*0.074*31+'Jul2'!I85*0.874*31+'Aug1'!I85*0.105*31+'Aug2'!I85*0.82*31+'Sep1'!I85*0.457*30+'Sep2'!I85*0.505*30)/(31+30+31+30+31+31+30)</f>
        <v>1.9905768177552607</v>
      </c>
    </row>
    <row r="86" spans="1:2" ht="19.5" thickBot="1" x14ac:dyDescent="0.35">
      <c r="A86" s="17">
        <v>1433283.64</v>
      </c>
      <c r="B86" s="9">
        <f>('Mar1'!I86*0.873*31+'Mar2'!I86*0.123*31+'Apr1'!I86*0.666*30+'Apr2'!I86*0.328*30+'May1'!I86*0.387*31+'May2'!I86*0.596*31+'Jun1'!I86*0.095*30+'Jun2'!I86*0.848*30+'Jul1'!I86*0.074*31+'Jul2'!I86*0.874*31+'Aug1'!I86*0.105*31+'Aug2'!I86*0.82*31+'Sep1'!I86*0.457*30+'Sep2'!I86*0.505*30)/(31+30+31+30+31+31+30)</f>
        <v>1.9947414417541753</v>
      </c>
    </row>
    <row r="87" spans="1:2" ht="19.5" thickBot="1" x14ac:dyDescent="0.35">
      <c r="A87" s="17">
        <v>1432334.66</v>
      </c>
      <c r="B87" s="9">
        <f>('Mar1'!I87*0.873*31+'Mar2'!I87*0.123*31+'Apr1'!I87*0.666*30+'Apr2'!I87*0.328*30+'May1'!I87*0.387*31+'May2'!I87*0.596*31+'Jun1'!I87*0.095*30+'Jun2'!I87*0.848*30+'Jul1'!I87*0.074*31+'Jul2'!I87*0.874*31+'Aug1'!I87*0.105*31+'Aug2'!I87*0.82*31+'Sep1'!I87*0.457*30+'Sep2'!I87*0.505*30)/(31+30+31+30+31+31+30)</f>
        <v>1.8380841409167199</v>
      </c>
    </row>
    <row r="88" spans="1:2" ht="19.5" thickBot="1" x14ac:dyDescent="0.35">
      <c r="A88" s="17">
        <v>1431358.24</v>
      </c>
      <c r="B88" s="9">
        <f>('Mar1'!I88*0.873*31+'Mar2'!I88*0.123*31+'Apr1'!I88*0.666*30+'Apr2'!I88*0.328*30+'May1'!I88*0.387*31+'May2'!I88*0.596*31+'Jun1'!I88*0.095*30+'Jun2'!I88*0.848*30+'Jul1'!I88*0.074*31+'Jul2'!I88*0.874*31+'Aug1'!I88*0.105*31+'Aug2'!I88*0.82*31+'Sep1'!I88*0.457*30+'Sep2'!I88*0.505*30)/(31+30+31+30+31+31+30)</f>
        <v>1.9761717650833621</v>
      </c>
    </row>
    <row r="89" spans="1:2" ht="19.5" thickBot="1" x14ac:dyDescent="0.35">
      <c r="A89" s="17">
        <v>1430414.08</v>
      </c>
      <c r="B89" s="9">
        <f>('Mar1'!I89*0.873*31+'Mar2'!I89*0.123*31+'Apr1'!I89*0.666*30+'Apr2'!I89*0.328*30+'May1'!I89*0.387*31+'May2'!I89*0.596*31+'Jun1'!I89*0.095*30+'Jun2'!I89*0.848*30+'Jul1'!I89*0.074*31+'Jul2'!I89*0.874*31+'Aug1'!I89*0.105*31+'Aug2'!I89*0.82*31+'Sep1'!I89*0.457*30+'Sep2'!I89*0.505*30)/(31+30+31+30+31+31+30)</f>
        <v>1.9717616931495849</v>
      </c>
    </row>
    <row r="90" spans="1:2" ht="19.5" thickBot="1" x14ac:dyDescent="0.35">
      <c r="A90" s="17">
        <v>1429449.99</v>
      </c>
      <c r="B90" s="9">
        <f>('Mar1'!I90*0.873*31+'Mar2'!I90*0.123*31+'Apr1'!I90*0.666*30+'Apr2'!I90*0.328*30+'May1'!I90*0.387*31+'May2'!I90*0.596*31+'Jun1'!I90*0.095*30+'Jun2'!I90*0.848*30+'Jul1'!I90*0.074*31+'Jul2'!I90*0.874*31+'Aug1'!I90*0.105*31+'Aug2'!I90*0.82*31+'Sep1'!I90*0.457*30+'Sep2'!I90*0.505*30)/(31+30+31+30+31+31+30)</f>
        <v>1.9643827932208966</v>
      </c>
    </row>
    <row r="91" spans="1:2" ht="19.5" thickBot="1" x14ac:dyDescent="0.35">
      <c r="A91" s="17">
        <v>1428469.46</v>
      </c>
      <c r="B91" s="9">
        <f>('Mar1'!I91*0.873*31+'Mar2'!I91*0.123*31+'Apr1'!I91*0.666*30+'Apr2'!I91*0.328*30+'May1'!I91*0.387*31+'May2'!I91*0.596*31+'Jun1'!I91*0.095*30+'Jun2'!I91*0.848*30+'Jul1'!I91*0.074*31+'Jul2'!I91*0.874*31+'Aug1'!I91*0.105*31+'Aug2'!I91*0.82*31+'Sep1'!I91*0.457*30+'Sep2'!I91*0.505*30)/(31+30+31+30+31+31+30)</f>
        <v>1.9678517852325867</v>
      </c>
    </row>
    <row r="92" spans="1:2" ht="19.5" thickBot="1" x14ac:dyDescent="0.35">
      <c r="A92" s="17">
        <v>1427488.63</v>
      </c>
      <c r="B92" s="9">
        <f>('Mar1'!I92*0.873*31+'Mar2'!I92*0.123*31+'Apr1'!I92*0.666*30+'Apr2'!I92*0.328*30+'May1'!I92*0.387*31+'May2'!I92*0.596*31+'Jun1'!I92*0.095*30+'Jun2'!I92*0.848*30+'Jul1'!I92*0.074*31+'Jul2'!I92*0.874*31+'Aug1'!I92*0.105*31+'Aug2'!I92*0.82*31+'Sep1'!I92*0.457*30+'Sep2'!I92*0.505*30)/(31+30+31+30+31+31+30)</f>
        <v>1.9651505395481732</v>
      </c>
    </row>
    <row r="93" spans="1:2" ht="19.5" thickBot="1" x14ac:dyDescent="0.35">
      <c r="A93" s="17">
        <v>1426504.6</v>
      </c>
      <c r="B93" s="9">
        <f>('Mar1'!I93*0.873*31+'Mar2'!I93*0.123*31+'Apr1'!I93*0.666*30+'Apr2'!I93*0.328*30+'May1'!I93*0.387*31+'May2'!I93*0.596*31+'Jun1'!I93*0.095*30+'Jun2'!I93*0.848*30+'Jul1'!I93*0.074*31+'Jul2'!I93*0.874*31+'Aug1'!I93*0.105*31+'Aug2'!I93*0.82*31+'Sep1'!I93*0.457*30+'Sep2'!I93*0.505*30)/(31+30+31+30+31+31+30)</f>
        <v>1.9409972095266619</v>
      </c>
    </row>
    <row r="94" spans="1:2" ht="19.5" thickBot="1" x14ac:dyDescent="0.35">
      <c r="A94" s="17">
        <v>1425505.09</v>
      </c>
      <c r="B94" s="9">
        <f>('Mar1'!I94*0.873*31+'Mar2'!I94*0.123*31+'Apr1'!I94*0.666*30+'Apr2'!I94*0.328*30+'May1'!I94*0.387*31+'May2'!I94*0.596*31+'Jun1'!I94*0.095*30+'Jun2'!I94*0.848*30+'Jul1'!I94*0.074*31+'Jul2'!I94*0.874*31+'Aug1'!I94*0.105*31+'Aug2'!I94*0.82*31+'Sep1'!I94*0.457*30+'Sep2'!I94*0.505*30)/(31+30+31+30+31+31+30)</f>
        <v>1.9562638821287925</v>
      </c>
    </row>
    <row r="95" spans="1:2" ht="19.5" thickBot="1" x14ac:dyDescent="0.35">
      <c r="A95" s="17">
        <v>1424510.19</v>
      </c>
      <c r="B95" s="9">
        <f>('Mar1'!I95*0.873*31+'Mar2'!I95*0.123*31+'Apr1'!I95*0.666*30+'Apr2'!I95*0.328*30+'May1'!I95*0.387*31+'May2'!I95*0.596*31+'Jun1'!I95*0.095*30+'Jun2'!I95*0.848*30+'Jul1'!I95*0.074*31+'Jul2'!I95*0.874*31+'Aug1'!I95*0.105*31+'Aug2'!I95*0.82*31+'Sep1'!I95*0.457*30+'Sep2'!I95*0.505*30)/(31+30+31+30+31+31+30)</f>
        <v>1.9249595240688306</v>
      </c>
    </row>
    <row r="96" spans="1:2" ht="19.5" thickBot="1" x14ac:dyDescent="0.35">
      <c r="A96" s="17">
        <v>1423512.53</v>
      </c>
      <c r="B96" s="9">
        <f>('Mar1'!I96*0.873*31+'Mar2'!I96*0.123*31+'Apr1'!I96*0.666*30+'Apr2'!I96*0.328*30+'May1'!I96*0.387*31+'May2'!I96*0.596*31+'Jun1'!I96*0.095*30+'Jun2'!I96*0.848*30+'Jul1'!I96*0.074*31+'Jul2'!I96*0.874*31+'Aug1'!I96*0.105*31+'Aug2'!I96*0.82*31+'Sep1'!I96*0.457*30+'Sep2'!I96*0.505*30)/(31+30+31+30+31+31+30)</f>
        <v>1.920953916030232</v>
      </c>
    </row>
    <row r="97" spans="1:2" ht="19.5" thickBot="1" x14ac:dyDescent="0.35">
      <c r="A97" s="17">
        <v>1422520</v>
      </c>
      <c r="B97" s="9">
        <f>('Mar1'!I97*0.873*31+'Mar2'!I97*0.123*31+'Apr1'!I97*0.666*30+'Apr2'!I97*0.328*30+'May1'!I97*0.387*31+'May2'!I97*0.596*31+'Jun1'!I97*0.095*30+'Jun2'!I97*0.848*30+'Jul1'!I97*0.074*31+'Jul2'!I97*0.874*31+'Aug1'!I97*0.105*31+'Aug2'!I97*0.82*31+'Sep1'!I97*0.457*30+'Sep2'!I97*0.505*30)/(31+30+31+30+31+31+30)</f>
        <v>1.9477097509857131</v>
      </c>
    </row>
    <row r="98" spans="1:2" ht="19.5" thickBot="1" x14ac:dyDescent="0.35">
      <c r="A98" s="17">
        <v>1421531.65</v>
      </c>
      <c r="B98" s="9">
        <f>('Mar1'!I98*0.873*31+'Mar2'!I98*0.123*31+'Apr1'!I98*0.666*30+'Apr2'!I98*0.328*30+'May1'!I98*0.387*31+'May2'!I98*0.596*31+'Jun1'!I98*0.095*30+'Jun2'!I98*0.848*30+'Jul1'!I98*0.074*31+'Jul2'!I98*0.874*31+'Aug1'!I98*0.105*31+'Aug2'!I98*0.82*31+'Sep1'!I98*0.457*30+'Sep2'!I98*0.505*30)/(31+30+31+30+31+31+30)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3"/>
  <sheetViews>
    <sheetView tabSelected="1" workbookViewId="0">
      <selection activeCell="G19" sqref="G19"/>
    </sheetView>
  </sheetViews>
  <sheetFormatPr defaultColWidth="8.85546875" defaultRowHeight="15" x14ac:dyDescent="0.25"/>
  <cols>
    <col min="3" max="3" width="14.28515625" bestFit="1" customWidth="1"/>
    <col min="5" max="6" width="13.140625" bestFit="1" customWidth="1"/>
    <col min="7" max="7" width="11.85546875" bestFit="1" customWidth="1"/>
    <col min="9" max="9" width="12.140625" bestFit="1" customWidth="1"/>
  </cols>
  <sheetData>
    <row r="1" spans="1:10" ht="19.5" thickBot="1" x14ac:dyDescent="0.35">
      <c r="A1" s="1" t="s">
        <v>15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7" t="s">
        <v>17</v>
      </c>
      <c r="I1" s="5" t="s">
        <v>7</v>
      </c>
      <c r="J1" s="7"/>
    </row>
    <row r="2" spans="1:10" ht="19.5" thickBot="1" x14ac:dyDescent="0.35">
      <c r="A2" s="3">
        <v>1</v>
      </c>
      <c r="B2" s="4">
        <v>970807.93</v>
      </c>
      <c r="C2" s="4">
        <v>1512450.38</v>
      </c>
      <c r="D2" s="6">
        <v>2.15</v>
      </c>
      <c r="E2" s="6">
        <v>-13.68</v>
      </c>
      <c r="F2" s="6">
        <v>-10.54</v>
      </c>
      <c r="G2" s="6">
        <v>18.98</v>
      </c>
      <c r="H2" s="8">
        <f>ABS(ATAN2(B3-B2,C3-C2)-ATAN2(E3,F3)-PI()/2)</f>
        <v>1.4951800687690753E-2</v>
      </c>
      <c r="I2" s="9">
        <f>G2*COS(H2)</f>
        <v>18.977878489820828</v>
      </c>
    </row>
    <row r="3" spans="1:10" ht="19.5" thickBot="1" x14ac:dyDescent="0.35">
      <c r="A3" s="3">
        <v>2</v>
      </c>
      <c r="B3" s="4">
        <v>971368.72</v>
      </c>
      <c r="C3" s="4">
        <v>1511706.29</v>
      </c>
      <c r="D3" s="6">
        <v>2.15</v>
      </c>
      <c r="E3" s="6">
        <v>-13.7</v>
      </c>
      <c r="F3" s="6">
        <v>-10.65</v>
      </c>
      <c r="G3" s="6">
        <v>19.010000000000002</v>
      </c>
      <c r="H3" s="8">
        <f t="shared" ref="H3:H66" si="0">ABS(ATAN2(B4-B3,C4-C3)-ATAN2(E4,F4)-PI()/2)</f>
        <v>0.30917092397935209</v>
      </c>
      <c r="I3" s="9">
        <f>G3*COS(H3)</f>
        <v>18.108662889353134</v>
      </c>
    </row>
    <row r="4" spans="1:10" ht="19.5" thickBot="1" x14ac:dyDescent="0.35">
      <c r="A4" s="3">
        <v>3</v>
      </c>
      <c r="B4" s="4">
        <v>971709.56</v>
      </c>
      <c r="C4" s="4">
        <v>1510770.94</v>
      </c>
      <c r="D4" s="6">
        <v>2.15</v>
      </c>
      <c r="E4" s="6">
        <v>-13.71</v>
      </c>
      <c r="F4" s="6">
        <v>-10.61</v>
      </c>
      <c r="G4" s="6">
        <v>19.07</v>
      </c>
      <c r="H4" s="8">
        <f t="shared" si="0"/>
        <v>0.36422179399491506</v>
      </c>
      <c r="I4" s="9">
        <f>G4*COS(H4)</f>
        <v>17.81903199704545</v>
      </c>
    </row>
    <row r="5" spans="1:10" ht="19.5" thickBot="1" x14ac:dyDescent="0.35">
      <c r="A5" s="3">
        <v>4</v>
      </c>
      <c r="B5" s="4">
        <v>972006.65</v>
      </c>
      <c r="C5" s="4">
        <v>1509820.1</v>
      </c>
      <c r="D5" s="6">
        <v>2.17</v>
      </c>
      <c r="E5" s="6">
        <v>-13.74</v>
      </c>
      <c r="F5" s="6">
        <v>-10.82</v>
      </c>
      <c r="G5" s="6">
        <v>19.239999999999998</v>
      </c>
      <c r="H5" s="8">
        <f t="shared" si="0"/>
        <v>0.17666931238777006</v>
      </c>
      <c r="I5" s="9">
        <f t="shared" ref="I5:I68" si="1">G5*COS(H5)</f>
        <v>18.940520283086705</v>
      </c>
    </row>
    <row r="6" spans="1:10" ht="19.5" thickBot="1" x14ac:dyDescent="0.35">
      <c r="A6" s="3">
        <v>5</v>
      </c>
      <c r="B6" s="4">
        <v>972478.44</v>
      </c>
      <c r="C6" s="4">
        <v>1508943.86</v>
      </c>
      <c r="D6" s="6">
        <v>2.19</v>
      </c>
      <c r="E6" s="6">
        <v>-13.83</v>
      </c>
      <c r="F6" s="6">
        <v>-10.97</v>
      </c>
      <c r="G6" s="6">
        <v>19.399999999999999</v>
      </c>
      <c r="H6" s="8">
        <f t="shared" si="0"/>
        <v>0.21209712541894077</v>
      </c>
      <c r="I6" s="9">
        <f t="shared" si="1"/>
        <v>18.965276997947996</v>
      </c>
    </row>
    <row r="7" spans="1:10" ht="19.5" thickBot="1" x14ac:dyDescent="0.35">
      <c r="A7" s="3">
        <v>6</v>
      </c>
      <c r="B7" s="4">
        <v>972921.42</v>
      </c>
      <c r="C7" s="4">
        <v>1508055.07</v>
      </c>
      <c r="D7" s="6">
        <v>2.16</v>
      </c>
      <c r="E7" s="6">
        <v>-13.52</v>
      </c>
      <c r="F7" s="6">
        <v>-10.81</v>
      </c>
      <c r="G7" s="6">
        <v>19.07</v>
      </c>
      <c r="H7" s="8">
        <f t="shared" si="0"/>
        <v>5.7385772466796992E-2</v>
      </c>
      <c r="I7" s="9">
        <f t="shared" si="1"/>
        <v>19.038608651243685</v>
      </c>
    </row>
    <row r="8" spans="1:10" ht="19.5" thickBot="1" x14ac:dyDescent="0.35">
      <c r="A8" s="3">
        <v>7</v>
      </c>
      <c r="B8" s="4">
        <v>973487</v>
      </c>
      <c r="C8" s="4">
        <v>1507250.75</v>
      </c>
      <c r="D8" s="6">
        <v>2.16</v>
      </c>
      <c r="E8" s="6">
        <v>-13.6</v>
      </c>
      <c r="F8" s="6">
        <v>-10.78</v>
      </c>
      <c r="G8" s="6">
        <v>19.149999999999999</v>
      </c>
      <c r="H8" s="8">
        <f t="shared" si="0"/>
        <v>0.3915399891413196</v>
      </c>
      <c r="I8" s="9">
        <f t="shared" si="1"/>
        <v>17.700775440607295</v>
      </c>
    </row>
    <row r="9" spans="1:10" ht="19.5" thickBot="1" x14ac:dyDescent="0.35">
      <c r="A9" s="3">
        <v>8</v>
      </c>
      <c r="B9" s="4">
        <v>973752.65</v>
      </c>
      <c r="C9" s="4">
        <v>1506289.79</v>
      </c>
      <c r="D9" s="6">
        <v>2.17</v>
      </c>
      <c r="E9" s="6">
        <v>-13.61</v>
      </c>
      <c r="F9" s="6">
        <v>-10.59</v>
      </c>
      <c r="G9" s="6">
        <v>19.22</v>
      </c>
      <c r="H9" s="8">
        <f t="shared" si="0"/>
        <v>0.92293075158479598</v>
      </c>
      <c r="I9" s="9">
        <f t="shared" si="1"/>
        <v>11.598997988709611</v>
      </c>
    </row>
    <row r="10" spans="1:10" ht="19.5" thickBot="1" x14ac:dyDescent="0.35">
      <c r="A10" s="3">
        <v>9</v>
      </c>
      <c r="B10" s="4">
        <v>973509.25</v>
      </c>
      <c r="C10" s="4">
        <v>1505380.98</v>
      </c>
      <c r="D10" s="6">
        <v>2.16</v>
      </c>
      <c r="E10" s="6">
        <v>-13.43</v>
      </c>
      <c r="F10" s="6">
        <v>-10.45</v>
      </c>
      <c r="G10" s="6">
        <v>19.12</v>
      </c>
      <c r="H10" s="8">
        <f t="shared" si="0"/>
        <v>1.0337126790076969</v>
      </c>
      <c r="I10" s="9">
        <f t="shared" si="1"/>
        <v>9.7824120271446109</v>
      </c>
    </row>
    <row r="11" spans="1:10" ht="19.5" thickBot="1" x14ac:dyDescent="0.35">
      <c r="A11" s="3">
        <v>10</v>
      </c>
      <c r="B11" s="4">
        <v>973220.14</v>
      </c>
      <c r="C11" s="4">
        <v>1504618.43</v>
      </c>
      <c r="D11" s="6">
        <v>2.15</v>
      </c>
      <c r="E11" s="6">
        <v>-13.23</v>
      </c>
      <c r="F11" s="6">
        <v>-10.51</v>
      </c>
      <c r="G11" s="6">
        <v>18.97</v>
      </c>
      <c r="H11" s="8">
        <f t="shared" si="0"/>
        <v>0.64100787840594098</v>
      </c>
      <c r="I11" s="9">
        <f t="shared" si="1"/>
        <v>15.204330750384059</v>
      </c>
    </row>
    <row r="12" spans="1:10" ht="19.5" thickBot="1" x14ac:dyDescent="0.35">
      <c r="A12" s="3">
        <v>11</v>
      </c>
      <c r="B12" s="4">
        <v>973255.14</v>
      </c>
      <c r="C12" s="4">
        <v>1503634.71</v>
      </c>
      <c r="D12" s="6">
        <v>2.16</v>
      </c>
      <c r="E12" s="6">
        <v>-13.3</v>
      </c>
      <c r="F12" s="6">
        <v>-10.68</v>
      </c>
      <c r="G12" s="6">
        <v>19.03</v>
      </c>
      <c r="H12" s="8">
        <f t="shared" si="0"/>
        <v>0.69319177957245426</v>
      </c>
      <c r="I12" s="9">
        <f t="shared" si="1"/>
        <v>14.638073979689535</v>
      </c>
    </row>
    <row r="13" spans="1:10" ht="19.5" thickBot="1" x14ac:dyDescent="0.35">
      <c r="A13" s="3">
        <v>12</v>
      </c>
      <c r="B13" s="4">
        <v>973237.66</v>
      </c>
      <c r="C13" s="4">
        <v>1502638.12</v>
      </c>
      <c r="D13" s="6">
        <v>2.16</v>
      </c>
      <c r="E13" s="6">
        <v>-13.35</v>
      </c>
      <c r="F13" s="6">
        <v>-10.7</v>
      </c>
      <c r="G13" s="6">
        <v>19.05</v>
      </c>
      <c r="H13" s="8">
        <f t="shared" si="0"/>
        <v>0.62348561721256313</v>
      </c>
      <c r="I13" s="9">
        <f t="shared" si="1"/>
        <v>15.465709171883706</v>
      </c>
    </row>
    <row r="14" spans="1:10" ht="19.5" thickBot="1" x14ac:dyDescent="0.35">
      <c r="A14" s="3">
        <v>13</v>
      </c>
      <c r="B14" s="4">
        <v>973289.53</v>
      </c>
      <c r="C14" s="4">
        <v>1501639.47</v>
      </c>
      <c r="D14" s="6">
        <v>2.16</v>
      </c>
      <c r="E14" s="6">
        <v>-13.37</v>
      </c>
      <c r="F14" s="6">
        <v>-10.71</v>
      </c>
      <c r="G14" s="6">
        <v>19.04</v>
      </c>
      <c r="H14" s="8">
        <f t="shared" si="0"/>
        <v>0.58454007755813464</v>
      </c>
      <c r="I14" s="9">
        <f t="shared" si="1"/>
        <v>15.878712003862296</v>
      </c>
    </row>
    <row r="15" spans="1:10" ht="19.5" thickBot="1" x14ac:dyDescent="0.35">
      <c r="A15" s="3">
        <v>14</v>
      </c>
      <c r="B15" s="4">
        <v>973379.19</v>
      </c>
      <c r="C15" s="4">
        <v>1500645.13</v>
      </c>
      <c r="D15" s="6">
        <v>2.15</v>
      </c>
      <c r="E15" s="6">
        <v>-13.37</v>
      </c>
      <c r="F15" s="6">
        <v>-10.69</v>
      </c>
      <c r="G15" s="6">
        <v>19</v>
      </c>
      <c r="H15" s="8">
        <f t="shared" si="0"/>
        <v>0.42339165563213754</v>
      </c>
      <c r="I15" s="9">
        <f t="shared" si="1"/>
        <v>17.322313454866904</v>
      </c>
    </row>
    <row r="16" spans="1:10" ht="19.5" thickBot="1" x14ac:dyDescent="0.35">
      <c r="A16" s="3">
        <v>15</v>
      </c>
      <c r="B16" s="4">
        <v>973627.68</v>
      </c>
      <c r="C16" s="4">
        <v>1499678.14</v>
      </c>
      <c r="D16" s="6">
        <v>2.16</v>
      </c>
      <c r="E16" s="6">
        <v>-13.47</v>
      </c>
      <c r="F16" s="6">
        <v>-10.78</v>
      </c>
      <c r="G16" s="6">
        <v>19.13</v>
      </c>
      <c r="H16" s="8">
        <f t="shared" si="0"/>
        <v>0.60971102564462876</v>
      </c>
      <c r="I16" s="9">
        <f t="shared" si="1"/>
        <v>15.683032783472653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2.16</v>
      </c>
      <c r="E17" s="6">
        <v>-13.47</v>
      </c>
      <c r="F17" s="6">
        <v>-10.71</v>
      </c>
      <c r="G17" s="6">
        <v>19.07</v>
      </c>
      <c r="H17" s="8">
        <f t="shared" si="0"/>
        <v>0.75194080641831085</v>
      </c>
      <c r="I17" s="9">
        <f t="shared" si="1"/>
        <v>13.928052212353938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2.15</v>
      </c>
      <c r="E18" s="6">
        <v>-13.39</v>
      </c>
      <c r="F18" s="6">
        <v>-10.59</v>
      </c>
      <c r="G18" s="6">
        <v>18.91</v>
      </c>
      <c r="H18" s="8">
        <f t="shared" si="0"/>
        <v>0.65171237768822343</v>
      </c>
      <c r="I18" s="9">
        <f t="shared" si="1"/>
        <v>15.034325990698957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2.15</v>
      </c>
      <c r="E19" s="6">
        <v>-13.34</v>
      </c>
      <c r="F19" s="6">
        <v>-10.56</v>
      </c>
      <c r="G19" s="6">
        <v>18.829999999999998</v>
      </c>
      <c r="H19" s="8">
        <f t="shared" si="0"/>
        <v>0.53632031448593365</v>
      </c>
      <c r="I19" s="9">
        <f t="shared" si="1"/>
        <v>16.186168749656698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2.15</v>
      </c>
      <c r="E20" s="6">
        <v>-13.38</v>
      </c>
      <c r="F20" s="6">
        <v>-10.59</v>
      </c>
      <c r="G20" s="6">
        <v>18.88</v>
      </c>
      <c r="H20" s="8">
        <f t="shared" si="0"/>
        <v>0.65447809351579056</v>
      </c>
      <c r="I20" s="9">
        <f t="shared" si="1"/>
        <v>14.978745251223108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2.15</v>
      </c>
      <c r="E21" s="6">
        <v>-13.39</v>
      </c>
      <c r="F21" s="6">
        <v>-10.58</v>
      </c>
      <c r="G21" s="6">
        <v>18.88</v>
      </c>
      <c r="H21" s="8">
        <f t="shared" si="0"/>
        <v>0.62644674385962151</v>
      </c>
      <c r="I21" s="9">
        <f t="shared" si="1"/>
        <v>15.294986024828155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2.15</v>
      </c>
      <c r="E22" s="6">
        <v>-13.38</v>
      </c>
      <c r="F22" s="6">
        <v>-10.55</v>
      </c>
      <c r="G22" s="6">
        <v>18.86</v>
      </c>
      <c r="H22" s="8">
        <f t="shared" si="0"/>
        <v>0.71517027753917417</v>
      </c>
      <c r="I22" s="9">
        <f t="shared" si="1"/>
        <v>14.238952850486408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2.14</v>
      </c>
      <c r="E23" s="6">
        <v>-13.35</v>
      </c>
      <c r="F23" s="6">
        <v>-10.5</v>
      </c>
      <c r="G23" s="6">
        <v>18.78</v>
      </c>
      <c r="H23" s="8">
        <f t="shared" si="0"/>
        <v>0.62413339576528082</v>
      </c>
      <c r="I23" s="9">
        <f t="shared" si="1"/>
        <v>15.239404021475895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2.14</v>
      </c>
      <c r="E24" s="6">
        <v>-13.33</v>
      </c>
      <c r="F24" s="6">
        <v>-10.48</v>
      </c>
      <c r="G24" s="6">
        <v>18.75</v>
      </c>
      <c r="H24" s="8">
        <f t="shared" si="0"/>
        <v>0.58087652953346258</v>
      </c>
      <c r="I24" s="9">
        <f t="shared" si="1"/>
        <v>15.674661927792483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2.14</v>
      </c>
      <c r="E25" s="6">
        <v>-13.33</v>
      </c>
      <c r="F25" s="6">
        <v>-10.48</v>
      </c>
      <c r="G25" s="6">
        <v>18.73</v>
      </c>
      <c r="H25" s="8">
        <f t="shared" si="0"/>
        <v>0.54302649966354788</v>
      </c>
      <c r="I25" s="9">
        <f t="shared" si="1"/>
        <v>16.035665584774339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2.14</v>
      </c>
      <c r="E26" s="6">
        <v>-13.35</v>
      </c>
      <c r="F26" s="6">
        <v>-10.48</v>
      </c>
      <c r="G26" s="6">
        <v>18.73</v>
      </c>
      <c r="H26" s="8">
        <f t="shared" si="0"/>
        <v>0.59500371884997283</v>
      </c>
      <c r="I26" s="9">
        <f t="shared" si="1"/>
        <v>15.511182341447851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2.14</v>
      </c>
      <c r="E27" s="6">
        <v>-13.41</v>
      </c>
      <c r="F27" s="6">
        <v>-10.45</v>
      </c>
      <c r="G27" s="6">
        <v>18.760000000000002</v>
      </c>
      <c r="H27" s="8">
        <f t="shared" si="0"/>
        <v>0.58997806560054644</v>
      </c>
      <c r="I27" s="9">
        <f t="shared" si="1"/>
        <v>15.588676072795751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2.14</v>
      </c>
      <c r="E28" s="6">
        <v>-13.42</v>
      </c>
      <c r="F28" s="6">
        <v>-10.41</v>
      </c>
      <c r="G28" s="6">
        <v>18.73</v>
      </c>
      <c r="H28" s="8">
        <f t="shared" si="0"/>
        <v>0.58185391159818844</v>
      </c>
      <c r="I28" s="9">
        <f t="shared" si="1"/>
        <v>15.64788906629064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2.13</v>
      </c>
      <c r="E29" s="6">
        <v>-13.34</v>
      </c>
      <c r="F29" s="6">
        <v>-10.34</v>
      </c>
      <c r="G29" s="6">
        <v>18.59</v>
      </c>
      <c r="H29" s="8">
        <f t="shared" si="0"/>
        <v>0.65468391225382061</v>
      </c>
      <c r="I29" s="9">
        <f t="shared" si="1"/>
        <v>14.746339709951679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2.13</v>
      </c>
      <c r="E30" s="6">
        <v>-13.33</v>
      </c>
      <c r="F30" s="6">
        <v>-10.29</v>
      </c>
      <c r="G30" s="6">
        <v>18.53</v>
      </c>
      <c r="H30" s="8">
        <f t="shared" si="0"/>
        <v>0.63024458726377386</v>
      </c>
      <c r="I30" s="9">
        <f t="shared" si="1"/>
        <v>14.970079158145024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2.12</v>
      </c>
      <c r="E31" s="6">
        <v>-13.36</v>
      </c>
      <c r="F31" s="6">
        <v>-10.25</v>
      </c>
      <c r="G31" s="6">
        <v>18.510000000000002</v>
      </c>
      <c r="H31" s="8">
        <f t="shared" si="0"/>
        <v>0.6304092448435934</v>
      </c>
      <c r="I31" s="9">
        <f t="shared" si="1"/>
        <v>14.952125083058284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2.12</v>
      </c>
      <c r="E32" s="6">
        <v>-13.36</v>
      </c>
      <c r="F32" s="6">
        <v>-10.220000000000001</v>
      </c>
      <c r="G32" s="6">
        <v>18.48</v>
      </c>
      <c r="H32" s="8">
        <f t="shared" si="0"/>
        <v>0.65522488040711346</v>
      </c>
      <c r="I32" s="9">
        <f t="shared" si="1"/>
        <v>14.652993802921053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2.12</v>
      </c>
      <c r="E33" s="6">
        <v>-13.37</v>
      </c>
      <c r="F33" s="6">
        <v>-10.19</v>
      </c>
      <c r="G33" s="6">
        <v>18.45</v>
      </c>
      <c r="H33" s="8">
        <f t="shared" si="0"/>
        <v>0.61150634146044314</v>
      </c>
      <c r="I33" s="9">
        <f t="shared" si="1"/>
        <v>15.106567645882249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2.12</v>
      </c>
      <c r="E34" s="6">
        <v>-13.4</v>
      </c>
      <c r="F34" s="6">
        <v>-10.18</v>
      </c>
      <c r="G34" s="6">
        <v>18.46</v>
      </c>
      <c r="H34" s="8">
        <f t="shared" si="0"/>
        <v>0.6703000783910491</v>
      </c>
      <c r="I34" s="9">
        <f t="shared" si="1"/>
        <v>14.465907381726861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2.12</v>
      </c>
      <c r="E35" s="6">
        <v>-13.37</v>
      </c>
      <c r="F35" s="6">
        <v>-10.119999999999999</v>
      </c>
      <c r="G35" s="6">
        <v>18.39</v>
      </c>
      <c r="H35" s="8">
        <f t="shared" si="0"/>
        <v>0.80892202661176671</v>
      </c>
      <c r="I35" s="9">
        <f t="shared" si="1"/>
        <v>12.694227030711845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2.11</v>
      </c>
      <c r="E36" s="6">
        <v>-13.36</v>
      </c>
      <c r="F36" s="6">
        <v>-10.06</v>
      </c>
      <c r="G36" s="6">
        <v>18.329999999999998</v>
      </c>
      <c r="H36" s="8">
        <f t="shared" si="0"/>
        <v>0.70370333719693146</v>
      </c>
      <c r="I36" s="9">
        <f t="shared" si="1"/>
        <v>13.975730360847674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2.11</v>
      </c>
      <c r="E37" s="6">
        <v>-13.33</v>
      </c>
      <c r="F37" s="6">
        <v>-10.029999999999999</v>
      </c>
      <c r="G37" s="6">
        <v>18.27</v>
      </c>
      <c r="H37" s="8">
        <f t="shared" si="0"/>
        <v>0.46590083024267459</v>
      </c>
      <c r="I37" s="9">
        <f t="shared" si="1"/>
        <v>16.322733160686475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2.11</v>
      </c>
      <c r="E38" s="6">
        <v>-13.35</v>
      </c>
      <c r="F38" s="6">
        <v>-10.09</v>
      </c>
      <c r="G38" s="6">
        <v>18.32</v>
      </c>
      <c r="H38" s="8">
        <f t="shared" si="0"/>
        <v>0.59397786801356034</v>
      </c>
      <c r="I38" s="9">
        <f t="shared" si="1"/>
        <v>15.182168354715261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2.11</v>
      </c>
      <c r="E39" s="6">
        <v>-13.4</v>
      </c>
      <c r="F39" s="6">
        <v>-10.11</v>
      </c>
      <c r="G39" s="6">
        <v>18.37</v>
      </c>
      <c r="H39" s="8">
        <f t="shared" si="0"/>
        <v>0.81672043276180317</v>
      </c>
      <c r="I39" s="9">
        <f t="shared" si="1"/>
        <v>12.576384458333662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2.11</v>
      </c>
      <c r="E40" s="6">
        <v>-13.39</v>
      </c>
      <c r="F40" s="6">
        <v>-10</v>
      </c>
      <c r="G40" s="6">
        <v>18.29</v>
      </c>
      <c r="H40" s="8">
        <f t="shared" si="0"/>
        <v>0.79508339321329058</v>
      </c>
      <c r="I40" s="9">
        <f t="shared" si="1"/>
        <v>12.807119497417235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2.1</v>
      </c>
      <c r="E41" s="6">
        <v>-13.35</v>
      </c>
      <c r="F41" s="6">
        <v>-9.92</v>
      </c>
      <c r="G41" s="6">
        <v>18.190000000000001</v>
      </c>
      <c r="H41" s="8">
        <f t="shared" si="0"/>
        <v>0.94856744253729897</v>
      </c>
      <c r="I41" s="9">
        <f t="shared" si="1"/>
        <v>10.602000693390613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2.1</v>
      </c>
      <c r="E42" s="6">
        <v>-13.31</v>
      </c>
      <c r="F42" s="6">
        <v>-9.81</v>
      </c>
      <c r="G42" s="6">
        <v>18.07</v>
      </c>
      <c r="H42" s="8">
        <f t="shared" si="0"/>
        <v>1.0906525302400367</v>
      </c>
      <c r="I42" s="9">
        <f t="shared" si="1"/>
        <v>8.3466543866870353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2.08</v>
      </c>
      <c r="E43" s="6">
        <v>-13.21</v>
      </c>
      <c r="F43" s="6">
        <v>-9.66</v>
      </c>
      <c r="G43" s="6">
        <v>17.88</v>
      </c>
      <c r="H43" s="8">
        <f t="shared" si="0"/>
        <v>0.48267853618447631</v>
      </c>
      <c r="I43" s="9">
        <f t="shared" si="1"/>
        <v>15.837296720357886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2.09</v>
      </c>
      <c r="E44" s="6">
        <v>-13.22</v>
      </c>
      <c r="F44" s="6">
        <v>-9.77</v>
      </c>
      <c r="G44" s="6">
        <v>17.96</v>
      </c>
      <c r="H44" s="8">
        <f t="shared" si="0"/>
        <v>0.4541679420101683</v>
      </c>
      <c r="I44" s="9">
        <f t="shared" si="1"/>
        <v>16.139329700811096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2.1</v>
      </c>
      <c r="E45" s="6">
        <v>-13.27</v>
      </c>
      <c r="F45" s="6">
        <v>-9.8699999999999992</v>
      </c>
      <c r="G45" s="6">
        <v>18.079999999999998</v>
      </c>
      <c r="H45" s="8">
        <f t="shared" si="0"/>
        <v>0.32756571060700779</v>
      </c>
      <c r="I45" s="9">
        <f t="shared" si="1"/>
        <v>17.118656644756449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2.1</v>
      </c>
      <c r="E46" s="6">
        <v>-13.33</v>
      </c>
      <c r="F46" s="6">
        <v>-9.9600000000000009</v>
      </c>
      <c r="G46" s="6">
        <v>18.21</v>
      </c>
      <c r="H46" s="8">
        <f t="shared" si="0"/>
        <v>0.56763471371695484</v>
      </c>
      <c r="I46" s="9">
        <f t="shared" si="1"/>
        <v>15.354216808547843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2.11</v>
      </c>
      <c r="E47" s="6">
        <v>-13.35</v>
      </c>
      <c r="F47" s="6">
        <v>-9.98</v>
      </c>
      <c r="G47" s="6">
        <v>18.239999999999998</v>
      </c>
      <c r="H47" s="8">
        <f t="shared" si="0"/>
        <v>0.61538161870368202</v>
      </c>
      <c r="I47" s="9">
        <f t="shared" si="1"/>
        <v>14.893930537053766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2.1</v>
      </c>
      <c r="E48" s="6">
        <v>-13.33</v>
      </c>
      <c r="F48" s="6">
        <v>-9.9700000000000006</v>
      </c>
      <c r="G48" s="6">
        <v>18.23</v>
      </c>
      <c r="H48" s="8">
        <f t="shared" si="0"/>
        <v>0.37860724233021004</v>
      </c>
      <c r="I48" s="9">
        <f t="shared" si="1"/>
        <v>16.938957544213206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2.11</v>
      </c>
      <c r="E49" s="6">
        <v>-13.41</v>
      </c>
      <c r="F49" s="6">
        <v>-9.99</v>
      </c>
      <c r="G49" s="6">
        <v>18.350000000000001</v>
      </c>
      <c r="H49" s="8">
        <f t="shared" si="0"/>
        <v>0.98538009851539043</v>
      </c>
      <c r="I49" s="9">
        <f t="shared" si="1"/>
        <v>10.139225504776819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2.11</v>
      </c>
      <c r="E50" s="6">
        <v>-13.43</v>
      </c>
      <c r="F50" s="6">
        <v>-9.81</v>
      </c>
      <c r="G50" s="6">
        <v>18.239999999999998</v>
      </c>
      <c r="H50" s="8">
        <f t="shared" si="0"/>
        <v>1.1716347715220317</v>
      </c>
      <c r="I50" s="9">
        <f t="shared" si="1"/>
        <v>7.0889020693918514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2.09</v>
      </c>
      <c r="E51" s="6">
        <v>-13.33</v>
      </c>
      <c r="F51" s="6">
        <v>-9.5500000000000007</v>
      </c>
      <c r="G51" s="6">
        <v>17.98</v>
      </c>
      <c r="H51" s="8">
        <f t="shared" si="0"/>
        <v>1.1251607843417815</v>
      </c>
      <c r="I51" s="9">
        <f t="shared" si="1"/>
        <v>7.7499453042312005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2.0699999999999998</v>
      </c>
      <c r="E52" s="6">
        <v>-13.06</v>
      </c>
      <c r="F52" s="6">
        <v>-9.32</v>
      </c>
      <c r="G52" s="6">
        <v>17.559999999999999</v>
      </c>
      <c r="H52" s="8">
        <f t="shared" si="0"/>
        <v>0.46946231848935693</v>
      </c>
      <c r="I52" s="9">
        <f t="shared" si="1"/>
        <v>15.660212888128166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2.0699999999999998</v>
      </c>
      <c r="E53" s="6">
        <v>-12.99</v>
      </c>
      <c r="F53" s="6">
        <v>-9.48</v>
      </c>
      <c r="G53" s="6">
        <v>17.559999999999999</v>
      </c>
      <c r="H53" s="8">
        <f t="shared" si="0"/>
        <v>0.46779377009640277</v>
      </c>
      <c r="I53" s="9">
        <f t="shared" si="1"/>
        <v>15.673446471664576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2.08</v>
      </c>
      <c r="E54" s="6">
        <v>-13.08</v>
      </c>
      <c r="F54" s="6">
        <v>-9.6300000000000008</v>
      </c>
      <c r="G54" s="6">
        <v>17.73</v>
      </c>
      <c r="H54" s="8">
        <f t="shared" si="0"/>
        <v>0.15646459889298026</v>
      </c>
      <c r="I54" s="9">
        <f t="shared" si="1"/>
        <v>17.513416813891169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2.09</v>
      </c>
      <c r="E55" s="6">
        <v>-13.16</v>
      </c>
      <c r="F55" s="6">
        <v>-9.8000000000000007</v>
      </c>
      <c r="G55" s="6">
        <v>17.920000000000002</v>
      </c>
      <c r="H55" s="8">
        <f t="shared" si="0"/>
        <v>0.33685487938456804</v>
      </c>
      <c r="I55" s="9">
        <f t="shared" si="1"/>
        <v>16.912875538386245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2.1</v>
      </c>
      <c r="E56" s="6">
        <v>-13.21</v>
      </c>
      <c r="F56" s="6">
        <v>-9.92</v>
      </c>
      <c r="G56" s="6">
        <v>18.059999999999999</v>
      </c>
      <c r="H56" s="8">
        <f t="shared" si="0"/>
        <v>0.27071517990212057</v>
      </c>
      <c r="I56" s="9">
        <f t="shared" si="1"/>
        <v>17.402252794319708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2.1</v>
      </c>
      <c r="E57" s="6">
        <v>-13.29</v>
      </c>
      <c r="F57" s="6">
        <v>-10.050000000000001</v>
      </c>
      <c r="G57" s="6">
        <v>18.22</v>
      </c>
      <c r="H57" s="8">
        <f t="shared" si="0"/>
        <v>0.46213358101617286</v>
      </c>
      <c r="I57" s="9">
        <f t="shared" si="1"/>
        <v>16.308781388108489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2.11</v>
      </c>
      <c r="E58" s="6">
        <v>-13.3</v>
      </c>
      <c r="F58" s="6">
        <v>-10.08</v>
      </c>
      <c r="G58" s="6">
        <v>18.25</v>
      </c>
      <c r="H58" s="8">
        <f t="shared" si="0"/>
        <v>0.37696840771914997</v>
      </c>
      <c r="I58" s="9">
        <f t="shared" si="1"/>
        <v>16.968573439847304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2.11</v>
      </c>
      <c r="E59" s="6">
        <v>-13.32</v>
      </c>
      <c r="F59" s="6">
        <v>-10.130000000000001</v>
      </c>
      <c r="G59" s="6">
        <v>18.309999999999999</v>
      </c>
      <c r="H59" s="8">
        <f t="shared" si="0"/>
        <v>0.41444858869183432</v>
      </c>
      <c r="I59" s="9">
        <f t="shared" si="1"/>
        <v>16.759848023762046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2.11</v>
      </c>
      <c r="E60" s="6">
        <v>-13.33</v>
      </c>
      <c r="F60" s="6">
        <v>-10.18</v>
      </c>
      <c r="G60" s="6">
        <v>18.350000000000001</v>
      </c>
      <c r="H60" s="8">
        <f t="shared" si="0"/>
        <v>0.29579807116847956</v>
      </c>
      <c r="I60" s="9">
        <f t="shared" si="1"/>
        <v>17.553055950223548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2.12</v>
      </c>
      <c r="E61" s="6">
        <v>-13.36</v>
      </c>
      <c r="F61" s="6">
        <v>-10.24</v>
      </c>
      <c r="G61" s="6">
        <v>18.43</v>
      </c>
      <c r="H61" s="8">
        <f t="shared" si="0"/>
        <v>0.3689276684186944</v>
      </c>
      <c r="I61" s="9">
        <f t="shared" si="1"/>
        <v>17.189929730418811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2.12</v>
      </c>
      <c r="E62" s="6">
        <v>-13.37</v>
      </c>
      <c r="F62" s="6">
        <v>-10.27</v>
      </c>
      <c r="G62" s="6">
        <v>18.46</v>
      </c>
      <c r="H62" s="8">
        <f t="shared" si="0"/>
        <v>0.29662338003158206</v>
      </c>
      <c r="I62" s="9">
        <f t="shared" si="1"/>
        <v>17.653831503251606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2.12</v>
      </c>
      <c r="E63" s="6">
        <v>-13.36</v>
      </c>
      <c r="F63" s="6">
        <v>-10.31</v>
      </c>
      <c r="G63" s="6">
        <v>18.48</v>
      </c>
      <c r="H63" s="8">
        <f t="shared" si="0"/>
        <v>0.28698254009241664</v>
      </c>
      <c r="I63" s="9">
        <f t="shared" si="1"/>
        <v>17.724211633965417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2.12</v>
      </c>
      <c r="E64" s="6">
        <v>-13.37</v>
      </c>
      <c r="F64" s="6">
        <v>-10.35</v>
      </c>
      <c r="G64" s="6">
        <v>18.52</v>
      </c>
      <c r="H64" s="8">
        <f t="shared" si="0"/>
        <v>0.39229493706544649</v>
      </c>
      <c r="I64" s="9">
        <f t="shared" si="1"/>
        <v>17.113111837812568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2.12</v>
      </c>
      <c r="E65" s="6">
        <v>-13.38</v>
      </c>
      <c r="F65" s="6">
        <v>-10.37</v>
      </c>
      <c r="G65" s="6">
        <v>18.55</v>
      </c>
      <c r="H65" s="8">
        <f t="shared" si="0"/>
        <v>0.3360589679844328</v>
      </c>
      <c r="I65" s="9">
        <f t="shared" si="1"/>
        <v>17.512343127713685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2.12</v>
      </c>
      <c r="E66" s="6">
        <v>-13.4</v>
      </c>
      <c r="F66" s="6">
        <v>-10.41</v>
      </c>
      <c r="G66" s="6">
        <v>18.59</v>
      </c>
      <c r="H66" s="8">
        <f t="shared" si="0"/>
        <v>0.30641554588955566</v>
      </c>
      <c r="I66" s="9">
        <f t="shared" si="1"/>
        <v>17.724094871103762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2.13</v>
      </c>
      <c r="E67" s="6">
        <v>-13.43</v>
      </c>
      <c r="F67" s="6">
        <v>-10.43</v>
      </c>
      <c r="G67" s="6">
        <v>18.64</v>
      </c>
      <c r="H67" s="8">
        <f t="shared" ref="H67:H98" si="2">ABS(ATAN2(B68-B67,C68-C67)-ATAN2(E68,F68)-PI()/2)</f>
        <v>0.28431813617721002</v>
      </c>
      <c r="I67" s="9">
        <f t="shared" si="1"/>
        <v>17.891662541629969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2.13</v>
      </c>
      <c r="E68" s="6">
        <v>-13.43</v>
      </c>
      <c r="F68" s="6">
        <v>-10.45</v>
      </c>
      <c r="G68" s="6">
        <v>18.66</v>
      </c>
      <c r="H68" s="8">
        <f t="shared" si="2"/>
        <v>0.33535755930656386</v>
      </c>
      <c r="I68" s="9">
        <f t="shared" si="1"/>
        <v>17.620501684743214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2.13</v>
      </c>
      <c r="E69" s="6">
        <v>-13.44</v>
      </c>
      <c r="F69" s="6">
        <v>-10.46</v>
      </c>
      <c r="G69" s="6">
        <v>18.68</v>
      </c>
      <c r="H69" s="8">
        <f t="shared" si="2"/>
        <v>0.46793787971080203</v>
      </c>
      <c r="I69" s="9">
        <f t="shared" ref="I69:I97" si="3">G69*COS(H69)</f>
        <v>16.671905564886199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2.13</v>
      </c>
      <c r="E70" s="6">
        <v>-13.41</v>
      </c>
      <c r="F70" s="6">
        <v>-10.44</v>
      </c>
      <c r="G70" s="6">
        <v>18.62</v>
      </c>
      <c r="H70" s="8">
        <f t="shared" si="2"/>
        <v>0.27884627685692798</v>
      </c>
      <c r="I70" s="9">
        <f t="shared" si="3"/>
        <v>17.900777112153921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2.13</v>
      </c>
      <c r="E71" s="6">
        <v>-13.4</v>
      </c>
      <c r="F71" s="6">
        <v>-10.48</v>
      </c>
      <c r="G71" s="6">
        <v>18.649999999999999</v>
      </c>
      <c r="H71" s="8">
        <f t="shared" si="2"/>
        <v>0.30495003086561412</v>
      </c>
      <c r="I71" s="9">
        <f t="shared" si="3"/>
        <v>17.789525493702886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2.13</v>
      </c>
      <c r="E72" s="6">
        <v>-13.43</v>
      </c>
      <c r="F72" s="6">
        <v>-10.53</v>
      </c>
      <c r="G72" s="6">
        <v>18.71</v>
      </c>
      <c r="H72" s="8">
        <f t="shared" si="2"/>
        <v>0.38953793117911295</v>
      </c>
      <c r="I72" s="9">
        <f t="shared" si="3"/>
        <v>17.308333508243198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2.13</v>
      </c>
      <c r="E73" s="6">
        <v>-13.45</v>
      </c>
      <c r="F73" s="6">
        <v>-10.57</v>
      </c>
      <c r="G73" s="6">
        <v>18.760000000000002</v>
      </c>
      <c r="H73" s="8">
        <f t="shared" si="2"/>
        <v>0.27878095415326909</v>
      </c>
      <c r="I73" s="9">
        <f t="shared" si="3"/>
        <v>18.035706684903211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2.14</v>
      </c>
      <c r="E74" s="6">
        <v>-13.46</v>
      </c>
      <c r="F74" s="6">
        <v>-10.59</v>
      </c>
      <c r="G74" s="6">
        <v>18.78</v>
      </c>
      <c r="H74" s="8">
        <f t="shared" si="2"/>
        <v>0.37311884472948531</v>
      </c>
      <c r="I74" s="9">
        <f t="shared" si="3"/>
        <v>17.487841923285686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2.14</v>
      </c>
      <c r="E75" s="6">
        <v>-13.49</v>
      </c>
      <c r="F75" s="6">
        <v>-10.59</v>
      </c>
      <c r="G75" s="6">
        <v>18.809999999999999</v>
      </c>
      <c r="H75" s="8">
        <f t="shared" si="2"/>
        <v>0.31468313772466527</v>
      </c>
      <c r="I75" s="9">
        <f t="shared" si="3"/>
        <v>17.88632555127564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2.14</v>
      </c>
      <c r="E76" s="6">
        <v>-13.53</v>
      </c>
      <c r="F76" s="6">
        <v>-10.66</v>
      </c>
      <c r="G76" s="6">
        <v>18.899999999999999</v>
      </c>
      <c r="H76" s="8">
        <f t="shared" si="2"/>
        <v>0.22490058415850611</v>
      </c>
      <c r="I76" s="9">
        <f t="shared" si="3"/>
        <v>18.424027740354653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2.15</v>
      </c>
      <c r="E77" s="6">
        <v>-13.56</v>
      </c>
      <c r="F77" s="6">
        <v>-10.75</v>
      </c>
      <c r="G77" s="6">
        <v>19</v>
      </c>
      <c r="H77" s="8">
        <f t="shared" si="2"/>
        <v>0.14477285713863353</v>
      </c>
      <c r="I77" s="9">
        <f t="shared" si="3"/>
        <v>18.801235314626553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2.15</v>
      </c>
      <c r="E78" s="6">
        <v>-13.54</v>
      </c>
      <c r="F78" s="6">
        <v>-10.76</v>
      </c>
      <c r="G78" s="6">
        <v>19</v>
      </c>
      <c r="H78" s="8">
        <f t="shared" si="2"/>
        <v>0.34887592564175418</v>
      </c>
      <c r="I78" s="9">
        <f t="shared" si="3"/>
        <v>17.855393676672772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2.15</v>
      </c>
      <c r="E79" s="6">
        <v>-13.48</v>
      </c>
      <c r="F79" s="6">
        <v>-10.77</v>
      </c>
      <c r="G79" s="6">
        <v>18.96</v>
      </c>
      <c r="H79" s="8">
        <f t="shared" si="2"/>
        <v>9.5557989911717378E-2</v>
      </c>
      <c r="I79" s="9">
        <f t="shared" ref="I79" si="4">G79*COS(H79)</f>
        <v>18.873500848030638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2.1533333333333333</v>
      </c>
      <c r="E80" s="16">
        <f t="shared" ref="E80:G80" si="5">E$79+(E$85-E$79)*1/6</f>
        <v>-13.521666666666667</v>
      </c>
      <c r="F80" s="16">
        <f t="shared" si="5"/>
        <v>-10.798333333333332</v>
      </c>
      <c r="G80" s="16">
        <f t="shared" si="5"/>
        <v>19.018333333333334</v>
      </c>
      <c r="H80" s="8">
        <f t="shared" si="2"/>
        <v>9.5335496733416569E-2</v>
      </c>
      <c r="I80" s="9">
        <f t="shared" ref="I80:I84" si="6">G80*COS(H80)</f>
        <v>18.93197131864202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2.1566666666666667</v>
      </c>
      <c r="E81" s="16">
        <f>E$79+(E$85-E$79)*2/6</f>
        <v>-13.563333333333334</v>
      </c>
      <c r="F81" s="16">
        <f t="shared" ref="F81:G81" si="7">F$79+(F$85-F$79)*2/6</f>
        <v>-10.826666666666666</v>
      </c>
      <c r="G81" s="16">
        <f t="shared" si="7"/>
        <v>19.076666666666668</v>
      </c>
      <c r="H81" s="8">
        <f t="shared" si="2"/>
        <v>9.5114288037017491E-2</v>
      </c>
      <c r="I81" s="9">
        <f t="shared" si="6"/>
        <v>18.990440995870305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2.16</v>
      </c>
      <c r="E82" s="16">
        <f>E$79+(E$85-E$79)*3/6</f>
        <v>-13.605</v>
      </c>
      <c r="F82" s="16">
        <f t="shared" ref="F82:G82" si="8">F$79+(F$85-F$79)*3/6</f>
        <v>-10.855</v>
      </c>
      <c r="G82" s="16">
        <f t="shared" si="8"/>
        <v>19.134999999999998</v>
      </c>
      <c r="H82" s="8">
        <f t="shared" si="2"/>
        <v>9.4894352752777689E-2</v>
      </c>
      <c r="I82" s="9">
        <f t="shared" si="6"/>
        <v>19.048909886031634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2.1633333333333331</v>
      </c>
      <c r="E83" s="16">
        <f>E$79+(E$85-E$79)*4/6</f>
        <v>-13.646666666666667</v>
      </c>
      <c r="F83" s="16">
        <f t="shared" ref="F83:G83" si="9">F$79+(F$85-F$79)*4/6</f>
        <v>-10.883333333333333</v>
      </c>
      <c r="G83" s="16">
        <f t="shared" si="9"/>
        <v>19.193333333333332</v>
      </c>
      <c r="H83" s="8">
        <f t="shared" si="2"/>
        <v>9.4675679937545443E-2</v>
      </c>
      <c r="I83" s="9">
        <f t="shared" si="6"/>
        <v>19.107377995376133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2.1666666666666665</v>
      </c>
      <c r="E84" s="16">
        <f>E$79+(E$85-E$79)*5/6</f>
        <v>-13.688333333333334</v>
      </c>
      <c r="F84" s="16">
        <f t="shared" ref="F84:G84" si="10">F$79+(F$85-F$79)*5/6</f>
        <v>-10.911666666666665</v>
      </c>
      <c r="G84" s="16">
        <f t="shared" si="10"/>
        <v>19.251666666666665</v>
      </c>
      <c r="H84" s="8">
        <f t="shared" si="2"/>
        <v>9.4458258772275316E-2</v>
      </c>
      <c r="I84" s="9">
        <f t="shared" si="6"/>
        <v>19.165845330089972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2.17</v>
      </c>
      <c r="E85" s="6">
        <v>-13.73</v>
      </c>
      <c r="F85" s="6">
        <v>-10.94</v>
      </c>
      <c r="G85" s="6">
        <v>19.309999999999999</v>
      </c>
      <c r="H85" s="8">
        <f t="shared" si="2"/>
        <v>0.55396215500659851</v>
      </c>
      <c r="I85" s="9">
        <f t="shared" si="3"/>
        <v>16.422129019424919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2.17</v>
      </c>
      <c r="E86" s="6">
        <v>-13.78</v>
      </c>
      <c r="F86" s="6">
        <v>-10.83</v>
      </c>
      <c r="G86" s="6">
        <v>19.29</v>
      </c>
      <c r="H86" s="8">
        <f t="shared" si="2"/>
        <v>0.53489711234950121</v>
      </c>
      <c r="I86" s="9">
        <f t="shared" si="3"/>
        <v>16.595593653801572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2.16</v>
      </c>
      <c r="E87" s="6">
        <v>-13.74</v>
      </c>
      <c r="F87" s="6">
        <v>-10.67</v>
      </c>
      <c r="G87" s="6">
        <v>19.13</v>
      </c>
      <c r="H87" s="8">
        <f t="shared" si="2"/>
        <v>0.80303862666145309</v>
      </c>
      <c r="I87" s="9">
        <f t="shared" si="3"/>
        <v>13.286238743057762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2.12</v>
      </c>
      <c r="E88" s="6">
        <v>-13.53</v>
      </c>
      <c r="F88" s="6">
        <v>-10.29</v>
      </c>
      <c r="G88" s="6">
        <v>18.64</v>
      </c>
      <c r="H88" s="8">
        <f t="shared" si="2"/>
        <v>0.33923501535627398</v>
      </c>
      <c r="I88" s="9">
        <f t="shared" si="3"/>
        <v>17.577697120208747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2.13</v>
      </c>
      <c r="E89" s="6">
        <v>-13.51</v>
      </c>
      <c r="F89" s="6">
        <v>-10.41</v>
      </c>
      <c r="G89" s="6">
        <v>18.66</v>
      </c>
      <c r="H89" s="8">
        <f t="shared" si="2"/>
        <v>0.46074998789489041</v>
      </c>
      <c r="I89" s="9">
        <f t="shared" si="3"/>
        <v>16.714121948487868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2.13</v>
      </c>
      <c r="E90" s="6">
        <v>-13.56</v>
      </c>
      <c r="F90" s="6">
        <v>-10.31</v>
      </c>
      <c r="G90" s="6">
        <v>18.649999999999999</v>
      </c>
      <c r="H90" s="8">
        <f t="shared" si="2"/>
        <v>0.48621946397487892</v>
      </c>
      <c r="I90" s="9">
        <f t="shared" si="3"/>
        <v>16.488572557416358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2.14</v>
      </c>
      <c r="E91" s="6">
        <v>-13.58</v>
      </c>
      <c r="F91" s="6">
        <v>-10.39</v>
      </c>
      <c r="G91" s="6">
        <v>18.7</v>
      </c>
      <c r="H91" s="8">
        <f t="shared" si="2"/>
        <v>0.45667507340739344</v>
      </c>
      <c r="I91" s="9">
        <f t="shared" si="3"/>
        <v>16.783692006017869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2.14</v>
      </c>
      <c r="E92" s="6">
        <v>-13.64</v>
      </c>
      <c r="F92" s="6">
        <v>-10.43</v>
      </c>
      <c r="G92" s="6">
        <v>18.78</v>
      </c>
      <c r="H92" s="8">
        <f t="shared" si="2"/>
        <v>0.48473217224235099</v>
      </c>
      <c r="I92" s="9">
        <f t="shared" si="3"/>
        <v>16.616539885619787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2.15</v>
      </c>
      <c r="E93" s="6">
        <v>-13.66</v>
      </c>
      <c r="F93" s="6">
        <v>-10.48</v>
      </c>
      <c r="G93" s="6">
        <v>18.84</v>
      </c>
      <c r="H93" s="8">
        <f t="shared" si="2"/>
        <v>0.62068681822485816</v>
      </c>
      <c r="I93" s="9">
        <f t="shared" si="3"/>
        <v>15.325948112839418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2.14</v>
      </c>
      <c r="E94" s="6">
        <v>-13.67</v>
      </c>
      <c r="F94" s="6">
        <v>-10.44</v>
      </c>
      <c r="G94" s="6">
        <v>18.809999999999999</v>
      </c>
      <c r="H94" s="8">
        <f t="shared" si="2"/>
        <v>0.56339473140422736</v>
      </c>
      <c r="I94" s="9">
        <f t="shared" si="3"/>
        <v>15.902858033222168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2.14</v>
      </c>
      <c r="E95" s="6">
        <v>-13.67</v>
      </c>
      <c r="F95" s="6">
        <v>-10.42</v>
      </c>
      <c r="G95" s="6">
        <v>18.79</v>
      </c>
      <c r="H95" s="8">
        <f t="shared" si="2"/>
        <v>0.67039311555836001</v>
      </c>
      <c r="I95" s="9">
        <f t="shared" si="3"/>
        <v>14.723420963222827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2.14</v>
      </c>
      <c r="E96" s="6">
        <v>-13.72</v>
      </c>
      <c r="F96" s="6">
        <v>-10.3</v>
      </c>
      <c r="G96" s="6">
        <v>18.760000000000002</v>
      </c>
      <c r="H96" s="8">
        <f t="shared" si="2"/>
        <v>0.68014436215921004</v>
      </c>
      <c r="I96" s="9">
        <f t="shared" si="3"/>
        <v>14.585561133057121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2.13</v>
      </c>
      <c r="E97" s="6">
        <v>-13.64</v>
      </c>
      <c r="F97" s="6">
        <v>-10.17</v>
      </c>
      <c r="G97" s="6">
        <v>18.59</v>
      </c>
      <c r="H97" s="8">
        <f t="shared" si="2"/>
        <v>0.56314050574794772</v>
      </c>
      <c r="I97" s="9">
        <f t="shared" si="3"/>
        <v>15.719383179494201</v>
      </c>
    </row>
    <row r="98" spans="1:9" ht="19.5" thickBot="1" x14ac:dyDescent="0.35">
      <c r="A98" s="3">
        <v>99</v>
      </c>
      <c r="B98" s="22">
        <v>985870.58</v>
      </c>
      <c r="C98" s="22">
        <v>1421531.65</v>
      </c>
      <c r="D98" s="6">
        <v>2.13</v>
      </c>
      <c r="E98" s="6">
        <v>-13.59</v>
      </c>
      <c r="F98" s="6">
        <v>-10.18</v>
      </c>
      <c r="G98" s="6">
        <v>18.54</v>
      </c>
      <c r="H98" s="8"/>
      <c r="I98" s="9"/>
    </row>
    <row r="99" spans="1:9" ht="18.75" x14ac:dyDescent="0.3">
      <c r="B99" s="23"/>
      <c r="C99" s="23"/>
    </row>
    <row r="100" spans="1:9" ht="18.75" x14ac:dyDescent="0.3">
      <c r="B100" s="23"/>
      <c r="C100" s="23"/>
      <c r="E100" s="21"/>
      <c r="F100" s="21"/>
      <c r="H100" s="8"/>
    </row>
    <row r="101" spans="1:9" ht="18.75" x14ac:dyDescent="0.3">
      <c r="B101" s="23"/>
      <c r="C101" s="23"/>
      <c r="E101" s="21"/>
      <c r="F101" s="21"/>
      <c r="H101" s="8"/>
    </row>
    <row r="102" spans="1:9" ht="18.75" x14ac:dyDescent="0.3">
      <c r="B102" s="23"/>
      <c r="C102" s="23"/>
      <c r="E102" s="21"/>
      <c r="F102" s="21"/>
      <c r="H102" s="8"/>
    </row>
    <row r="103" spans="1:9" x14ac:dyDescent="0.25">
      <c r="B103" s="24"/>
      <c r="C103" s="24"/>
    </row>
  </sheetData>
  <conditionalFormatting sqref="I2:I9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8"/>
  <sheetViews>
    <sheetView workbookViewId="0">
      <selection activeCell="G6" sqref="G6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1.85</v>
      </c>
      <c r="E2" s="6">
        <v>-9.6</v>
      </c>
      <c r="F2" s="6">
        <v>-7.37</v>
      </c>
      <c r="G2" s="6">
        <v>13.29</v>
      </c>
      <c r="H2" s="8">
        <f>ABS(ATAN2(B3-B2,C3-C2)-ATAN2(E3,F3)-PI()/2)</f>
        <v>1.2168528449576943E-2</v>
      </c>
      <c r="I2" s="9">
        <f>G2*COS(H2)</f>
        <v>13.289016066493907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1.84</v>
      </c>
      <c r="E3" s="6">
        <v>-9.6</v>
      </c>
      <c r="F3" s="6">
        <v>-7.42</v>
      </c>
      <c r="G3" s="6">
        <v>13.28</v>
      </c>
      <c r="H3" s="8">
        <f t="shared" ref="H3:H66" si="0">ABS(ATAN2(B4-B3,C4-C3)-ATAN2(E4,F4)-PI()/2)</f>
        <v>0.30710791007989124</v>
      </c>
      <c r="I3" s="9">
        <f>G3*COS(H3)</f>
        <v>12.658653273970195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1.85</v>
      </c>
      <c r="E4" s="6">
        <v>-9.59</v>
      </c>
      <c r="F4" s="6">
        <v>-7.39</v>
      </c>
      <c r="G4" s="6">
        <v>13.32</v>
      </c>
      <c r="H4" s="8">
        <f t="shared" si="0"/>
        <v>0.36143076435092536</v>
      </c>
      <c r="I4" s="9">
        <f>G4*COS(H4)</f>
        <v>12.459419368798672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1.87</v>
      </c>
      <c r="E5" s="6">
        <v>-9.6300000000000008</v>
      </c>
      <c r="F5" s="6">
        <v>-7.54</v>
      </c>
      <c r="G5" s="6">
        <v>13.45</v>
      </c>
      <c r="H5" s="8">
        <f t="shared" si="0"/>
        <v>0.17246583178864738</v>
      </c>
      <c r="I5" s="9">
        <f t="shared" ref="I5:I68" si="1">G5*COS(H5)</f>
        <v>13.250463813252942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1.88</v>
      </c>
      <c r="E6" s="6">
        <v>-9.69</v>
      </c>
      <c r="F6" s="6">
        <v>-7.62</v>
      </c>
      <c r="G6" s="6">
        <v>13.54</v>
      </c>
      <c r="H6" s="8">
        <f t="shared" si="0"/>
        <v>0.20669993462714742</v>
      </c>
      <c r="I6" s="9">
        <f t="shared" si="1"/>
        <v>13.251781049807198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1.86</v>
      </c>
      <c r="E7" s="6">
        <v>-9.51</v>
      </c>
      <c r="F7" s="6">
        <v>-7.52</v>
      </c>
      <c r="G7" s="6">
        <v>13.34</v>
      </c>
      <c r="H7" s="8">
        <f t="shared" si="0"/>
        <v>5.2743221176653643E-2</v>
      </c>
      <c r="I7" s="9">
        <f t="shared" si="1"/>
        <v>13.321449378989396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1.86</v>
      </c>
      <c r="E8" s="6">
        <v>-9.5399999999999991</v>
      </c>
      <c r="F8" s="6">
        <v>-7.49</v>
      </c>
      <c r="G8" s="6">
        <v>13.37</v>
      </c>
      <c r="H8" s="8">
        <f t="shared" si="0"/>
        <v>0.38821178830147285</v>
      </c>
      <c r="I8" s="9">
        <f t="shared" si="1"/>
        <v>12.375104047070712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1.86</v>
      </c>
      <c r="E9" s="6">
        <v>-9.5500000000000007</v>
      </c>
      <c r="F9" s="6">
        <v>-7.38</v>
      </c>
      <c r="G9" s="6">
        <v>13.42</v>
      </c>
      <c r="H9" s="8">
        <f t="shared" si="0"/>
        <v>0.92008180969520592</v>
      </c>
      <c r="I9" s="9">
        <f t="shared" si="1"/>
        <v>8.1292329949820878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1.86</v>
      </c>
      <c r="E10" s="6">
        <v>-9.4499999999999993</v>
      </c>
      <c r="F10" s="6">
        <v>-7.31</v>
      </c>
      <c r="G10" s="6">
        <v>13.37</v>
      </c>
      <c r="H10" s="8">
        <f t="shared" si="0"/>
        <v>1.0296376464031238</v>
      </c>
      <c r="I10" s="9">
        <f t="shared" si="1"/>
        <v>6.8872808339076865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1.85</v>
      </c>
      <c r="E11" s="6">
        <v>-9.33</v>
      </c>
      <c r="F11" s="6">
        <v>-7.35</v>
      </c>
      <c r="G11" s="6">
        <v>13.29</v>
      </c>
      <c r="H11" s="8">
        <f t="shared" si="0"/>
        <v>0.63682960656105925</v>
      </c>
      <c r="I11" s="9">
        <f t="shared" si="1"/>
        <v>10.684961555507124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1.86</v>
      </c>
      <c r="E12" s="6">
        <v>-9.3699999999999992</v>
      </c>
      <c r="F12" s="6">
        <v>-7.46</v>
      </c>
      <c r="G12" s="6">
        <v>13.33</v>
      </c>
      <c r="H12" s="8">
        <f t="shared" si="0"/>
        <v>0.68902714507412588</v>
      </c>
      <c r="I12" s="9">
        <f t="shared" si="1"/>
        <v>10.28895922711985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1.86</v>
      </c>
      <c r="E13" s="6">
        <v>-9.4</v>
      </c>
      <c r="F13" s="6">
        <v>-7.47</v>
      </c>
      <c r="G13" s="6">
        <v>13.35</v>
      </c>
      <c r="H13" s="8">
        <f t="shared" si="0"/>
        <v>0.62038024816170512</v>
      </c>
      <c r="I13" s="9">
        <f t="shared" si="1"/>
        <v>10.862327094703009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1.86</v>
      </c>
      <c r="E14" s="6">
        <v>-9.41</v>
      </c>
      <c r="F14" s="6">
        <v>-7.49</v>
      </c>
      <c r="G14" s="6">
        <v>13.35</v>
      </c>
      <c r="H14" s="8">
        <f t="shared" si="0"/>
        <v>0.58169568735159238</v>
      </c>
      <c r="I14" s="9">
        <f t="shared" si="1"/>
        <v>11.154354476696197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1.85</v>
      </c>
      <c r="E15" s="6">
        <v>-9.41</v>
      </c>
      <c r="F15" s="6">
        <v>-7.48</v>
      </c>
      <c r="G15" s="6">
        <v>13.32</v>
      </c>
      <c r="H15" s="8">
        <f t="shared" si="0"/>
        <v>0.42024172854579867</v>
      </c>
      <c r="I15" s="9">
        <f t="shared" si="1"/>
        <v>12.161031412646665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1.86</v>
      </c>
      <c r="E16" s="6">
        <v>-9.4700000000000006</v>
      </c>
      <c r="F16" s="6">
        <v>-7.53</v>
      </c>
      <c r="G16" s="6">
        <v>13.4</v>
      </c>
      <c r="H16" s="8">
        <f t="shared" si="0"/>
        <v>0.60714387813846504</v>
      </c>
      <c r="I16" s="9">
        <f t="shared" si="1"/>
        <v>11.005163413963002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1.86</v>
      </c>
      <c r="E17" s="6">
        <v>-9.4700000000000006</v>
      </c>
      <c r="F17" s="6">
        <v>-7.49</v>
      </c>
      <c r="G17" s="6">
        <v>13.37</v>
      </c>
      <c r="H17" s="8">
        <f t="shared" si="0"/>
        <v>0.75010622720505382</v>
      </c>
      <c r="I17" s="9">
        <f t="shared" si="1"/>
        <v>9.7817120189307918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1.85</v>
      </c>
      <c r="E18" s="6">
        <v>-9.43</v>
      </c>
      <c r="F18" s="6">
        <v>-7.43</v>
      </c>
      <c r="G18" s="6">
        <v>13.28</v>
      </c>
      <c r="H18" s="8">
        <f t="shared" si="0"/>
        <v>0.64967649070032141</v>
      </c>
      <c r="I18" s="9">
        <f t="shared" si="1"/>
        <v>10.574592295417203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1.85</v>
      </c>
      <c r="E19" s="6">
        <v>-9.4</v>
      </c>
      <c r="F19" s="6">
        <v>-7.41</v>
      </c>
      <c r="G19" s="6">
        <v>13.23</v>
      </c>
      <c r="H19" s="8">
        <f t="shared" si="0"/>
        <v>0.53463804541781812</v>
      </c>
      <c r="I19" s="9">
        <f t="shared" si="1"/>
        <v>11.383794674654119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1.85</v>
      </c>
      <c r="E20" s="6">
        <v>-9.42</v>
      </c>
      <c r="F20" s="6">
        <v>-7.43</v>
      </c>
      <c r="G20" s="6">
        <v>13.26</v>
      </c>
      <c r="H20" s="8">
        <f t="shared" si="0"/>
        <v>0.6529641974082121</v>
      </c>
      <c r="I20" s="9">
        <f t="shared" si="1"/>
        <v>10.532237820753339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1.85</v>
      </c>
      <c r="E21" s="6">
        <v>-9.42</v>
      </c>
      <c r="F21" s="6">
        <v>-7.42</v>
      </c>
      <c r="G21" s="6">
        <v>13.26</v>
      </c>
      <c r="H21" s="8">
        <f t="shared" si="0"/>
        <v>0.62463889357724289</v>
      </c>
      <c r="I21" s="9">
        <f t="shared" si="1"/>
        <v>10.756171867871275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1.85</v>
      </c>
      <c r="E22" s="6">
        <v>-9.42</v>
      </c>
      <c r="F22" s="6">
        <v>-7.4</v>
      </c>
      <c r="G22" s="6">
        <v>13.25</v>
      </c>
      <c r="H22" s="8">
        <f t="shared" si="0"/>
        <v>0.71363977965841463</v>
      </c>
      <c r="I22" s="9">
        <f t="shared" si="1"/>
        <v>10.016792326742859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1.85</v>
      </c>
      <c r="E23" s="6">
        <v>-9.4</v>
      </c>
      <c r="F23" s="6">
        <v>-7.37</v>
      </c>
      <c r="G23" s="6">
        <v>13.21</v>
      </c>
      <c r="H23" s="8">
        <f t="shared" si="0"/>
        <v>0.62214164599287991</v>
      </c>
      <c r="I23" s="9">
        <f t="shared" si="1"/>
        <v>10.734871619653005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1.84</v>
      </c>
      <c r="E24" s="6">
        <v>-9.4</v>
      </c>
      <c r="F24" s="6">
        <v>-7.36</v>
      </c>
      <c r="G24" s="6">
        <v>13.18</v>
      </c>
      <c r="H24" s="8">
        <f t="shared" si="0"/>
        <v>0.57940150446646865</v>
      </c>
      <c r="I24" s="9">
        <f t="shared" si="1"/>
        <v>11.028898657737159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1.84</v>
      </c>
      <c r="E25" s="6">
        <v>-9.39</v>
      </c>
      <c r="F25" s="6">
        <v>-7.36</v>
      </c>
      <c r="G25" s="6">
        <v>13.17</v>
      </c>
      <c r="H25" s="8">
        <f t="shared" si="0"/>
        <v>0.54110321620358914</v>
      </c>
      <c r="I25" s="9">
        <f t="shared" si="1"/>
        <v>11.28854639538608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1.84</v>
      </c>
      <c r="E26" s="6">
        <v>-9.4</v>
      </c>
      <c r="F26" s="6">
        <v>-7.35</v>
      </c>
      <c r="G26" s="6">
        <v>13.17</v>
      </c>
      <c r="H26" s="8">
        <f t="shared" si="0"/>
        <v>0.59392842611667374</v>
      </c>
      <c r="I26" s="9">
        <f t="shared" si="1"/>
        <v>10.914619717841024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1.84</v>
      </c>
      <c r="E27" s="6">
        <v>-9.44</v>
      </c>
      <c r="F27" s="6">
        <v>-7.34</v>
      </c>
      <c r="G27" s="6">
        <v>13.18</v>
      </c>
      <c r="H27" s="8">
        <f t="shared" si="0"/>
        <v>0.589138740394336</v>
      </c>
      <c r="I27" s="9">
        <f t="shared" si="1"/>
        <v>10.958109565319482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1.84</v>
      </c>
      <c r="E28" s="6">
        <v>-9.44</v>
      </c>
      <c r="F28" s="6">
        <v>-7.31</v>
      </c>
      <c r="G28" s="6">
        <v>13.16</v>
      </c>
      <c r="H28" s="8">
        <f t="shared" si="0"/>
        <v>0.58078594396547589</v>
      </c>
      <c r="I28" s="9">
        <f t="shared" si="1"/>
        <v>11.00217684969429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1.84</v>
      </c>
      <c r="E29" s="6">
        <v>-9.4</v>
      </c>
      <c r="F29" s="6">
        <v>-7.27</v>
      </c>
      <c r="G29" s="6">
        <v>13.08</v>
      </c>
      <c r="H29" s="8">
        <f t="shared" si="0"/>
        <v>0.65359883628388871</v>
      </c>
      <c r="I29" s="9">
        <f t="shared" si="1"/>
        <v>10.384220909730381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1.83</v>
      </c>
      <c r="E30" s="6">
        <v>-9.4</v>
      </c>
      <c r="F30" s="6">
        <v>-7.24</v>
      </c>
      <c r="G30" s="6">
        <v>13.05</v>
      </c>
      <c r="H30" s="8">
        <f t="shared" si="0"/>
        <v>0.6302781337927974</v>
      </c>
      <c r="I30" s="9">
        <f t="shared" si="1"/>
        <v>10.542620188726547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1.83</v>
      </c>
      <c r="E31" s="6">
        <v>-9.41</v>
      </c>
      <c r="F31" s="6">
        <v>-7.22</v>
      </c>
      <c r="G31" s="6">
        <v>13.04</v>
      </c>
      <c r="H31" s="8">
        <f t="shared" si="0"/>
        <v>0.63000610640241317</v>
      </c>
      <c r="I31" s="9">
        <f t="shared" si="1"/>
        <v>10.536631796077183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1.83</v>
      </c>
      <c r="E32" s="6">
        <v>-9.42</v>
      </c>
      <c r="F32" s="6">
        <v>-7.2</v>
      </c>
      <c r="G32" s="6">
        <v>13.02</v>
      </c>
      <c r="H32" s="8">
        <f t="shared" si="0"/>
        <v>0.65525903245200379</v>
      </c>
      <c r="I32" s="9">
        <f t="shared" si="1"/>
        <v>10.32342922549566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1.83</v>
      </c>
      <c r="E33" s="6">
        <v>-9.42</v>
      </c>
      <c r="F33" s="6">
        <v>-7.18</v>
      </c>
      <c r="G33" s="6">
        <v>13</v>
      </c>
      <c r="H33" s="8">
        <f t="shared" si="0"/>
        <v>0.61140006865855967</v>
      </c>
      <c r="I33" s="9">
        <f t="shared" si="1"/>
        <v>10.644987092966195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1.83</v>
      </c>
      <c r="E34" s="6">
        <v>-9.44</v>
      </c>
      <c r="F34" s="6">
        <v>-7.17</v>
      </c>
      <c r="G34" s="6">
        <v>13</v>
      </c>
      <c r="H34" s="8">
        <f t="shared" si="0"/>
        <v>0.67045234532692199</v>
      </c>
      <c r="I34" s="9">
        <f t="shared" si="1"/>
        <v>10.186028912666977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1.83</v>
      </c>
      <c r="E35" s="6">
        <v>-9.43</v>
      </c>
      <c r="F35" s="6">
        <v>-7.14</v>
      </c>
      <c r="G35" s="6">
        <v>12.96</v>
      </c>
      <c r="H35" s="8">
        <f t="shared" si="0"/>
        <v>0.80938229264143557</v>
      </c>
      <c r="I35" s="9">
        <f t="shared" si="1"/>
        <v>8.9416962577088785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1.82</v>
      </c>
      <c r="E36" s="6">
        <v>-9.42</v>
      </c>
      <c r="F36" s="6">
        <v>-7.1</v>
      </c>
      <c r="G36" s="6">
        <v>12.92</v>
      </c>
      <c r="H36" s="8">
        <f t="shared" si="0"/>
        <v>0.7041841984721311</v>
      </c>
      <c r="I36" s="9">
        <f t="shared" si="1"/>
        <v>9.8468483510713511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1.82</v>
      </c>
      <c r="E37" s="6">
        <v>-9.4</v>
      </c>
      <c r="F37" s="6">
        <v>-7.08</v>
      </c>
      <c r="G37" s="6">
        <v>12.89</v>
      </c>
      <c r="H37" s="8">
        <f t="shared" si="0"/>
        <v>0.46643307830004721</v>
      </c>
      <c r="I37" s="9">
        <f t="shared" si="1"/>
        <v>11.513064716652668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1.82</v>
      </c>
      <c r="E38" s="6">
        <v>-9.41</v>
      </c>
      <c r="F38" s="6">
        <v>-7.12</v>
      </c>
      <c r="G38" s="6">
        <v>12.92</v>
      </c>
      <c r="H38" s="8">
        <f t="shared" si="0"/>
        <v>0.59399044888972208</v>
      </c>
      <c r="I38" s="9">
        <f t="shared" si="1"/>
        <v>10.706984091326632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1.83</v>
      </c>
      <c r="E39" s="6">
        <v>-9.4499999999999993</v>
      </c>
      <c r="F39" s="6">
        <v>-7.13</v>
      </c>
      <c r="G39" s="6">
        <v>12.95</v>
      </c>
      <c r="H39" s="8">
        <f t="shared" si="0"/>
        <v>0.81807658530511973</v>
      </c>
      <c r="I39" s="9">
        <f t="shared" si="1"/>
        <v>8.8529598223356523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1.82</v>
      </c>
      <c r="E40" s="6">
        <v>-9.44</v>
      </c>
      <c r="F40" s="6">
        <v>-7.07</v>
      </c>
      <c r="G40" s="6">
        <v>12.9</v>
      </c>
      <c r="H40" s="8">
        <f t="shared" si="0"/>
        <v>0.79697725759685212</v>
      </c>
      <c r="I40" s="9">
        <f t="shared" si="1"/>
        <v>9.0154475851671751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1.82</v>
      </c>
      <c r="E41" s="6">
        <v>-9.41</v>
      </c>
      <c r="F41" s="6">
        <v>-7.02</v>
      </c>
      <c r="G41" s="6">
        <v>12.84</v>
      </c>
      <c r="H41" s="8">
        <f t="shared" si="0"/>
        <v>0.95057923934314648</v>
      </c>
      <c r="I41" s="9">
        <f t="shared" si="1"/>
        <v>7.4627598926404861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1.81</v>
      </c>
      <c r="E42" s="6">
        <v>-9.39</v>
      </c>
      <c r="F42" s="6">
        <v>-6.95</v>
      </c>
      <c r="G42" s="6">
        <v>12.77</v>
      </c>
      <c r="H42" s="8">
        <f t="shared" si="0"/>
        <v>1.0927416497376634</v>
      </c>
      <c r="I42" s="9">
        <f t="shared" si="1"/>
        <v>5.8748744003710769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1.8</v>
      </c>
      <c r="E43" s="6">
        <v>-9.34</v>
      </c>
      <c r="F43" s="6">
        <v>-6.86</v>
      </c>
      <c r="G43" s="6">
        <v>12.65</v>
      </c>
      <c r="H43" s="8">
        <f t="shared" si="0"/>
        <v>0.48457621301567411</v>
      </c>
      <c r="I43" s="9">
        <f t="shared" si="1"/>
        <v>11.193636400098766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1.81</v>
      </c>
      <c r="E44" s="6">
        <v>-9.34</v>
      </c>
      <c r="F44" s="6">
        <v>-6.93</v>
      </c>
      <c r="G44" s="6">
        <v>12.7</v>
      </c>
      <c r="H44" s="8">
        <f t="shared" si="0"/>
        <v>0.4549064304842021</v>
      </c>
      <c r="I44" s="9">
        <f t="shared" si="1"/>
        <v>11.408437235431476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1.81</v>
      </c>
      <c r="E45" s="6">
        <v>-9.3699999999999992</v>
      </c>
      <c r="F45" s="6">
        <v>-6.98</v>
      </c>
      <c r="G45" s="6">
        <v>12.78</v>
      </c>
      <c r="H45" s="8">
        <f t="shared" si="0"/>
        <v>0.32868739446431938</v>
      </c>
      <c r="I45" s="9">
        <f t="shared" si="1"/>
        <v>12.095846587038062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1.82</v>
      </c>
      <c r="E46" s="6">
        <v>-9.4</v>
      </c>
      <c r="F46" s="6">
        <v>-7.04</v>
      </c>
      <c r="G46" s="6">
        <v>12.85</v>
      </c>
      <c r="H46" s="8">
        <f t="shared" si="0"/>
        <v>0.56868429684027033</v>
      </c>
      <c r="I46" s="9">
        <f t="shared" si="1"/>
        <v>10.827541607802813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1.82</v>
      </c>
      <c r="E47" s="6">
        <v>-9.41</v>
      </c>
      <c r="F47" s="6">
        <v>-7.05</v>
      </c>
      <c r="G47" s="6">
        <v>12.87</v>
      </c>
      <c r="H47" s="8">
        <f t="shared" si="0"/>
        <v>0.61670325676631932</v>
      </c>
      <c r="I47" s="9">
        <f t="shared" si="1"/>
        <v>10.499211561334741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1.82</v>
      </c>
      <c r="E48" s="6">
        <v>-9.4</v>
      </c>
      <c r="F48" s="6">
        <v>-7.05</v>
      </c>
      <c r="G48" s="6">
        <v>12.87</v>
      </c>
      <c r="H48" s="8">
        <f t="shared" si="0"/>
        <v>0.38115819899788561</v>
      </c>
      <c r="I48" s="9">
        <f t="shared" si="1"/>
        <v>11.946376896464628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1.82</v>
      </c>
      <c r="E49" s="6">
        <v>-9.44</v>
      </c>
      <c r="F49" s="6">
        <v>-7.07</v>
      </c>
      <c r="G49" s="6">
        <v>12.93</v>
      </c>
      <c r="H49" s="8">
        <f t="shared" si="0"/>
        <v>0.98931622076801173</v>
      </c>
      <c r="I49" s="9">
        <f t="shared" si="1"/>
        <v>7.1019497658152346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1.82</v>
      </c>
      <c r="E50" s="6">
        <v>-9.4499999999999993</v>
      </c>
      <c r="F50" s="6">
        <v>-6.96</v>
      </c>
      <c r="G50" s="6">
        <v>12.87</v>
      </c>
      <c r="H50" s="8">
        <f t="shared" si="0"/>
        <v>1.1769269004839544</v>
      </c>
      <c r="I50" s="9">
        <f t="shared" si="1"/>
        <v>4.9390481815325167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1.81</v>
      </c>
      <c r="E51" s="6">
        <v>-9.4</v>
      </c>
      <c r="F51" s="6">
        <v>-6.81</v>
      </c>
      <c r="G51" s="6">
        <v>12.71</v>
      </c>
      <c r="H51" s="8">
        <f t="shared" si="0"/>
        <v>1.1305939321486167</v>
      </c>
      <c r="I51" s="9">
        <f t="shared" si="1"/>
        <v>5.4160179057989621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1.79</v>
      </c>
      <c r="E52" s="6">
        <v>-9.24</v>
      </c>
      <c r="F52" s="6">
        <v>-6.67</v>
      </c>
      <c r="G52" s="6">
        <v>12.47</v>
      </c>
      <c r="H52" s="8">
        <f t="shared" si="0"/>
        <v>0.47271080046759706</v>
      </c>
      <c r="I52" s="9">
        <f t="shared" si="1"/>
        <v>11.102506499227708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1.79</v>
      </c>
      <c r="E53" s="6">
        <v>-9.1999999999999993</v>
      </c>
      <c r="F53" s="6">
        <v>-6.76</v>
      </c>
      <c r="G53" s="6">
        <v>12.48</v>
      </c>
      <c r="H53" s="8">
        <f t="shared" si="0"/>
        <v>0.47006116900828698</v>
      </c>
      <c r="I53" s="9">
        <f t="shared" si="1"/>
        <v>11.126426487351997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1.8</v>
      </c>
      <c r="E54" s="6">
        <v>-9.26</v>
      </c>
      <c r="F54" s="6">
        <v>-6.85</v>
      </c>
      <c r="G54" s="6">
        <v>12.58</v>
      </c>
      <c r="H54" s="8">
        <f t="shared" si="0"/>
        <v>0.15815490374308139</v>
      </c>
      <c r="I54" s="9">
        <f t="shared" si="1"/>
        <v>12.422996067158616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1.81</v>
      </c>
      <c r="E55" s="6">
        <v>-9.3000000000000007</v>
      </c>
      <c r="F55" s="6">
        <v>-6.95</v>
      </c>
      <c r="G55" s="6">
        <v>12.69</v>
      </c>
      <c r="H55" s="8">
        <f t="shared" si="0"/>
        <v>0.33779117520449642</v>
      </c>
      <c r="I55" s="9">
        <f t="shared" si="1"/>
        <v>11.972875152167699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1.81</v>
      </c>
      <c r="E56" s="6">
        <v>-9.33</v>
      </c>
      <c r="F56" s="6">
        <v>-7.02</v>
      </c>
      <c r="G56" s="6">
        <v>12.77</v>
      </c>
      <c r="H56" s="8">
        <f t="shared" si="0"/>
        <v>0.27117432793592333</v>
      </c>
      <c r="I56" s="9">
        <f t="shared" si="1"/>
        <v>12.303345911941655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1.82</v>
      </c>
      <c r="E57" s="6">
        <v>-9.3800000000000008</v>
      </c>
      <c r="F57" s="6">
        <v>-7.1</v>
      </c>
      <c r="G57" s="6">
        <v>12.87</v>
      </c>
      <c r="H57" s="8">
        <f t="shared" si="0"/>
        <v>0.46236138928309622</v>
      </c>
      <c r="I57" s="9">
        <f t="shared" si="1"/>
        <v>11.518671440559924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1.82</v>
      </c>
      <c r="E58" s="6">
        <v>-9.39</v>
      </c>
      <c r="F58" s="6">
        <v>-7.12</v>
      </c>
      <c r="G58" s="6">
        <v>12.89</v>
      </c>
      <c r="H58" s="8">
        <f t="shared" si="0"/>
        <v>0.37756231876923008</v>
      </c>
      <c r="I58" s="9">
        <f t="shared" si="1"/>
        <v>11.982106530822078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1.82</v>
      </c>
      <c r="E59" s="6">
        <v>-9.39</v>
      </c>
      <c r="F59" s="6">
        <v>-7.15</v>
      </c>
      <c r="G59" s="6">
        <v>12.92</v>
      </c>
      <c r="H59" s="8">
        <f t="shared" si="0"/>
        <v>0.41386409896906229</v>
      </c>
      <c r="I59" s="9">
        <f t="shared" si="1"/>
        <v>11.829212383325752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1.82</v>
      </c>
      <c r="E60" s="6">
        <v>-9.4</v>
      </c>
      <c r="F60" s="6">
        <v>-7.17</v>
      </c>
      <c r="G60" s="6">
        <v>12.94</v>
      </c>
      <c r="H60" s="8">
        <f t="shared" si="0"/>
        <v>0.2951209933639154</v>
      </c>
      <c r="I60" s="9">
        <f t="shared" si="1"/>
        <v>12.380564432962887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1.83</v>
      </c>
      <c r="E61" s="6">
        <v>-9.42</v>
      </c>
      <c r="F61" s="6">
        <v>-7.21</v>
      </c>
      <c r="G61" s="6">
        <v>12.99</v>
      </c>
      <c r="H61" s="8">
        <f t="shared" si="0"/>
        <v>0.36853655466349045</v>
      </c>
      <c r="I61" s="9">
        <f t="shared" si="1"/>
        <v>12.117793613530756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1.83</v>
      </c>
      <c r="E62" s="6">
        <v>-9.42</v>
      </c>
      <c r="F62" s="6">
        <v>-7.23</v>
      </c>
      <c r="G62" s="6">
        <v>13.01</v>
      </c>
      <c r="H62" s="8">
        <f t="shared" si="0"/>
        <v>0.29532626367903259</v>
      </c>
      <c r="I62" s="9">
        <f t="shared" si="1"/>
        <v>12.446761108416846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1.83</v>
      </c>
      <c r="E63" s="6">
        <v>-9.42</v>
      </c>
      <c r="F63" s="6">
        <v>-7.25</v>
      </c>
      <c r="G63" s="6">
        <v>13.02</v>
      </c>
      <c r="H63" s="8">
        <f t="shared" si="0"/>
        <v>0.28617078986061673</v>
      </c>
      <c r="I63" s="9">
        <f t="shared" si="1"/>
        <v>12.490500279628801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1.83</v>
      </c>
      <c r="E64" s="6">
        <v>-9.42</v>
      </c>
      <c r="F64" s="6">
        <v>-7.28</v>
      </c>
      <c r="G64" s="6">
        <v>13.05</v>
      </c>
      <c r="H64" s="8">
        <f t="shared" si="0"/>
        <v>0.39106135917852636</v>
      </c>
      <c r="I64" s="9">
        <f t="shared" si="1"/>
        <v>12.064790543910181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1.83</v>
      </c>
      <c r="E65" s="6">
        <v>-9.43</v>
      </c>
      <c r="F65" s="6">
        <v>-7.29</v>
      </c>
      <c r="G65" s="6">
        <v>13.06</v>
      </c>
      <c r="H65" s="8">
        <f t="shared" si="0"/>
        <v>0.33449721813826261</v>
      </c>
      <c r="I65" s="9">
        <f t="shared" si="1"/>
        <v>12.336155891987666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1.83</v>
      </c>
      <c r="E66" s="6">
        <v>-9.44</v>
      </c>
      <c r="F66" s="6">
        <v>-7.31</v>
      </c>
      <c r="G66" s="6">
        <v>13.09</v>
      </c>
      <c r="H66" s="8">
        <f t="shared" si="0"/>
        <v>0.30515657471996782</v>
      </c>
      <c r="I66" s="9">
        <f t="shared" si="1"/>
        <v>12.48524098625826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1.83</v>
      </c>
      <c r="E67" s="6">
        <v>-9.4499999999999993</v>
      </c>
      <c r="F67" s="6">
        <v>-7.32</v>
      </c>
      <c r="G67" s="6">
        <v>13.11</v>
      </c>
      <c r="H67" s="8">
        <f t="shared" ref="H67:H98" si="2">ABS(ATAN2(B68-B67,C68-C67)-ATAN2(E68,F68)-PI()/2)</f>
        <v>0.28293998295167699</v>
      </c>
      <c r="I67" s="9">
        <f t="shared" si="1"/>
        <v>12.588730735485129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1.84</v>
      </c>
      <c r="E68" s="6">
        <v>-9.4600000000000009</v>
      </c>
      <c r="F68" s="6">
        <v>-7.34</v>
      </c>
      <c r="G68" s="6">
        <v>13.13</v>
      </c>
      <c r="H68" s="8">
        <f t="shared" si="2"/>
        <v>0.33387657874367571</v>
      </c>
      <c r="I68" s="9">
        <f t="shared" si="1"/>
        <v>12.404949056098408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1.84</v>
      </c>
      <c r="E69" s="6">
        <v>-9.4600000000000009</v>
      </c>
      <c r="F69" s="6">
        <v>-7.34</v>
      </c>
      <c r="G69" s="6">
        <v>13.14</v>
      </c>
      <c r="H69" s="8">
        <f t="shared" si="2"/>
        <v>0.46666619077721094</v>
      </c>
      <c r="I69" s="9">
        <f t="shared" ref="I69:I98" si="3">G69*COS(H69)</f>
        <v>11.734981418409356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1.83</v>
      </c>
      <c r="E70" s="6">
        <v>-9.44</v>
      </c>
      <c r="F70" s="6">
        <v>-7.33</v>
      </c>
      <c r="G70" s="6">
        <v>13.1</v>
      </c>
      <c r="H70" s="8">
        <f t="shared" si="2"/>
        <v>0.27667847694693681</v>
      </c>
      <c r="I70" s="9">
        <f t="shared" si="3"/>
        <v>12.601781544812383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1.84</v>
      </c>
      <c r="E71" s="6">
        <v>-9.44</v>
      </c>
      <c r="F71" s="6">
        <v>-7.35</v>
      </c>
      <c r="G71" s="6">
        <v>13.12</v>
      </c>
      <c r="H71" s="8">
        <f t="shared" si="2"/>
        <v>0.30250618949580121</v>
      </c>
      <c r="I71" s="9">
        <f t="shared" si="3"/>
        <v>12.524258323689409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1.84</v>
      </c>
      <c r="E72" s="6">
        <v>-9.4600000000000009</v>
      </c>
      <c r="F72" s="6">
        <v>-7.38</v>
      </c>
      <c r="G72" s="6">
        <v>13.16</v>
      </c>
      <c r="H72" s="8">
        <f t="shared" si="2"/>
        <v>0.38626365305502675</v>
      </c>
      <c r="I72" s="9">
        <f t="shared" si="3"/>
        <v>12.190412211618673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1.84</v>
      </c>
      <c r="E73" s="6">
        <v>-9.48</v>
      </c>
      <c r="F73" s="6">
        <v>-7.4</v>
      </c>
      <c r="G73" s="6">
        <v>13.18</v>
      </c>
      <c r="H73" s="8">
        <f t="shared" si="2"/>
        <v>0.2762588742795784</v>
      </c>
      <c r="I73" s="9">
        <f t="shared" si="3"/>
        <v>12.680248558017857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1.84</v>
      </c>
      <c r="E74" s="6">
        <v>-9.48</v>
      </c>
      <c r="F74" s="6">
        <v>-7.42</v>
      </c>
      <c r="G74" s="6">
        <v>13.2</v>
      </c>
      <c r="H74" s="8">
        <f t="shared" si="2"/>
        <v>0.37065576692920654</v>
      </c>
      <c r="I74" s="9">
        <f t="shared" si="3"/>
        <v>12.303588128266725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1.84</v>
      </c>
      <c r="E75" s="6">
        <v>-9.5</v>
      </c>
      <c r="F75" s="6">
        <v>-7.42</v>
      </c>
      <c r="G75" s="6">
        <v>13.21</v>
      </c>
      <c r="H75" s="8">
        <f t="shared" si="2"/>
        <v>0.31204597151670233</v>
      </c>
      <c r="I75" s="9">
        <f t="shared" si="3"/>
        <v>12.57205522700869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1.85</v>
      </c>
      <c r="E76" s="6">
        <v>-9.52</v>
      </c>
      <c r="F76" s="6">
        <v>-7.46</v>
      </c>
      <c r="G76" s="6">
        <v>13.26</v>
      </c>
      <c r="H76" s="8">
        <f t="shared" si="2"/>
        <v>0.22198621805230379</v>
      </c>
      <c r="I76" s="9">
        <f t="shared" si="3"/>
        <v>12.934627088129586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1.85</v>
      </c>
      <c r="E77" s="6">
        <v>-9.5299999999999994</v>
      </c>
      <c r="F77" s="6">
        <v>-7.51</v>
      </c>
      <c r="G77" s="6">
        <v>13.32</v>
      </c>
      <c r="H77" s="8">
        <f t="shared" si="2"/>
        <v>0.14133397959886507</v>
      </c>
      <c r="I77" s="9">
        <f t="shared" si="3"/>
        <v>13.187185847824857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1.85</v>
      </c>
      <c r="E78" s="6">
        <v>-9.5299999999999994</v>
      </c>
      <c r="F78" s="6">
        <v>-7.52</v>
      </c>
      <c r="G78" s="6">
        <v>13.32</v>
      </c>
      <c r="H78" s="8">
        <f t="shared" si="2"/>
        <v>0.3448661939103943</v>
      </c>
      <c r="I78" s="9">
        <f t="shared" si="3"/>
        <v>12.535727683463749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1.85</v>
      </c>
      <c r="E79" s="6">
        <v>-9.49</v>
      </c>
      <c r="F79" s="6">
        <v>-7.52</v>
      </c>
      <c r="G79" s="6">
        <v>13.3</v>
      </c>
      <c r="H79" s="8">
        <f t="shared" si="2"/>
        <v>9.1546678865570552E-2</v>
      </c>
      <c r="I79" s="9">
        <f t="shared" si="3"/>
        <v>13.244306629693119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1.8516666666666668</v>
      </c>
      <c r="E80" s="16">
        <f t="shared" ref="E80:G80" si="4">E$79+(E$85-E$79)*1/6</f>
        <v>-9.5133333333333336</v>
      </c>
      <c r="F80" s="16">
        <f t="shared" si="4"/>
        <v>-7.5350000000000001</v>
      </c>
      <c r="G80" s="16">
        <f t="shared" si="4"/>
        <v>13.333333333333334</v>
      </c>
      <c r="H80" s="8">
        <f t="shared" si="2"/>
        <v>9.1322333611429052E-2</v>
      </c>
      <c r="I80" s="9">
        <f t="shared" si="3"/>
        <v>13.277773505007644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1.8533333333333335</v>
      </c>
      <c r="E81" s="16">
        <f>E$79+(E$85-E$79)*2/6</f>
        <v>-9.5366666666666671</v>
      </c>
      <c r="F81" s="16">
        <f t="shared" ref="F81:G81" si="5">F$79+(F$85-F$79)*2/6</f>
        <v>-7.55</v>
      </c>
      <c r="G81" s="16">
        <f t="shared" si="5"/>
        <v>13.366666666666667</v>
      </c>
      <c r="H81" s="8">
        <f t="shared" si="2"/>
        <v>9.1099004350140067E-2</v>
      </c>
      <c r="I81" s="9">
        <f t="shared" si="3"/>
        <v>13.311239840545422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1.855</v>
      </c>
      <c r="E82" s="16">
        <f>E$79+(E$85-E$79)*3/6</f>
        <v>-9.56</v>
      </c>
      <c r="F82" s="16">
        <f t="shared" ref="F82:G82" si="6">F$79+(F$85-F$79)*3/6</f>
        <v>-7.5649999999999995</v>
      </c>
      <c r="G82" s="16">
        <f t="shared" si="6"/>
        <v>13.4</v>
      </c>
      <c r="H82" s="8">
        <f t="shared" si="2"/>
        <v>9.0876684217730208E-2</v>
      </c>
      <c r="I82" s="9">
        <f t="shared" si="3"/>
        <v>13.344705639468595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1.8566666666666667</v>
      </c>
      <c r="E83" s="16">
        <f>E$79+(E$85-E$79)*4/6</f>
        <v>-9.5833333333333339</v>
      </c>
      <c r="F83" s="16">
        <f t="shared" ref="F83:G83" si="7">F$79+(F$85-F$79)*4/6</f>
        <v>-7.58</v>
      </c>
      <c r="G83" s="16">
        <f t="shared" si="7"/>
        <v>13.433333333333334</v>
      </c>
      <c r="H83" s="8">
        <f t="shared" si="2"/>
        <v>9.065536641171601E-2</v>
      </c>
      <c r="I83" s="9">
        <f t="shared" si="3"/>
        <v>13.378170904915514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1.8583333333333334</v>
      </c>
      <c r="E84" s="16">
        <f>E$79+(E$85-E$79)*5/6</f>
        <v>-9.6066666666666674</v>
      </c>
      <c r="F84" s="16">
        <f t="shared" ref="F84:G84" si="8">F$79+(F$85-F$79)*5/6</f>
        <v>-7.5950000000000006</v>
      </c>
      <c r="G84" s="16">
        <f t="shared" si="8"/>
        <v>13.466666666666667</v>
      </c>
      <c r="H84" s="8">
        <f t="shared" si="2"/>
        <v>9.0435044189741687E-2</v>
      </c>
      <c r="I84" s="9">
        <f t="shared" si="3"/>
        <v>13.411635640001778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1.86</v>
      </c>
      <c r="E85" s="6">
        <v>-9.6300000000000008</v>
      </c>
      <c r="F85" s="6">
        <v>-7.61</v>
      </c>
      <c r="G85" s="6">
        <v>13.5</v>
      </c>
      <c r="H85" s="8">
        <f t="shared" si="2"/>
        <v>0.55241364699281714</v>
      </c>
      <c r="I85" s="9">
        <f t="shared" ref="I85" si="9">G85*COS(H85)</f>
        <v>11.492016176989653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1.86</v>
      </c>
      <c r="E86" s="6">
        <v>-9.65</v>
      </c>
      <c r="F86" s="6">
        <v>-7.56</v>
      </c>
      <c r="G86" s="6">
        <v>13.48</v>
      </c>
      <c r="H86" s="8">
        <f t="shared" si="2"/>
        <v>0.53370936917754408</v>
      </c>
      <c r="I86" s="9">
        <f t="shared" si="3"/>
        <v>11.605281525150646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1.86</v>
      </c>
      <c r="E87" s="6">
        <v>-9.6300000000000008</v>
      </c>
      <c r="F87" s="6">
        <v>-7.46</v>
      </c>
      <c r="G87" s="6">
        <v>13.39</v>
      </c>
      <c r="H87" s="8">
        <f t="shared" si="2"/>
        <v>0.80352738012391556</v>
      </c>
      <c r="I87" s="9">
        <f t="shared" si="3"/>
        <v>9.2949629812721799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1.83</v>
      </c>
      <c r="E88" s="6">
        <v>-9.51</v>
      </c>
      <c r="F88" s="6">
        <v>-7.24</v>
      </c>
      <c r="G88" s="6">
        <v>13.1</v>
      </c>
      <c r="H88" s="8">
        <f t="shared" si="2"/>
        <v>0.33856538821226589</v>
      </c>
      <c r="I88" s="9">
        <f t="shared" si="3"/>
        <v>12.356340768475858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1.84</v>
      </c>
      <c r="E89" s="6">
        <v>-9.5</v>
      </c>
      <c r="F89" s="6">
        <v>-7.31</v>
      </c>
      <c r="G89" s="6">
        <v>13.12</v>
      </c>
      <c r="H89" s="8">
        <f t="shared" si="2"/>
        <v>0.46102306150571049</v>
      </c>
      <c r="I89" s="9">
        <f t="shared" si="3"/>
        <v>11.750243693038231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1.84</v>
      </c>
      <c r="E90" s="6">
        <v>-9.5299999999999994</v>
      </c>
      <c r="F90" s="6">
        <v>-7.25</v>
      </c>
      <c r="G90" s="6">
        <v>13.11</v>
      </c>
      <c r="H90" s="8">
        <f t="shared" si="2"/>
        <v>0.48562325261842987</v>
      </c>
      <c r="I90" s="9">
        <f t="shared" si="3"/>
        <v>11.594277015692775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1.84</v>
      </c>
      <c r="E91" s="6">
        <v>-9.5399999999999991</v>
      </c>
      <c r="F91" s="6">
        <v>-7.29</v>
      </c>
      <c r="G91" s="6">
        <v>13.14</v>
      </c>
      <c r="H91" s="8">
        <f t="shared" si="2"/>
        <v>0.45631471967734094</v>
      </c>
      <c r="I91" s="9">
        <f t="shared" si="3"/>
        <v>11.795547817120827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1.84</v>
      </c>
      <c r="E92" s="6">
        <v>-9.58</v>
      </c>
      <c r="F92" s="6">
        <v>-7.32</v>
      </c>
      <c r="G92" s="6">
        <v>13.18</v>
      </c>
      <c r="H92" s="8">
        <f t="shared" si="2"/>
        <v>0.48424089084491118</v>
      </c>
      <c r="I92" s="9">
        <f t="shared" si="3"/>
        <v>11.664676911265675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1.85</v>
      </c>
      <c r="E93" s="6">
        <v>-9.59</v>
      </c>
      <c r="F93" s="6">
        <v>-7.35</v>
      </c>
      <c r="G93" s="6">
        <v>13.22</v>
      </c>
      <c r="H93" s="8">
        <f t="shared" si="2"/>
        <v>0.62057659340517768</v>
      </c>
      <c r="I93" s="9">
        <f t="shared" si="3"/>
        <v>10.755042430605339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1.85</v>
      </c>
      <c r="E94" s="6">
        <v>-9.6</v>
      </c>
      <c r="F94" s="6">
        <v>-7.33</v>
      </c>
      <c r="G94" s="6">
        <v>13.2</v>
      </c>
      <c r="H94" s="8">
        <f t="shared" si="2"/>
        <v>0.5628918438205488</v>
      </c>
      <c r="I94" s="9">
        <f t="shared" si="3"/>
        <v>11.163444110768626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1.85</v>
      </c>
      <c r="E95" s="6">
        <v>-9.6</v>
      </c>
      <c r="F95" s="6">
        <v>-7.31</v>
      </c>
      <c r="G95" s="6">
        <v>13.19</v>
      </c>
      <c r="H95" s="8">
        <f t="shared" si="2"/>
        <v>0.67175192469467637</v>
      </c>
      <c r="I95" s="9">
        <f t="shared" si="3"/>
        <v>10.324242240633053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1.84</v>
      </c>
      <c r="E96" s="6">
        <v>-9.6300000000000008</v>
      </c>
      <c r="F96" s="6">
        <v>-7.25</v>
      </c>
      <c r="G96" s="6">
        <v>13.17</v>
      </c>
      <c r="H96" s="8">
        <f t="shared" si="2"/>
        <v>0.68196271969224931</v>
      </c>
      <c r="I96" s="9">
        <f t="shared" si="3"/>
        <v>10.224359309143512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1.84</v>
      </c>
      <c r="E97" s="6">
        <v>-9.58</v>
      </c>
      <c r="F97" s="6">
        <v>-7.17</v>
      </c>
      <c r="G97" s="6">
        <v>13.07</v>
      </c>
      <c r="H97" s="8">
        <f t="shared" si="2"/>
        <v>0.56439855383782556</v>
      </c>
      <c r="I97" s="9">
        <f t="shared" si="3"/>
        <v>11.042979861615875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1.84</v>
      </c>
      <c r="E98" s="6">
        <v>-9.56</v>
      </c>
      <c r="F98" s="6">
        <v>-7.18</v>
      </c>
      <c r="G98" s="6">
        <v>13.05</v>
      </c>
      <c r="H98" s="8"/>
      <c r="I98" s="9"/>
    </row>
  </sheetData>
  <conditionalFormatting sqref="I80:I8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8"/>
  <sheetViews>
    <sheetView topLeftCell="A77" workbookViewId="0">
      <selection activeCell="H98" sqref="H98:I98"/>
    </sheetView>
  </sheetViews>
  <sheetFormatPr defaultColWidth="8.85546875" defaultRowHeight="15" x14ac:dyDescent="0.25"/>
  <cols>
    <col min="3" max="3" width="14.28515625" bestFit="1" customWidth="1"/>
    <col min="9" max="9" width="12.140625" bestFit="1" customWidth="1"/>
  </cols>
  <sheetData>
    <row r="1" spans="1:9" ht="19.5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7" t="s">
        <v>17</v>
      </c>
      <c r="I1" s="5" t="s">
        <v>7</v>
      </c>
    </row>
    <row r="2" spans="1:9" ht="19.5" thickBot="1" x14ac:dyDescent="0.35">
      <c r="A2" s="3">
        <v>1</v>
      </c>
      <c r="B2" s="4">
        <v>970807.93</v>
      </c>
      <c r="C2" s="4">
        <v>1512450.38</v>
      </c>
      <c r="D2" s="6">
        <v>1.53929</v>
      </c>
      <c r="E2" s="6">
        <v>-6.1280599999999996</v>
      </c>
      <c r="F2" s="6">
        <v>-4.8430099999999996</v>
      </c>
      <c r="G2" s="6">
        <v>8.5623400000000007</v>
      </c>
      <c r="H2" s="8">
        <f>ABS(ATAN2(B3-B2,C3-C2)-ATAN2(E3,F3)-PI()/2)</f>
        <v>2.5759434766395639E-2</v>
      </c>
      <c r="I2" s="9">
        <f>G2*COS(H2)</f>
        <v>8.5594993932346561</v>
      </c>
    </row>
    <row r="3" spans="1:9" ht="19.5" thickBot="1" x14ac:dyDescent="0.35">
      <c r="A3" s="3">
        <v>2</v>
      </c>
      <c r="B3" s="4">
        <v>971368.72</v>
      </c>
      <c r="C3" s="4">
        <v>1511706.29</v>
      </c>
      <c r="D3" s="6">
        <v>1.5305500000000001</v>
      </c>
      <c r="E3" s="6">
        <v>-6.1139299999999999</v>
      </c>
      <c r="F3" s="6">
        <v>-4.8597099999999998</v>
      </c>
      <c r="G3" s="6">
        <v>8.5398700000000005</v>
      </c>
      <c r="H3" s="8">
        <f t="shared" ref="H3:H66" si="0">ABS(ATAN2(B4-B3,C4-C3)-ATAN2(E4,F4)-PI()/2)</f>
        <v>0.32091689692816994</v>
      </c>
      <c r="I3" s="9">
        <f>G3*COS(H3)</f>
        <v>8.1038805496912616</v>
      </c>
    </row>
    <row r="4" spans="1:9" ht="19.5" thickBot="1" x14ac:dyDescent="0.35">
      <c r="A4" s="3">
        <v>3</v>
      </c>
      <c r="B4" s="4">
        <v>971709.56</v>
      </c>
      <c r="C4" s="4">
        <v>1510770.94</v>
      </c>
      <c r="D4" s="6">
        <v>1.5322800000000001</v>
      </c>
      <c r="E4" s="6">
        <v>-6.1040700000000001</v>
      </c>
      <c r="F4" s="6">
        <v>-4.8395599999999996</v>
      </c>
      <c r="G4" s="6">
        <v>8.5605700000000002</v>
      </c>
      <c r="H4" s="8">
        <f t="shared" si="0"/>
        <v>0.37493538636216006</v>
      </c>
      <c r="I4" s="9">
        <f>G4*COS(H4)</f>
        <v>7.9658782124521217</v>
      </c>
    </row>
    <row r="5" spans="1:9" ht="19.5" thickBot="1" x14ac:dyDescent="0.35">
      <c r="A5" s="3">
        <v>4</v>
      </c>
      <c r="B5" s="4">
        <v>972006.65</v>
      </c>
      <c r="C5" s="4">
        <v>1509820.1</v>
      </c>
      <c r="D5" s="6">
        <v>1.55149</v>
      </c>
      <c r="E5" s="6">
        <v>-6.1340700000000004</v>
      </c>
      <c r="F5" s="6">
        <v>-4.9378500000000001</v>
      </c>
      <c r="G5" s="6">
        <v>8.65381</v>
      </c>
      <c r="H5" s="8">
        <f t="shared" si="0"/>
        <v>0.18491169730675083</v>
      </c>
      <c r="I5" s="9">
        <f t="shared" ref="I5:I68" si="1">G5*COS(H5)</f>
        <v>8.5062840855171036</v>
      </c>
    </row>
    <row r="6" spans="1:9" ht="19.5" thickBot="1" x14ac:dyDescent="0.35">
      <c r="A6" s="3">
        <v>5</v>
      </c>
      <c r="B6" s="4">
        <v>972478.44</v>
      </c>
      <c r="C6" s="4">
        <v>1508943.86</v>
      </c>
      <c r="D6" s="6">
        <v>1.55759</v>
      </c>
      <c r="E6" s="6">
        <v>-6.1740000000000004</v>
      </c>
      <c r="F6" s="6">
        <v>-4.9806900000000001</v>
      </c>
      <c r="G6" s="6">
        <v>8.7009799999999995</v>
      </c>
      <c r="H6" s="8">
        <f t="shared" si="0"/>
        <v>0.21807743672208413</v>
      </c>
      <c r="I6" s="9">
        <f t="shared" si="1"/>
        <v>8.4948990789433889</v>
      </c>
    </row>
    <row r="7" spans="1:9" ht="19.5" thickBot="1" x14ac:dyDescent="0.35">
      <c r="A7" s="3">
        <v>6</v>
      </c>
      <c r="B7" s="4">
        <v>972921.42</v>
      </c>
      <c r="C7" s="4">
        <v>1508055.07</v>
      </c>
      <c r="D7" s="6">
        <v>1.54233</v>
      </c>
      <c r="E7" s="6">
        <v>-6.0770299999999997</v>
      </c>
      <c r="F7" s="6">
        <v>-4.9187900000000004</v>
      </c>
      <c r="G7" s="6">
        <v>8.5847999999999995</v>
      </c>
      <c r="H7" s="8">
        <f t="shared" si="0"/>
        <v>6.5033815950921392E-2</v>
      </c>
      <c r="I7" s="9">
        <f t="shared" si="1"/>
        <v>8.5666521329495211</v>
      </c>
    </row>
    <row r="8" spans="1:9" ht="19.5" thickBot="1" x14ac:dyDescent="0.35">
      <c r="A8" s="3">
        <v>7</v>
      </c>
      <c r="B8" s="4">
        <v>973487</v>
      </c>
      <c r="C8" s="4">
        <v>1507250.75</v>
      </c>
      <c r="D8" s="6">
        <v>1.5396700000000001</v>
      </c>
      <c r="E8" s="6">
        <v>-6.0828899999999999</v>
      </c>
      <c r="F8" s="6">
        <v>-4.8978000000000002</v>
      </c>
      <c r="G8" s="6">
        <v>8.5937599999999996</v>
      </c>
      <c r="H8" s="8">
        <f t="shared" si="0"/>
        <v>0.40215878420807827</v>
      </c>
      <c r="I8" s="9">
        <f t="shared" si="1"/>
        <v>7.9081341715694231</v>
      </c>
    </row>
    <row r="9" spans="1:9" ht="19.5" thickBot="1" x14ac:dyDescent="0.35">
      <c r="A9" s="3">
        <v>8</v>
      </c>
      <c r="B9" s="4">
        <v>973752.65</v>
      </c>
      <c r="C9" s="4">
        <v>1506289.79</v>
      </c>
      <c r="D9" s="6">
        <v>1.54444</v>
      </c>
      <c r="E9" s="6">
        <v>-6.0925700000000003</v>
      </c>
      <c r="F9" s="6">
        <v>-4.8453900000000001</v>
      </c>
      <c r="G9" s="6">
        <v>8.6243800000000004</v>
      </c>
      <c r="H9" s="8">
        <f t="shared" si="0"/>
        <v>0.93423875251894795</v>
      </c>
      <c r="I9" s="9">
        <f t="shared" si="1"/>
        <v>5.1265966999571884</v>
      </c>
    </row>
    <row r="10" spans="1:9" ht="19.5" thickBot="1" x14ac:dyDescent="0.35">
      <c r="A10" s="3">
        <v>9</v>
      </c>
      <c r="B10" s="4">
        <v>973509.25</v>
      </c>
      <c r="C10" s="4">
        <v>1505380.98</v>
      </c>
      <c r="D10" s="6">
        <v>1.54108</v>
      </c>
      <c r="E10" s="6">
        <v>-6.0360100000000001</v>
      </c>
      <c r="F10" s="6">
        <v>-4.8072299999999997</v>
      </c>
      <c r="G10" s="6">
        <v>8.5956899999999994</v>
      </c>
      <c r="H10" s="8">
        <f t="shared" si="0"/>
        <v>1.0428030192552737</v>
      </c>
      <c r="I10" s="9">
        <f t="shared" si="1"/>
        <v>4.3305166682491594</v>
      </c>
    </row>
    <row r="11" spans="1:9" ht="19.5" thickBot="1" x14ac:dyDescent="0.35">
      <c r="A11" s="3">
        <v>10</v>
      </c>
      <c r="B11" s="4">
        <v>973220.14</v>
      </c>
      <c r="C11" s="4">
        <v>1504618.43</v>
      </c>
      <c r="D11" s="6">
        <v>1.53948</v>
      </c>
      <c r="E11" s="6">
        <v>-5.9719499999999996</v>
      </c>
      <c r="F11" s="6">
        <v>-4.8333500000000003</v>
      </c>
      <c r="G11" s="6">
        <v>8.5595800000000004</v>
      </c>
      <c r="H11" s="8">
        <f t="shared" si="0"/>
        <v>0.64830570023706491</v>
      </c>
      <c r="I11" s="9">
        <f t="shared" si="1"/>
        <v>6.8229098881110843</v>
      </c>
    </row>
    <row r="12" spans="1:9" ht="19.5" thickBot="1" x14ac:dyDescent="0.35">
      <c r="A12" s="3">
        <v>11</v>
      </c>
      <c r="B12" s="4">
        <v>973255.14</v>
      </c>
      <c r="C12" s="4">
        <v>1503634.71</v>
      </c>
      <c r="D12" s="6">
        <v>1.5426500000000001</v>
      </c>
      <c r="E12" s="6">
        <v>-5.9984999999999999</v>
      </c>
      <c r="F12" s="6">
        <v>-4.8892699999999998</v>
      </c>
      <c r="G12" s="6">
        <v>8.5845099999999999</v>
      </c>
      <c r="H12" s="8">
        <f t="shared" si="0"/>
        <v>0.7011250525206294</v>
      </c>
      <c r="I12" s="9">
        <f t="shared" si="1"/>
        <v>6.5595693808931603</v>
      </c>
    </row>
    <row r="13" spans="1:9" ht="19.5" thickBot="1" x14ac:dyDescent="0.35">
      <c r="A13" s="3">
        <v>12</v>
      </c>
      <c r="B13" s="4">
        <v>973237.66</v>
      </c>
      <c r="C13" s="4">
        <v>1502638.12</v>
      </c>
      <c r="D13" s="6">
        <v>1.54159</v>
      </c>
      <c r="E13" s="6">
        <v>-6.0135300000000003</v>
      </c>
      <c r="F13" s="6">
        <v>-4.8986900000000002</v>
      </c>
      <c r="G13" s="6">
        <v>8.5925100000000008</v>
      </c>
      <c r="H13" s="8">
        <f t="shared" si="0"/>
        <v>0.63239217144792792</v>
      </c>
      <c r="I13" s="9">
        <f t="shared" si="1"/>
        <v>6.9308548640576255</v>
      </c>
    </row>
    <row r="14" spans="1:9" ht="19.5" thickBot="1" x14ac:dyDescent="0.35">
      <c r="A14" s="3">
        <v>13</v>
      </c>
      <c r="B14" s="4">
        <v>973289.53</v>
      </c>
      <c r="C14" s="4">
        <v>1501639.47</v>
      </c>
      <c r="D14" s="6">
        <v>1.5424199999999999</v>
      </c>
      <c r="E14" s="6">
        <v>-6.0204399999999998</v>
      </c>
      <c r="F14" s="6">
        <v>-4.9113199999999999</v>
      </c>
      <c r="G14" s="6">
        <v>8.6005500000000001</v>
      </c>
      <c r="H14" s="8">
        <f t="shared" si="0"/>
        <v>0.59443047985715447</v>
      </c>
      <c r="I14" s="9">
        <f t="shared" si="1"/>
        <v>7.1252768928329058</v>
      </c>
    </row>
    <row r="15" spans="1:9" ht="19.5" thickBot="1" x14ac:dyDescent="0.35">
      <c r="A15" s="3">
        <v>14</v>
      </c>
      <c r="B15" s="4">
        <v>973379.19</v>
      </c>
      <c r="C15" s="4">
        <v>1500645.13</v>
      </c>
      <c r="D15" s="6">
        <v>1.54149</v>
      </c>
      <c r="E15" s="6">
        <v>-6.0176800000000004</v>
      </c>
      <c r="F15" s="6">
        <v>-4.9097900000000001</v>
      </c>
      <c r="G15" s="6">
        <v>8.5901899999999998</v>
      </c>
      <c r="H15" s="8">
        <f t="shared" si="0"/>
        <v>0.43334519708006258</v>
      </c>
      <c r="I15" s="9">
        <f t="shared" si="1"/>
        <v>7.7961656786955702</v>
      </c>
    </row>
    <row r="16" spans="1:9" ht="19.5" thickBot="1" x14ac:dyDescent="0.35">
      <c r="A16" s="3">
        <v>15</v>
      </c>
      <c r="B16" s="4">
        <v>973627.68</v>
      </c>
      <c r="C16" s="4">
        <v>1499678.14</v>
      </c>
      <c r="D16" s="6">
        <v>1.54545</v>
      </c>
      <c r="E16" s="6">
        <v>-6.0467300000000002</v>
      </c>
      <c r="F16" s="6">
        <v>-4.9387100000000004</v>
      </c>
      <c r="G16" s="6">
        <v>8.6297099999999993</v>
      </c>
      <c r="H16" s="8">
        <f t="shared" si="0"/>
        <v>0.62114625985647964</v>
      </c>
      <c r="I16" s="9">
        <f t="shared" si="1"/>
        <v>7.017782907373034</v>
      </c>
    </row>
    <row r="17" spans="1:9" ht="19.5" thickBot="1" x14ac:dyDescent="0.35">
      <c r="A17" s="3">
        <v>16</v>
      </c>
      <c r="B17" s="4">
        <v>973689.46</v>
      </c>
      <c r="C17" s="4">
        <v>1498683.53</v>
      </c>
      <c r="D17" s="6">
        <v>1.54399</v>
      </c>
      <c r="E17" s="6">
        <v>-6.0463300000000002</v>
      </c>
      <c r="F17" s="6">
        <v>-4.9213300000000002</v>
      </c>
      <c r="G17" s="6">
        <v>8.6150699999999993</v>
      </c>
      <c r="H17" s="8">
        <f t="shared" si="0"/>
        <v>0.76428631220441923</v>
      </c>
      <c r="I17" s="9">
        <f t="shared" si="1"/>
        <v>6.2190159661544051</v>
      </c>
    </row>
    <row r="18" spans="1:9" ht="19.5" thickBot="1" x14ac:dyDescent="0.35">
      <c r="A18" s="3">
        <v>17</v>
      </c>
      <c r="B18" s="4">
        <v>973606.9</v>
      </c>
      <c r="C18" s="4">
        <v>1497688.47</v>
      </c>
      <c r="D18" s="6">
        <v>1.53955</v>
      </c>
      <c r="E18" s="6">
        <v>-6.0251099999999997</v>
      </c>
      <c r="F18" s="6">
        <v>-4.8872999999999998</v>
      </c>
      <c r="G18" s="6">
        <v>8.5701800000000006</v>
      </c>
      <c r="H18" s="8">
        <f t="shared" si="0"/>
        <v>0.66393930480464847</v>
      </c>
      <c r="I18" s="9">
        <f t="shared" si="1"/>
        <v>6.7496239814750068</v>
      </c>
    </row>
    <row r="19" spans="1:9" ht="19.5" thickBot="1" x14ac:dyDescent="0.35">
      <c r="A19" s="3">
        <v>18</v>
      </c>
      <c r="B19" s="4">
        <v>973624.75</v>
      </c>
      <c r="C19" s="4">
        <v>1496690.71</v>
      </c>
      <c r="D19" s="6">
        <v>1.5374000000000001</v>
      </c>
      <c r="E19" s="6">
        <v>-6.0102500000000001</v>
      </c>
      <c r="F19" s="6">
        <v>-4.87845</v>
      </c>
      <c r="G19" s="6">
        <v>8.54819</v>
      </c>
      <c r="H19" s="8">
        <f t="shared" si="0"/>
        <v>0.54886962248168425</v>
      </c>
      <c r="I19" s="9">
        <f t="shared" si="1"/>
        <v>7.2925874976816845</v>
      </c>
    </row>
    <row r="20" spans="1:9" ht="19.5" thickBot="1" x14ac:dyDescent="0.35">
      <c r="A20" s="3">
        <v>19</v>
      </c>
      <c r="B20" s="4">
        <v>973757.56</v>
      </c>
      <c r="C20" s="4">
        <v>1495699.57</v>
      </c>
      <c r="D20" s="6">
        <v>1.53888</v>
      </c>
      <c r="E20" s="6">
        <v>-6.0204800000000001</v>
      </c>
      <c r="F20" s="6">
        <v>-4.8892100000000003</v>
      </c>
      <c r="G20" s="6">
        <v>8.5637600000000003</v>
      </c>
      <c r="H20" s="8">
        <f t="shared" si="0"/>
        <v>0.6673075992826305</v>
      </c>
      <c r="I20" s="9">
        <f t="shared" si="1"/>
        <v>6.7267544023210508</v>
      </c>
    </row>
    <row r="21" spans="1:9" ht="19.5" thickBot="1" x14ac:dyDescent="0.35">
      <c r="A21" s="3">
        <v>20</v>
      </c>
      <c r="B21" s="4">
        <v>973771.77</v>
      </c>
      <c r="C21" s="4">
        <v>1494700.54</v>
      </c>
      <c r="D21" s="6">
        <v>1.5379</v>
      </c>
      <c r="E21" s="6">
        <v>-6.02264</v>
      </c>
      <c r="F21" s="6">
        <v>-4.8855399999999998</v>
      </c>
      <c r="G21" s="6">
        <v>8.5624800000000008</v>
      </c>
      <c r="H21" s="8">
        <f t="shared" si="0"/>
        <v>0.639267934065332</v>
      </c>
      <c r="I21" s="9">
        <f t="shared" si="1"/>
        <v>6.8716704444426364</v>
      </c>
    </row>
    <row r="22" spans="1:9" ht="19.5" thickBot="1" x14ac:dyDescent="0.35">
      <c r="A22" s="3">
        <v>21</v>
      </c>
      <c r="B22" s="4">
        <v>973812.73</v>
      </c>
      <c r="C22" s="4">
        <v>1493707.81</v>
      </c>
      <c r="D22" s="6">
        <v>1.5373399999999999</v>
      </c>
      <c r="E22" s="6">
        <v>-6.02182</v>
      </c>
      <c r="F22" s="6">
        <v>-4.8746400000000003</v>
      </c>
      <c r="G22" s="6">
        <v>8.5523600000000002</v>
      </c>
      <c r="H22" s="8">
        <f t="shared" si="0"/>
        <v>0.72819746418873987</v>
      </c>
      <c r="I22" s="9">
        <f t="shared" si="1"/>
        <v>6.3832698117650937</v>
      </c>
    </row>
    <row r="23" spans="1:9" ht="19.5" thickBot="1" x14ac:dyDescent="0.35">
      <c r="A23" s="3">
        <v>22</v>
      </c>
      <c r="B23" s="4">
        <v>973764.12</v>
      </c>
      <c r="C23" s="4">
        <v>1492710.55</v>
      </c>
      <c r="D23" s="6">
        <v>1.5350200000000001</v>
      </c>
      <c r="E23" s="6">
        <v>-6.0133400000000004</v>
      </c>
      <c r="F23" s="6">
        <v>-4.85771</v>
      </c>
      <c r="G23" s="6">
        <v>8.5304000000000002</v>
      </c>
      <c r="H23" s="8">
        <f t="shared" si="0"/>
        <v>0.63705443850281429</v>
      </c>
      <c r="I23" s="9">
        <f t="shared" si="1"/>
        <v>6.8571735698311036</v>
      </c>
    </row>
    <row r="24" spans="1:9" ht="19.5" thickBot="1" x14ac:dyDescent="0.35">
      <c r="A24" s="3">
        <v>23</v>
      </c>
      <c r="B24" s="4">
        <v>973806.23</v>
      </c>
      <c r="C24" s="4">
        <v>1491711.71</v>
      </c>
      <c r="D24" s="6">
        <v>1.53383</v>
      </c>
      <c r="E24" s="6">
        <v>-6.0099099999999996</v>
      </c>
      <c r="F24" s="6">
        <v>-4.8519199999999998</v>
      </c>
      <c r="G24" s="6">
        <v>8.5186899999999994</v>
      </c>
      <c r="H24" s="8">
        <f t="shared" si="0"/>
        <v>0.59350798361333035</v>
      </c>
      <c r="I24" s="9">
        <f t="shared" si="1"/>
        <v>7.0618565609371817</v>
      </c>
    </row>
    <row r="25" spans="1:9" ht="19.5" thickBot="1" x14ac:dyDescent="0.35">
      <c r="A25" s="3">
        <v>24</v>
      </c>
      <c r="B25" s="4">
        <v>973891.49</v>
      </c>
      <c r="C25" s="4">
        <v>1490715.67</v>
      </c>
      <c r="D25" s="6">
        <v>1.5328599999999999</v>
      </c>
      <c r="E25" s="6">
        <v>-6.00875</v>
      </c>
      <c r="F25" s="6">
        <v>-4.8481100000000001</v>
      </c>
      <c r="G25" s="6">
        <v>8.5104000000000006</v>
      </c>
      <c r="H25" s="8">
        <f t="shared" si="0"/>
        <v>0.55566177159351793</v>
      </c>
      <c r="I25" s="9">
        <f t="shared" si="1"/>
        <v>7.2300234097136897</v>
      </c>
    </row>
    <row r="26" spans="1:9" ht="19.5" thickBot="1" x14ac:dyDescent="0.35">
      <c r="A26" s="3">
        <v>25</v>
      </c>
      <c r="B26" s="4">
        <v>974013.66</v>
      </c>
      <c r="C26" s="4">
        <v>1489723.46</v>
      </c>
      <c r="D26" s="6">
        <v>1.5323599999999999</v>
      </c>
      <c r="E26" s="6">
        <v>-6.0128500000000003</v>
      </c>
      <c r="F26" s="6">
        <v>-4.8442299999999996</v>
      </c>
      <c r="G26" s="6">
        <v>8.5072200000000002</v>
      </c>
      <c r="H26" s="8">
        <f t="shared" si="0"/>
        <v>0.60913093719739142</v>
      </c>
      <c r="I26" s="9">
        <f t="shared" si="1"/>
        <v>6.9771587624576927</v>
      </c>
    </row>
    <row r="27" spans="1:9" ht="19.5" thickBot="1" x14ac:dyDescent="0.35">
      <c r="A27" s="3">
        <v>26</v>
      </c>
      <c r="B27" s="4">
        <v>974080.56</v>
      </c>
      <c r="C27" s="4">
        <v>1488725.97</v>
      </c>
      <c r="D27" s="6">
        <v>1.53206</v>
      </c>
      <c r="E27" s="6">
        <v>-6.0270400000000004</v>
      </c>
      <c r="F27" s="6">
        <v>-4.83507</v>
      </c>
      <c r="G27" s="6">
        <v>8.5090400000000006</v>
      </c>
      <c r="H27" s="8">
        <f t="shared" si="0"/>
        <v>0.60443450393651799</v>
      </c>
      <c r="I27" s="9">
        <f t="shared" si="1"/>
        <v>7.0014389152878369</v>
      </c>
    </row>
    <row r="28" spans="1:9" ht="19.5" thickBot="1" x14ac:dyDescent="0.35">
      <c r="A28" s="3">
        <v>27</v>
      </c>
      <c r="B28" s="4">
        <v>974150.24</v>
      </c>
      <c r="C28" s="4">
        <v>1487728.94</v>
      </c>
      <c r="D28" s="6">
        <v>1.53128</v>
      </c>
      <c r="E28" s="6">
        <v>-6.0322800000000001</v>
      </c>
      <c r="F28" s="6">
        <v>-4.8205600000000004</v>
      </c>
      <c r="G28" s="6">
        <v>8.4979800000000001</v>
      </c>
      <c r="H28" s="8">
        <f t="shared" si="0"/>
        <v>0.59614809858214746</v>
      </c>
      <c r="I28" s="9">
        <f t="shared" si="1"/>
        <v>7.0321161289459369</v>
      </c>
    </row>
    <row r="29" spans="1:9" ht="19.5" thickBot="1" x14ac:dyDescent="0.35">
      <c r="A29" s="3">
        <v>28</v>
      </c>
      <c r="B29" s="4">
        <v>974227.55</v>
      </c>
      <c r="C29" s="4">
        <v>1486733.73</v>
      </c>
      <c r="D29" s="6">
        <v>1.5288200000000001</v>
      </c>
      <c r="E29" s="6">
        <v>-6.0144000000000002</v>
      </c>
      <c r="F29" s="6">
        <v>-4.8010099999999998</v>
      </c>
      <c r="G29" s="6">
        <v>8.4614200000000004</v>
      </c>
      <c r="H29" s="8">
        <f t="shared" si="0"/>
        <v>0.66912269343828101</v>
      </c>
      <c r="I29" s="9">
        <f t="shared" si="1"/>
        <v>6.6368515072128824</v>
      </c>
    </row>
    <row r="30" spans="1:9" ht="19.5" thickBot="1" x14ac:dyDescent="0.35">
      <c r="A30" s="3">
        <v>29</v>
      </c>
      <c r="B30" s="4">
        <v>974230.26</v>
      </c>
      <c r="C30" s="4">
        <v>1485735</v>
      </c>
      <c r="D30" s="6">
        <v>1.52678</v>
      </c>
      <c r="E30" s="6">
        <v>-6.0149100000000004</v>
      </c>
      <c r="F30" s="6">
        <v>-4.7833399999999999</v>
      </c>
      <c r="G30" s="6">
        <v>8.44238</v>
      </c>
      <c r="H30" s="8">
        <f t="shared" si="0"/>
        <v>0.64583735545943588</v>
      </c>
      <c r="I30" s="9">
        <f t="shared" si="1"/>
        <v>6.7420514899281745</v>
      </c>
    </row>
    <row r="31" spans="1:9" ht="19.5" thickBot="1" x14ac:dyDescent="0.35">
      <c r="A31" s="3">
        <v>30</v>
      </c>
      <c r="B31" s="4">
        <v>974254.44</v>
      </c>
      <c r="C31" s="4">
        <v>1484735.35</v>
      </c>
      <c r="D31" s="6">
        <v>1.5255099999999999</v>
      </c>
      <c r="E31" s="6">
        <v>-6.0209000000000001</v>
      </c>
      <c r="F31" s="6">
        <v>-4.7702900000000001</v>
      </c>
      <c r="G31" s="6">
        <v>8.4334600000000002</v>
      </c>
      <c r="H31" s="8">
        <f t="shared" si="0"/>
        <v>0.64599934385932767</v>
      </c>
      <c r="I31" s="9">
        <f t="shared" si="1"/>
        <v>6.7341056999687865</v>
      </c>
    </row>
    <row r="32" spans="1:9" ht="19.5" thickBot="1" x14ac:dyDescent="0.35">
      <c r="A32" s="3">
        <v>31</v>
      </c>
      <c r="B32" s="4">
        <v>974277.04</v>
      </c>
      <c r="C32" s="4">
        <v>1483735.7</v>
      </c>
      <c r="D32" s="6">
        <v>1.52464</v>
      </c>
      <c r="E32" s="6">
        <v>-6.0228599999999997</v>
      </c>
      <c r="F32" s="6">
        <v>-4.7579599999999997</v>
      </c>
      <c r="G32" s="6">
        <v>8.4214000000000002</v>
      </c>
      <c r="H32" s="8">
        <f t="shared" si="0"/>
        <v>0.67130575583198704</v>
      </c>
      <c r="I32" s="9">
        <f t="shared" si="1"/>
        <v>6.5940416084063695</v>
      </c>
    </row>
    <row r="33" spans="1:9" ht="19.5" thickBot="1" x14ac:dyDescent="0.35">
      <c r="A33" s="3">
        <v>32</v>
      </c>
      <c r="B33" s="4">
        <v>974273.06</v>
      </c>
      <c r="C33" s="4">
        <v>1482738.32</v>
      </c>
      <c r="D33" s="6">
        <v>1.5231600000000001</v>
      </c>
      <c r="E33" s="6">
        <v>-6.0239599999999998</v>
      </c>
      <c r="F33" s="6">
        <v>-4.7462400000000002</v>
      </c>
      <c r="G33" s="6">
        <v>8.4091500000000003</v>
      </c>
      <c r="H33" s="8">
        <f t="shared" si="0"/>
        <v>0.62792216631758335</v>
      </c>
      <c r="I33" s="9">
        <f t="shared" si="1"/>
        <v>6.8051038635867602</v>
      </c>
    </row>
    <row r="34" spans="1:9" ht="19.5" thickBot="1" x14ac:dyDescent="0.35">
      <c r="A34" s="3">
        <v>33</v>
      </c>
      <c r="B34" s="4">
        <v>974310.59</v>
      </c>
      <c r="C34" s="4">
        <v>1481755.69</v>
      </c>
      <c r="D34" s="6">
        <v>1.5237000000000001</v>
      </c>
      <c r="E34" s="6">
        <v>-6.0333800000000002</v>
      </c>
      <c r="F34" s="6">
        <v>-4.7417600000000002</v>
      </c>
      <c r="G34" s="6">
        <v>8.4096100000000007</v>
      </c>
      <c r="H34" s="8">
        <f t="shared" si="0"/>
        <v>0.68707519977481835</v>
      </c>
      <c r="I34" s="9">
        <f t="shared" si="1"/>
        <v>6.5015069780458985</v>
      </c>
    </row>
    <row r="35" spans="1:9" ht="19.5" thickBot="1" x14ac:dyDescent="0.35">
      <c r="A35" s="3">
        <v>34</v>
      </c>
      <c r="B35" s="4">
        <v>974288.47</v>
      </c>
      <c r="C35" s="4">
        <v>1480767.73</v>
      </c>
      <c r="D35" s="6">
        <v>1.52206</v>
      </c>
      <c r="E35" s="6">
        <v>-6.0285099999999998</v>
      </c>
      <c r="F35" s="6">
        <v>-4.7242199999999999</v>
      </c>
      <c r="G35" s="6">
        <v>8.3866599999999991</v>
      </c>
      <c r="H35" s="8">
        <f t="shared" si="0"/>
        <v>0.82618861024769052</v>
      </c>
      <c r="I35" s="9">
        <f t="shared" si="1"/>
        <v>5.6835002255142308</v>
      </c>
    </row>
    <row r="36" spans="1:9" ht="19.5" thickBot="1" x14ac:dyDescent="0.35">
      <c r="A36" s="3">
        <v>35</v>
      </c>
      <c r="B36" s="4">
        <v>974125.9</v>
      </c>
      <c r="C36" s="4">
        <v>1479782.34</v>
      </c>
      <c r="D36" s="6">
        <v>1.51908</v>
      </c>
      <c r="E36" s="6">
        <v>-6.0255000000000001</v>
      </c>
      <c r="F36" s="6">
        <v>-4.7023599999999997</v>
      </c>
      <c r="G36" s="6">
        <v>8.3642299999999992</v>
      </c>
      <c r="H36" s="8">
        <f t="shared" si="0"/>
        <v>0.72069000502038461</v>
      </c>
      <c r="I36" s="9">
        <f t="shared" si="1"/>
        <v>6.2844689904317947</v>
      </c>
    </row>
    <row r="37" spans="1:9" ht="19.5" thickBot="1" x14ac:dyDescent="0.35">
      <c r="A37" s="3">
        <v>36</v>
      </c>
      <c r="B37" s="4">
        <v>974067.29</v>
      </c>
      <c r="C37" s="4">
        <v>1478784.06</v>
      </c>
      <c r="D37" s="6">
        <v>1.5171699999999999</v>
      </c>
      <c r="E37" s="6">
        <v>-6.0186500000000001</v>
      </c>
      <c r="F37" s="6">
        <v>-4.6908700000000003</v>
      </c>
      <c r="G37" s="6">
        <v>8.3465799999999994</v>
      </c>
      <c r="H37" s="8">
        <f t="shared" si="0"/>
        <v>0.48219170107649267</v>
      </c>
      <c r="I37" s="9">
        <f t="shared" si="1"/>
        <v>7.3949088854094454</v>
      </c>
    </row>
    <row r="38" spans="1:9" ht="19.5" thickBot="1" x14ac:dyDescent="0.35">
      <c r="A38" s="3">
        <v>37</v>
      </c>
      <c r="B38" s="4">
        <v>974246.92</v>
      </c>
      <c r="C38" s="4">
        <v>1477804.18</v>
      </c>
      <c r="D38" s="6">
        <v>1.5194099999999999</v>
      </c>
      <c r="E38" s="6">
        <v>-6.0255700000000001</v>
      </c>
      <c r="F38" s="6">
        <v>-4.7103299999999999</v>
      </c>
      <c r="G38" s="6">
        <v>8.36463</v>
      </c>
      <c r="H38" s="8">
        <f t="shared" si="0"/>
        <v>0.61021206970117792</v>
      </c>
      <c r="I38" s="9">
        <f t="shared" si="1"/>
        <v>6.8550360445914444</v>
      </c>
    </row>
    <row r="39" spans="1:9" ht="19.5" thickBot="1" x14ac:dyDescent="0.35">
      <c r="A39" s="3">
        <v>38</v>
      </c>
      <c r="B39" s="4">
        <v>974298.99</v>
      </c>
      <c r="C39" s="4">
        <v>1476811.06</v>
      </c>
      <c r="D39" s="6">
        <v>1.5201800000000001</v>
      </c>
      <c r="E39" s="6">
        <v>-6.0419</v>
      </c>
      <c r="F39" s="6">
        <v>-4.7143199999999998</v>
      </c>
      <c r="G39" s="6">
        <v>8.3797800000000002</v>
      </c>
      <c r="H39" s="8">
        <f t="shared" si="0"/>
        <v>0.83486870235835187</v>
      </c>
      <c r="I39" s="9">
        <f t="shared" si="1"/>
        <v>5.6251368811590474</v>
      </c>
    </row>
    <row r="40" spans="1:9" ht="19.5" thickBot="1" x14ac:dyDescent="0.35">
      <c r="A40" s="3">
        <v>39</v>
      </c>
      <c r="B40" s="4">
        <v>974125.67</v>
      </c>
      <c r="C40" s="4">
        <v>1475832.24</v>
      </c>
      <c r="D40" s="6">
        <v>1.51759</v>
      </c>
      <c r="E40" s="6">
        <v>-6.0366499999999998</v>
      </c>
      <c r="F40" s="6">
        <v>-4.6813500000000001</v>
      </c>
      <c r="G40" s="6">
        <v>8.3503500000000006</v>
      </c>
      <c r="H40" s="8">
        <f t="shared" si="0"/>
        <v>0.81370634178711376</v>
      </c>
      <c r="I40" s="9">
        <f t="shared" si="1"/>
        <v>5.7350975996405182</v>
      </c>
    </row>
    <row r="41" spans="1:9" ht="19.5" thickBot="1" x14ac:dyDescent="0.35">
      <c r="A41" s="3">
        <v>40</v>
      </c>
      <c r="B41" s="4">
        <v>973970.43</v>
      </c>
      <c r="C41" s="4">
        <v>1474845.4</v>
      </c>
      <c r="D41" s="6">
        <v>1.51498</v>
      </c>
      <c r="E41" s="6">
        <v>-6.0253300000000003</v>
      </c>
      <c r="F41" s="6">
        <v>-4.65388</v>
      </c>
      <c r="G41" s="6">
        <v>8.3187999999999995</v>
      </c>
      <c r="H41" s="8">
        <f t="shared" si="0"/>
        <v>0.96818374857263612</v>
      </c>
      <c r="I41" s="9">
        <f t="shared" si="1"/>
        <v>4.7150692014955213</v>
      </c>
    </row>
    <row r="42" spans="1:9" ht="19.5" thickBot="1" x14ac:dyDescent="0.35">
      <c r="A42" s="3">
        <v>41</v>
      </c>
      <c r="B42" s="4">
        <v>973663.02</v>
      </c>
      <c r="C42" s="4">
        <v>1473896.88</v>
      </c>
      <c r="D42" s="6">
        <v>1.51132</v>
      </c>
      <c r="E42" s="6">
        <v>-6.01396</v>
      </c>
      <c r="F42" s="6">
        <v>-4.6172800000000001</v>
      </c>
      <c r="G42" s="6">
        <v>8.2810500000000005</v>
      </c>
      <c r="H42" s="8">
        <f t="shared" si="0"/>
        <v>1.1108786083150779</v>
      </c>
      <c r="I42" s="9">
        <f t="shared" si="1"/>
        <v>3.6757459088370599</v>
      </c>
    </row>
    <row r="43" spans="1:9" ht="19.5" thickBot="1" x14ac:dyDescent="0.35">
      <c r="A43" s="3">
        <v>42</v>
      </c>
      <c r="B43" s="4">
        <v>973221.64</v>
      </c>
      <c r="C43" s="4">
        <v>1473004.33</v>
      </c>
      <c r="D43" s="6">
        <v>1.5051399999999999</v>
      </c>
      <c r="E43" s="6">
        <v>-5.9869700000000003</v>
      </c>
      <c r="F43" s="6">
        <v>-4.5667200000000001</v>
      </c>
      <c r="G43" s="6">
        <v>8.2185699999999997</v>
      </c>
      <c r="H43" s="8">
        <f t="shared" si="0"/>
        <v>0.5013394804843756</v>
      </c>
      <c r="I43" s="9">
        <f t="shared" si="1"/>
        <v>7.2071894361597586</v>
      </c>
    </row>
    <row r="44" spans="1:9" ht="19.5" thickBot="1" x14ac:dyDescent="0.35">
      <c r="A44" s="3">
        <v>43</v>
      </c>
      <c r="B44" s="4">
        <v>973374.01</v>
      </c>
      <c r="C44" s="4">
        <v>1472021.23</v>
      </c>
      <c r="D44" s="6">
        <v>1.5084</v>
      </c>
      <c r="E44" s="6">
        <v>-5.9892099999999999</v>
      </c>
      <c r="F44" s="6">
        <v>-4.6014600000000003</v>
      </c>
      <c r="G44" s="6">
        <v>8.2451600000000003</v>
      </c>
      <c r="H44" s="8">
        <f t="shared" si="0"/>
        <v>0.47202796987419382</v>
      </c>
      <c r="I44" s="9">
        <f t="shared" si="1"/>
        <v>7.3435353933177137</v>
      </c>
    </row>
    <row r="45" spans="1:9" ht="19.5" thickBot="1" x14ac:dyDescent="0.35">
      <c r="A45" s="3">
        <v>44</v>
      </c>
      <c r="B45" s="4">
        <v>973556.89</v>
      </c>
      <c r="C45" s="4">
        <v>1471045.84</v>
      </c>
      <c r="D45" s="6">
        <v>1.51091</v>
      </c>
      <c r="E45" s="6">
        <v>-6.00197</v>
      </c>
      <c r="F45" s="6">
        <v>-4.6329200000000004</v>
      </c>
      <c r="G45" s="6">
        <v>8.2839100000000006</v>
      </c>
      <c r="H45" s="8">
        <f t="shared" si="0"/>
        <v>0.34515349561696107</v>
      </c>
      <c r="I45" s="9">
        <f t="shared" si="1"/>
        <v>7.7953542288515036</v>
      </c>
    </row>
    <row r="46" spans="1:9" ht="19.5" thickBot="1" x14ac:dyDescent="0.35">
      <c r="A46" s="3">
        <v>45</v>
      </c>
      <c r="B46" s="4">
        <v>973865.88</v>
      </c>
      <c r="C46" s="4">
        <v>1470094.78</v>
      </c>
      <c r="D46" s="6">
        <v>1.51475</v>
      </c>
      <c r="E46" s="6">
        <v>-6.0185700000000004</v>
      </c>
      <c r="F46" s="6">
        <v>-4.6641599999999999</v>
      </c>
      <c r="G46" s="6">
        <v>8.3237199999999998</v>
      </c>
      <c r="H46" s="8">
        <f t="shared" si="0"/>
        <v>0.58536221877964589</v>
      </c>
      <c r="I46" s="9">
        <f t="shared" si="1"/>
        <v>6.9379206229407977</v>
      </c>
    </row>
    <row r="47" spans="1:9" ht="19.5" thickBot="1" x14ac:dyDescent="0.35">
      <c r="A47" s="3">
        <v>46</v>
      </c>
      <c r="B47" s="4">
        <v>973939.9</v>
      </c>
      <c r="C47" s="4">
        <v>1469100.47</v>
      </c>
      <c r="D47" s="6">
        <v>1.51536</v>
      </c>
      <c r="E47" s="6">
        <v>-6.0216799999999999</v>
      </c>
      <c r="F47" s="6">
        <v>-4.6702599999999999</v>
      </c>
      <c r="G47" s="6">
        <v>8.3336100000000002</v>
      </c>
      <c r="H47" s="8">
        <f t="shared" si="0"/>
        <v>0.63354674755308049</v>
      </c>
      <c r="I47" s="9">
        <f t="shared" si="1"/>
        <v>6.716330330695409</v>
      </c>
    </row>
    <row r="48" spans="1:9" ht="19.5" thickBot="1" x14ac:dyDescent="0.35">
      <c r="A48" s="3">
        <v>47</v>
      </c>
      <c r="B48" s="4">
        <v>973966.6</v>
      </c>
      <c r="C48" s="4">
        <v>1468104.36</v>
      </c>
      <c r="D48" s="6">
        <v>1.5145900000000001</v>
      </c>
      <c r="E48" s="6">
        <v>-6.0129099999999998</v>
      </c>
      <c r="F48" s="6">
        <v>-4.6699700000000002</v>
      </c>
      <c r="G48" s="6">
        <v>8.3316099999999995</v>
      </c>
      <c r="H48" s="8">
        <f t="shared" si="0"/>
        <v>0.39830968963146263</v>
      </c>
      <c r="I48" s="9">
        <f t="shared" si="1"/>
        <v>7.6793942040180259</v>
      </c>
    </row>
    <row r="49" spans="1:9" ht="19.5" thickBot="1" x14ac:dyDescent="0.35">
      <c r="A49" s="3">
        <v>48</v>
      </c>
      <c r="B49" s="4">
        <v>974224.82</v>
      </c>
      <c r="C49" s="4">
        <v>1467140.15</v>
      </c>
      <c r="D49" s="6">
        <v>1.51891</v>
      </c>
      <c r="E49" s="6">
        <v>-6.0331000000000001</v>
      </c>
      <c r="F49" s="6">
        <v>-4.6820700000000004</v>
      </c>
      <c r="G49" s="6">
        <v>8.3657299999999992</v>
      </c>
      <c r="H49" s="8">
        <f t="shared" si="0"/>
        <v>1.0081939155716031</v>
      </c>
      <c r="I49" s="9">
        <f t="shared" si="1"/>
        <v>4.4621908929662979</v>
      </c>
    </row>
    <row r="50" spans="1:9" ht="19.5" thickBot="1" x14ac:dyDescent="0.35">
      <c r="A50" s="3">
        <v>49</v>
      </c>
      <c r="B50" s="4">
        <v>973885.28</v>
      </c>
      <c r="C50" s="4">
        <v>1466222.83</v>
      </c>
      <c r="D50" s="6">
        <v>1.5151300000000001</v>
      </c>
      <c r="E50" s="6">
        <v>-6.0382499999999997</v>
      </c>
      <c r="F50" s="6">
        <v>-4.62554</v>
      </c>
      <c r="G50" s="6">
        <v>8.3306500000000003</v>
      </c>
      <c r="H50" s="8">
        <f t="shared" si="0"/>
        <v>1.1974570960826645</v>
      </c>
      <c r="I50" s="9">
        <f t="shared" si="1"/>
        <v>3.0384102017616343</v>
      </c>
    </row>
    <row r="51" spans="1:9" ht="19.5" thickBot="1" x14ac:dyDescent="0.35">
      <c r="A51" s="3">
        <v>50</v>
      </c>
      <c r="B51" s="4">
        <v>973363.21</v>
      </c>
      <c r="C51" s="4">
        <v>1465371.25</v>
      </c>
      <c r="D51" s="6">
        <v>1.5072300000000001</v>
      </c>
      <c r="E51" s="6">
        <v>-6.01241</v>
      </c>
      <c r="F51" s="6">
        <v>-4.5468900000000003</v>
      </c>
      <c r="G51" s="6">
        <v>8.2500999999999998</v>
      </c>
      <c r="H51" s="8">
        <f t="shared" si="0"/>
        <v>1.1510572953047458</v>
      </c>
      <c r="I51" s="9">
        <f t="shared" si="1"/>
        <v>3.3620985038803242</v>
      </c>
    </row>
    <row r="52" spans="1:9" ht="19.5" thickBot="1" x14ac:dyDescent="0.35">
      <c r="A52" s="3">
        <v>51</v>
      </c>
      <c r="B52" s="4">
        <v>972883.74</v>
      </c>
      <c r="C52" s="4">
        <v>1464504.63</v>
      </c>
      <c r="D52" s="6">
        <v>1.49674</v>
      </c>
      <c r="E52" s="6">
        <v>-5.9371900000000002</v>
      </c>
      <c r="F52" s="6">
        <v>-4.4734299999999996</v>
      </c>
      <c r="G52" s="6">
        <v>8.1273499999999999</v>
      </c>
      <c r="H52" s="8">
        <f t="shared" si="0"/>
        <v>0.49111285188256582</v>
      </c>
      <c r="I52" s="9">
        <f t="shared" si="1"/>
        <v>7.1667669257225342</v>
      </c>
    </row>
    <row r="53" spans="1:9" ht="19.5" thickBot="1" x14ac:dyDescent="0.35">
      <c r="A53" s="3">
        <v>52</v>
      </c>
      <c r="B53" s="4">
        <v>973036.2</v>
      </c>
      <c r="C53" s="4">
        <v>1463565.75</v>
      </c>
      <c r="D53" s="6">
        <v>1.4993700000000001</v>
      </c>
      <c r="E53" s="6">
        <v>-5.9185600000000003</v>
      </c>
      <c r="F53" s="6">
        <v>-4.5188899999999999</v>
      </c>
      <c r="G53" s="6">
        <v>8.1332599999999999</v>
      </c>
      <c r="H53" s="8">
        <f t="shared" si="0"/>
        <v>0.48773943827328003</v>
      </c>
      <c r="I53" s="9">
        <f t="shared" si="1"/>
        <v>7.1848770059195566</v>
      </c>
    </row>
    <row r="54" spans="1:9" ht="19.5" thickBot="1" x14ac:dyDescent="0.35">
      <c r="A54" s="3">
        <v>53</v>
      </c>
      <c r="B54" s="4">
        <v>973201.01</v>
      </c>
      <c r="C54" s="4">
        <v>1462587.11</v>
      </c>
      <c r="D54" s="6">
        <v>1.50116</v>
      </c>
      <c r="E54" s="6">
        <v>-5.9455999999999998</v>
      </c>
      <c r="F54" s="6">
        <v>-4.5629999999999997</v>
      </c>
      <c r="G54" s="6">
        <v>8.1833600000000004</v>
      </c>
      <c r="H54" s="8">
        <f t="shared" si="0"/>
        <v>0.1751169229906524</v>
      </c>
      <c r="I54" s="9">
        <f t="shared" si="1"/>
        <v>8.0582051236730727</v>
      </c>
    </row>
    <row r="55" spans="1:9" ht="19.5" thickBot="1" x14ac:dyDescent="0.35">
      <c r="A55" s="3">
        <v>54</v>
      </c>
      <c r="B55" s="4">
        <v>973665.64</v>
      </c>
      <c r="C55" s="4">
        <v>1461702.48</v>
      </c>
      <c r="D55" s="6">
        <v>1.5081800000000001</v>
      </c>
      <c r="E55" s="6">
        <v>-5.9686700000000004</v>
      </c>
      <c r="F55" s="6">
        <v>-4.6202800000000002</v>
      </c>
      <c r="G55" s="6">
        <v>8.2463200000000008</v>
      </c>
      <c r="H55" s="8">
        <f t="shared" si="0"/>
        <v>0.35419070338532554</v>
      </c>
      <c r="I55" s="9">
        <f t="shared" si="1"/>
        <v>7.7344501816807369</v>
      </c>
    </row>
    <row r="56" spans="1:9" ht="19.5" thickBot="1" x14ac:dyDescent="0.35">
      <c r="A56" s="3">
        <v>55</v>
      </c>
      <c r="B56" s="4">
        <v>973967.3</v>
      </c>
      <c r="C56" s="4">
        <v>1460751.77</v>
      </c>
      <c r="D56" s="6">
        <v>1.51129</v>
      </c>
      <c r="E56" s="6">
        <v>-5.9828999999999999</v>
      </c>
      <c r="F56" s="6">
        <v>-4.6571999999999996</v>
      </c>
      <c r="G56" s="6">
        <v>8.2863799999999994</v>
      </c>
      <c r="H56" s="8">
        <f t="shared" si="0"/>
        <v>0.28734302338378837</v>
      </c>
      <c r="I56" s="9">
        <f t="shared" si="1"/>
        <v>7.9466405796215289</v>
      </c>
    </row>
    <row r="57" spans="1:9" ht="19.5" thickBot="1" x14ac:dyDescent="0.35">
      <c r="A57" s="3">
        <v>56</v>
      </c>
      <c r="B57" s="4">
        <v>974334.93</v>
      </c>
      <c r="C57" s="4">
        <v>1459822.58</v>
      </c>
      <c r="D57" s="6">
        <v>1.5161</v>
      </c>
      <c r="E57" s="6">
        <v>-6.0036199999999997</v>
      </c>
      <c r="F57" s="6">
        <v>-4.6989099999999997</v>
      </c>
      <c r="G57" s="6">
        <v>8.3368699999999993</v>
      </c>
      <c r="H57" s="8">
        <f t="shared" si="0"/>
        <v>0.47818987777803046</v>
      </c>
      <c r="I57" s="9">
        <f t="shared" si="1"/>
        <v>7.4017178392221528</v>
      </c>
    </row>
    <row r="58" spans="1:9" ht="19.5" thickBot="1" x14ac:dyDescent="0.35">
      <c r="A58" s="3">
        <v>57</v>
      </c>
      <c r="B58" s="4">
        <v>974520.22</v>
      </c>
      <c r="C58" s="4">
        <v>1458840.08</v>
      </c>
      <c r="D58" s="6">
        <v>1.51624</v>
      </c>
      <c r="E58" s="6">
        <v>-6.00732</v>
      </c>
      <c r="F58" s="6">
        <v>-4.7066600000000003</v>
      </c>
      <c r="G58" s="6">
        <v>8.3462899999999998</v>
      </c>
      <c r="H58" s="8">
        <f t="shared" si="0"/>
        <v>0.39287863163037273</v>
      </c>
      <c r="I58" s="9">
        <f t="shared" si="1"/>
        <v>7.7103928989825254</v>
      </c>
    </row>
    <row r="59" spans="1:9" ht="19.5" thickBot="1" x14ac:dyDescent="0.35">
      <c r="A59" s="3">
        <v>58</v>
      </c>
      <c r="B59" s="4">
        <v>974790.06</v>
      </c>
      <c r="C59" s="4">
        <v>1457877.17</v>
      </c>
      <c r="D59" s="6">
        <v>1.5177400000000001</v>
      </c>
      <c r="E59" s="6">
        <v>-6.01091</v>
      </c>
      <c r="F59" s="6">
        <v>-4.72417</v>
      </c>
      <c r="G59" s="6">
        <v>8.3637200000000007</v>
      </c>
      <c r="H59" s="8">
        <f t="shared" si="0"/>
        <v>0.42951415255050462</v>
      </c>
      <c r="I59" s="9">
        <f t="shared" si="1"/>
        <v>7.6040280737305226</v>
      </c>
    </row>
    <row r="60" spans="1:9" ht="19.5" thickBot="1" x14ac:dyDescent="0.35">
      <c r="A60" s="3">
        <v>59</v>
      </c>
      <c r="B60" s="4">
        <v>975025.55</v>
      </c>
      <c r="C60" s="4">
        <v>1456905.44</v>
      </c>
      <c r="D60" s="6">
        <v>1.5187200000000001</v>
      </c>
      <c r="E60" s="6">
        <v>-6.0137400000000003</v>
      </c>
      <c r="F60" s="6">
        <v>-4.7377599999999997</v>
      </c>
      <c r="G60" s="6">
        <v>8.3773800000000005</v>
      </c>
      <c r="H60" s="8">
        <f t="shared" si="0"/>
        <v>0.31050796722800555</v>
      </c>
      <c r="I60" s="9">
        <f t="shared" si="1"/>
        <v>7.9767610154077877</v>
      </c>
    </row>
    <row r="61" spans="1:9" ht="19.5" thickBot="1" x14ac:dyDescent="0.35">
      <c r="A61" s="3">
        <v>60</v>
      </c>
      <c r="B61" s="4">
        <v>975374.98</v>
      </c>
      <c r="C61" s="4">
        <v>1455971.89</v>
      </c>
      <c r="D61" s="6">
        <v>1.52128</v>
      </c>
      <c r="E61" s="6">
        <v>-6.02196</v>
      </c>
      <c r="F61" s="6">
        <v>-4.7578699999999996</v>
      </c>
      <c r="G61" s="6">
        <v>8.4002099999999995</v>
      </c>
      <c r="H61" s="8">
        <f t="shared" si="0"/>
        <v>0.38354133027753701</v>
      </c>
      <c r="I61" s="9">
        <f t="shared" si="1"/>
        <v>7.7898949537070346</v>
      </c>
    </row>
    <row r="62" spans="1:9" ht="19.5" thickBot="1" x14ac:dyDescent="0.35">
      <c r="A62" s="3">
        <v>61</v>
      </c>
      <c r="B62" s="4">
        <v>975656.84</v>
      </c>
      <c r="C62" s="4">
        <v>1455013.67</v>
      </c>
      <c r="D62" s="6">
        <v>1.52224</v>
      </c>
      <c r="E62" s="6">
        <v>-6.0246500000000003</v>
      </c>
      <c r="F62" s="6">
        <v>-4.7693500000000002</v>
      </c>
      <c r="G62" s="6">
        <v>8.4116</v>
      </c>
      <c r="H62" s="8">
        <f t="shared" si="0"/>
        <v>0.31023361330749744</v>
      </c>
      <c r="I62" s="9">
        <f t="shared" si="1"/>
        <v>8.0100493788229041</v>
      </c>
    </row>
    <row r="63" spans="1:9" ht="19.5" thickBot="1" x14ac:dyDescent="0.35">
      <c r="A63" s="3">
        <v>62</v>
      </c>
      <c r="B63" s="4">
        <v>976009.69</v>
      </c>
      <c r="C63" s="4">
        <v>1454078.02</v>
      </c>
      <c r="D63" s="6">
        <v>1.5235399999999999</v>
      </c>
      <c r="E63" s="6">
        <v>-6.0245899999999999</v>
      </c>
      <c r="F63" s="6">
        <v>-4.7814399999999999</v>
      </c>
      <c r="G63" s="6">
        <v>8.4221199999999996</v>
      </c>
      <c r="H63" s="8">
        <f t="shared" si="0"/>
        <v>0.30037251107971885</v>
      </c>
      <c r="I63" s="9">
        <f t="shared" si="1"/>
        <v>8.0450308482683965</v>
      </c>
    </row>
    <row r="64" spans="1:9" ht="19.5" thickBot="1" x14ac:dyDescent="0.35">
      <c r="A64" s="3">
        <v>63</v>
      </c>
      <c r="B64" s="4">
        <v>976372.33</v>
      </c>
      <c r="C64" s="4">
        <v>1453147.96</v>
      </c>
      <c r="D64" s="6">
        <v>1.52535</v>
      </c>
      <c r="E64" s="6">
        <v>-6.0262200000000004</v>
      </c>
      <c r="F64" s="6">
        <v>-4.7954299999999996</v>
      </c>
      <c r="G64" s="6">
        <v>8.4361099999999993</v>
      </c>
      <c r="H64" s="8">
        <f t="shared" si="0"/>
        <v>0.40557345642838505</v>
      </c>
      <c r="I64" s="9">
        <f t="shared" si="1"/>
        <v>7.7517414880433382</v>
      </c>
    </row>
    <row r="65" spans="1:9" ht="19.5" thickBot="1" x14ac:dyDescent="0.35">
      <c r="A65" s="3">
        <v>64</v>
      </c>
      <c r="B65" s="4">
        <v>976636.01</v>
      </c>
      <c r="C65" s="4">
        <v>1452184.12</v>
      </c>
      <c r="D65" s="6">
        <v>1.5246999999999999</v>
      </c>
      <c r="E65" s="6">
        <v>-6.0270099999999998</v>
      </c>
      <c r="F65" s="6">
        <v>-4.8006000000000002</v>
      </c>
      <c r="G65" s="6">
        <v>8.4408799999999999</v>
      </c>
      <c r="H65" s="8">
        <f t="shared" si="0"/>
        <v>0.34893156276930282</v>
      </c>
      <c r="I65" s="9">
        <f t="shared" si="1"/>
        <v>7.9322202592249225</v>
      </c>
    </row>
    <row r="66" spans="1:9" ht="19.5" thickBot="1" x14ac:dyDescent="0.35">
      <c r="A66" s="3">
        <v>65</v>
      </c>
      <c r="B66" s="4">
        <v>976952.96</v>
      </c>
      <c r="C66" s="4">
        <v>1451241.65</v>
      </c>
      <c r="D66" s="6">
        <v>1.5255300000000001</v>
      </c>
      <c r="E66" s="6">
        <v>-6.0327799999999998</v>
      </c>
      <c r="F66" s="6">
        <v>-4.8124500000000001</v>
      </c>
      <c r="G66" s="6">
        <v>8.4547899999999991</v>
      </c>
      <c r="H66" s="8">
        <f t="shared" si="0"/>
        <v>0.31961152462711251</v>
      </c>
      <c r="I66" s="9">
        <f t="shared" si="1"/>
        <v>8.0266187016930175</v>
      </c>
    </row>
    <row r="67" spans="1:9" ht="19.5" thickBot="1" x14ac:dyDescent="0.35">
      <c r="A67" s="3">
        <v>66</v>
      </c>
      <c r="B67" s="4">
        <v>977298.96</v>
      </c>
      <c r="C67" s="4">
        <v>1450305.15</v>
      </c>
      <c r="D67" s="6">
        <v>1.5267999999999999</v>
      </c>
      <c r="E67" s="6">
        <v>-6.0402399999999998</v>
      </c>
      <c r="F67" s="6">
        <v>-4.8200799999999999</v>
      </c>
      <c r="G67" s="6">
        <v>8.4678500000000003</v>
      </c>
      <c r="H67" s="8">
        <f t="shared" ref="H67:H98" si="2">ABS(ATAN2(B68-B67,C68-C67)-ATAN2(E68,F68)-PI()/2)</f>
        <v>0.29723274633689445</v>
      </c>
      <c r="I67" s="9">
        <f t="shared" si="1"/>
        <v>8.0965399396870961</v>
      </c>
    </row>
    <row r="68" spans="1:9" ht="19.5" thickBot="1" x14ac:dyDescent="0.35">
      <c r="A68" s="3">
        <v>67</v>
      </c>
      <c r="B68" s="4">
        <v>977666.4</v>
      </c>
      <c r="C68" s="4">
        <v>1449376.94</v>
      </c>
      <c r="D68" s="6">
        <v>1.52823</v>
      </c>
      <c r="E68" s="6">
        <v>-6.0411799999999998</v>
      </c>
      <c r="F68" s="6">
        <v>-4.8272300000000001</v>
      </c>
      <c r="G68" s="6">
        <v>8.4757099999999994</v>
      </c>
      <c r="H68" s="8">
        <f t="shared" si="2"/>
        <v>0.34828361829775067</v>
      </c>
      <c r="I68" s="9">
        <f t="shared" si="1"/>
        <v>7.9668272901087178</v>
      </c>
    </row>
    <row r="69" spans="1:9" ht="19.5" thickBot="1" x14ac:dyDescent="0.35">
      <c r="A69" s="3">
        <v>68</v>
      </c>
      <c r="B69" s="4">
        <v>977985.2</v>
      </c>
      <c r="C69" s="4">
        <v>1448433.9</v>
      </c>
      <c r="D69" s="6">
        <v>1.5296799999999999</v>
      </c>
      <c r="E69" s="6">
        <v>-6.0454699999999999</v>
      </c>
      <c r="F69" s="6">
        <v>-4.8317899999999998</v>
      </c>
      <c r="G69" s="6">
        <v>8.4836100000000005</v>
      </c>
      <c r="H69" s="8">
        <f t="shared" si="2"/>
        <v>0.48066642350056688</v>
      </c>
      <c r="I69" s="9">
        <f t="shared" ref="I69:I98" si="3">G69*COS(H69)</f>
        <v>7.5223065757104539</v>
      </c>
    </row>
    <row r="70" spans="1:9" ht="19.5" thickBot="1" x14ac:dyDescent="0.35">
      <c r="A70" s="3">
        <v>69</v>
      </c>
      <c r="B70" s="4">
        <v>978175.81</v>
      </c>
      <c r="C70" s="4">
        <v>1447461.52</v>
      </c>
      <c r="D70" s="6">
        <v>1.5269299999999999</v>
      </c>
      <c r="E70" s="6">
        <v>-6.0352300000000003</v>
      </c>
      <c r="F70" s="6">
        <v>-4.8231900000000003</v>
      </c>
      <c r="G70" s="6">
        <v>8.4656699999999994</v>
      </c>
      <c r="H70" s="8">
        <f t="shared" si="2"/>
        <v>0.2906084268633633</v>
      </c>
      <c r="I70" s="9">
        <f t="shared" si="3"/>
        <v>8.1107020623440071</v>
      </c>
    </row>
    <row r="71" spans="1:9" ht="19.5" thickBot="1" x14ac:dyDescent="0.35">
      <c r="A71" s="3">
        <v>70</v>
      </c>
      <c r="B71" s="4">
        <v>978551.08</v>
      </c>
      <c r="C71" s="4">
        <v>1446535.11</v>
      </c>
      <c r="D71" s="6">
        <v>1.5285899999999999</v>
      </c>
      <c r="E71" s="6">
        <v>-6.0372199999999996</v>
      </c>
      <c r="F71" s="6">
        <v>-4.8371599999999999</v>
      </c>
      <c r="G71" s="6">
        <v>8.4768100000000004</v>
      </c>
      <c r="H71" s="8">
        <f t="shared" si="2"/>
        <v>0.31634358527612627</v>
      </c>
      <c r="I71" s="9">
        <f t="shared" si="3"/>
        <v>8.0561843809804508</v>
      </c>
    </row>
    <row r="72" spans="1:9" ht="19.5" thickBot="1" x14ac:dyDescent="0.35">
      <c r="A72" s="3">
        <v>71</v>
      </c>
      <c r="B72" s="4">
        <v>978903.2</v>
      </c>
      <c r="C72" s="4">
        <v>1445599.62</v>
      </c>
      <c r="D72" s="6">
        <v>1.5301199999999999</v>
      </c>
      <c r="E72" s="6">
        <v>-6.0456000000000003</v>
      </c>
      <c r="F72" s="6">
        <v>-4.8523800000000001</v>
      </c>
      <c r="G72" s="6">
        <v>8.4947900000000001</v>
      </c>
      <c r="H72" s="8">
        <f t="shared" si="2"/>
        <v>0.40004090707289186</v>
      </c>
      <c r="I72" s="9">
        <f t="shared" si="3"/>
        <v>7.8240843929960704</v>
      </c>
    </row>
    <row r="73" spans="1:9" ht="19.5" thickBot="1" x14ac:dyDescent="0.35">
      <c r="A73" s="3">
        <v>72</v>
      </c>
      <c r="B73" s="4">
        <v>979174</v>
      </c>
      <c r="C73" s="4">
        <v>1444645.43</v>
      </c>
      <c r="D73" s="6">
        <v>1.5306299999999999</v>
      </c>
      <c r="E73" s="6">
        <v>-6.0541200000000002</v>
      </c>
      <c r="F73" s="6">
        <v>-4.8614899999999999</v>
      </c>
      <c r="G73" s="6">
        <v>8.50779</v>
      </c>
      <c r="H73" s="8">
        <f t="shared" si="2"/>
        <v>0.28928060878330752</v>
      </c>
      <c r="I73" s="9">
        <f t="shared" si="3"/>
        <v>8.1542857023368569</v>
      </c>
    </row>
    <row r="74" spans="1:9" ht="19.5" thickBot="1" x14ac:dyDescent="0.35">
      <c r="A74" s="3">
        <v>73</v>
      </c>
      <c r="B74" s="4">
        <v>979547.84</v>
      </c>
      <c r="C74" s="4">
        <v>1443730.36</v>
      </c>
      <c r="D74" s="6">
        <v>1.5316399999999999</v>
      </c>
      <c r="E74" s="6">
        <v>-6.0567200000000003</v>
      </c>
      <c r="F74" s="6">
        <v>-4.8691000000000004</v>
      </c>
      <c r="G74" s="6">
        <v>8.5157299999999996</v>
      </c>
      <c r="H74" s="8">
        <f t="shared" si="2"/>
        <v>0.38395608275166948</v>
      </c>
      <c r="I74" s="9">
        <f t="shared" si="3"/>
        <v>7.8956995306609663</v>
      </c>
    </row>
    <row r="75" spans="1:9" ht="19.5" thickBot="1" x14ac:dyDescent="0.35">
      <c r="A75" s="3">
        <v>74</v>
      </c>
      <c r="B75" s="4">
        <v>979835.98</v>
      </c>
      <c r="C75" s="4">
        <v>1442773.26</v>
      </c>
      <c r="D75" s="6">
        <v>1.5305899999999999</v>
      </c>
      <c r="E75" s="6">
        <v>-6.0635899999999996</v>
      </c>
      <c r="F75" s="6">
        <v>-4.8672000000000004</v>
      </c>
      <c r="G75" s="6">
        <v>8.5202899999999993</v>
      </c>
      <c r="H75" s="8">
        <f t="shared" si="2"/>
        <v>0.32489080490360567</v>
      </c>
      <c r="I75" s="9">
        <f t="shared" si="3"/>
        <v>8.0745560361838322</v>
      </c>
    </row>
    <row r="76" spans="1:9" ht="19.5" thickBot="1" x14ac:dyDescent="0.35">
      <c r="A76" s="3">
        <v>75</v>
      </c>
      <c r="B76" s="4">
        <v>980179.99</v>
      </c>
      <c r="C76" s="4">
        <v>1441838.46</v>
      </c>
      <c r="D76" s="6">
        <v>1.5358000000000001</v>
      </c>
      <c r="E76" s="6">
        <v>-6.0755499999999998</v>
      </c>
      <c r="F76" s="6">
        <v>-4.8881300000000003</v>
      </c>
      <c r="G76" s="6">
        <v>8.5471400000000006</v>
      </c>
      <c r="H76" s="8">
        <f t="shared" si="2"/>
        <v>0.23420287860817779</v>
      </c>
      <c r="I76" s="9">
        <f t="shared" si="3"/>
        <v>8.3137999708467714</v>
      </c>
    </row>
    <row r="77" spans="1:9" ht="19.5" thickBot="1" x14ac:dyDescent="0.35">
      <c r="A77" s="3">
        <v>76</v>
      </c>
      <c r="B77" s="4">
        <v>980578.16</v>
      </c>
      <c r="C77" s="4">
        <v>1441004.45</v>
      </c>
      <c r="D77" s="6">
        <v>1.5385800000000001</v>
      </c>
      <c r="E77" s="6">
        <v>-6.0834900000000003</v>
      </c>
      <c r="F77" s="6">
        <v>-4.9156700000000004</v>
      </c>
      <c r="G77" s="6">
        <v>8.5761500000000002</v>
      </c>
      <c r="H77" s="8">
        <f t="shared" si="2"/>
        <v>0.15356447879775015</v>
      </c>
      <c r="I77" s="9">
        <f t="shared" si="3"/>
        <v>8.4752269696579212</v>
      </c>
    </row>
    <row r="78" spans="1:9" ht="19.5" thickBot="1" x14ac:dyDescent="0.35">
      <c r="A78" s="3">
        <v>77</v>
      </c>
      <c r="B78" s="4">
        <v>981078.06</v>
      </c>
      <c r="C78" s="4">
        <v>1440144.8</v>
      </c>
      <c r="D78" s="6">
        <v>1.53969</v>
      </c>
      <c r="E78" s="6">
        <v>-6.0823299999999998</v>
      </c>
      <c r="F78" s="6">
        <v>-4.9213800000000001</v>
      </c>
      <c r="G78" s="6">
        <v>8.5812399999999993</v>
      </c>
      <c r="H78" s="8">
        <f t="shared" si="2"/>
        <v>0.35660975009474627</v>
      </c>
      <c r="I78" s="9">
        <f t="shared" si="3"/>
        <v>8.0413576404809177</v>
      </c>
    </row>
    <row r="79" spans="1:9" ht="19.5" thickBot="1" x14ac:dyDescent="0.35">
      <c r="A79" s="3">
        <v>78</v>
      </c>
      <c r="B79" s="4">
        <v>981395.05</v>
      </c>
      <c r="C79" s="4">
        <v>1439204.75</v>
      </c>
      <c r="D79" s="6">
        <v>1.53728</v>
      </c>
      <c r="E79" s="6">
        <v>-6.0669000000000004</v>
      </c>
      <c r="F79" s="6">
        <v>-4.9245700000000001</v>
      </c>
      <c r="G79" s="6">
        <v>8.5737699999999997</v>
      </c>
      <c r="H79" s="8">
        <f t="shared" si="2"/>
        <v>0.10343832875071168</v>
      </c>
      <c r="I79" s="9">
        <f t="shared" si="3"/>
        <v>8.5279434079649583</v>
      </c>
    </row>
    <row r="80" spans="1:9" ht="19.5" thickBot="1" x14ac:dyDescent="0.35">
      <c r="A80" s="11" t="s">
        <v>10</v>
      </c>
      <c r="B80" s="11">
        <v>981935.52833333332</v>
      </c>
      <c r="C80" s="11">
        <v>1438376.7833333332</v>
      </c>
      <c r="D80" s="16">
        <f>D$79+(D$85-D$79)*1/6</f>
        <v>1.5388716666666666</v>
      </c>
      <c r="E80" s="16">
        <f t="shared" ref="E80:G80" si="4">E$79+(E$85-E$79)*1/6</f>
        <v>-6.0774033333333337</v>
      </c>
      <c r="F80" s="16">
        <f t="shared" si="4"/>
        <v>-4.9323166666666669</v>
      </c>
      <c r="G80" s="16">
        <f t="shared" si="4"/>
        <v>8.5887683333333324</v>
      </c>
      <c r="H80" s="8">
        <f t="shared" si="2"/>
        <v>0.10336131127470782</v>
      </c>
      <c r="I80" s="9">
        <f t="shared" si="3"/>
        <v>8.542929851214577</v>
      </c>
    </row>
    <row r="81" spans="1:9" ht="19.5" thickBot="1" x14ac:dyDescent="0.35">
      <c r="A81" s="11" t="s">
        <v>11</v>
      </c>
      <c r="B81" s="11">
        <v>982476.0066666666</v>
      </c>
      <c r="C81" s="11">
        <v>1437548.8166666664</v>
      </c>
      <c r="D81" s="16">
        <f>D$79+(D$85-D$79)*2/6</f>
        <v>1.5404633333333333</v>
      </c>
      <c r="E81" s="16">
        <f>E$79+(E$85-E$79)*2/6</f>
        <v>-6.087906666666667</v>
      </c>
      <c r="F81" s="16">
        <f t="shared" ref="F81:G81" si="5">F$79+(F$85-F$79)*2/6</f>
        <v>-4.9400633333333337</v>
      </c>
      <c r="G81" s="16">
        <f t="shared" si="5"/>
        <v>8.603766666666667</v>
      </c>
      <c r="H81" s="8">
        <f t="shared" si="2"/>
        <v>0.1032845495160406</v>
      </c>
      <c r="I81" s="9">
        <f t="shared" si="3"/>
        <v>8.557916255321901</v>
      </c>
    </row>
    <row r="82" spans="1:9" ht="19.5" thickBot="1" x14ac:dyDescent="0.35">
      <c r="A82" s="11" t="s">
        <v>12</v>
      </c>
      <c r="B82" s="11">
        <v>983016.48499999987</v>
      </c>
      <c r="C82" s="11">
        <v>1436720.8499999996</v>
      </c>
      <c r="D82" s="16">
        <f>D$79+(D$85-D$79)*3/6</f>
        <v>1.542055</v>
      </c>
      <c r="E82" s="16">
        <f>E$79+(E$85-E$79)*3/6</f>
        <v>-6.0984100000000003</v>
      </c>
      <c r="F82" s="16">
        <f t="shared" ref="F82:G82" si="6">F$79+(F$85-F$79)*3/6</f>
        <v>-4.9478100000000005</v>
      </c>
      <c r="G82" s="16">
        <f t="shared" si="6"/>
        <v>8.6187649999999998</v>
      </c>
      <c r="H82" s="8">
        <f t="shared" si="2"/>
        <v>0.10320804220415214</v>
      </c>
      <c r="I82" s="9">
        <f t="shared" si="3"/>
        <v>8.5729026204677989</v>
      </c>
    </row>
    <row r="83" spans="1:9" ht="19.5" thickBot="1" x14ac:dyDescent="0.35">
      <c r="A83" s="11" t="s">
        <v>13</v>
      </c>
      <c r="B83" s="11">
        <v>983556.96333333314</v>
      </c>
      <c r="C83" s="11">
        <v>1435892.8833333328</v>
      </c>
      <c r="D83" s="16">
        <f>D$79+(D$85-D$79)*4/6</f>
        <v>1.5436466666666666</v>
      </c>
      <c r="E83" s="16">
        <f>E$79+(E$85-E$79)*4/6</f>
        <v>-6.1089133333333336</v>
      </c>
      <c r="F83" s="16">
        <f t="shared" ref="F83:G83" si="7">F$79+(F$85-F$79)*4/6</f>
        <v>-4.9555566666666664</v>
      </c>
      <c r="G83" s="16">
        <f t="shared" si="7"/>
        <v>8.6337633333333326</v>
      </c>
      <c r="H83" s="8">
        <f t="shared" si="2"/>
        <v>0.10313178807688184</v>
      </c>
      <c r="I83" s="9">
        <f t="shared" si="3"/>
        <v>8.5878889468320398</v>
      </c>
    </row>
    <row r="84" spans="1:9" ht="19.5" thickBot="1" x14ac:dyDescent="0.35">
      <c r="A84" s="11" t="s">
        <v>14</v>
      </c>
      <c r="B84" s="11">
        <v>984097.44166666642</v>
      </c>
      <c r="C84" s="11">
        <v>1435064.916666666</v>
      </c>
      <c r="D84" s="16">
        <f>D$79+(D$85-D$79)*5/6</f>
        <v>1.5452383333333333</v>
      </c>
      <c r="E84" s="16">
        <f>E$79+(E$85-E$79)*5/6</f>
        <v>-6.1194166666666669</v>
      </c>
      <c r="F84" s="16">
        <f t="shared" ref="F84:G84" si="8">F$79+(F$85-F$79)*5/6</f>
        <v>-4.9633033333333332</v>
      </c>
      <c r="G84" s="16">
        <f t="shared" si="8"/>
        <v>8.6487616666666671</v>
      </c>
      <c r="H84" s="8">
        <f t="shared" si="2"/>
        <v>0.10305578587971609</v>
      </c>
      <c r="I84" s="9">
        <f t="shared" si="3"/>
        <v>8.6028752345939008</v>
      </c>
    </row>
    <row r="85" spans="1:9" ht="19.5" thickBot="1" x14ac:dyDescent="0.35">
      <c r="A85" s="3">
        <v>86</v>
      </c>
      <c r="B85" s="4">
        <v>984637.92</v>
      </c>
      <c r="C85" s="4">
        <v>1434236.95</v>
      </c>
      <c r="D85" s="6">
        <v>1.5468299999999999</v>
      </c>
      <c r="E85" s="6">
        <v>-6.1299200000000003</v>
      </c>
      <c r="F85" s="6">
        <v>-4.97105</v>
      </c>
      <c r="G85" s="6">
        <v>8.6637599999999999</v>
      </c>
      <c r="H85" s="8">
        <f t="shared" si="2"/>
        <v>0.56594034630757362</v>
      </c>
      <c r="I85" s="9">
        <f t="shared" ref="I85" si="9">G85*COS(H85)</f>
        <v>7.3129477005714758</v>
      </c>
    </row>
    <row r="86" spans="1:9" ht="19.5" thickBot="1" x14ac:dyDescent="0.35">
      <c r="A86" s="3">
        <v>87</v>
      </c>
      <c r="B86" s="4">
        <v>984745.27</v>
      </c>
      <c r="C86" s="4">
        <v>1433283.64</v>
      </c>
      <c r="D86" s="6">
        <v>1.5452699999999999</v>
      </c>
      <c r="E86" s="6">
        <v>-6.1380400000000002</v>
      </c>
      <c r="F86" s="6">
        <v>-4.9440900000000001</v>
      </c>
      <c r="G86" s="6">
        <v>8.6532400000000003</v>
      </c>
      <c r="H86" s="8">
        <f t="shared" si="2"/>
        <v>0.54896796953657789</v>
      </c>
      <c r="I86" s="9">
        <f t="shared" si="3"/>
        <v>7.3817631756503381</v>
      </c>
    </row>
    <row r="87" spans="1:9" ht="19.5" thickBot="1" x14ac:dyDescent="0.35">
      <c r="A87" s="3">
        <v>88</v>
      </c>
      <c r="B87" s="4">
        <v>984864.89</v>
      </c>
      <c r="C87" s="4">
        <v>1432334.66</v>
      </c>
      <c r="D87" s="6">
        <v>1.5426500000000001</v>
      </c>
      <c r="E87" s="6">
        <v>-6.1288</v>
      </c>
      <c r="F87" s="6">
        <v>-4.8991899999999999</v>
      </c>
      <c r="G87" s="6">
        <v>8.6111900000000006</v>
      </c>
      <c r="H87" s="8">
        <f t="shared" si="2"/>
        <v>0.81989071788255719</v>
      </c>
      <c r="I87" s="9">
        <f t="shared" si="3"/>
        <v>5.875424447010043</v>
      </c>
    </row>
    <row r="88" spans="1:9" ht="19.5" thickBot="1" x14ac:dyDescent="0.35">
      <c r="A88" s="3">
        <v>89</v>
      </c>
      <c r="B88" s="4">
        <v>984714.49</v>
      </c>
      <c r="C88" s="4">
        <v>1431358.24</v>
      </c>
      <c r="D88" s="6">
        <v>1.5224899999999999</v>
      </c>
      <c r="E88" s="6">
        <v>-6.0633699999999999</v>
      </c>
      <c r="F88" s="6">
        <v>-4.7747799999999998</v>
      </c>
      <c r="G88" s="6">
        <v>8.4521599999999992</v>
      </c>
      <c r="H88" s="8">
        <f t="shared" si="2"/>
        <v>0.35328232793185865</v>
      </c>
      <c r="I88" s="9">
        <f t="shared" si="3"/>
        <v>7.9301727838373228</v>
      </c>
    </row>
    <row r="89" spans="1:9" ht="19.5" thickBot="1" x14ac:dyDescent="0.35">
      <c r="A89" s="3">
        <v>90</v>
      </c>
      <c r="B89" s="4">
        <v>985024.53</v>
      </c>
      <c r="C89" s="4">
        <v>1430414.08</v>
      </c>
      <c r="D89" s="6">
        <v>1.52583</v>
      </c>
      <c r="E89" s="6">
        <v>-6.0634199999999998</v>
      </c>
      <c r="F89" s="6">
        <v>-4.8093500000000002</v>
      </c>
      <c r="G89" s="6">
        <v>8.4660200000000003</v>
      </c>
      <c r="H89" s="8">
        <f t="shared" si="2"/>
        <v>0.47689244544803189</v>
      </c>
      <c r="I89" s="9">
        <f t="shared" si="3"/>
        <v>7.5214292506669453</v>
      </c>
    </row>
    <row r="90" spans="1:9" ht="19.5" thickBot="1" x14ac:dyDescent="0.35">
      <c r="A90" s="3">
        <v>91</v>
      </c>
      <c r="B90" s="4">
        <v>985209.27</v>
      </c>
      <c r="C90" s="4">
        <v>1429449.99</v>
      </c>
      <c r="D90" s="6">
        <v>1.5275399999999999</v>
      </c>
      <c r="E90" s="6">
        <v>-6.0781999999999998</v>
      </c>
      <c r="F90" s="6">
        <v>-4.7781799999999999</v>
      </c>
      <c r="G90" s="6">
        <v>8.4596</v>
      </c>
      <c r="H90" s="8">
        <f t="shared" si="2"/>
        <v>0.50088591995174858</v>
      </c>
      <c r="I90" s="9">
        <f t="shared" si="3"/>
        <v>7.4204014593341814</v>
      </c>
    </row>
    <row r="91" spans="1:9" ht="19.5" thickBot="1" x14ac:dyDescent="0.35">
      <c r="A91" s="3">
        <v>92</v>
      </c>
      <c r="B91" s="4">
        <v>985374.43</v>
      </c>
      <c r="C91" s="4">
        <v>1428469.46</v>
      </c>
      <c r="D91" s="6">
        <v>1.52996</v>
      </c>
      <c r="E91" s="6">
        <v>-6.0857599999999996</v>
      </c>
      <c r="F91" s="6">
        <v>-4.7993100000000002</v>
      </c>
      <c r="G91" s="6">
        <v>8.4735800000000001</v>
      </c>
      <c r="H91" s="8">
        <f t="shared" si="2"/>
        <v>0.47119649316565249</v>
      </c>
      <c r="I91" s="9">
        <f t="shared" si="3"/>
        <v>7.5501781848015792</v>
      </c>
    </row>
    <row r="92" spans="1:9" ht="19.5" thickBot="1" x14ac:dyDescent="0.35">
      <c r="A92" s="3">
        <v>93</v>
      </c>
      <c r="B92" s="4">
        <v>985569.32</v>
      </c>
      <c r="C92" s="4">
        <v>1427488.63</v>
      </c>
      <c r="D92" s="6">
        <v>1.53142</v>
      </c>
      <c r="E92" s="6">
        <v>-6.10412</v>
      </c>
      <c r="F92" s="6">
        <v>-4.8096500000000004</v>
      </c>
      <c r="G92" s="6">
        <v>8.4942799999999998</v>
      </c>
      <c r="H92" s="8">
        <f t="shared" si="2"/>
        <v>0.4989619799379732</v>
      </c>
      <c r="I92" s="9">
        <f t="shared" si="3"/>
        <v>7.4586551937388172</v>
      </c>
    </row>
    <row r="93" spans="1:9" ht="19.5" thickBot="1" x14ac:dyDescent="0.35">
      <c r="A93" s="3">
        <v>94</v>
      </c>
      <c r="B93" s="4">
        <v>985737.92</v>
      </c>
      <c r="C93" s="4">
        <v>1426504.6</v>
      </c>
      <c r="D93" s="6">
        <v>1.53511</v>
      </c>
      <c r="E93" s="6">
        <v>-6.1123200000000004</v>
      </c>
      <c r="F93" s="6">
        <v>-4.8291000000000004</v>
      </c>
      <c r="G93" s="6">
        <v>8.5154800000000002</v>
      </c>
      <c r="H93" s="8">
        <f t="shared" si="2"/>
        <v>0.63559001180683383</v>
      </c>
      <c r="I93" s="9">
        <f t="shared" si="3"/>
        <v>6.852590474316794</v>
      </c>
    </row>
    <row r="94" spans="1:9" ht="19.5" thickBot="1" x14ac:dyDescent="0.35">
      <c r="A94" s="3">
        <v>95</v>
      </c>
      <c r="B94" s="4">
        <v>985769.45</v>
      </c>
      <c r="C94" s="4">
        <v>1425505.09</v>
      </c>
      <c r="D94" s="6">
        <v>1.53382</v>
      </c>
      <c r="E94" s="6">
        <v>-6.1170900000000001</v>
      </c>
      <c r="F94" s="6">
        <v>-4.8177300000000001</v>
      </c>
      <c r="G94" s="6">
        <v>8.5079799999999999</v>
      </c>
      <c r="H94" s="8">
        <f t="shared" si="2"/>
        <v>0.57858856138250991</v>
      </c>
      <c r="I94" s="9">
        <f t="shared" si="3"/>
        <v>7.1231813461373719</v>
      </c>
    </row>
    <row r="95" spans="1:9" ht="19.5" thickBot="1" x14ac:dyDescent="0.35">
      <c r="A95" s="3">
        <v>96</v>
      </c>
      <c r="B95" s="4">
        <v>985857.13</v>
      </c>
      <c r="C95" s="4">
        <v>1424510.19</v>
      </c>
      <c r="D95" s="6">
        <v>1.53335</v>
      </c>
      <c r="E95" s="6">
        <v>-6.1165200000000004</v>
      </c>
      <c r="F95" s="6">
        <v>-4.8109999999999999</v>
      </c>
      <c r="G95" s="6">
        <v>8.5010700000000003</v>
      </c>
      <c r="H95" s="8">
        <f t="shared" si="2"/>
        <v>0.68837736902606794</v>
      </c>
      <c r="I95" s="9">
        <f t="shared" si="3"/>
        <v>6.5651881827863612</v>
      </c>
    </row>
    <row r="96" spans="1:9" ht="19.5" thickBot="1" x14ac:dyDescent="0.35">
      <c r="A96" s="3">
        <v>97</v>
      </c>
      <c r="B96" s="4">
        <v>985830.76</v>
      </c>
      <c r="C96" s="4">
        <v>1423512.53</v>
      </c>
      <c r="D96" s="6">
        <v>1.5315000000000001</v>
      </c>
      <c r="E96" s="6">
        <v>-6.1307799999999997</v>
      </c>
      <c r="F96" s="6">
        <v>-4.7773300000000001</v>
      </c>
      <c r="G96" s="6">
        <v>8.4892500000000002</v>
      </c>
      <c r="H96" s="8">
        <f t="shared" si="2"/>
        <v>0.69938686617336021</v>
      </c>
      <c r="I96" s="9">
        <f t="shared" si="3"/>
        <v>6.4962885006536446</v>
      </c>
    </row>
    <row r="97" spans="1:9" ht="19.5" thickBot="1" x14ac:dyDescent="0.35">
      <c r="A97" s="3">
        <v>98</v>
      </c>
      <c r="B97" s="4">
        <v>985791.57</v>
      </c>
      <c r="C97" s="4">
        <v>1422520</v>
      </c>
      <c r="D97" s="6">
        <v>1.52864</v>
      </c>
      <c r="E97" s="6">
        <v>-6.1077300000000001</v>
      </c>
      <c r="F97" s="6">
        <v>-4.7394800000000004</v>
      </c>
      <c r="G97" s="6">
        <v>8.4388100000000001</v>
      </c>
      <c r="H97" s="8">
        <f t="shared" si="2"/>
        <v>0.58124073184177405</v>
      </c>
      <c r="I97" s="9">
        <f t="shared" si="3"/>
        <v>7.053005967854177</v>
      </c>
    </row>
    <row r="98" spans="1:9" ht="19.5" thickBot="1" x14ac:dyDescent="0.35">
      <c r="A98" s="3">
        <v>99</v>
      </c>
      <c r="B98" s="4">
        <v>985870.58</v>
      </c>
      <c r="C98" s="4">
        <v>1421531.65</v>
      </c>
      <c r="D98" s="6">
        <v>1.5293300000000001</v>
      </c>
      <c r="E98" s="6">
        <v>-6.0990700000000002</v>
      </c>
      <c r="F98" s="6">
        <v>-4.7434200000000004</v>
      </c>
      <c r="G98" s="6">
        <v>8.4315800000000003</v>
      </c>
      <c r="H98" s="8"/>
      <c r="I98" s="9"/>
    </row>
  </sheetData>
  <conditionalFormatting sqref="I80:I8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ListPts</vt:lpstr>
      <vt:lpstr>Method</vt:lpstr>
      <vt:lpstr>Result</vt:lpstr>
      <vt:lpstr>Year</vt:lpstr>
      <vt:lpstr>Oct2Feb</vt:lpstr>
      <vt:lpstr>Mar2Sep</vt:lpstr>
      <vt:lpstr>Jan1</vt:lpstr>
      <vt:lpstr>Feb1</vt:lpstr>
      <vt:lpstr>Mar1</vt:lpstr>
      <vt:lpstr>Mar2</vt:lpstr>
      <vt:lpstr>Apr1</vt:lpstr>
      <vt:lpstr>Apr2</vt:lpstr>
      <vt:lpstr>May1</vt:lpstr>
      <vt:lpstr>May2</vt:lpstr>
      <vt:lpstr>Jun1</vt:lpstr>
      <vt:lpstr>Jun2</vt:lpstr>
      <vt:lpstr>Jul1</vt:lpstr>
      <vt:lpstr>Jul2</vt:lpstr>
      <vt:lpstr>Aug1</vt:lpstr>
      <vt:lpstr>Aug2</vt:lpstr>
      <vt:lpstr>Sep1</vt:lpstr>
      <vt:lpstr>Sep2</vt:lpstr>
      <vt:lpstr>Oct1</vt:lpstr>
      <vt:lpstr>Nov1</vt:lpstr>
      <vt:lpstr>Dec1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</dc:creator>
  <cp:lastModifiedBy>Nguyen Chien [ngc2]</cp:lastModifiedBy>
  <dcterms:created xsi:type="dcterms:W3CDTF">2020-06-12T05:57:38Z</dcterms:created>
  <dcterms:modified xsi:type="dcterms:W3CDTF">2022-02-28T00:37:17Z</dcterms:modified>
</cp:coreProperties>
</file>