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6060" tabRatio="740" activeTab="7"/>
  </bookViews>
  <sheets>
    <sheet name="TG-CAL" sheetId="1" r:id="rId1"/>
    <sheet name="TG-VER" sheetId="2" r:id="rId2"/>
    <sheet name="WG-A-CAL" sheetId="3" r:id="rId3"/>
    <sheet name="WG-A-VER" sheetId="4" r:id="rId4"/>
    <sheet name="WG-B-CAL" sheetId="6" r:id="rId5"/>
    <sheet name="WG-B-VER" sheetId="5" r:id="rId6"/>
    <sheet name="WG-C-CAL" sheetId="8" r:id="rId7"/>
    <sheet name="WG-C-VER" sheetId="7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L1" i="8"/>
  <c r="L1" i="5"/>
  <c r="L1" i="6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3" i="7"/>
  <c r="L3" i="8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3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3" i="6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3" i="4"/>
  <c r="L1" i="4"/>
  <c r="T1" i="7"/>
  <c r="T1" i="8"/>
  <c r="T1" i="5"/>
  <c r="T1" i="6"/>
  <c r="T1" i="4"/>
  <c r="T1" i="3"/>
  <c r="T1" i="2"/>
  <c r="N1" i="7"/>
  <c r="N1" i="8"/>
  <c r="N1" i="5"/>
  <c r="N1" i="6"/>
  <c r="N1" i="4"/>
  <c r="N1" i="3"/>
  <c r="N1" i="2"/>
  <c r="L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3" i="3"/>
  <c r="L1" i="2"/>
  <c r="N1" i="1"/>
  <c r="L1" i="1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T1" i="1"/>
  <c r="Q1" i="7"/>
  <c r="Q1" i="8"/>
  <c r="Q1" i="5"/>
  <c r="Q1" i="6"/>
  <c r="Q1" i="4"/>
  <c r="Q1" i="3"/>
  <c r="Q1" i="1"/>
  <c r="Q1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3" i="1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S1" i="8"/>
  <c r="P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O1" i="8"/>
  <c r="B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" i="8"/>
  <c r="C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" i="8"/>
  <c r="J1" i="8"/>
  <c r="K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G1" i="8"/>
  <c r="R1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1" i="7"/>
  <c r="S1" i="7"/>
  <c r="P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O1" i="7"/>
  <c r="K1" i="7"/>
  <c r="J1" i="7"/>
  <c r="C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1" i="7"/>
  <c r="B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1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G1" i="7"/>
  <c r="R1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" i="6"/>
  <c r="S1" i="6"/>
  <c r="P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O1" i="6"/>
  <c r="K1" i="6"/>
  <c r="J1" i="6"/>
  <c r="C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" i="6"/>
  <c r="B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G1" i="6"/>
  <c r="R1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1" i="5"/>
  <c r="S1" i="5"/>
  <c r="P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O1" i="5"/>
  <c r="K1" i="5"/>
  <c r="J1" i="5"/>
  <c r="C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1" i="5"/>
  <c r="B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1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G1" i="5"/>
  <c r="R1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" i="4"/>
  <c r="S1" i="4"/>
  <c r="P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O1" i="4"/>
  <c r="K1" i="4"/>
  <c r="J1" i="4"/>
  <c r="C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" i="4"/>
  <c r="B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G1" i="4"/>
  <c r="R1" i="4"/>
  <c r="C1" i="3"/>
  <c r="B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S1" i="3"/>
  <c r="P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O1" i="3"/>
  <c r="K1" i="3"/>
  <c r="J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G1" i="3"/>
  <c r="S1" i="2"/>
  <c r="P1" i="2"/>
  <c r="O1" i="2"/>
  <c r="K1" i="2"/>
  <c r="J1" i="2"/>
  <c r="I1" i="2"/>
  <c r="H1" i="2"/>
  <c r="G1" i="2"/>
  <c r="D1" i="2"/>
  <c r="C1" i="2"/>
  <c r="B1" i="2"/>
  <c r="R1" i="3"/>
  <c r="K174" i="2"/>
  <c r="J174" i="2"/>
  <c r="I174" i="2"/>
  <c r="H174" i="2"/>
  <c r="E174" i="2"/>
  <c r="F174" i="2"/>
  <c r="G174" i="2"/>
  <c r="D174" i="2"/>
  <c r="K173" i="2"/>
  <c r="J173" i="2"/>
  <c r="I173" i="2"/>
  <c r="H173" i="2"/>
  <c r="E173" i="2"/>
  <c r="F173" i="2"/>
  <c r="G173" i="2"/>
  <c r="D173" i="2"/>
  <c r="K172" i="2"/>
  <c r="J172" i="2"/>
  <c r="I172" i="2"/>
  <c r="H172" i="2"/>
  <c r="E172" i="2"/>
  <c r="F172" i="2"/>
  <c r="G172" i="2"/>
  <c r="D172" i="2"/>
  <c r="K171" i="2"/>
  <c r="J171" i="2"/>
  <c r="I171" i="2"/>
  <c r="H171" i="2"/>
  <c r="E171" i="2"/>
  <c r="F171" i="2"/>
  <c r="G171" i="2"/>
  <c r="D171" i="2"/>
  <c r="K170" i="2"/>
  <c r="J170" i="2"/>
  <c r="I170" i="2"/>
  <c r="H170" i="2"/>
  <c r="E170" i="2"/>
  <c r="F170" i="2"/>
  <c r="G170" i="2"/>
  <c r="D170" i="2"/>
  <c r="K169" i="2"/>
  <c r="J169" i="2"/>
  <c r="I169" i="2"/>
  <c r="H169" i="2"/>
  <c r="E169" i="2"/>
  <c r="F169" i="2"/>
  <c r="G169" i="2"/>
  <c r="D169" i="2"/>
  <c r="K168" i="2"/>
  <c r="J168" i="2"/>
  <c r="I168" i="2"/>
  <c r="H168" i="2"/>
  <c r="E168" i="2"/>
  <c r="F168" i="2"/>
  <c r="G168" i="2"/>
  <c r="D168" i="2"/>
  <c r="K167" i="2"/>
  <c r="J167" i="2"/>
  <c r="I167" i="2"/>
  <c r="H167" i="2"/>
  <c r="E167" i="2"/>
  <c r="F167" i="2"/>
  <c r="G167" i="2"/>
  <c r="D167" i="2"/>
  <c r="K166" i="2"/>
  <c r="J166" i="2"/>
  <c r="I166" i="2"/>
  <c r="H166" i="2"/>
  <c r="E166" i="2"/>
  <c r="F166" i="2"/>
  <c r="G166" i="2"/>
  <c r="D166" i="2"/>
  <c r="K165" i="2"/>
  <c r="J165" i="2"/>
  <c r="I165" i="2"/>
  <c r="H165" i="2"/>
  <c r="E165" i="2"/>
  <c r="F165" i="2"/>
  <c r="G165" i="2"/>
  <c r="D165" i="2"/>
  <c r="K164" i="2"/>
  <c r="J164" i="2"/>
  <c r="I164" i="2"/>
  <c r="H164" i="2"/>
  <c r="E164" i="2"/>
  <c r="F164" i="2"/>
  <c r="G164" i="2"/>
  <c r="D164" i="2"/>
  <c r="K163" i="2"/>
  <c r="J163" i="2"/>
  <c r="I163" i="2"/>
  <c r="H163" i="2"/>
  <c r="E163" i="2"/>
  <c r="F163" i="2"/>
  <c r="G163" i="2"/>
  <c r="D163" i="2"/>
  <c r="K162" i="2"/>
  <c r="J162" i="2"/>
  <c r="I162" i="2"/>
  <c r="H162" i="2"/>
  <c r="E162" i="2"/>
  <c r="F162" i="2"/>
  <c r="G162" i="2"/>
  <c r="D162" i="2"/>
  <c r="K161" i="2"/>
  <c r="J161" i="2"/>
  <c r="I161" i="2"/>
  <c r="H161" i="2"/>
  <c r="E161" i="2"/>
  <c r="F161" i="2"/>
  <c r="G161" i="2"/>
  <c r="D161" i="2"/>
  <c r="K160" i="2"/>
  <c r="J160" i="2"/>
  <c r="I160" i="2"/>
  <c r="H160" i="2"/>
  <c r="E160" i="2"/>
  <c r="F160" i="2"/>
  <c r="G160" i="2"/>
  <c r="D160" i="2"/>
  <c r="K159" i="2"/>
  <c r="J159" i="2"/>
  <c r="I159" i="2"/>
  <c r="H159" i="2"/>
  <c r="E159" i="2"/>
  <c r="F159" i="2"/>
  <c r="G159" i="2"/>
  <c r="D159" i="2"/>
  <c r="K158" i="2"/>
  <c r="J158" i="2"/>
  <c r="I158" i="2"/>
  <c r="H158" i="2"/>
  <c r="E158" i="2"/>
  <c r="F158" i="2"/>
  <c r="G158" i="2"/>
  <c r="D158" i="2"/>
  <c r="K157" i="2"/>
  <c r="J157" i="2"/>
  <c r="I157" i="2"/>
  <c r="H157" i="2"/>
  <c r="E157" i="2"/>
  <c r="F157" i="2"/>
  <c r="G157" i="2"/>
  <c r="D157" i="2"/>
  <c r="K156" i="2"/>
  <c r="J156" i="2"/>
  <c r="I156" i="2"/>
  <c r="H156" i="2"/>
  <c r="E156" i="2"/>
  <c r="F156" i="2"/>
  <c r="G156" i="2"/>
  <c r="D156" i="2"/>
  <c r="K155" i="2"/>
  <c r="J155" i="2"/>
  <c r="I155" i="2"/>
  <c r="H155" i="2"/>
  <c r="E155" i="2"/>
  <c r="F155" i="2"/>
  <c r="G155" i="2"/>
  <c r="D155" i="2"/>
  <c r="K154" i="2"/>
  <c r="J154" i="2"/>
  <c r="I154" i="2"/>
  <c r="H154" i="2"/>
  <c r="E154" i="2"/>
  <c r="F154" i="2"/>
  <c r="G154" i="2"/>
  <c r="D154" i="2"/>
  <c r="K153" i="2"/>
  <c r="J153" i="2"/>
  <c r="I153" i="2"/>
  <c r="H153" i="2"/>
  <c r="E153" i="2"/>
  <c r="F153" i="2"/>
  <c r="G153" i="2"/>
  <c r="D153" i="2"/>
  <c r="K152" i="2"/>
  <c r="J152" i="2"/>
  <c r="I152" i="2"/>
  <c r="H152" i="2"/>
  <c r="E152" i="2"/>
  <c r="F152" i="2"/>
  <c r="G152" i="2"/>
  <c r="D152" i="2"/>
  <c r="K151" i="2"/>
  <c r="J151" i="2"/>
  <c r="I151" i="2"/>
  <c r="H151" i="2"/>
  <c r="E151" i="2"/>
  <c r="F151" i="2"/>
  <c r="G151" i="2"/>
  <c r="D151" i="2"/>
  <c r="K150" i="2"/>
  <c r="J150" i="2"/>
  <c r="I150" i="2"/>
  <c r="H150" i="2"/>
  <c r="E150" i="2"/>
  <c r="F150" i="2"/>
  <c r="G150" i="2"/>
  <c r="D150" i="2"/>
  <c r="K149" i="2"/>
  <c r="J149" i="2"/>
  <c r="I149" i="2"/>
  <c r="H149" i="2"/>
  <c r="E149" i="2"/>
  <c r="F149" i="2"/>
  <c r="G149" i="2"/>
  <c r="D149" i="2"/>
  <c r="K148" i="2"/>
  <c r="J148" i="2"/>
  <c r="I148" i="2"/>
  <c r="H148" i="2"/>
  <c r="E148" i="2"/>
  <c r="F148" i="2"/>
  <c r="G148" i="2"/>
  <c r="D148" i="2"/>
  <c r="K147" i="2"/>
  <c r="J147" i="2"/>
  <c r="I147" i="2"/>
  <c r="H147" i="2"/>
  <c r="E147" i="2"/>
  <c r="F147" i="2"/>
  <c r="G147" i="2"/>
  <c r="D147" i="2"/>
  <c r="K146" i="2"/>
  <c r="J146" i="2"/>
  <c r="I146" i="2"/>
  <c r="H146" i="2"/>
  <c r="E146" i="2"/>
  <c r="F146" i="2"/>
  <c r="G146" i="2"/>
  <c r="D146" i="2"/>
  <c r="K145" i="2"/>
  <c r="J145" i="2"/>
  <c r="I145" i="2"/>
  <c r="H145" i="2"/>
  <c r="E145" i="2"/>
  <c r="F145" i="2"/>
  <c r="G145" i="2"/>
  <c r="D145" i="2"/>
  <c r="K144" i="2"/>
  <c r="J144" i="2"/>
  <c r="I144" i="2"/>
  <c r="H144" i="2"/>
  <c r="E144" i="2"/>
  <c r="F144" i="2"/>
  <c r="G144" i="2"/>
  <c r="D144" i="2"/>
  <c r="K143" i="2"/>
  <c r="J143" i="2"/>
  <c r="I143" i="2"/>
  <c r="H143" i="2"/>
  <c r="E143" i="2"/>
  <c r="F143" i="2"/>
  <c r="G143" i="2"/>
  <c r="D143" i="2"/>
  <c r="K142" i="2"/>
  <c r="J142" i="2"/>
  <c r="I142" i="2"/>
  <c r="H142" i="2"/>
  <c r="E142" i="2"/>
  <c r="F142" i="2"/>
  <c r="G142" i="2"/>
  <c r="D142" i="2"/>
  <c r="K141" i="2"/>
  <c r="J141" i="2"/>
  <c r="I141" i="2"/>
  <c r="H141" i="2"/>
  <c r="E141" i="2"/>
  <c r="F141" i="2"/>
  <c r="G141" i="2"/>
  <c r="D141" i="2"/>
  <c r="K140" i="2"/>
  <c r="J140" i="2"/>
  <c r="I140" i="2"/>
  <c r="H140" i="2"/>
  <c r="E140" i="2"/>
  <c r="F140" i="2"/>
  <c r="G140" i="2"/>
  <c r="D140" i="2"/>
  <c r="K139" i="2"/>
  <c r="J139" i="2"/>
  <c r="I139" i="2"/>
  <c r="H139" i="2"/>
  <c r="E139" i="2"/>
  <c r="F139" i="2"/>
  <c r="G139" i="2"/>
  <c r="D139" i="2"/>
  <c r="K138" i="2"/>
  <c r="J138" i="2"/>
  <c r="I138" i="2"/>
  <c r="H138" i="2"/>
  <c r="E138" i="2"/>
  <c r="F138" i="2"/>
  <c r="G138" i="2"/>
  <c r="D138" i="2"/>
  <c r="K137" i="2"/>
  <c r="J137" i="2"/>
  <c r="I137" i="2"/>
  <c r="H137" i="2"/>
  <c r="E137" i="2"/>
  <c r="F137" i="2"/>
  <c r="G137" i="2"/>
  <c r="D137" i="2"/>
  <c r="K136" i="2"/>
  <c r="J136" i="2"/>
  <c r="I136" i="2"/>
  <c r="H136" i="2"/>
  <c r="E136" i="2"/>
  <c r="F136" i="2"/>
  <c r="G136" i="2"/>
  <c r="D136" i="2"/>
  <c r="K135" i="2"/>
  <c r="J135" i="2"/>
  <c r="I135" i="2"/>
  <c r="H135" i="2"/>
  <c r="E135" i="2"/>
  <c r="F135" i="2"/>
  <c r="G135" i="2"/>
  <c r="D135" i="2"/>
  <c r="K134" i="2"/>
  <c r="J134" i="2"/>
  <c r="I134" i="2"/>
  <c r="H134" i="2"/>
  <c r="E134" i="2"/>
  <c r="F134" i="2"/>
  <c r="G134" i="2"/>
  <c r="D134" i="2"/>
  <c r="K133" i="2"/>
  <c r="J133" i="2"/>
  <c r="I133" i="2"/>
  <c r="H133" i="2"/>
  <c r="E133" i="2"/>
  <c r="F133" i="2"/>
  <c r="G133" i="2"/>
  <c r="D133" i="2"/>
  <c r="K132" i="2"/>
  <c r="J132" i="2"/>
  <c r="I132" i="2"/>
  <c r="H132" i="2"/>
  <c r="E132" i="2"/>
  <c r="F132" i="2"/>
  <c r="G132" i="2"/>
  <c r="D132" i="2"/>
  <c r="K131" i="2"/>
  <c r="J131" i="2"/>
  <c r="I131" i="2"/>
  <c r="H131" i="2"/>
  <c r="E131" i="2"/>
  <c r="F131" i="2"/>
  <c r="G131" i="2"/>
  <c r="D131" i="2"/>
  <c r="K130" i="2"/>
  <c r="J130" i="2"/>
  <c r="I130" i="2"/>
  <c r="H130" i="2"/>
  <c r="E130" i="2"/>
  <c r="F130" i="2"/>
  <c r="G130" i="2"/>
  <c r="D130" i="2"/>
  <c r="K129" i="2"/>
  <c r="J129" i="2"/>
  <c r="I129" i="2"/>
  <c r="H129" i="2"/>
  <c r="E129" i="2"/>
  <c r="F129" i="2"/>
  <c r="G129" i="2"/>
  <c r="D129" i="2"/>
  <c r="K128" i="2"/>
  <c r="J128" i="2"/>
  <c r="I128" i="2"/>
  <c r="H128" i="2"/>
  <c r="E128" i="2"/>
  <c r="F128" i="2"/>
  <c r="G128" i="2"/>
  <c r="D128" i="2"/>
  <c r="K127" i="2"/>
  <c r="J127" i="2"/>
  <c r="I127" i="2"/>
  <c r="H127" i="2"/>
  <c r="E127" i="2"/>
  <c r="F127" i="2"/>
  <c r="G127" i="2"/>
  <c r="D127" i="2"/>
  <c r="K126" i="2"/>
  <c r="J126" i="2"/>
  <c r="I126" i="2"/>
  <c r="H126" i="2"/>
  <c r="E126" i="2"/>
  <c r="F126" i="2"/>
  <c r="G126" i="2"/>
  <c r="D126" i="2"/>
  <c r="K125" i="2"/>
  <c r="J125" i="2"/>
  <c r="I125" i="2"/>
  <c r="H125" i="2"/>
  <c r="E125" i="2"/>
  <c r="F125" i="2"/>
  <c r="G125" i="2"/>
  <c r="D125" i="2"/>
  <c r="K124" i="2"/>
  <c r="J124" i="2"/>
  <c r="I124" i="2"/>
  <c r="H124" i="2"/>
  <c r="E124" i="2"/>
  <c r="F124" i="2"/>
  <c r="G124" i="2"/>
  <c r="D124" i="2"/>
  <c r="K123" i="2"/>
  <c r="J123" i="2"/>
  <c r="I123" i="2"/>
  <c r="H123" i="2"/>
  <c r="E123" i="2"/>
  <c r="F123" i="2"/>
  <c r="G123" i="2"/>
  <c r="D123" i="2"/>
  <c r="K122" i="2"/>
  <c r="J122" i="2"/>
  <c r="I122" i="2"/>
  <c r="H122" i="2"/>
  <c r="E122" i="2"/>
  <c r="F122" i="2"/>
  <c r="G122" i="2"/>
  <c r="D122" i="2"/>
  <c r="K121" i="2"/>
  <c r="J121" i="2"/>
  <c r="I121" i="2"/>
  <c r="H121" i="2"/>
  <c r="E121" i="2"/>
  <c r="F121" i="2"/>
  <c r="G121" i="2"/>
  <c r="D121" i="2"/>
  <c r="K120" i="2"/>
  <c r="J120" i="2"/>
  <c r="I120" i="2"/>
  <c r="H120" i="2"/>
  <c r="E120" i="2"/>
  <c r="F120" i="2"/>
  <c r="G120" i="2"/>
  <c r="D120" i="2"/>
  <c r="K119" i="2"/>
  <c r="J119" i="2"/>
  <c r="I119" i="2"/>
  <c r="H119" i="2"/>
  <c r="E119" i="2"/>
  <c r="F119" i="2"/>
  <c r="G119" i="2"/>
  <c r="D119" i="2"/>
  <c r="K118" i="2"/>
  <c r="J118" i="2"/>
  <c r="I118" i="2"/>
  <c r="H118" i="2"/>
  <c r="E118" i="2"/>
  <c r="F118" i="2"/>
  <c r="G118" i="2"/>
  <c r="D118" i="2"/>
  <c r="K117" i="2"/>
  <c r="J117" i="2"/>
  <c r="I117" i="2"/>
  <c r="H117" i="2"/>
  <c r="E117" i="2"/>
  <c r="F117" i="2"/>
  <c r="G117" i="2"/>
  <c r="D117" i="2"/>
  <c r="K116" i="2"/>
  <c r="J116" i="2"/>
  <c r="I116" i="2"/>
  <c r="H116" i="2"/>
  <c r="E116" i="2"/>
  <c r="F116" i="2"/>
  <c r="G116" i="2"/>
  <c r="D116" i="2"/>
  <c r="K115" i="2"/>
  <c r="J115" i="2"/>
  <c r="I115" i="2"/>
  <c r="H115" i="2"/>
  <c r="E115" i="2"/>
  <c r="F115" i="2"/>
  <c r="G115" i="2"/>
  <c r="D115" i="2"/>
  <c r="K114" i="2"/>
  <c r="J114" i="2"/>
  <c r="I114" i="2"/>
  <c r="H114" i="2"/>
  <c r="E114" i="2"/>
  <c r="F114" i="2"/>
  <c r="G114" i="2"/>
  <c r="D114" i="2"/>
  <c r="K113" i="2"/>
  <c r="J113" i="2"/>
  <c r="I113" i="2"/>
  <c r="H113" i="2"/>
  <c r="E113" i="2"/>
  <c r="F113" i="2"/>
  <c r="G113" i="2"/>
  <c r="D113" i="2"/>
  <c r="K112" i="2"/>
  <c r="J112" i="2"/>
  <c r="I112" i="2"/>
  <c r="H112" i="2"/>
  <c r="E112" i="2"/>
  <c r="F112" i="2"/>
  <c r="G112" i="2"/>
  <c r="D112" i="2"/>
  <c r="K111" i="2"/>
  <c r="J111" i="2"/>
  <c r="I111" i="2"/>
  <c r="H111" i="2"/>
  <c r="E111" i="2"/>
  <c r="F111" i="2"/>
  <c r="G111" i="2"/>
  <c r="D111" i="2"/>
  <c r="K110" i="2"/>
  <c r="J110" i="2"/>
  <c r="I110" i="2"/>
  <c r="H110" i="2"/>
  <c r="E110" i="2"/>
  <c r="F110" i="2"/>
  <c r="G110" i="2"/>
  <c r="D110" i="2"/>
  <c r="K109" i="2"/>
  <c r="J109" i="2"/>
  <c r="I109" i="2"/>
  <c r="H109" i="2"/>
  <c r="E109" i="2"/>
  <c r="F109" i="2"/>
  <c r="G109" i="2"/>
  <c r="D109" i="2"/>
  <c r="K108" i="2"/>
  <c r="J108" i="2"/>
  <c r="I108" i="2"/>
  <c r="H108" i="2"/>
  <c r="E108" i="2"/>
  <c r="F108" i="2"/>
  <c r="G108" i="2"/>
  <c r="D108" i="2"/>
  <c r="K107" i="2"/>
  <c r="J107" i="2"/>
  <c r="I107" i="2"/>
  <c r="H107" i="2"/>
  <c r="E107" i="2"/>
  <c r="F107" i="2"/>
  <c r="G107" i="2"/>
  <c r="D107" i="2"/>
  <c r="K106" i="2"/>
  <c r="J106" i="2"/>
  <c r="I106" i="2"/>
  <c r="H106" i="2"/>
  <c r="E106" i="2"/>
  <c r="F106" i="2"/>
  <c r="G106" i="2"/>
  <c r="D106" i="2"/>
  <c r="K105" i="2"/>
  <c r="J105" i="2"/>
  <c r="I105" i="2"/>
  <c r="H105" i="2"/>
  <c r="E105" i="2"/>
  <c r="F105" i="2"/>
  <c r="G105" i="2"/>
  <c r="D105" i="2"/>
  <c r="K104" i="2"/>
  <c r="J104" i="2"/>
  <c r="I104" i="2"/>
  <c r="H104" i="2"/>
  <c r="E104" i="2"/>
  <c r="F104" i="2"/>
  <c r="G104" i="2"/>
  <c r="D104" i="2"/>
  <c r="K103" i="2"/>
  <c r="J103" i="2"/>
  <c r="I103" i="2"/>
  <c r="H103" i="2"/>
  <c r="E103" i="2"/>
  <c r="F103" i="2"/>
  <c r="G103" i="2"/>
  <c r="D103" i="2"/>
  <c r="K102" i="2"/>
  <c r="J102" i="2"/>
  <c r="I102" i="2"/>
  <c r="H102" i="2"/>
  <c r="E102" i="2"/>
  <c r="F102" i="2"/>
  <c r="G102" i="2"/>
  <c r="D102" i="2"/>
  <c r="K101" i="2"/>
  <c r="J101" i="2"/>
  <c r="I101" i="2"/>
  <c r="H101" i="2"/>
  <c r="E101" i="2"/>
  <c r="F101" i="2"/>
  <c r="G101" i="2"/>
  <c r="D101" i="2"/>
  <c r="K100" i="2"/>
  <c r="J100" i="2"/>
  <c r="I100" i="2"/>
  <c r="H100" i="2"/>
  <c r="E100" i="2"/>
  <c r="F100" i="2"/>
  <c r="G100" i="2"/>
  <c r="D100" i="2"/>
  <c r="K99" i="2"/>
  <c r="J99" i="2"/>
  <c r="I99" i="2"/>
  <c r="H99" i="2"/>
  <c r="E99" i="2"/>
  <c r="F99" i="2"/>
  <c r="G99" i="2"/>
  <c r="D99" i="2"/>
  <c r="K98" i="2"/>
  <c r="J98" i="2"/>
  <c r="I98" i="2"/>
  <c r="H98" i="2"/>
  <c r="E98" i="2"/>
  <c r="F98" i="2"/>
  <c r="G98" i="2"/>
  <c r="D98" i="2"/>
  <c r="K97" i="2"/>
  <c r="J97" i="2"/>
  <c r="I97" i="2"/>
  <c r="H97" i="2"/>
  <c r="E97" i="2"/>
  <c r="F97" i="2"/>
  <c r="G97" i="2"/>
  <c r="D97" i="2"/>
  <c r="K96" i="2"/>
  <c r="J96" i="2"/>
  <c r="I96" i="2"/>
  <c r="H96" i="2"/>
  <c r="E96" i="2"/>
  <c r="F96" i="2"/>
  <c r="G96" i="2"/>
  <c r="D96" i="2"/>
  <c r="K95" i="2"/>
  <c r="J95" i="2"/>
  <c r="I95" i="2"/>
  <c r="H95" i="2"/>
  <c r="E95" i="2"/>
  <c r="F95" i="2"/>
  <c r="G95" i="2"/>
  <c r="D95" i="2"/>
  <c r="K94" i="2"/>
  <c r="J94" i="2"/>
  <c r="I94" i="2"/>
  <c r="H94" i="2"/>
  <c r="E94" i="2"/>
  <c r="F94" i="2"/>
  <c r="G94" i="2"/>
  <c r="D94" i="2"/>
  <c r="K93" i="2"/>
  <c r="J93" i="2"/>
  <c r="I93" i="2"/>
  <c r="H93" i="2"/>
  <c r="E93" i="2"/>
  <c r="F93" i="2"/>
  <c r="G93" i="2"/>
  <c r="D93" i="2"/>
  <c r="K92" i="2"/>
  <c r="J92" i="2"/>
  <c r="I92" i="2"/>
  <c r="H92" i="2"/>
  <c r="E92" i="2"/>
  <c r="F92" i="2"/>
  <c r="G92" i="2"/>
  <c r="D92" i="2"/>
  <c r="K91" i="2"/>
  <c r="J91" i="2"/>
  <c r="I91" i="2"/>
  <c r="H91" i="2"/>
  <c r="E91" i="2"/>
  <c r="F91" i="2"/>
  <c r="G91" i="2"/>
  <c r="D91" i="2"/>
  <c r="K90" i="2"/>
  <c r="J90" i="2"/>
  <c r="I90" i="2"/>
  <c r="H90" i="2"/>
  <c r="E90" i="2"/>
  <c r="F90" i="2"/>
  <c r="G90" i="2"/>
  <c r="D90" i="2"/>
  <c r="K89" i="2"/>
  <c r="J89" i="2"/>
  <c r="I89" i="2"/>
  <c r="H89" i="2"/>
  <c r="E89" i="2"/>
  <c r="F89" i="2"/>
  <c r="G89" i="2"/>
  <c r="D89" i="2"/>
  <c r="K88" i="2"/>
  <c r="J88" i="2"/>
  <c r="I88" i="2"/>
  <c r="H88" i="2"/>
  <c r="E88" i="2"/>
  <c r="F88" i="2"/>
  <c r="G88" i="2"/>
  <c r="D88" i="2"/>
  <c r="K87" i="2"/>
  <c r="J87" i="2"/>
  <c r="I87" i="2"/>
  <c r="H87" i="2"/>
  <c r="E87" i="2"/>
  <c r="F87" i="2"/>
  <c r="G87" i="2"/>
  <c r="D87" i="2"/>
  <c r="K86" i="2"/>
  <c r="J86" i="2"/>
  <c r="I86" i="2"/>
  <c r="H86" i="2"/>
  <c r="E86" i="2"/>
  <c r="F86" i="2"/>
  <c r="G86" i="2"/>
  <c r="D86" i="2"/>
  <c r="K85" i="2"/>
  <c r="J85" i="2"/>
  <c r="I85" i="2"/>
  <c r="H85" i="2"/>
  <c r="E85" i="2"/>
  <c r="F85" i="2"/>
  <c r="G85" i="2"/>
  <c r="D85" i="2"/>
  <c r="K84" i="2"/>
  <c r="J84" i="2"/>
  <c r="I84" i="2"/>
  <c r="H84" i="2"/>
  <c r="E84" i="2"/>
  <c r="F84" i="2"/>
  <c r="G84" i="2"/>
  <c r="D84" i="2"/>
  <c r="K83" i="2"/>
  <c r="J83" i="2"/>
  <c r="I83" i="2"/>
  <c r="H83" i="2"/>
  <c r="E83" i="2"/>
  <c r="F83" i="2"/>
  <c r="G83" i="2"/>
  <c r="D83" i="2"/>
  <c r="K82" i="2"/>
  <c r="J82" i="2"/>
  <c r="I82" i="2"/>
  <c r="H82" i="2"/>
  <c r="E82" i="2"/>
  <c r="F82" i="2"/>
  <c r="G82" i="2"/>
  <c r="D82" i="2"/>
  <c r="K81" i="2"/>
  <c r="J81" i="2"/>
  <c r="I81" i="2"/>
  <c r="H81" i="2"/>
  <c r="E81" i="2"/>
  <c r="F81" i="2"/>
  <c r="G81" i="2"/>
  <c r="D81" i="2"/>
  <c r="K80" i="2"/>
  <c r="J80" i="2"/>
  <c r="I80" i="2"/>
  <c r="H80" i="2"/>
  <c r="E80" i="2"/>
  <c r="F80" i="2"/>
  <c r="G80" i="2"/>
  <c r="D80" i="2"/>
  <c r="K79" i="2"/>
  <c r="J79" i="2"/>
  <c r="I79" i="2"/>
  <c r="H79" i="2"/>
  <c r="E79" i="2"/>
  <c r="F79" i="2"/>
  <c r="G79" i="2"/>
  <c r="D79" i="2"/>
  <c r="K78" i="2"/>
  <c r="J78" i="2"/>
  <c r="I78" i="2"/>
  <c r="H78" i="2"/>
  <c r="E78" i="2"/>
  <c r="F78" i="2"/>
  <c r="G78" i="2"/>
  <c r="D78" i="2"/>
  <c r="K77" i="2"/>
  <c r="J77" i="2"/>
  <c r="I77" i="2"/>
  <c r="H77" i="2"/>
  <c r="E77" i="2"/>
  <c r="F77" i="2"/>
  <c r="G77" i="2"/>
  <c r="D77" i="2"/>
  <c r="K76" i="2"/>
  <c r="J76" i="2"/>
  <c r="I76" i="2"/>
  <c r="H76" i="2"/>
  <c r="E76" i="2"/>
  <c r="F76" i="2"/>
  <c r="G76" i="2"/>
  <c r="D76" i="2"/>
  <c r="K75" i="2"/>
  <c r="J75" i="2"/>
  <c r="I75" i="2"/>
  <c r="H75" i="2"/>
  <c r="E75" i="2"/>
  <c r="F75" i="2"/>
  <c r="G75" i="2"/>
  <c r="D75" i="2"/>
  <c r="K74" i="2"/>
  <c r="J74" i="2"/>
  <c r="I74" i="2"/>
  <c r="H74" i="2"/>
  <c r="E74" i="2"/>
  <c r="F74" i="2"/>
  <c r="G74" i="2"/>
  <c r="D74" i="2"/>
  <c r="K73" i="2"/>
  <c r="J73" i="2"/>
  <c r="I73" i="2"/>
  <c r="H73" i="2"/>
  <c r="E73" i="2"/>
  <c r="F73" i="2"/>
  <c r="G73" i="2"/>
  <c r="D73" i="2"/>
  <c r="K72" i="2"/>
  <c r="J72" i="2"/>
  <c r="I72" i="2"/>
  <c r="H72" i="2"/>
  <c r="E72" i="2"/>
  <c r="F72" i="2"/>
  <c r="G72" i="2"/>
  <c r="D72" i="2"/>
  <c r="K71" i="2"/>
  <c r="J71" i="2"/>
  <c r="I71" i="2"/>
  <c r="H71" i="2"/>
  <c r="E71" i="2"/>
  <c r="F71" i="2"/>
  <c r="G71" i="2"/>
  <c r="D71" i="2"/>
  <c r="K70" i="2"/>
  <c r="J70" i="2"/>
  <c r="I70" i="2"/>
  <c r="H70" i="2"/>
  <c r="E70" i="2"/>
  <c r="F70" i="2"/>
  <c r="G70" i="2"/>
  <c r="D70" i="2"/>
  <c r="K69" i="2"/>
  <c r="J69" i="2"/>
  <c r="I69" i="2"/>
  <c r="H69" i="2"/>
  <c r="E69" i="2"/>
  <c r="F69" i="2"/>
  <c r="G69" i="2"/>
  <c r="D69" i="2"/>
  <c r="K68" i="2"/>
  <c r="J68" i="2"/>
  <c r="I68" i="2"/>
  <c r="H68" i="2"/>
  <c r="E68" i="2"/>
  <c r="F68" i="2"/>
  <c r="G68" i="2"/>
  <c r="D68" i="2"/>
  <c r="K67" i="2"/>
  <c r="J67" i="2"/>
  <c r="I67" i="2"/>
  <c r="H67" i="2"/>
  <c r="E67" i="2"/>
  <c r="F67" i="2"/>
  <c r="G67" i="2"/>
  <c r="D67" i="2"/>
  <c r="K66" i="2"/>
  <c r="J66" i="2"/>
  <c r="I66" i="2"/>
  <c r="H66" i="2"/>
  <c r="E66" i="2"/>
  <c r="F66" i="2"/>
  <c r="G66" i="2"/>
  <c r="D66" i="2"/>
  <c r="K65" i="2"/>
  <c r="J65" i="2"/>
  <c r="I65" i="2"/>
  <c r="H65" i="2"/>
  <c r="E65" i="2"/>
  <c r="F65" i="2"/>
  <c r="G65" i="2"/>
  <c r="D65" i="2"/>
  <c r="K64" i="2"/>
  <c r="J64" i="2"/>
  <c r="I64" i="2"/>
  <c r="H64" i="2"/>
  <c r="E64" i="2"/>
  <c r="F64" i="2"/>
  <c r="G64" i="2"/>
  <c r="D64" i="2"/>
  <c r="K63" i="2"/>
  <c r="J63" i="2"/>
  <c r="I63" i="2"/>
  <c r="H63" i="2"/>
  <c r="E63" i="2"/>
  <c r="F63" i="2"/>
  <c r="G63" i="2"/>
  <c r="D63" i="2"/>
  <c r="K62" i="2"/>
  <c r="J62" i="2"/>
  <c r="I62" i="2"/>
  <c r="H62" i="2"/>
  <c r="E62" i="2"/>
  <c r="F62" i="2"/>
  <c r="G62" i="2"/>
  <c r="D62" i="2"/>
  <c r="K61" i="2"/>
  <c r="J61" i="2"/>
  <c r="I61" i="2"/>
  <c r="H61" i="2"/>
  <c r="E61" i="2"/>
  <c r="F61" i="2"/>
  <c r="G61" i="2"/>
  <c r="D61" i="2"/>
  <c r="K60" i="2"/>
  <c r="J60" i="2"/>
  <c r="I60" i="2"/>
  <c r="H60" i="2"/>
  <c r="E60" i="2"/>
  <c r="F60" i="2"/>
  <c r="G60" i="2"/>
  <c r="D60" i="2"/>
  <c r="K59" i="2"/>
  <c r="J59" i="2"/>
  <c r="I59" i="2"/>
  <c r="H59" i="2"/>
  <c r="E59" i="2"/>
  <c r="F59" i="2"/>
  <c r="G59" i="2"/>
  <c r="D59" i="2"/>
  <c r="K58" i="2"/>
  <c r="J58" i="2"/>
  <c r="I58" i="2"/>
  <c r="H58" i="2"/>
  <c r="E58" i="2"/>
  <c r="F58" i="2"/>
  <c r="G58" i="2"/>
  <c r="D58" i="2"/>
  <c r="K57" i="2"/>
  <c r="J57" i="2"/>
  <c r="I57" i="2"/>
  <c r="H57" i="2"/>
  <c r="E57" i="2"/>
  <c r="F57" i="2"/>
  <c r="G57" i="2"/>
  <c r="D57" i="2"/>
  <c r="K56" i="2"/>
  <c r="J56" i="2"/>
  <c r="I56" i="2"/>
  <c r="H56" i="2"/>
  <c r="E56" i="2"/>
  <c r="F56" i="2"/>
  <c r="G56" i="2"/>
  <c r="D56" i="2"/>
  <c r="K55" i="2"/>
  <c r="J55" i="2"/>
  <c r="I55" i="2"/>
  <c r="H55" i="2"/>
  <c r="E55" i="2"/>
  <c r="F55" i="2"/>
  <c r="G55" i="2"/>
  <c r="D55" i="2"/>
  <c r="K54" i="2"/>
  <c r="J54" i="2"/>
  <c r="I54" i="2"/>
  <c r="H54" i="2"/>
  <c r="E54" i="2"/>
  <c r="F54" i="2"/>
  <c r="G54" i="2"/>
  <c r="D54" i="2"/>
  <c r="K53" i="2"/>
  <c r="J53" i="2"/>
  <c r="I53" i="2"/>
  <c r="H53" i="2"/>
  <c r="E53" i="2"/>
  <c r="F53" i="2"/>
  <c r="G53" i="2"/>
  <c r="D53" i="2"/>
  <c r="K52" i="2"/>
  <c r="J52" i="2"/>
  <c r="I52" i="2"/>
  <c r="H52" i="2"/>
  <c r="E52" i="2"/>
  <c r="F52" i="2"/>
  <c r="G52" i="2"/>
  <c r="D52" i="2"/>
  <c r="K51" i="2"/>
  <c r="J51" i="2"/>
  <c r="I51" i="2"/>
  <c r="H51" i="2"/>
  <c r="E51" i="2"/>
  <c r="F51" i="2"/>
  <c r="G51" i="2"/>
  <c r="D51" i="2"/>
  <c r="K50" i="2"/>
  <c r="J50" i="2"/>
  <c r="I50" i="2"/>
  <c r="H50" i="2"/>
  <c r="E50" i="2"/>
  <c r="F50" i="2"/>
  <c r="G50" i="2"/>
  <c r="D50" i="2"/>
  <c r="K49" i="2"/>
  <c r="J49" i="2"/>
  <c r="I49" i="2"/>
  <c r="H49" i="2"/>
  <c r="E49" i="2"/>
  <c r="F49" i="2"/>
  <c r="G49" i="2"/>
  <c r="D49" i="2"/>
  <c r="K48" i="2"/>
  <c r="J48" i="2"/>
  <c r="I48" i="2"/>
  <c r="H48" i="2"/>
  <c r="E48" i="2"/>
  <c r="F48" i="2"/>
  <c r="G48" i="2"/>
  <c r="D48" i="2"/>
  <c r="K47" i="2"/>
  <c r="J47" i="2"/>
  <c r="I47" i="2"/>
  <c r="H47" i="2"/>
  <c r="E47" i="2"/>
  <c r="F47" i="2"/>
  <c r="G47" i="2"/>
  <c r="D47" i="2"/>
  <c r="K46" i="2"/>
  <c r="J46" i="2"/>
  <c r="I46" i="2"/>
  <c r="H46" i="2"/>
  <c r="E46" i="2"/>
  <c r="F46" i="2"/>
  <c r="G46" i="2"/>
  <c r="D46" i="2"/>
  <c r="K45" i="2"/>
  <c r="J45" i="2"/>
  <c r="I45" i="2"/>
  <c r="H45" i="2"/>
  <c r="E45" i="2"/>
  <c r="F45" i="2"/>
  <c r="G45" i="2"/>
  <c r="D45" i="2"/>
  <c r="K44" i="2"/>
  <c r="J44" i="2"/>
  <c r="I44" i="2"/>
  <c r="H44" i="2"/>
  <c r="E44" i="2"/>
  <c r="F44" i="2"/>
  <c r="G44" i="2"/>
  <c r="D44" i="2"/>
  <c r="K43" i="2"/>
  <c r="J43" i="2"/>
  <c r="I43" i="2"/>
  <c r="H43" i="2"/>
  <c r="E43" i="2"/>
  <c r="F43" i="2"/>
  <c r="G43" i="2"/>
  <c r="D43" i="2"/>
  <c r="K42" i="2"/>
  <c r="J42" i="2"/>
  <c r="I42" i="2"/>
  <c r="H42" i="2"/>
  <c r="E42" i="2"/>
  <c r="F42" i="2"/>
  <c r="G42" i="2"/>
  <c r="D42" i="2"/>
  <c r="K41" i="2"/>
  <c r="J41" i="2"/>
  <c r="I41" i="2"/>
  <c r="H41" i="2"/>
  <c r="E41" i="2"/>
  <c r="F41" i="2"/>
  <c r="G41" i="2"/>
  <c r="D41" i="2"/>
  <c r="K40" i="2"/>
  <c r="J40" i="2"/>
  <c r="I40" i="2"/>
  <c r="H40" i="2"/>
  <c r="E40" i="2"/>
  <c r="F40" i="2"/>
  <c r="G40" i="2"/>
  <c r="D40" i="2"/>
  <c r="K39" i="2"/>
  <c r="J39" i="2"/>
  <c r="I39" i="2"/>
  <c r="H39" i="2"/>
  <c r="E39" i="2"/>
  <c r="F39" i="2"/>
  <c r="G39" i="2"/>
  <c r="D39" i="2"/>
  <c r="K38" i="2"/>
  <c r="J38" i="2"/>
  <c r="I38" i="2"/>
  <c r="H38" i="2"/>
  <c r="E38" i="2"/>
  <c r="F38" i="2"/>
  <c r="G38" i="2"/>
  <c r="D38" i="2"/>
  <c r="K37" i="2"/>
  <c r="J37" i="2"/>
  <c r="I37" i="2"/>
  <c r="H37" i="2"/>
  <c r="E37" i="2"/>
  <c r="F37" i="2"/>
  <c r="G37" i="2"/>
  <c r="D37" i="2"/>
  <c r="K36" i="2"/>
  <c r="J36" i="2"/>
  <c r="I36" i="2"/>
  <c r="H36" i="2"/>
  <c r="E36" i="2"/>
  <c r="F36" i="2"/>
  <c r="G36" i="2"/>
  <c r="D36" i="2"/>
  <c r="K35" i="2"/>
  <c r="J35" i="2"/>
  <c r="I35" i="2"/>
  <c r="H35" i="2"/>
  <c r="E35" i="2"/>
  <c r="F35" i="2"/>
  <c r="G35" i="2"/>
  <c r="D35" i="2"/>
  <c r="K34" i="2"/>
  <c r="J34" i="2"/>
  <c r="I34" i="2"/>
  <c r="H34" i="2"/>
  <c r="E34" i="2"/>
  <c r="F34" i="2"/>
  <c r="G34" i="2"/>
  <c r="D34" i="2"/>
  <c r="K33" i="2"/>
  <c r="J33" i="2"/>
  <c r="I33" i="2"/>
  <c r="H33" i="2"/>
  <c r="E33" i="2"/>
  <c r="F33" i="2"/>
  <c r="G33" i="2"/>
  <c r="D33" i="2"/>
  <c r="K32" i="2"/>
  <c r="J32" i="2"/>
  <c r="I32" i="2"/>
  <c r="H32" i="2"/>
  <c r="E32" i="2"/>
  <c r="F32" i="2"/>
  <c r="G32" i="2"/>
  <c r="D32" i="2"/>
  <c r="K31" i="2"/>
  <c r="J31" i="2"/>
  <c r="I31" i="2"/>
  <c r="H31" i="2"/>
  <c r="E31" i="2"/>
  <c r="F31" i="2"/>
  <c r="G31" i="2"/>
  <c r="D31" i="2"/>
  <c r="K30" i="2"/>
  <c r="J30" i="2"/>
  <c r="I30" i="2"/>
  <c r="H30" i="2"/>
  <c r="E30" i="2"/>
  <c r="F30" i="2"/>
  <c r="G30" i="2"/>
  <c r="D30" i="2"/>
  <c r="K29" i="2"/>
  <c r="J29" i="2"/>
  <c r="I29" i="2"/>
  <c r="H29" i="2"/>
  <c r="E29" i="2"/>
  <c r="F29" i="2"/>
  <c r="G29" i="2"/>
  <c r="D29" i="2"/>
  <c r="K28" i="2"/>
  <c r="J28" i="2"/>
  <c r="I28" i="2"/>
  <c r="H28" i="2"/>
  <c r="E28" i="2"/>
  <c r="F28" i="2"/>
  <c r="G28" i="2"/>
  <c r="D28" i="2"/>
  <c r="K27" i="2"/>
  <c r="J27" i="2"/>
  <c r="I27" i="2"/>
  <c r="H27" i="2"/>
  <c r="E27" i="2"/>
  <c r="F27" i="2"/>
  <c r="G27" i="2"/>
  <c r="D27" i="2"/>
  <c r="K26" i="2"/>
  <c r="J26" i="2"/>
  <c r="I26" i="2"/>
  <c r="H26" i="2"/>
  <c r="E26" i="2"/>
  <c r="F26" i="2"/>
  <c r="G26" i="2"/>
  <c r="D26" i="2"/>
  <c r="K25" i="2"/>
  <c r="J25" i="2"/>
  <c r="I25" i="2"/>
  <c r="H25" i="2"/>
  <c r="E25" i="2"/>
  <c r="F25" i="2"/>
  <c r="G25" i="2"/>
  <c r="D25" i="2"/>
  <c r="K24" i="2"/>
  <c r="J24" i="2"/>
  <c r="I24" i="2"/>
  <c r="H24" i="2"/>
  <c r="E24" i="2"/>
  <c r="F24" i="2"/>
  <c r="G24" i="2"/>
  <c r="D24" i="2"/>
  <c r="K23" i="2"/>
  <c r="J23" i="2"/>
  <c r="I23" i="2"/>
  <c r="H23" i="2"/>
  <c r="E23" i="2"/>
  <c r="F23" i="2"/>
  <c r="G23" i="2"/>
  <c r="D23" i="2"/>
  <c r="K22" i="2"/>
  <c r="J22" i="2"/>
  <c r="I22" i="2"/>
  <c r="H22" i="2"/>
  <c r="E22" i="2"/>
  <c r="F22" i="2"/>
  <c r="G22" i="2"/>
  <c r="D22" i="2"/>
  <c r="K21" i="2"/>
  <c r="J21" i="2"/>
  <c r="I21" i="2"/>
  <c r="H21" i="2"/>
  <c r="E21" i="2"/>
  <c r="F21" i="2"/>
  <c r="G21" i="2"/>
  <c r="D21" i="2"/>
  <c r="K20" i="2"/>
  <c r="J20" i="2"/>
  <c r="I20" i="2"/>
  <c r="H20" i="2"/>
  <c r="E20" i="2"/>
  <c r="F20" i="2"/>
  <c r="G20" i="2"/>
  <c r="D20" i="2"/>
  <c r="K19" i="2"/>
  <c r="J19" i="2"/>
  <c r="I19" i="2"/>
  <c r="H19" i="2"/>
  <c r="E19" i="2"/>
  <c r="F19" i="2"/>
  <c r="G19" i="2"/>
  <c r="D19" i="2"/>
  <c r="K18" i="2"/>
  <c r="J18" i="2"/>
  <c r="I18" i="2"/>
  <c r="H18" i="2"/>
  <c r="E18" i="2"/>
  <c r="F18" i="2"/>
  <c r="G18" i="2"/>
  <c r="D18" i="2"/>
  <c r="K17" i="2"/>
  <c r="J17" i="2"/>
  <c r="I17" i="2"/>
  <c r="H17" i="2"/>
  <c r="E17" i="2"/>
  <c r="F17" i="2"/>
  <c r="G17" i="2"/>
  <c r="D17" i="2"/>
  <c r="K16" i="2"/>
  <c r="J16" i="2"/>
  <c r="I16" i="2"/>
  <c r="H16" i="2"/>
  <c r="E16" i="2"/>
  <c r="F16" i="2"/>
  <c r="G16" i="2"/>
  <c r="D16" i="2"/>
  <c r="K15" i="2"/>
  <c r="J15" i="2"/>
  <c r="I15" i="2"/>
  <c r="H15" i="2"/>
  <c r="E15" i="2"/>
  <c r="F15" i="2"/>
  <c r="G15" i="2"/>
  <c r="D15" i="2"/>
  <c r="K14" i="2"/>
  <c r="J14" i="2"/>
  <c r="I14" i="2"/>
  <c r="H14" i="2"/>
  <c r="E14" i="2"/>
  <c r="F14" i="2"/>
  <c r="G14" i="2"/>
  <c r="D14" i="2"/>
  <c r="K13" i="2"/>
  <c r="J13" i="2"/>
  <c r="I13" i="2"/>
  <c r="H13" i="2"/>
  <c r="E13" i="2"/>
  <c r="F13" i="2"/>
  <c r="G13" i="2"/>
  <c r="D13" i="2"/>
  <c r="K12" i="2"/>
  <c r="J12" i="2"/>
  <c r="I12" i="2"/>
  <c r="H12" i="2"/>
  <c r="E12" i="2"/>
  <c r="F12" i="2"/>
  <c r="G12" i="2"/>
  <c r="D12" i="2"/>
  <c r="K11" i="2"/>
  <c r="J11" i="2"/>
  <c r="I11" i="2"/>
  <c r="H11" i="2"/>
  <c r="E11" i="2"/>
  <c r="F11" i="2"/>
  <c r="G11" i="2"/>
  <c r="D11" i="2"/>
  <c r="K10" i="2"/>
  <c r="J10" i="2"/>
  <c r="I10" i="2"/>
  <c r="H10" i="2"/>
  <c r="E10" i="2"/>
  <c r="F10" i="2"/>
  <c r="G10" i="2"/>
  <c r="D10" i="2"/>
  <c r="K9" i="2"/>
  <c r="J9" i="2"/>
  <c r="I9" i="2"/>
  <c r="H9" i="2"/>
  <c r="E9" i="2"/>
  <c r="F9" i="2"/>
  <c r="G9" i="2"/>
  <c r="D9" i="2"/>
  <c r="K8" i="2"/>
  <c r="J8" i="2"/>
  <c r="I8" i="2"/>
  <c r="H8" i="2"/>
  <c r="E8" i="2"/>
  <c r="F8" i="2"/>
  <c r="G8" i="2"/>
  <c r="D8" i="2"/>
  <c r="K7" i="2"/>
  <c r="J7" i="2"/>
  <c r="I7" i="2"/>
  <c r="H7" i="2"/>
  <c r="E7" i="2"/>
  <c r="F7" i="2"/>
  <c r="G7" i="2"/>
  <c r="D7" i="2"/>
  <c r="K6" i="2"/>
  <c r="J6" i="2"/>
  <c r="I6" i="2"/>
  <c r="H6" i="2"/>
  <c r="E6" i="2"/>
  <c r="F6" i="2"/>
  <c r="G6" i="2"/>
  <c r="D6" i="2"/>
  <c r="K5" i="2"/>
  <c r="J5" i="2"/>
  <c r="I5" i="2"/>
  <c r="H5" i="2"/>
  <c r="E5" i="2"/>
  <c r="F5" i="2"/>
  <c r="G5" i="2"/>
  <c r="D5" i="2"/>
  <c r="K4" i="2"/>
  <c r="J4" i="2"/>
  <c r="I4" i="2"/>
  <c r="H4" i="2"/>
  <c r="E4" i="2"/>
  <c r="F4" i="2"/>
  <c r="G4" i="2"/>
  <c r="D4" i="2"/>
  <c r="K3" i="2"/>
  <c r="J3" i="2"/>
  <c r="I3" i="2"/>
  <c r="H3" i="2"/>
  <c r="E3" i="2"/>
  <c r="F3" i="2"/>
  <c r="G3" i="2"/>
  <c r="R1" i="2"/>
  <c r="D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1" i="1"/>
  <c r="S1" i="1"/>
  <c r="B1" i="1"/>
  <c r="E3" i="1"/>
  <c r="C1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G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1" i="1"/>
  <c r="R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O1" i="1"/>
  <c r="J1" i="1"/>
  <c r="K1" i="1"/>
  <c r="P1" i="1"/>
</calcChain>
</file>

<file path=xl/sharedStrings.xml><?xml version="1.0" encoding="utf-8"?>
<sst xmlns="http://schemas.openxmlformats.org/spreadsheetml/2006/main" count="160" uniqueCount="21">
  <si>
    <t>Nash</t>
  </si>
  <si>
    <t>r</t>
  </si>
  <si>
    <t>BSS</t>
  </si>
  <si>
    <t>RMSE (m)</t>
  </si>
  <si>
    <t>mean_bias (m)</t>
  </si>
  <si>
    <t>Time</t>
  </si>
  <si>
    <t>Measured</t>
  </si>
  <si>
    <t>Computed</t>
  </si>
  <si>
    <t>Meas - mean(Meas)</t>
  </si>
  <si>
    <t>Meas^2</t>
  </si>
  <si>
    <t>Comp - mean(Comp)</t>
  </si>
  <si>
    <t>Water Level</t>
  </si>
  <si>
    <t>(Meas - mean(Meas))^2</t>
  </si>
  <si>
    <t>(Comp - mean(Comp))^2</t>
  </si>
  <si>
    <t>Comp - Meas</t>
  </si>
  <si>
    <t>(Comp - Meas)^2</t>
  </si>
  <si>
    <t>(Meas - mean(Meas)) * (Comp - mean(Comp))</t>
  </si>
  <si>
    <t>Wave Height</t>
  </si>
  <si>
    <t>MAE</t>
  </si>
  <si>
    <t>Abs(comp-meas)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</si>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</sst>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yyyy\-mm\-dd\ hh:m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0" fontId="20" fillId="34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21" fillId="0" borderId="0" xfId="0" applyFont="1"/>
    <xf numFmtId="0" fontId="16" fillId="33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left"/>
    </xf>
    <xf numFmtId="166" fontId="2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166" fontId="0" fillId="0" borderId="0" xfId="0" applyNumberFormat="1" applyFill="1"/>
    <xf numFmtId="0" fontId="21" fillId="34" borderId="10" xfId="0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</cellXfs>
  <cellStyles count="2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8009259259259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'TG-CAL'!$B$2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ln>
                <a:noFill/>
              </a:ln>
            </c:spPr>
          </c:marker>
          <c:xVal>
            <c:numRef>
              <c:f>'TG-CAL'!$A$3:$A$668</c:f>
              <c:numCache>
                <c:formatCode>yyyy\-mm\-dd\ hh:mm</c:formatCode>
                <c:ptCount val="666"/>
                <c:pt idx="0">
                  <c:v>43618.70833333334</c:v>
                </c:pt>
                <c:pt idx="1">
                  <c:v>43618.71875</c:v>
                </c:pt>
                <c:pt idx="2">
                  <c:v>43618.72916666666</c:v>
                </c:pt>
                <c:pt idx="3">
                  <c:v>43618.73958333334</c:v>
                </c:pt>
                <c:pt idx="4">
                  <c:v>43618.75</c:v>
                </c:pt>
                <c:pt idx="5">
                  <c:v>43618.76041666666</c:v>
                </c:pt>
                <c:pt idx="6">
                  <c:v>43618.77083333334</c:v>
                </c:pt>
                <c:pt idx="7">
                  <c:v>43618.78125</c:v>
                </c:pt>
                <c:pt idx="8">
                  <c:v>43618.79166666666</c:v>
                </c:pt>
                <c:pt idx="9">
                  <c:v>43618.80208333334</c:v>
                </c:pt>
                <c:pt idx="10">
                  <c:v>43618.8125</c:v>
                </c:pt>
                <c:pt idx="11">
                  <c:v>43618.82291666666</c:v>
                </c:pt>
                <c:pt idx="12">
                  <c:v>43618.83333333334</c:v>
                </c:pt>
                <c:pt idx="13">
                  <c:v>43618.84375</c:v>
                </c:pt>
                <c:pt idx="14">
                  <c:v>43618.85416666666</c:v>
                </c:pt>
                <c:pt idx="15">
                  <c:v>43618.86458333334</c:v>
                </c:pt>
                <c:pt idx="16">
                  <c:v>43618.875</c:v>
                </c:pt>
                <c:pt idx="17">
                  <c:v>43618.88541666666</c:v>
                </c:pt>
                <c:pt idx="18">
                  <c:v>43618.89583333334</c:v>
                </c:pt>
                <c:pt idx="19">
                  <c:v>43618.90625</c:v>
                </c:pt>
                <c:pt idx="20">
                  <c:v>43618.91666666666</c:v>
                </c:pt>
                <c:pt idx="21">
                  <c:v>43618.92708333334</c:v>
                </c:pt>
                <c:pt idx="22">
                  <c:v>43618.9375</c:v>
                </c:pt>
                <c:pt idx="23">
                  <c:v>43618.94791666666</c:v>
                </c:pt>
                <c:pt idx="24">
                  <c:v>43618.95833333333</c:v>
                </c:pt>
                <c:pt idx="25">
                  <c:v>43618.96875</c:v>
                </c:pt>
                <c:pt idx="26">
                  <c:v>43618.97916666666</c:v>
                </c:pt>
                <c:pt idx="27">
                  <c:v>43618.98958333334</c:v>
                </c:pt>
                <c:pt idx="28">
                  <c:v>43619.0</c:v>
                </c:pt>
                <c:pt idx="29">
                  <c:v>43619.01041666666</c:v>
                </c:pt>
                <c:pt idx="30">
                  <c:v>43619.02083333334</c:v>
                </c:pt>
                <c:pt idx="31">
                  <c:v>43619.03125</c:v>
                </c:pt>
                <c:pt idx="32">
                  <c:v>43619.04166666666</c:v>
                </c:pt>
                <c:pt idx="33">
                  <c:v>43619.05208333334</c:v>
                </c:pt>
                <c:pt idx="34">
                  <c:v>43619.0625</c:v>
                </c:pt>
                <c:pt idx="35">
                  <c:v>43619.07291666666</c:v>
                </c:pt>
                <c:pt idx="36">
                  <c:v>43619.08333333334</c:v>
                </c:pt>
                <c:pt idx="37">
                  <c:v>43619.09375</c:v>
                </c:pt>
                <c:pt idx="38">
                  <c:v>43619.10416666666</c:v>
                </c:pt>
                <c:pt idx="39">
                  <c:v>43619.11458333334</c:v>
                </c:pt>
                <c:pt idx="40">
                  <c:v>43619.125</c:v>
                </c:pt>
                <c:pt idx="41">
                  <c:v>43619.13541666666</c:v>
                </c:pt>
                <c:pt idx="42">
                  <c:v>43619.14583333334</c:v>
                </c:pt>
                <c:pt idx="43">
                  <c:v>43619.15625</c:v>
                </c:pt>
                <c:pt idx="44">
                  <c:v>43619.16666666666</c:v>
                </c:pt>
                <c:pt idx="45">
                  <c:v>43619.17708333334</c:v>
                </c:pt>
                <c:pt idx="46">
                  <c:v>43619.1875</c:v>
                </c:pt>
                <c:pt idx="47">
                  <c:v>43619.19791666666</c:v>
                </c:pt>
                <c:pt idx="48">
                  <c:v>43619.20833333334</c:v>
                </c:pt>
                <c:pt idx="49">
                  <c:v>43619.21875</c:v>
                </c:pt>
                <c:pt idx="50">
                  <c:v>43619.22916666666</c:v>
                </c:pt>
                <c:pt idx="51">
                  <c:v>43619.23958333334</c:v>
                </c:pt>
                <c:pt idx="52">
                  <c:v>43619.25</c:v>
                </c:pt>
                <c:pt idx="53">
                  <c:v>43619.26041666666</c:v>
                </c:pt>
                <c:pt idx="54">
                  <c:v>43619.27083333334</c:v>
                </c:pt>
                <c:pt idx="55">
                  <c:v>43619.28125</c:v>
                </c:pt>
                <c:pt idx="56">
                  <c:v>43619.29166666666</c:v>
                </c:pt>
                <c:pt idx="57">
                  <c:v>43619.30208333334</c:v>
                </c:pt>
                <c:pt idx="58">
                  <c:v>43619.3125</c:v>
                </c:pt>
                <c:pt idx="59">
                  <c:v>43619.32291666666</c:v>
                </c:pt>
                <c:pt idx="60">
                  <c:v>43619.33333333334</c:v>
                </c:pt>
                <c:pt idx="61">
                  <c:v>43619.34375</c:v>
                </c:pt>
                <c:pt idx="62">
                  <c:v>43619.35416666666</c:v>
                </c:pt>
                <c:pt idx="63">
                  <c:v>43619.36458333334</c:v>
                </c:pt>
                <c:pt idx="64">
                  <c:v>43619.375</c:v>
                </c:pt>
                <c:pt idx="65">
                  <c:v>43619.38541666666</c:v>
                </c:pt>
                <c:pt idx="66">
                  <c:v>43619.39583333334</c:v>
                </c:pt>
                <c:pt idx="67">
                  <c:v>43619.40625</c:v>
                </c:pt>
                <c:pt idx="68">
                  <c:v>43619.41666666666</c:v>
                </c:pt>
                <c:pt idx="69">
                  <c:v>43619.42708333334</c:v>
                </c:pt>
                <c:pt idx="70">
                  <c:v>43619.4375</c:v>
                </c:pt>
                <c:pt idx="71">
                  <c:v>43619.44791666666</c:v>
                </c:pt>
                <c:pt idx="72">
                  <c:v>43619.45833333333</c:v>
                </c:pt>
                <c:pt idx="73">
                  <c:v>43619.46875</c:v>
                </c:pt>
                <c:pt idx="74">
                  <c:v>43619.47916666666</c:v>
                </c:pt>
                <c:pt idx="75">
                  <c:v>43619.48958333334</c:v>
                </c:pt>
                <c:pt idx="76">
                  <c:v>43619.5</c:v>
                </c:pt>
                <c:pt idx="77">
                  <c:v>43619.51041666666</c:v>
                </c:pt>
                <c:pt idx="78">
                  <c:v>43619.52083333334</c:v>
                </c:pt>
                <c:pt idx="79">
                  <c:v>43619.53125</c:v>
                </c:pt>
                <c:pt idx="80">
                  <c:v>43619.54166666666</c:v>
                </c:pt>
                <c:pt idx="81">
                  <c:v>43619.55208333334</c:v>
                </c:pt>
                <c:pt idx="82">
                  <c:v>43619.5625</c:v>
                </c:pt>
                <c:pt idx="83">
                  <c:v>43619.57291666666</c:v>
                </c:pt>
                <c:pt idx="84">
                  <c:v>43619.58333333334</c:v>
                </c:pt>
                <c:pt idx="85">
                  <c:v>43619.59375</c:v>
                </c:pt>
                <c:pt idx="86">
                  <c:v>43619.60416666666</c:v>
                </c:pt>
                <c:pt idx="87">
                  <c:v>43619.61458333334</c:v>
                </c:pt>
                <c:pt idx="88">
                  <c:v>43619.625</c:v>
                </c:pt>
                <c:pt idx="89">
                  <c:v>43619.63541666666</c:v>
                </c:pt>
                <c:pt idx="90">
                  <c:v>43619.64583333334</c:v>
                </c:pt>
                <c:pt idx="91">
                  <c:v>43619.65625</c:v>
                </c:pt>
                <c:pt idx="92">
                  <c:v>43619.66666666666</c:v>
                </c:pt>
                <c:pt idx="93">
                  <c:v>43619.67708333334</c:v>
                </c:pt>
                <c:pt idx="94">
                  <c:v>43619.6875</c:v>
                </c:pt>
                <c:pt idx="95">
                  <c:v>43619.69791666666</c:v>
                </c:pt>
                <c:pt idx="96">
                  <c:v>43619.70833333334</c:v>
                </c:pt>
                <c:pt idx="97">
                  <c:v>43619.71875</c:v>
                </c:pt>
                <c:pt idx="98">
                  <c:v>43619.72916666666</c:v>
                </c:pt>
                <c:pt idx="99">
                  <c:v>43619.73958333334</c:v>
                </c:pt>
                <c:pt idx="100">
                  <c:v>43619.75</c:v>
                </c:pt>
                <c:pt idx="101">
                  <c:v>43619.76041666666</c:v>
                </c:pt>
                <c:pt idx="102">
                  <c:v>43619.77083333334</c:v>
                </c:pt>
                <c:pt idx="103">
                  <c:v>43619.78125</c:v>
                </c:pt>
                <c:pt idx="104">
                  <c:v>43619.79166666666</c:v>
                </c:pt>
                <c:pt idx="105">
                  <c:v>43619.80208333334</c:v>
                </c:pt>
                <c:pt idx="106">
                  <c:v>43619.8125</c:v>
                </c:pt>
                <c:pt idx="107">
                  <c:v>43619.82291666666</c:v>
                </c:pt>
                <c:pt idx="108">
                  <c:v>43619.83333333334</c:v>
                </c:pt>
                <c:pt idx="109">
                  <c:v>43619.84375</c:v>
                </c:pt>
                <c:pt idx="110">
                  <c:v>43619.85416666666</c:v>
                </c:pt>
                <c:pt idx="111">
                  <c:v>43619.86458333334</c:v>
                </c:pt>
                <c:pt idx="112">
                  <c:v>43619.875</c:v>
                </c:pt>
                <c:pt idx="113">
                  <c:v>43619.88541666666</c:v>
                </c:pt>
                <c:pt idx="114">
                  <c:v>43619.89583333334</c:v>
                </c:pt>
                <c:pt idx="115">
                  <c:v>43619.90625</c:v>
                </c:pt>
                <c:pt idx="116">
                  <c:v>43619.91666666666</c:v>
                </c:pt>
                <c:pt idx="117">
                  <c:v>43619.92708333334</c:v>
                </c:pt>
                <c:pt idx="118">
                  <c:v>43619.9375</c:v>
                </c:pt>
                <c:pt idx="119">
                  <c:v>43619.94791666666</c:v>
                </c:pt>
                <c:pt idx="120">
                  <c:v>43619.95833333333</c:v>
                </c:pt>
                <c:pt idx="121">
                  <c:v>43619.96875</c:v>
                </c:pt>
                <c:pt idx="122">
                  <c:v>43619.97916666666</c:v>
                </c:pt>
                <c:pt idx="123">
                  <c:v>43619.98958333334</c:v>
                </c:pt>
                <c:pt idx="124">
                  <c:v>43620.0</c:v>
                </c:pt>
                <c:pt idx="125">
                  <c:v>43620.01041666666</c:v>
                </c:pt>
                <c:pt idx="126">
                  <c:v>43620.02083333334</c:v>
                </c:pt>
                <c:pt idx="127">
                  <c:v>43620.03125</c:v>
                </c:pt>
                <c:pt idx="128">
                  <c:v>43620.04166666666</c:v>
                </c:pt>
                <c:pt idx="129">
                  <c:v>43620.05208333334</c:v>
                </c:pt>
                <c:pt idx="130">
                  <c:v>43620.0625</c:v>
                </c:pt>
                <c:pt idx="131">
                  <c:v>43620.07291666666</c:v>
                </c:pt>
                <c:pt idx="132">
                  <c:v>43620.08333333334</c:v>
                </c:pt>
                <c:pt idx="133">
                  <c:v>43620.09375</c:v>
                </c:pt>
                <c:pt idx="134">
                  <c:v>43620.10416666666</c:v>
                </c:pt>
                <c:pt idx="135">
                  <c:v>43620.11458333334</c:v>
                </c:pt>
                <c:pt idx="136">
                  <c:v>43620.125</c:v>
                </c:pt>
                <c:pt idx="137">
                  <c:v>43620.13541666666</c:v>
                </c:pt>
                <c:pt idx="138">
                  <c:v>43620.14583333334</c:v>
                </c:pt>
                <c:pt idx="139">
                  <c:v>43620.15625</c:v>
                </c:pt>
                <c:pt idx="140">
                  <c:v>43620.16666666666</c:v>
                </c:pt>
                <c:pt idx="141">
                  <c:v>43620.17708333334</c:v>
                </c:pt>
                <c:pt idx="142">
                  <c:v>43620.1875</c:v>
                </c:pt>
                <c:pt idx="143">
                  <c:v>43620.19791666666</c:v>
                </c:pt>
                <c:pt idx="144">
                  <c:v>43620.20833333334</c:v>
                </c:pt>
                <c:pt idx="145">
                  <c:v>43620.21875</c:v>
                </c:pt>
                <c:pt idx="146">
                  <c:v>43620.22916666666</c:v>
                </c:pt>
                <c:pt idx="147">
                  <c:v>43620.23958333334</c:v>
                </c:pt>
                <c:pt idx="148">
                  <c:v>43620.25</c:v>
                </c:pt>
                <c:pt idx="149">
                  <c:v>43620.26041666666</c:v>
                </c:pt>
                <c:pt idx="150">
                  <c:v>43620.27083333334</c:v>
                </c:pt>
                <c:pt idx="151">
                  <c:v>43620.28125</c:v>
                </c:pt>
                <c:pt idx="152">
                  <c:v>43620.29166666666</c:v>
                </c:pt>
                <c:pt idx="153">
                  <c:v>43620.30208333334</c:v>
                </c:pt>
                <c:pt idx="154">
                  <c:v>43620.3125</c:v>
                </c:pt>
                <c:pt idx="155">
                  <c:v>43620.32291666666</c:v>
                </c:pt>
                <c:pt idx="156">
                  <c:v>43620.33333333334</c:v>
                </c:pt>
                <c:pt idx="157">
                  <c:v>43620.34375</c:v>
                </c:pt>
                <c:pt idx="158">
                  <c:v>43620.35416666666</c:v>
                </c:pt>
                <c:pt idx="159">
                  <c:v>43620.36458333334</c:v>
                </c:pt>
                <c:pt idx="160">
                  <c:v>43620.375</c:v>
                </c:pt>
                <c:pt idx="161">
                  <c:v>43620.38541666666</c:v>
                </c:pt>
                <c:pt idx="162">
                  <c:v>43620.39583333334</c:v>
                </c:pt>
                <c:pt idx="163">
                  <c:v>43620.40625</c:v>
                </c:pt>
                <c:pt idx="164">
                  <c:v>43620.41666666666</c:v>
                </c:pt>
                <c:pt idx="165">
                  <c:v>43620.42708333334</c:v>
                </c:pt>
                <c:pt idx="166">
                  <c:v>43620.4375</c:v>
                </c:pt>
                <c:pt idx="167">
                  <c:v>43620.44791666666</c:v>
                </c:pt>
                <c:pt idx="168">
                  <c:v>43620.45833333333</c:v>
                </c:pt>
                <c:pt idx="169">
                  <c:v>43620.46875</c:v>
                </c:pt>
                <c:pt idx="170">
                  <c:v>43620.47916666666</c:v>
                </c:pt>
                <c:pt idx="171">
                  <c:v>43620.48958333334</c:v>
                </c:pt>
                <c:pt idx="172">
                  <c:v>43620.5</c:v>
                </c:pt>
                <c:pt idx="173">
                  <c:v>43620.51041666666</c:v>
                </c:pt>
                <c:pt idx="174">
                  <c:v>43620.52083333334</c:v>
                </c:pt>
                <c:pt idx="175">
                  <c:v>43620.53125</c:v>
                </c:pt>
                <c:pt idx="176">
                  <c:v>43620.54166666666</c:v>
                </c:pt>
                <c:pt idx="177">
                  <c:v>43620.55208333334</c:v>
                </c:pt>
                <c:pt idx="178">
                  <c:v>43620.5625</c:v>
                </c:pt>
                <c:pt idx="179">
                  <c:v>43620.57291666666</c:v>
                </c:pt>
                <c:pt idx="180">
                  <c:v>43620.58333333334</c:v>
                </c:pt>
                <c:pt idx="181">
                  <c:v>43620.59375</c:v>
                </c:pt>
                <c:pt idx="182">
                  <c:v>43620.60416666666</c:v>
                </c:pt>
                <c:pt idx="183">
                  <c:v>43620.61458333334</c:v>
                </c:pt>
                <c:pt idx="184">
                  <c:v>43620.625</c:v>
                </c:pt>
                <c:pt idx="185">
                  <c:v>43620.63541666666</c:v>
                </c:pt>
                <c:pt idx="186">
                  <c:v>43620.64583333334</c:v>
                </c:pt>
                <c:pt idx="187">
                  <c:v>43620.65625</c:v>
                </c:pt>
                <c:pt idx="188">
                  <c:v>43620.66666666666</c:v>
                </c:pt>
                <c:pt idx="189">
                  <c:v>43620.67708333334</c:v>
                </c:pt>
                <c:pt idx="190">
                  <c:v>43620.6875</c:v>
                </c:pt>
                <c:pt idx="191">
                  <c:v>43620.69791666666</c:v>
                </c:pt>
                <c:pt idx="192">
                  <c:v>43620.70833333334</c:v>
                </c:pt>
                <c:pt idx="193">
                  <c:v>43620.71875</c:v>
                </c:pt>
                <c:pt idx="194">
                  <c:v>43620.72916666666</c:v>
                </c:pt>
                <c:pt idx="195">
                  <c:v>43620.73958333334</c:v>
                </c:pt>
                <c:pt idx="196">
                  <c:v>43620.75</c:v>
                </c:pt>
                <c:pt idx="197">
                  <c:v>43620.76041666666</c:v>
                </c:pt>
                <c:pt idx="198">
                  <c:v>43620.77083333334</c:v>
                </c:pt>
                <c:pt idx="199">
                  <c:v>43620.78125</c:v>
                </c:pt>
                <c:pt idx="200">
                  <c:v>43620.79166666666</c:v>
                </c:pt>
                <c:pt idx="201">
                  <c:v>43620.80208333334</c:v>
                </c:pt>
                <c:pt idx="202">
                  <c:v>43620.8125</c:v>
                </c:pt>
                <c:pt idx="203">
                  <c:v>43620.82291666666</c:v>
                </c:pt>
                <c:pt idx="204">
                  <c:v>43620.83333333334</c:v>
                </c:pt>
                <c:pt idx="205">
                  <c:v>43620.84375</c:v>
                </c:pt>
                <c:pt idx="206">
                  <c:v>43620.85416666666</c:v>
                </c:pt>
                <c:pt idx="207">
                  <c:v>43620.86458333334</c:v>
                </c:pt>
                <c:pt idx="208">
                  <c:v>43620.875</c:v>
                </c:pt>
                <c:pt idx="209">
                  <c:v>43620.88541666666</c:v>
                </c:pt>
                <c:pt idx="210">
                  <c:v>43620.89583333334</c:v>
                </c:pt>
                <c:pt idx="211">
                  <c:v>43620.90625</c:v>
                </c:pt>
                <c:pt idx="212">
                  <c:v>43620.91666666666</c:v>
                </c:pt>
                <c:pt idx="213">
                  <c:v>43620.92708333334</c:v>
                </c:pt>
                <c:pt idx="214">
                  <c:v>43620.9375</c:v>
                </c:pt>
                <c:pt idx="215">
                  <c:v>43620.94791666666</c:v>
                </c:pt>
                <c:pt idx="216">
                  <c:v>43620.95833333333</c:v>
                </c:pt>
                <c:pt idx="217">
                  <c:v>43620.96875</c:v>
                </c:pt>
                <c:pt idx="218">
                  <c:v>43620.97916666666</c:v>
                </c:pt>
                <c:pt idx="219">
                  <c:v>43620.98958333334</c:v>
                </c:pt>
                <c:pt idx="220">
                  <c:v>43621.0</c:v>
                </c:pt>
                <c:pt idx="221">
                  <c:v>43621.01041666666</c:v>
                </c:pt>
                <c:pt idx="222">
                  <c:v>43621.02083333334</c:v>
                </c:pt>
                <c:pt idx="223">
                  <c:v>43621.03125</c:v>
                </c:pt>
                <c:pt idx="224">
                  <c:v>43621.04166666666</c:v>
                </c:pt>
                <c:pt idx="225">
                  <c:v>43621.05208333334</c:v>
                </c:pt>
                <c:pt idx="226">
                  <c:v>43621.0625</c:v>
                </c:pt>
                <c:pt idx="227">
                  <c:v>43621.07291666666</c:v>
                </c:pt>
                <c:pt idx="228">
                  <c:v>43621.08333333334</c:v>
                </c:pt>
                <c:pt idx="229">
                  <c:v>43621.09375</c:v>
                </c:pt>
                <c:pt idx="230">
                  <c:v>43621.10416666666</c:v>
                </c:pt>
                <c:pt idx="231">
                  <c:v>43621.11458333334</c:v>
                </c:pt>
                <c:pt idx="232">
                  <c:v>43621.125</c:v>
                </c:pt>
                <c:pt idx="233">
                  <c:v>43621.13541666666</c:v>
                </c:pt>
                <c:pt idx="234">
                  <c:v>43621.14583333334</c:v>
                </c:pt>
                <c:pt idx="235">
                  <c:v>43621.15625</c:v>
                </c:pt>
                <c:pt idx="236">
                  <c:v>43621.16666666666</c:v>
                </c:pt>
                <c:pt idx="237">
                  <c:v>43621.17708333334</c:v>
                </c:pt>
                <c:pt idx="238">
                  <c:v>43621.1875</c:v>
                </c:pt>
                <c:pt idx="239">
                  <c:v>43621.19791666666</c:v>
                </c:pt>
                <c:pt idx="240">
                  <c:v>43621.20833333334</c:v>
                </c:pt>
                <c:pt idx="241">
                  <c:v>43621.21875</c:v>
                </c:pt>
                <c:pt idx="242">
                  <c:v>43621.22916666666</c:v>
                </c:pt>
                <c:pt idx="243">
                  <c:v>43621.23958333334</c:v>
                </c:pt>
                <c:pt idx="244">
                  <c:v>43621.25</c:v>
                </c:pt>
                <c:pt idx="245">
                  <c:v>43621.26041666666</c:v>
                </c:pt>
                <c:pt idx="246">
                  <c:v>43621.27083333334</c:v>
                </c:pt>
                <c:pt idx="247">
                  <c:v>43621.28125</c:v>
                </c:pt>
                <c:pt idx="248">
                  <c:v>43621.29166666666</c:v>
                </c:pt>
                <c:pt idx="249">
                  <c:v>43621.30208333334</c:v>
                </c:pt>
                <c:pt idx="250">
                  <c:v>43621.3125</c:v>
                </c:pt>
                <c:pt idx="251">
                  <c:v>43621.32291666666</c:v>
                </c:pt>
                <c:pt idx="252">
                  <c:v>43621.33333333334</c:v>
                </c:pt>
                <c:pt idx="253">
                  <c:v>43621.34375</c:v>
                </c:pt>
                <c:pt idx="254">
                  <c:v>43621.35416666666</c:v>
                </c:pt>
                <c:pt idx="255">
                  <c:v>43621.36458333334</c:v>
                </c:pt>
                <c:pt idx="256">
                  <c:v>43621.375</c:v>
                </c:pt>
                <c:pt idx="257">
                  <c:v>43621.38541666666</c:v>
                </c:pt>
                <c:pt idx="258">
                  <c:v>43621.39583333334</c:v>
                </c:pt>
                <c:pt idx="259">
                  <c:v>43621.40625</c:v>
                </c:pt>
                <c:pt idx="260">
                  <c:v>43621.41666666666</c:v>
                </c:pt>
                <c:pt idx="261">
                  <c:v>43621.42708333334</c:v>
                </c:pt>
                <c:pt idx="262">
                  <c:v>43621.4375</c:v>
                </c:pt>
                <c:pt idx="263">
                  <c:v>43621.44791666666</c:v>
                </c:pt>
                <c:pt idx="264">
                  <c:v>43621.45833333333</c:v>
                </c:pt>
                <c:pt idx="265">
                  <c:v>43621.46875</c:v>
                </c:pt>
                <c:pt idx="266">
                  <c:v>43621.47916666666</c:v>
                </c:pt>
                <c:pt idx="267">
                  <c:v>43621.48958333334</c:v>
                </c:pt>
                <c:pt idx="268">
                  <c:v>43621.5</c:v>
                </c:pt>
                <c:pt idx="269">
                  <c:v>43621.51041666666</c:v>
                </c:pt>
                <c:pt idx="270">
                  <c:v>43621.52083333334</c:v>
                </c:pt>
                <c:pt idx="271">
                  <c:v>43621.53125</c:v>
                </c:pt>
                <c:pt idx="272">
                  <c:v>43621.54166666666</c:v>
                </c:pt>
                <c:pt idx="273">
                  <c:v>43621.55208333334</c:v>
                </c:pt>
                <c:pt idx="274">
                  <c:v>43621.5625</c:v>
                </c:pt>
                <c:pt idx="275">
                  <c:v>43621.57291666666</c:v>
                </c:pt>
                <c:pt idx="276">
                  <c:v>43621.58333333334</c:v>
                </c:pt>
                <c:pt idx="277">
                  <c:v>43621.59375</c:v>
                </c:pt>
                <c:pt idx="278">
                  <c:v>43621.60416666666</c:v>
                </c:pt>
                <c:pt idx="279">
                  <c:v>43621.61458333334</c:v>
                </c:pt>
                <c:pt idx="280">
                  <c:v>43621.625</c:v>
                </c:pt>
                <c:pt idx="281">
                  <c:v>43621.63541666666</c:v>
                </c:pt>
                <c:pt idx="282">
                  <c:v>43621.64583333334</c:v>
                </c:pt>
                <c:pt idx="283">
                  <c:v>43621.65625</c:v>
                </c:pt>
                <c:pt idx="284">
                  <c:v>43621.66666666666</c:v>
                </c:pt>
                <c:pt idx="285">
                  <c:v>43621.67708333334</c:v>
                </c:pt>
                <c:pt idx="286">
                  <c:v>43621.6875</c:v>
                </c:pt>
                <c:pt idx="287">
                  <c:v>43621.69791666666</c:v>
                </c:pt>
                <c:pt idx="288">
                  <c:v>43621.70833333334</c:v>
                </c:pt>
                <c:pt idx="289">
                  <c:v>43621.71875</c:v>
                </c:pt>
                <c:pt idx="290">
                  <c:v>43621.72916666666</c:v>
                </c:pt>
                <c:pt idx="291">
                  <c:v>43621.73958333334</c:v>
                </c:pt>
                <c:pt idx="292">
                  <c:v>43621.75</c:v>
                </c:pt>
                <c:pt idx="293">
                  <c:v>43621.76041666666</c:v>
                </c:pt>
                <c:pt idx="294">
                  <c:v>43621.77083333334</c:v>
                </c:pt>
                <c:pt idx="295">
                  <c:v>43621.78125</c:v>
                </c:pt>
                <c:pt idx="296">
                  <c:v>43621.79166666666</c:v>
                </c:pt>
                <c:pt idx="297">
                  <c:v>43621.80208333334</c:v>
                </c:pt>
                <c:pt idx="298">
                  <c:v>43621.8125</c:v>
                </c:pt>
                <c:pt idx="299">
                  <c:v>43621.82291666666</c:v>
                </c:pt>
                <c:pt idx="300">
                  <c:v>43621.83333333334</c:v>
                </c:pt>
                <c:pt idx="301">
                  <c:v>43621.84375</c:v>
                </c:pt>
                <c:pt idx="302">
                  <c:v>43621.85416666666</c:v>
                </c:pt>
                <c:pt idx="303">
                  <c:v>43621.86458333334</c:v>
                </c:pt>
                <c:pt idx="304">
                  <c:v>43621.875</c:v>
                </c:pt>
                <c:pt idx="305">
                  <c:v>43621.88541666666</c:v>
                </c:pt>
                <c:pt idx="306">
                  <c:v>43621.89583333334</c:v>
                </c:pt>
                <c:pt idx="307">
                  <c:v>43621.90625</c:v>
                </c:pt>
                <c:pt idx="308">
                  <c:v>43621.91666666666</c:v>
                </c:pt>
                <c:pt idx="309">
                  <c:v>43621.92708333334</c:v>
                </c:pt>
                <c:pt idx="310">
                  <c:v>43621.9375</c:v>
                </c:pt>
                <c:pt idx="311">
                  <c:v>43621.94791666666</c:v>
                </c:pt>
                <c:pt idx="312">
                  <c:v>43621.95833333333</c:v>
                </c:pt>
                <c:pt idx="313">
                  <c:v>43621.96875</c:v>
                </c:pt>
                <c:pt idx="314">
                  <c:v>43621.97916666666</c:v>
                </c:pt>
                <c:pt idx="315">
                  <c:v>43621.98958333334</c:v>
                </c:pt>
                <c:pt idx="316">
                  <c:v>43622.0</c:v>
                </c:pt>
                <c:pt idx="317">
                  <c:v>43622.01041666666</c:v>
                </c:pt>
                <c:pt idx="318">
                  <c:v>43622.02083333334</c:v>
                </c:pt>
                <c:pt idx="319">
                  <c:v>43622.03125</c:v>
                </c:pt>
                <c:pt idx="320">
                  <c:v>43622.04166666666</c:v>
                </c:pt>
                <c:pt idx="321">
                  <c:v>43622.05208333334</c:v>
                </c:pt>
                <c:pt idx="322">
                  <c:v>43622.0625</c:v>
                </c:pt>
                <c:pt idx="323">
                  <c:v>43622.07291666666</c:v>
                </c:pt>
                <c:pt idx="324">
                  <c:v>43622.08333333334</c:v>
                </c:pt>
                <c:pt idx="325">
                  <c:v>43622.09375</c:v>
                </c:pt>
                <c:pt idx="326">
                  <c:v>43622.10416666666</c:v>
                </c:pt>
                <c:pt idx="327">
                  <c:v>43622.11458333334</c:v>
                </c:pt>
                <c:pt idx="328">
                  <c:v>43622.125</c:v>
                </c:pt>
                <c:pt idx="329">
                  <c:v>43622.13541666666</c:v>
                </c:pt>
                <c:pt idx="330">
                  <c:v>43622.14583333334</c:v>
                </c:pt>
                <c:pt idx="331">
                  <c:v>43622.15625</c:v>
                </c:pt>
                <c:pt idx="332">
                  <c:v>43622.16666666666</c:v>
                </c:pt>
                <c:pt idx="333">
                  <c:v>43622.17708333334</c:v>
                </c:pt>
                <c:pt idx="334">
                  <c:v>43622.1875</c:v>
                </c:pt>
                <c:pt idx="335">
                  <c:v>43622.19791666666</c:v>
                </c:pt>
                <c:pt idx="336">
                  <c:v>43622.20833333334</c:v>
                </c:pt>
                <c:pt idx="337">
                  <c:v>43622.21875</c:v>
                </c:pt>
                <c:pt idx="338">
                  <c:v>43622.22916666666</c:v>
                </c:pt>
                <c:pt idx="339">
                  <c:v>43622.23958333334</c:v>
                </c:pt>
                <c:pt idx="340">
                  <c:v>43622.25</c:v>
                </c:pt>
                <c:pt idx="341">
                  <c:v>43622.26041666666</c:v>
                </c:pt>
                <c:pt idx="342">
                  <c:v>43622.27083333334</c:v>
                </c:pt>
                <c:pt idx="343">
                  <c:v>43622.28125</c:v>
                </c:pt>
                <c:pt idx="344">
                  <c:v>43622.29166666666</c:v>
                </c:pt>
                <c:pt idx="345">
                  <c:v>43622.30208333334</c:v>
                </c:pt>
                <c:pt idx="346">
                  <c:v>43622.3125</c:v>
                </c:pt>
                <c:pt idx="347">
                  <c:v>43622.32291666666</c:v>
                </c:pt>
                <c:pt idx="348">
                  <c:v>43622.33333333334</c:v>
                </c:pt>
                <c:pt idx="349">
                  <c:v>43622.34375</c:v>
                </c:pt>
                <c:pt idx="350">
                  <c:v>43622.35416666666</c:v>
                </c:pt>
                <c:pt idx="351">
                  <c:v>43622.36458333334</c:v>
                </c:pt>
                <c:pt idx="352">
                  <c:v>43622.375</c:v>
                </c:pt>
                <c:pt idx="353">
                  <c:v>43622.38541666666</c:v>
                </c:pt>
                <c:pt idx="354">
                  <c:v>43622.39583333334</c:v>
                </c:pt>
                <c:pt idx="355">
                  <c:v>43622.40625</c:v>
                </c:pt>
                <c:pt idx="356">
                  <c:v>43622.41666666666</c:v>
                </c:pt>
                <c:pt idx="357">
                  <c:v>43622.42708333334</c:v>
                </c:pt>
                <c:pt idx="358">
                  <c:v>43622.4375</c:v>
                </c:pt>
                <c:pt idx="359">
                  <c:v>43622.44791666666</c:v>
                </c:pt>
                <c:pt idx="360">
                  <c:v>43622.45833333333</c:v>
                </c:pt>
                <c:pt idx="361">
                  <c:v>43622.46875</c:v>
                </c:pt>
                <c:pt idx="362">
                  <c:v>43622.47916666666</c:v>
                </c:pt>
                <c:pt idx="363">
                  <c:v>43622.48958333334</c:v>
                </c:pt>
                <c:pt idx="364">
                  <c:v>43622.5</c:v>
                </c:pt>
                <c:pt idx="365">
                  <c:v>43622.51041666666</c:v>
                </c:pt>
                <c:pt idx="366">
                  <c:v>43622.52083333334</c:v>
                </c:pt>
                <c:pt idx="367">
                  <c:v>43622.53125</c:v>
                </c:pt>
                <c:pt idx="368">
                  <c:v>43622.54166666666</c:v>
                </c:pt>
                <c:pt idx="369">
                  <c:v>43622.55208333334</c:v>
                </c:pt>
                <c:pt idx="370">
                  <c:v>43622.5625</c:v>
                </c:pt>
                <c:pt idx="371">
                  <c:v>43622.57291666666</c:v>
                </c:pt>
                <c:pt idx="372">
                  <c:v>43622.58333333334</c:v>
                </c:pt>
                <c:pt idx="373">
                  <c:v>43622.59375</c:v>
                </c:pt>
                <c:pt idx="374">
                  <c:v>43622.60416666666</c:v>
                </c:pt>
                <c:pt idx="375">
                  <c:v>43622.61458333334</c:v>
                </c:pt>
                <c:pt idx="376">
                  <c:v>43622.625</c:v>
                </c:pt>
                <c:pt idx="377">
                  <c:v>43622.63541666666</c:v>
                </c:pt>
                <c:pt idx="378">
                  <c:v>43622.64583333334</c:v>
                </c:pt>
                <c:pt idx="379">
                  <c:v>43622.65625</c:v>
                </c:pt>
                <c:pt idx="380">
                  <c:v>43622.66666666666</c:v>
                </c:pt>
                <c:pt idx="381">
                  <c:v>43622.67708333334</c:v>
                </c:pt>
                <c:pt idx="382">
                  <c:v>43622.6875</c:v>
                </c:pt>
                <c:pt idx="383">
                  <c:v>43622.69791666666</c:v>
                </c:pt>
                <c:pt idx="384">
                  <c:v>43622.70833333334</c:v>
                </c:pt>
                <c:pt idx="385">
                  <c:v>43622.71875</c:v>
                </c:pt>
                <c:pt idx="386">
                  <c:v>43622.72916666666</c:v>
                </c:pt>
                <c:pt idx="387">
                  <c:v>43622.73958333334</c:v>
                </c:pt>
                <c:pt idx="388">
                  <c:v>43622.75</c:v>
                </c:pt>
                <c:pt idx="389">
                  <c:v>43622.76041666666</c:v>
                </c:pt>
                <c:pt idx="390">
                  <c:v>43622.77083333334</c:v>
                </c:pt>
                <c:pt idx="391">
                  <c:v>43622.78125</c:v>
                </c:pt>
                <c:pt idx="392">
                  <c:v>43622.79166666666</c:v>
                </c:pt>
                <c:pt idx="393">
                  <c:v>43622.80208333334</c:v>
                </c:pt>
                <c:pt idx="394">
                  <c:v>43622.8125</c:v>
                </c:pt>
                <c:pt idx="395">
                  <c:v>43622.82291666666</c:v>
                </c:pt>
                <c:pt idx="396">
                  <c:v>43622.83333333334</c:v>
                </c:pt>
                <c:pt idx="397">
                  <c:v>43622.84375</c:v>
                </c:pt>
                <c:pt idx="398">
                  <c:v>43622.85416666666</c:v>
                </c:pt>
                <c:pt idx="399">
                  <c:v>43622.86458333334</c:v>
                </c:pt>
                <c:pt idx="400">
                  <c:v>43622.875</c:v>
                </c:pt>
                <c:pt idx="401">
                  <c:v>43622.88541666666</c:v>
                </c:pt>
                <c:pt idx="402">
                  <c:v>43622.89583333334</c:v>
                </c:pt>
                <c:pt idx="403">
                  <c:v>43622.90625</c:v>
                </c:pt>
                <c:pt idx="404">
                  <c:v>43622.91666666666</c:v>
                </c:pt>
                <c:pt idx="405">
                  <c:v>43622.92708333334</c:v>
                </c:pt>
                <c:pt idx="406">
                  <c:v>43622.9375</c:v>
                </c:pt>
                <c:pt idx="407">
                  <c:v>43622.94791666666</c:v>
                </c:pt>
                <c:pt idx="408">
                  <c:v>43622.95833333333</c:v>
                </c:pt>
                <c:pt idx="409">
                  <c:v>43622.96875</c:v>
                </c:pt>
                <c:pt idx="410">
                  <c:v>43622.97916666666</c:v>
                </c:pt>
                <c:pt idx="411">
                  <c:v>43622.98958333334</c:v>
                </c:pt>
                <c:pt idx="412">
                  <c:v>43623.0</c:v>
                </c:pt>
                <c:pt idx="413">
                  <c:v>43623.01041666666</c:v>
                </c:pt>
                <c:pt idx="414">
                  <c:v>43623.02083333334</c:v>
                </c:pt>
                <c:pt idx="415">
                  <c:v>43623.03125</c:v>
                </c:pt>
                <c:pt idx="416">
                  <c:v>43623.04166666666</c:v>
                </c:pt>
                <c:pt idx="417">
                  <c:v>43623.05208333334</c:v>
                </c:pt>
                <c:pt idx="418">
                  <c:v>43623.0625</c:v>
                </c:pt>
                <c:pt idx="419">
                  <c:v>43623.07291666666</c:v>
                </c:pt>
                <c:pt idx="420">
                  <c:v>43623.08333333334</c:v>
                </c:pt>
                <c:pt idx="421">
                  <c:v>43623.09375</c:v>
                </c:pt>
                <c:pt idx="422">
                  <c:v>43623.10416666666</c:v>
                </c:pt>
                <c:pt idx="423">
                  <c:v>43623.11458333334</c:v>
                </c:pt>
                <c:pt idx="424">
                  <c:v>43623.125</c:v>
                </c:pt>
                <c:pt idx="425">
                  <c:v>43623.13541666666</c:v>
                </c:pt>
                <c:pt idx="426">
                  <c:v>43623.14583333334</c:v>
                </c:pt>
                <c:pt idx="427">
                  <c:v>43623.15625</c:v>
                </c:pt>
                <c:pt idx="428">
                  <c:v>43623.16666666666</c:v>
                </c:pt>
                <c:pt idx="429">
                  <c:v>43623.17708333334</c:v>
                </c:pt>
                <c:pt idx="430">
                  <c:v>43623.1875</c:v>
                </c:pt>
                <c:pt idx="431">
                  <c:v>43623.19791666666</c:v>
                </c:pt>
                <c:pt idx="432">
                  <c:v>43623.20833333334</c:v>
                </c:pt>
                <c:pt idx="433">
                  <c:v>43623.21875</c:v>
                </c:pt>
                <c:pt idx="434">
                  <c:v>43623.22916666666</c:v>
                </c:pt>
                <c:pt idx="435">
                  <c:v>43623.23958333334</c:v>
                </c:pt>
                <c:pt idx="436">
                  <c:v>43623.25</c:v>
                </c:pt>
                <c:pt idx="437">
                  <c:v>43623.26041666666</c:v>
                </c:pt>
                <c:pt idx="438">
                  <c:v>43623.27083333334</c:v>
                </c:pt>
                <c:pt idx="439">
                  <c:v>43623.28125</c:v>
                </c:pt>
                <c:pt idx="440">
                  <c:v>43623.29166666666</c:v>
                </c:pt>
                <c:pt idx="441">
                  <c:v>43623.30208333334</c:v>
                </c:pt>
                <c:pt idx="442">
                  <c:v>43623.3125</c:v>
                </c:pt>
                <c:pt idx="443">
                  <c:v>43623.32291666666</c:v>
                </c:pt>
                <c:pt idx="444">
                  <c:v>43623.33333333334</c:v>
                </c:pt>
                <c:pt idx="445">
                  <c:v>43623.34375</c:v>
                </c:pt>
                <c:pt idx="446">
                  <c:v>43623.35416666666</c:v>
                </c:pt>
                <c:pt idx="447">
                  <c:v>43623.36458333334</c:v>
                </c:pt>
                <c:pt idx="448">
                  <c:v>43623.375</c:v>
                </c:pt>
                <c:pt idx="449">
                  <c:v>43623.38541666666</c:v>
                </c:pt>
                <c:pt idx="450">
                  <c:v>43623.39583333334</c:v>
                </c:pt>
                <c:pt idx="451">
                  <c:v>43623.40625</c:v>
                </c:pt>
                <c:pt idx="452">
                  <c:v>43623.41666666666</c:v>
                </c:pt>
                <c:pt idx="453">
                  <c:v>43623.42708333334</c:v>
                </c:pt>
                <c:pt idx="454">
                  <c:v>43623.4375</c:v>
                </c:pt>
                <c:pt idx="455">
                  <c:v>43623.44791666666</c:v>
                </c:pt>
                <c:pt idx="456">
                  <c:v>43623.45833333333</c:v>
                </c:pt>
                <c:pt idx="457">
                  <c:v>43623.46875</c:v>
                </c:pt>
                <c:pt idx="458">
                  <c:v>43623.47916666666</c:v>
                </c:pt>
                <c:pt idx="459">
                  <c:v>43623.48958333334</c:v>
                </c:pt>
                <c:pt idx="460">
                  <c:v>43623.5</c:v>
                </c:pt>
                <c:pt idx="461">
                  <c:v>43623.51041666666</c:v>
                </c:pt>
                <c:pt idx="462">
                  <c:v>43623.52083333334</c:v>
                </c:pt>
                <c:pt idx="463">
                  <c:v>43623.53125</c:v>
                </c:pt>
                <c:pt idx="464">
                  <c:v>43623.54166666666</c:v>
                </c:pt>
                <c:pt idx="465">
                  <c:v>43623.55208333334</c:v>
                </c:pt>
                <c:pt idx="466">
                  <c:v>43623.5625</c:v>
                </c:pt>
                <c:pt idx="467">
                  <c:v>43623.57291666666</c:v>
                </c:pt>
                <c:pt idx="468">
                  <c:v>43623.58333333334</c:v>
                </c:pt>
                <c:pt idx="469">
                  <c:v>43623.59375</c:v>
                </c:pt>
                <c:pt idx="470">
                  <c:v>43623.60416666666</c:v>
                </c:pt>
                <c:pt idx="471">
                  <c:v>43623.61458333334</c:v>
                </c:pt>
                <c:pt idx="472">
                  <c:v>43623.625</c:v>
                </c:pt>
                <c:pt idx="473">
                  <c:v>43623.63541666666</c:v>
                </c:pt>
                <c:pt idx="474">
                  <c:v>43623.64583333334</c:v>
                </c:pt>
                <c:pt idx="475">
                  <c:v>43623.65625</c:v>
                </c:pt>
                <c:pt idx="476">
                  <c:v>43623.66666666666</c:v>
                </c:pt>
                <c:pt idx="477">
                  <c:v>43623.67708333334</c:v>
                </c:pt>
                <c:pt idx="478">
                  <c:v>43623.6875</c:v>
                </c:pt>
                <c:pt idx="479">
                  <c:v>43623.69791666666</c:v>
                </c:pt>
                <c:pt idx="480">
                  <c:v>43623.70833333334</c:v>
                </c:pt>
                <c:pt idx="481">
                  <c:v>43623.71875</c:v>
                </c:pt>
                <c:pt idx="482">
                  <c:v>43623.72916666666</c:v>
                </c:pt>
                <c:pt idx="483">
                  <c:v>43623.73958333334</c:v>
                </c:pt>
                <c:pt idx="484">
                  <c:v>43623.75</c:v>
                </c:pt>
                <c:pt idx="485">
                  <c:v>43623.76041666666</c:v>
                </c:pt>
                <c:pt idx="486">
                  <c:v>43623.77083333334</c:v>
                </c:pt>
                <c:pt idx="487">
                  <c:v>43623.78125</c:v>
                </c:pt>
                <c:pt idx="488">
                  <c:v>43623.79166666666</c:v>
                </c:pt>
                <c:pt idx="489">
                  <c:v>43623.80208333334</c:v>
                </c:pt>
                <c:pt idx="490">
                  <c:v>43623.8125</c:v>
                </c:pt>
                <c:pt idx="491">
                  <c:v>43623.82291666666</c:v>
                </c:pt>
                <c:pt idx="492">
                  <c:v>43623.83333333334</c:v>
                </c:pt>
                <c:pt idx="493">
                  <c:v>43623.84375</c:v>
                </c:pt>
                <c:pt idx="494">
                  <c:v>43623.85416666666</c:v>
                </c:pt>
                <c:pt idx="495">
                  <c:v>43623.86458333334</c:v>
                </c:pt>
                <c:pt idx="496">
                  <c:v>43623.875</c:v>
                </c:pt>
                <c:pt idx="497">
                  <c:v>43623.88541666666</c:v>
                </c:pt>
                <c:pt idx="498">
                  <c:v>43623.89583333334</c:v>
                </c:pt>
                <c:pt idx="499">
                  <c:v>43623.90625</c:v>
                </c:pt>
                <c:pt idx="500">
                  <c:v>43623.91666666666</c:v>
                </c:pt>
                <c:pt idx="501">
                  <c:v>43623.92708333334</c:v>
                </c:pt>
                <c:pt idx="502">
                  <c:v>43623.9375</c:v>
                </c:pt>
                <c:pt idx="503">
                  <c:v>43623.94791666666</c:v>
                </c:pt>
                <c:pt idx="504">
                  <c:v>43623.95833333333</c:v>
                </c:pt>
                <c:pt idx="505">
                  <c:v>43623.96875</c:v>
                </c:pt>
                <c:pt idx="506">
                  <c:v>43623.97916666666</c:v>
                </c:pt>
                <c:pt idx="507">
                  <c:v>43623.98958333334</c:v>
                </c:pt>
                <c:pt idx="508">
                  <c:v>43624.0</c:v>
                </c:pt>
                <c:pt idx="509">
                  <c:v>43624.01041666666</c:v>
                </c:pt>
                <c:pt idx="510">
                  <c:v>43624.02083333334</c:v>
                </c:pt>
                <c:pt idx="511">
                  <c:v>43624.03125</c:v>
                </c:pt>
                <c:pt idx="512">
                  <c:v>43624.04166666666</c:v>
                </c:pt>
                <c:pt idx="513">
                  <c:v>43624.05208333334</c:v>
                </c:pt>
                <c:pt idx="514">
                  <c:v>43624.0625</c:v>
                </c:pt>
                <c:pt idx="515">
                  <c:v>43624.07291666666</c:v>
                </c:pt>
                <c:pt idx="516">
                  <c:v>43624.08333333334</c:v>
                </c:pt>
                <c:pt idx="517">
                  <c:v>43624.09375</c:v>
                </c:pt>
                <c:pt idx="518">
                  <c:v>43624.10416666666</c:v>
                </c:pt>
                <c:pt idx="519">
                  <c:v>43624.11458333334</c:v>
                </c:pt>
                <c:pt idx="520">
                  <c:v>43624.125</c:v>
                </c:pt>
                <c:pt idx="521">
                  <c:v>43624.13541666666</c:v>
                </c:pt>
                <c:pt idx="522">
                  <c:v>43624.14583333334</c:v>
                </c:pt>
                <c:pt idx="523">
                  <c:v>43624.15625</c:v>
                </c:pt>
                <c:pt idx="524">
                  <c:v>43624.16666666666</c:v>
                </c:pt>
                <c:pt idx="525">
                  <c:v>43624.17708333334</c:v>
                </c:pt>
                <c:pt idx="526">
                  <c:v>43624.1875</c:v>
                </c:pt>
                <c:pt idx="527">
                  <c:v>43624.19791666666</c:v>
                </c:pt>
                <c:pt idx="528">
                  <c:v>43624.20833333334</c:v>
                </c:pt>
                <c:pt idx="529">
                  <c:v>43624.21875</c:v>
                </c:pt>
                <c:pt idx="530">
                  <c:v>43624.22916666666</c:v>
                </c:pt>
                <c:pt idx="531">
                  <c:v>43624.23958333334</c:v>
                </c:pt>
                <c:pt idx="532">
                  <c:v>43624.25</c:v>
                </c:pt>
                <c:pt idx="533">
                  <c:v>43624.26041666666</c:v>
                </c:pt>
                <c:pt idx="534">
                  <c:v>43624.27083333334</c:v>
                </c:pt>
                <c:pt idx="535">
                  <c:v>43624.28125</c:v>
                </c:pt>
                <c:pt idx="536">
                  <c:v>43624.29166666666</c:v>
                </c:pt>
                <c:pt idx="537">
                  <c:v>43624.30208333334</c:v>
                </c:pt>
                <c:pt idx="538">
                  <c:v>43624.3125</c:v>
                </c:pt>
                <c:pt idx="539">
                  <c:v>43624.32291666666</c:v>
                </c:pt>
                <c:pt idx="540">
                  <c:v>43624.33333333334</c:v>
                </c:pt>
                <c:pt idx="541">
                  <c:v>43624.34375</c:v>
                </c:pt>
                <c:pt idx="542">
                  <c:v>43624.35416666666</c:v>
                </c:pt>
                <c:pt idx="543">
                  <c:v>43624.36458333334</c:v>
                </c:pt>
                <c:pt idx="544">
                  <c:v>43624.375</c:v>
                </c:pt>
                <c:pt idx="545">
                  <c:v>43624.38541666666</c:v>
                </c:pt>
                <c:pt idx="546">
                  <c:v>43624.39583333334</c:v>
                </c:pt>
                <c:pt idx="547">
                  <c:v>43624.40625</c:v>
                </c:pt>
                <c:pt idx="548">
                  <c:v>43624.41666666666</c:v>
                </c:pt>
                <c:pt idx="549">
                  <c:v>43624.42708333334</c:v>
                </c:pt>
                <c:pt idx="550">
                  <c:v>43624.4375</c:v>
                </c:pt>
                <c:pt idx="551">
                  <c:v>43624.44791666666</c:v>
                </c:pt>
                <c:pt idx="552">
                  <c:v>43624.45833333333</c:v>
                </c:pt>
                <c:pt idx="553">
                  <c:v>43624.46875</c:v>
                </c:pt>
                <c:pt idx="554">
                  <c:v>43624.47916666666</c:v>
                </c:pt>
                <c:pt idx="555">
                  <c:v>43624.48958333334</c:v>
                </c:pt>
                <c:pt idx="556">
                  <c:v>43624.5</c:v>
                </c:pt>
                <c:pt idx="557">
                  <c:v>43624.51041666666</c:v>
                </c:pt>
                <c:pt idx="558">
                  <c:v>43624.52083333334</c:v>
                </c:pt>
                <c:pt idx="559">
                  <c:v>43624.53125</c:v>
                </c:pt>
                <c:pt idx="560">
                  <c:v>43624.54166666666</c:v>
                </c:pt>
                <c:pt idx="561">
                  <c:v>43624.55208333334</c:v>
                </c:pt>
                <c:pt idx="562">
                  <c:v>43624.5625</c:v>
                </c:pt>
                <c:pt idx="563">
                  <c:v>43624.57291666666</c:v>
                </c:pt>
                <c:pt idx="564">
                  <c:v>43624.58333333334</c:v>
                </c:pt>
                <c:pt idx="565">
                  <c:v>43624.59375</c:v>
                </c:pt>
                <c:pt idx="566">
                  <c:v>43624.60416666666</c:v>
                </c:pt>
                <c:pt idx="567">
                  <c:v>43624.61458333334</c:v>
                </c:pt>
                <c:pt idx="568">
                  <c:v>43624.625</c:v>
                </c:pt>
                <c:pt idx="569">
                  <c:v>43624.63541666666</c:v>
                </c:pt>
                <c:pt idx="570">
                  <c:v>43624.64583333334</c:v>
                </c:pt>
                <c:pt idx="571">
                  <c:v>43624.65625</c:v>
                </c:pt>
                <c:pt idx="572">
                  <c:v>43624.66666666666</c:v>
                </c:pt>
                <c:pt idx="573">
                  <c:v>43624.67708333334</c:v>
                </c:pt>
                <c:pt idx="574">
                  <c:v>43624.6875</c:v>
                </c:pt>
                <c:pt idx="575">
                  <c:v>43624.69791666666</c:v>
                </c:pt>
                <c:pt idx="576">
                  <c:v>43624.70833333334</c:v>
                </c:pt>
                <c:pt idx="577">
                  <c:v>43624.71875</c:v>
                </c:pt>
                <c:pt idx="578">
                  <c:v>43624.72916666666</c:v>
                </c:pt>
                <c:pt idx="579">
                  <c:v>43624.73958333334</c:v>
                </c:pt>
                <c:pt idx="580">
                  <c:v>43624.75</c:v>
                </c:pt>
                <c:pt idx="581">
                  <c:v>43624.76041666666</c:v>
                </c:pt>
                <c:pt idx="582">
                  <c:v>43624.77083333334</c:v>
                </c:pt>
                <c:pt idx="583">
                  <c:v>43624.78125</c:v>
                </c:pt>
                <c:pt idx="584">
                  <c:v>43624.79166666666</c:v>
                </c:pt>
                <c:pt idx="585">
                  <c:v>43624.80208333334</c:v>
                </c:pt>
                <c:pt idx="586">
                  <c:v>43624.8125</c:v>
                </c:pt>
                <c:pt idx="587">
                  <c:v>43624.82291666666</c:v>
                </c:pt>
                <c:pt idx="588">
                  <c:v>43624.83333333334</c:v>
                </c:pt>
                <c:pt idx="589">
                  <c:v>43624.84375</c:v>
                </c:pt>
                <c:pt idx="590">
                  <c:v>43624.85416666666</c:v>
                </c:pt>
                <c:pt idx="591">
                  <c:v>43624.86458333334</c:v>
                </c:pt>
                <c:pt idx="592">
                  <c:v>43624.875</c:v>
                </c:pt>
                <c:pt idx="593">
                  <c:v>43624.88541666666</c:v>
                </c:pt>
                <c:pt idx="594">
                  <c:v>43624.89583333334</c:v>
                </c:pt>
                <c:pt idx="595">
                  <c:v>43624.90625</c:v>
                </c:pt>
                <c:pt idx="596">
                  <c:v>43624.91666666666</c:v>
                </c:pt>
                <c:pt idx="597">
                  <c:v>43624.92708333334</c:v>
                </c:pt>
                <c:pt idx="598">
                  <c:v>43624.9375</c:v>
                </c:pt>
                <c:pt idx="599">
                  <c:v>43624.94791666666</c:v>
                </c:pt>
                <c:pt idx="600">
                  <c:v>43624.95833333333</c:v>
                </c:pt>
                <c:pt idx="601">
                  <c:v>43624.96875</c:v>
                </c:pt>
                <c:pt idx="602">
                  <c:v>43624.97916666666</c:v>
                </c:pt>
                <c:pt idx="603">
                  <c:v>43624.98958333334</c:v>
                </c:pt>
                <c:pt idx="604">
                  <c:v>43625.0</c:v>
                </c:pt>
                <c:pt idx="605">
                  <c:v>43625.01041666666</c:v>
                </c:pt>
                <c:pt idx="606">
                  <c:v>43625.02083333334</c:v>
                </c:pt>
                <c:pt idx="607">
                  <c:v>43625.03125</c:v>
                </c:pt>
                <c:pt idx="608">
                  <c:v>43625.04166666666</c:v>
                </c:pt>
                <c:pt idx="609">
                  <c:v>43625.05208333334</c:v>
                </c:pt>
                <c:pt idx="610">
                  <c:v>43625.0625</c:v>
                </c:pt>
                <c:pt idx="611">
                  <c:v>43625.07291666666</c:v>
                </c:pt>
                <c:pt idx="612">
                  <c:v>43625.08333333334</c:v>
                </c:pt>
                <c:pt idx="613">
                  <c:v>43625.09375</c:v>
                </c:pt>
                <c:pt idx="614">
                  <c:v>43625.10416666666</c:v>
                </c:pt>
                <c:pt idx="615">
                  <c:v>43625.11458333334</c:v>
                </c:pt>
                <c:pt idx="616">
                  <c:v>43625.125</c:v>
                </c:pt>
                <c:pt idx="617">
                  <c:v>43625.13541666666</c:v>
                </c:pt>
                <c:pt idx="618">
                  <c:v>43625.14583333334</c:v>
                </c:pt>
                <c:pt idx="619">
                  <c:v>43625.15625</c:v>
                </c:pt>
                <c:pt idx="620">
                  <c:v>43625.16666666666</c:v>
                </c:pt>
                <c:pt idx="621">
                  <c:v>43625.17708333334</c:v>
                </c:pt>
                <c:pt idx="622">
                  <c:v>43625.1875</c:v>
                </c:pt>
                <c:pt idx="623">
                  <c:v>43625.19791666666</c:v>
                </c:pt>
                <c:pt idx="624">
                  <c:v>43625.20833333334</c:v>
                </c:pt>
                <c:pt idx="625">
                  <c:v>43625.21875</c:v>
                </c:pt>
                <c:pt idx="626">
                  <c:v>43625.22916666666</c:v>
                </c:pt>
                <c:pt idx="627">
                  <c:v>43625.23958333334</c:v>
                </c:pt>
                <c:pt idx="628">
                  <c:v>43625.25</c:v>
                </c:pt>
                <c:pt idx="629">
                  <c:v>43625.26041666666</c:v>
                </c:pt>
                <c:pt idx="630">
                  <c:v>43625.27083333334</c:v>
                </c:pt>
                <c:pt idx="631">
                  <c:v>43625.28125</c:v>
                </c:pt>
                <c:pt idx="632">
                  <c:v>43625.29166666666</c:v>
                </c:pt>
                <c:pt idx="633">
                  <c:v>43625.30208333334</c:v>
                </c:pt>
                <c:pt idx="634">
                  <c:v>43625.3125</c:v>
                </c:pt>
                <c:pt idx="635">
                  <c:v>43625.32291666666</c:v>
                </c:pt>
                <c:pt idx="636">
                  <c:v>43625.33333333334</c:v>
                </c:pt>
                <c:pt idx="637">
                  <c:v>43625.34375</c:v>
                </c:pt>
                <c:pt idx="638">
                  <c:v>43625.35416666666</c:v>
                </c:pt>
                <c:pt idx="639">
                  <c:v>43625.36458333334</c:v>
                </c:pt>
                <c:pt idx="640">
                  <c:v>43625.375</c:v>
                </c:pt>
                <c:pt idx="641">
                  <c:v>43625.38541666666</c:v>
                </c:pt>
                <c:pt idx="642">
                  <c:v>43625.39583333334</c:v>
                </c:pt>
                <c:pt idx="643">
                  <c:v>43625.40625</c:v>
                </c:pt>
                <c:pt idx="644">
                  <c:v>43625.41666666666</c:v>
                </c:pt>
                <c:pt idx="645">
                  <c:v>43625.42708333334</c:v>
                </c:pt>
                <c:pt idx="646">
                  <c:v>43625.4375</c:v>
                </c:pt>
                <c:pt idx="647">
                  <c:v>43625.44791666666</c:v>
                </c:pt>
                <c:pt idx="648">
                  <c:v>43625.45833333333</c:v>
                </c:pt>
                <c:pt idx="649">
                  <c:v>43625.46875</c:v>
                </c:pt>
                <c:pt idx="650">
                  <c:v>43625.47916666666</c:v>
                </c:pt>
                <c:pt idx="651">
                  <c:v>43625.48958333334</c:v>
                </c:pt>
                <c:pt idx="652">
                  <c:v>43625.5</c:v>
                </c:pt>
                <c:pt idx="653">
                  <c:v>43625.51041666666</c:v>
                </c:pt>
                <c:pt idx="654">
                  <c:v>43625.52083333334</c:v>
                </c:pt>
                <c:pt idx="655">
                  <c:v>43625.53125</c:v>
                </c:pt>
                <c:pt idx="656">
                  <c:v>43625.54166666666</c:v>
                </c:pt>
                <c:pt idx="657">
                  <c:v>43625.55208333334</c:v>
                </c:pt>
                <c:pt idx="658">
                  <c:v>43625.5625</c:v>
                </c:pt>
                <c:pt idx="659">
                  <c:v>43625.57291666666</c:v>
                </c:pt>
                <c:pt idx="660">
                  <c:v>43625.58333333334</c:v>
                </c:pt>
                <c:pt idx="661">
                  <c:v>43625.59375</c:v>
                </c:pt>
                <c:pt idx="662">
                  <c:v>43625.60416666666</c:v>
                </c:pt>
                <c:pt idx="663">
                  <c:v>43625.61458333334</c:v>
                </c:pt>
                <c:pt idx="664">
                  <c:v>43625.625</c:v>
                </c:pt>
                <c:pt idx="665">
                  <c:v>43625.63541666666</c:v>
                </c:pt>
              </c:numCache>
            </c:numRef>
          </c:xVal>
          <c:yVal>
            <c:numRef>
              <c:f>'TG-CAL'!$B$3:$B$668</c:f>
              <c:numCache>
                <c:formatCode>General</c:formatCode>
                <c:ptCount val="666"/>
                <c:pt idx="0">
                  <c:v>-0.16</c:v>
                </c:pt>
                <c:pt idx="1">
                  <c:v>-0.14</c:v>
                </c:pt>
                <c:pt idx="2">
                  <c:v>-0.1</c:v>
                </c:pt>
                <c:pt idx="3">
                  <c:v>-0.1</c:v>
                </c:pt>
                <c:pt idx="4">
                  <c:v>-0.07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0.05</c:v>
                </c:pt>
                <c:pt idx="9">
                  <c:v>0.12</c:v>
                </c:pt>
                <c:pt idx="10">
                  <c:v>0.09</c:v>
                </c:pt>
                <c:pt idx="11">
                  <c:v>0.16</c:v>
                </c:pt>
                <c:pt idx="12">
                  <c:v>0.2</c:v>
                </c:pt>
                <c:pt idx="13">
                  <c:v>0.22</c:v>
                </c:pt>
                <c:pt idx="14">
                  <c:v>0.27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0.37</c:v>
                </c:pt>
                <c:pt idx="20">
                  <c:v>0.38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0.44</c:v>
                </c:pt>
                <c:pt idx="26">
                  <c:v>0.4</c:v>
                </c:pt>
                <c:pt idx="27">
                  <c:v>0.42</c:v>
                </c:pt>
                <c:pt idx="28">
                  <c:v>0.43</c:v>
                </c:pt>
                <c:pt idx="29">
                  <c:v>0.4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0.42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0.45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0.52</c:v>
                </c:pt>
                <c:pt idx="47">
                  <c:v>0.57</c:v>
                </c:pt>
                <c:pt idx="48">
                  <c:v>0.6</c:v>
                </c:pt>
                <c:pt idx="49">
                  <c:v>0.64</c:v>
                </c:pt>
                <c:pt idx="50">
                  <c:v>0.68</c:v>
                </c:pt>
                <c:pt idx="51">
                  <c:v>0.69</c:v>
                </c:pt>
                <c:pt idx="52">
                  <c:v>0.71</c:v>
                </c:pt>
                <c:pt idx="53">
                  <c:v>0.75</c:v>
                </c:pt>
                <c:pt idx="54">
                  <c:v>0.8</c:v>
                </c:pt>
                <c:pt idx="55">
                  <c:v>0.79</c:v>
                </c:pt>
                <c:pt idx="56">
                  <c:v>0.84</c:v>
                </c:pt>
                <c:pt idx="57">
                  <c:v>0.87</c:v>
                </c:pt>
                <c:pt idx="58">
                  <c:v>0.88</c:v>
                </c:pt>
                <c:pt idx="59">
                  <c:v>0.92</c:v>
                </c:pt>
                <c:pt idx="60">
                  <c:v>0.93</c:v>
                </c:pt>
                <c:pt idx="61">
                  <c:v>0.91</c:v>
                </c:pt>
                <c:pt idx="62">
                  <c:v>0.97</c:v>
                </c:pt>
                <c:pt idx="63">
                  <c:v>0.98</c:v>
                </c:pt>
                <c:pt idx="64">
                  <c:v>0.94</c:v>
                </c:pt>
                <c:pt idx="65">
                  <c:v>0.94</c:v>
                </c:pt>
                <c:pt idx="66">
                  <c:v>0.95</c:v>
                </c:pt>
                <c:pt idx="67">
                  <c:v>0.92</c:v>
                </c:pt>
                <c:pt idx="68">
                  <c:v>0.87</c:v>
                </c:pt>
                <c:pt idx="69">
                  <c:v>0.86</c:v>
                </c:pt>
                <c:pt idx="70">
                  <c:v>0.83</c:v>
                </c:pt>
                <c:pt idx="71">
                  <c:v>0.8</c:v>
                </c:pt>
                <c:pt idx="72">
                  <c:v>0.76</c:v>
                </c:pt>
                <c:pt idx="73">
                  <c:v>0.69</c:v>
                </c:pt>
                <c:pt idx="74">
                  <c:v>0.67</c:v>
                </c:pt>
                <c:pt idx="75">
                  <c:v>0.57</c:v>
                </c:pt>
                <c:pt idx="76">
                  <c:v>0.5</c:v>
                </c:pt>
                <c:pt idx="77">
                  <c:v>0.47</c:v>
                </c:pt>
                <c:pt idx="78">
                  <c:v>0.41</c:v>
                </c:pt>
                <c:pt idx="79">
                  <c:v>0.33</c:v>
                </c:pt>
                <c:pt idx="80">
                  <c:v>0.28</c:v>
                </c:pt>
                <c:pt idx="81">
                  <c:v>0.21</c:v>
                </c:pt>
                <c:pt idx="82">
                  <c:v>0.17</c:v>
                </c:pt>
                <c:pt idx="83">
                  <c:v>0.13</c:v>
                </c:pt>
                <c:pt idx="84">
                  <c:v>0.03</c:v>
                </c:pt>
                <c:pt idx="85">
                  <c:v>-0.03</c:v>
                </c:pt>
                <c:pt idx="86">
                  <c:v>-0.08</c:v>
                </c:pt>
                <c:pt idx="87">
                  <c:v>-0.13</c:v>
                </c:pt>
                <c:pt idx="88">
                  <c:v>-0.17</c:v>
                </c:pt>
                <c:pt idx="89">
                  <c:v>-0.22</c:v>
                </c:pt>
                <c:pt idx="90">
                  <c:v>-0.25</c:v>
                </c:pt>
                <c:pt idx="91">
                  <c:v>-0.29</c:v>
                </c:pt>
                <c:pt idx="92">
                  <c:v>-0.32</c:v>
                </c:pt>
                <c:pt idx="93">
                  <c:v>-0.33</c:v>
                </c:pt>
                <c:pt idx="94">
                  <c:v>-0.35</c:v>
                </c:pt>
                <c:pt idx="95">
                  <c:v>-0.36</c:v>
                </c:pt>
                <c:pt idx="96">
                  <c:v>-0.35</c:v>
                </c:pt>
                <c:pt idx="97">
                  <c:v>-0.33</c:v>
                </c:pt>
                <c:pt idx="98">
                  <c:v>-0.33</c:v>
                </c:pt>
                <c:pt idx="99">
                  <c:v>-0.32</c:v>
                </c:pt>
                <c:pt idx="100">
                  <c:v>-0.29</c:v>
                </c:pt>
                <c:pt idx="101">
                  <c:v>-0.3</c:v>
                </c:pt>
                <c:pt idx="102">
                  <c:v>-0.26</c:v>
                </c:pt>
                <c:pt idx="103">
                  <c:v>-0.21</c:v>
                </c:pt>
                <c:pt idx="104">
                  <c:v>-0.2</c:v>
                </c:pt>
                <c:pt idx="105">
                  <c:v>-0.17</c:v>
                </c:pt>
                <c:pt idx="106">
                  <c:v>-0.09</c:v>
                </c:pt>
                <c:pt idx="107">
                  <c:v>-0.06</c:v>
                </c:pt>
                <c:pt idx="108">
                  <c:v>-0.04</c:v>
                </c:pt>
                <c:pt idx="109">
                  <c:v>0.02</c:v>
                </c:pt>
                <c:pt idx="110">
                  <c:v>0.07</c:v>
                </c:pt>
                <c:pt idx="111">
                  <c:v>0.08</c:v>
                </c:pt>
                <c:pt idx="112">
                  <c:v>0.13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0.3</c:v>
                </c:pt>
                <c:pt idx="117">
                  <c:v>0.32</c:v>
                </c:pt>
                <c:pt idx="118">
                  <c:v>0.32</c:v>
                </c:pt>
                <c:pt idx="119">
                  <c:v>0.33</c:v>
                </c:pt>
                <c:pt idx="120">
                  <c:v>0.39</c:v>
                </c:pt>
                <c:pt idx="121">
                  <c:v>0.38</c:v>
                </c:pt>
                <c:pt idx="122">
                  <c:v>0.4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</c:v>
                </c:pt>
                <c:pt idx="127">
                  <c:v>0.44</c:v>
                </c:pt>
                <c:pt idx="128">
                  <c:v>0.42</c:v>
                </c:pt>
                <c:pt idx="129">
                  <c:v>0.43</c:v>
                </c:pt>
                <c:pt idx="130">
                  <c:v>0.44</c:v>
                </c:pt>
                <c:pt idx="131">
                  <c:v>0.47</c:v>
                </c:pt>
                <c:pt idx="132">
                  <c:v>0.46</c:v>
                </c:pt>
                <c:pt idx="133">
                  <c:v>0.45</c:v>
                </c:pt>
                <c:pt idx="134">
                  <c:v>0.47</c:v>
                </c:pt>
                <c:pt idx="135">
                  <c:v>0.46</c:v>
                </c:pt>
                <c:pt idx="136">
                  <c:v>0.48</c:v>
                </c:pt>
                <c:pt idx="137">
                  <c:v>0.5</c:v>
                </c:pt>
                <c:pt idx="138">
                  <c:v>0.49</c:v>
                </c:pt>
                <c:pt idx="139">
                  <c:v>0.51</c:v>
                </c:pt>
                <c:pt idx="140">
                  <c:v>0.54</c:v>
                </c:pt>
                <c:pt idx="141">
                  <c:v>0.55</c:v>
                </c:pt>
                <c:pt idx="142">
                  <c:v>0.55</c:v>
                </c:pt>
                <c:pt idx="143">
                  <c:v>0.57</c:v>
                </c:pt>
                <c:pt idx="144">
                  <c:v>0.59</c:v>
                </c:pt>
                <c:pt idx="145">
                  <c:v>0.66</c:v>
                </c:pt>
                <c:pt idx="146">
                  <c:v>0.68</c:v>
                </c:pt>
                <c:pt idx="147">
                  <c:v>0.71</c:v>
                </c:pt>
                <c:pt idx="148">
                  <c:v>0.77</c:v>
                </c:pt>
                <c:pt idx="149">
                  <c:v>0.77</c:v>
                </c:pt>
                <c:pt idx="150">
                  <c:v>0.79</c:v>
                </c:pt>
                <c:pt idx="151">
                  <c:v>0.85</c:v>
                </c:pt>
                <c:pt idx="152">
                  <c:v>0.88</c:v>
                </c:pt>
                <c:pt idx="153">
                  <c:v>0.9</c:v>
                </c:pt>
                <c:pt idx="154">
                  <c:v>0.92</c:v>
                </c:pt>
                <c:pt idx="155">
                  <c:v>0.95</c:v>
                </c:pt>
                <c:pt idx="156">
                  <c:v>0.96</c:v>
                </c:pt>
                <c:pt idx="157">
                  <c:v>0.99</c:v>
                </c:pt>
                <c:pt idx="158">
                  <c:v>1.01</c:v>
                </c:pt>
                <c:pt idx="159">
                  <c:v>1.01</c:v>
                </c:pt>
                <c:pt idx="160">
                  <c:v>1.03</c:v>
                </c:pt>
                <c:pt idx="161">
                  <c:v>1.07</c:v>
                </c:pt>
                <c:pt idx="162">
                  <c:v>1.02</c:v>
                </c:pt>
                <c:pt idx="163">
                  <c:v>0.99</c:v>
                </c:pt>
                <c:pt idx="164">
                  <c:v>1.01</c:v>
                </c:pt>
                <c:pt idx="165">
                  <c:v>1.0</c:v>
                </c:pt>
                <c:pt idx="166">
                  <c:v>0.97</c:v>
                </c:pt>
                <c:pt idx="167">
                  <c:v>0.95</c:v>
                </c:pt>
                <c:pt idx="168">
                  <c:v>0.91</c:v>
                </c:pt>
                <c:pt idx="169">
                  <c:v>0.86</c:v>
                </c:pt>
                <c:pt idx="170">
                  <c:v>0.8</c:v>
                </c:pt>
                <c:pt idx="171">
                  <c:v>0.73</c:v>
                </c:pt>
                <c:pt idx="172">
                  <c:v>0.67</c:v>
                </c:pt>
                <c:pt idx="173">
                  <c:v>0.61</c:v>
                </c:pt>
                <c:pt idx="174">
                  <c:v>0.55</c:v>
                </c:pt>
                <c:pt idx="175">
                  <c:v>0.49</c:v>
                </c:pt>
                <c:pt idx="176">
                  <c:v>0.45</c:v>
                </c:pt>
                <c:pt idx="177">
                  <c:v>0.37</c:v>
                </c:pt>
                <c:pt idx="178">
                  <c:v>0.37</c:v>
                </c:pt>
                <c:pt idx="179">
                  <c:v>0.4</c:v>
                </c:pt>
                <c:pt idx="180">
                  <c:v>0.33</c:v>
                </c:pt>
                <c:pt idx="181">
                  <c:v>0.26</c:v>
                </c:pt>
                <c:pt idx="182">
                  <c:v>0.21</c:v>
                </c:pt>
                <c:pt idx="183">
                  <c:v>0.16</c:v>
                </c:pt>
                <c:pt idx="184">
                  <c:v>0.13</c:v>
                </c:pt>
                <c:pt idx="185">
                  <c:v>0.06</c:v>
                </c:pt>
                <c:pt idx="186">
                  <c:v>0.0</c:v>
                </c:pt>
                <c:pt idx="187">
                  <c:v>-0.06</c:v>
                </c:pt>
                <c:pt idx="188">
                  <c:v>-0.06</c:v>
                </c:pt>
                <c:pt idx="189">
                  <c:v>-0.12</c:v>
                </c:pt>
                <c:pt idx="190">
                  <c:v>-0.16</c:v>
                </c:pt>
                <c:pt idx="191">
                  <c:v>-0.15</c:v>
                </c:pt>
                <c:pt idx="192">
                  <c:v>-0.18</c:v>
                </c:pt>
                <c:pt idx="193">
                  <c:v>-0.22</c:v>
                </c:pt>
                <c:pt idx="194">
                  <c:v>-0.19</c:v>
                </c:pt>
                <c:pt idx="195">
                  <c:v>-0.18</c:v>
                </c:pt>
                <c:pt idx="196">
                  <c:v>-0.2</c:v>
                </c:pt>
                <c:pt idx="197">
                  <c:v>-0.18</c:v>
                </c:pt>
                <c:pt idx="198">
                  <c:v>-0.15</c:v>
                </c:pt>
                <c:pt idx="199">
                  <c:v>-0.13</c:v>
                </c:pt>
                <c:pt idx="200">
                  <c:v>-0.09</c:v>
                </c:pt>
                <c:pt idx="201">
                  <c:v>-0.07</c:v>
                </c:pt>
                <c:pt idx="202">
                  <c:v>-0.06</c:v>
                </c:pt>
                <c:pt idx="203">
                  <c:v>-0.02</c:v>
                </c:pt>
                <c:pt idx="204">
                  <c:v>0.04</c:v>
                </c:pt>
                <c:pt idx="205">
                  <c:v>0.07</c:v>
                </c:pt>
                <c:pt idx="206">
                  <c:v>0.11</c:v>
                </c:pt>
                <c:pt idx="207">
                  <c:v>0.13</c:v>
                </c:pt>
                <c:pt idx="208">
                  <c:v>0.18</c:v>
                </c:pt>
                <c:pt idx="209">
                  <c:v>0.25</c:v>
                </c:pt>
                <c:pt idx="210">
                  <c:v>0.3</c:v>
                </c:pt>
                <c:pt idx="211">
                  <c:v>0.33</c:v>
                </c:pt>
                <c:pt idx="212">
                  <c:v>0.38</c:v>
                </c:pt>
                <c:pt idx="213">
                  <c:v>0.43</c:v>
                </c:pt>
                <c:pt idx="214">
                  <c:v>0.46</c:v>
                </c:pt>
                <c:pt idx="215">
                  <c:v>0.49</c:v>
                </c:pt>
                <c:pt idx="216">
                  <c:v>0.54</c:v>
                </c:pt>
                <c:pt idx="217">
                  <c:v>0.53</c:v>
                </c:pt>
                <c:pt idx="218">
                  <c:v>0.58</c:v>
                </c:pt>
                <c:pt idx="219">
                  <c:v>0.6</c:v>
                </c:pt>
                <c:pt idx="220">
                  <c:v>0.59</c:v>
                </c:pt>
                <c:pt idx="221">
                  <c:v>0.65</c:v>
                </c:pt>
                <c:pt idx="222">
                  <c:v>0.66</c:v>
                </c:pt>
                <c:pt idx="223">
                  <c:v>0.64</c:v>
                </c:pt>
                <c:pt idx="224">
                  <c:v>0.68</c:v>
                </c:pt>
                <c:pt idx="225">
                  <c:v>0.67</c:v>
                </c:pt>
                <c:pt idx="226">
                  <c:v>0.66</c:v>
                </c:pt>
                <c:pt idx="227">
                  <c:v>0.72</c:v>
                </c:pt>
                <c:pt idx="228">
                  <c:v>0.71</c:v>
                </c:pt>
                <c:pt idx="229">
                  <c:v>0.7</c:v>
                </c:pt>
                <c:pt idx="230">
                  <c:v>0.75</c:v>
                </c:pt>
                <c:pt idx="231">
                  <c:v>0.77</c:v>
                </c:pt>
                <c:pt idx="232">
                  <c:v>0.73</c:v>
                </c:pt>
                <c:pt idx="233">
                  <c:v>0.76</c:v>
                </c:pt>
                <c:pt idx="234">
                  <c:v>0.8</c:v>
                </c:pt>
                <c:pt idx="235">
                  <c:v>0.76</c:v>
                </c:pt>
                <c:pt idx="236">
                  <c:v>0.81</c:v>
                </c:pt>
                <c:pt idx="237">
                  <c:v>0.83</c:v>
                </c:pt>
                <c:pt idx="238">
                  <c:v>0.8</c:v>
                </c:pt>
                <c:pt idx="239">
                  <c:v>0.86</c:v>
                </c:pt>
                <c:pt idx="240">
                  <c:v>0.92</c:v>
                </c:pt>
                <c:pt idx="241">
                  <c:v>0.9</c:v>
                </c:pt>
                <c:pt idx="242">
                  <c:v>0.92</c:v>
                </c:pt>
                <c:pt idx="243">
                  <c:v>0.98</c:v>
                </c:pt>
                <c:pt idx="244">
                  <c:v>1.03</c:v>
                </c:pt>
                <c:pt idx="245">
                  <c:v>1.05</c:v>
                </c:pt>
                <c:pt idx="246">
                  <c:v>1.08</c:v>
                </c:pt>
                <c:pt idx="247">
                  <c:v>1.11</c:v>
                </c:pt>
                <c:pt idx="248">
                  <c:v>1.14</c:v>
                </c:pt>
                <c:pt idx="249">
                  <c:v>1.16</c:v>
                </c:pt>
                <c:pt idx="250">
                  <c:v>1.19</c:v>
                </c:pt>
                <c:pt idx="251">
                  <c:v>1.25</c:v>
                </c:pt>
                <c:pt idx="252">
                  <c:v>1.3</c:v>
                </c:pt>
                <c:pt idx="253">
                  <c:v>1.33</c:v>
                </c:pt>
                <c:pt idx="254">
                  <c:v>1.32</c:v>
                </c:pt>
                <c:pt idx="255">
                  <c:v>1.32</c:v>
                </c:pt>
                <c:pt idx="256">
                  <c:v>1.36</c:v>
                </c:pt>
                <c:pt idx="257">
                  <c:v>1.35</c:v>
                </c:pt>
                <c:pt idx="258">
                  <c:v>1.36</c:v>
                </c:pt>
                <c:pt idx="259">
                  <c:v>1.38</c:v>
                </c:pt>
                <c:pt idx="260">
                  <c:v>1.37</c:v>
                </c:pt>
                <c:pt idx="261">
                  <c:v>1.37</c:v>
                </c:pt>
                <c:pt idx="262">
                  <c:v>1.36</c:v>
                </c:pt>
                <c:pt idx="263">
                  <c:v>1.34</c:v>
                </c:pt>
                <c:pt idx="264">
                  <c:v>1.3</c:v>
                </c:pt>
                <c:pt idx="265">
                  <c:v>1.27</c:v>
                </c:pt>
                <c:pt idx="266">
                  <c:v>1.25</c:v>
                </c:pt>
                <c:pt idx="267">
                  <c:v>1.2</c:v>
                </c:pt>
                <c:pt idx="268">
                  <c:v>1.17</c:v>
                </c:pt>
                <c:pt idx="269">
                  <c:v>1.12</c:v>
                </c:pt>
                <c:pt idx="270">
                  <c:v>1.05</c:v>
                </c:pt>
                <c:pt idx="271">
                  <c:v>0.98</c:v>
                </c:pt>
                <c:pt idx="272">
                  <c:v>0.91</c:v>
                </c:pt>
                <c:pt idx="273">
                  <c:v>0.83</c:v>
                </c:pt>
                <c:pt idx="274">
                  <c:v>0.75</c:v>
                </c:pt>
                <c:pt idx="275">
                  <c:v>0.7</c:v>
                </c:pt>
                <c:pt idx="276">
                  <c:v>0.65</c:v>
                </c:pt>
                <c:pt idx="277">
                  <c:v>0.56</c:v>
                </c:pt>
                <c:pt idx="278">
                  <c:v>0.49</c:v>
                </c:pt>
                <c:pt idx="279">
                  <c:v>0.42</c:v>
                </c:pt>
                <c:pt idx="280">
                  <c:v>0.33</c:v>
                </c:pt>
                <c:pt idx="281">
                  <c:v>0.26</c:v>
                </c:pt>
                <c:pt idx="282">
                  <c:v>0.23</c:v>
                </c:pt>
                <c:pt idx="283">
                  <c:v>0.14</c:v>
                </c:pt>
                <c:pt idx="284">
                  <c:v>0.1</c:v>
                </c:pt>
                <c:pt idx="285">
                  <c:v>0.05</c:v>
                </c:pt>
                <c:pt idx="286">
                  <c:v>-0.01</c:v>
                </c:pt>
                <c:pt idx="287">
                  <c:v>-0.05</c:v>
                </c:pt>
                <c:pt idx="288">
                  <c:v>-0.1</c:v>
                </c:pt>
                <c:pt idx="289">
                  <c:v>-0.15</c:v>
                </c:pt>
                <c:pt idx="290">
                  <c:v>-0.17</c:v>
                </c:pt>
                <c:pt idx="291">
                  <c:v>-0.15</c:v>
                </c:pt>
                <c:pt idx="292">
                  <c:v>-0.2</c:v>
                </c:pt>
                <c:pt idx="293">
                  <c:v>-0.22</c:v>
                </c:pt>
                <c:pt idx="294">
                  <c:v>-0.22</c:v>
                </c:pt>
                <c:pt idx="295">
                  <c:v>-0.21</c:v>
                </c:pt>
                <c:pt idx="296">
                  <c:v>-0.24</c:v>
                </c:pt>
                <c:pt idx="297">
                  <c:v>-0.19</c:v>
                </c:pt>
                <c:pt idx="298">
                  <c:v>-0.17</c:v>
                </c:pt>
                <c:pt idx="299">
                  <c:v>-0.15</c:v>
                </c:pt>
                <c:pt idx="300">
                  <c:v>-0.08</c:v>
                </c:pt>
                <c:pt idx="301">
                  <c:v>-0.04</c:v>
                </c:pt>
                <c:pt idx="302">
                  <c:v>-0.04</c:v>
                </c:pt>
                <c:pt idx="303">
                  <c:v>0.0</c:v>
                </c:pt>
                <c:pt idx="304">
                  <c:v>0.05</c:v>
                </c:pt>
                <c:pt idx="305">
                  <c:v>0.06</c:v>
                </c:pt>
                <c:pt idx="306">
                  <c:v>0.12</c:v>
                </c:pt>
                <c:pt idx="307">
                  <c:v>0.2</c:v>
                </c:pt>
                <c:pt idx="308">
                  <c:v>0.25</c:v>
                </c:pt>
                <c:pt idx="309">
                  <c:v>0.3</c:v>
                </c:pt>
                <c:pt idx="310">
                  <c:v>0.35</c:v>
                </c:pt>
                <c:pt idx="311">
                  <c:v>0.38</c:v>
                </c:pt>
                <c:pt idx="312">
                  <c:v>0.4</c:v>
                </c:pt>
                <c:pt idx="313">
                  <c:v>0.47</c:v>
                </c:pt>
                <c:pt idx="314">
                  <c:v>0.5</c:v>
                </c:pt>
                <c:pt idx="315">
                  <c:v>0.53</c:v>
                </c:pt>
                <c:pt idx="316">
                  <c:v>0.58</c:v>
                </c:pt>
                <c:pt idx="317">
                  <c:v>0.58</c:v>
                </c:pt>
                <c:pt idx="318">
                  <c:v>0.62</c:v>
                </c:pt>
                <c:pt idx="319">
                  <c:v>0.64</c:v>
                </c:pt>
                <c:pt idx="320">
                  <c:v>0.62</c:v>
                </c:pt>
                <c:pt idx="321">
                  <c:v>0.65</c:v>
                </c:pt>
                <c:pt idx="322">
                  <c:v>0.66</c:v>
                </c:pt>
                <c:pt idx="323">
                  <c:v>0.67</c:v>
                </c:pt>
                <c:pt idx="324">
                  <c:v>0.73</c:v>
                </c:pt>
                <c:pt idx="325">
                  <c:v>0.73</c:v>
                </c:pt>
                <c:pt idx="326">
                  <c:v>0.71</c:v>
                </c:pt>
                <c:pt idx="327">
                  <c:v>0.74</c:v>
                </c:pt>
                <c:pt idx="328">
                  <c:v>0.76</c:v>
                </c:pt>
                <c:pt idx="329">
                  <c:v>0.75</c:v>
                </c:pt>
                <c:pt idx="330">
                  <c:v>0.75</c:v>
                </c:pt>
                <c:pt idx="331">
                  <c:v>0.78</c:v>
                </c:pt>
                <c:pt idx="332">
                  <c:v>0.81</c:v>
                </c:pt>
                <c:pt idx="333">
                  <c:v>0.82</c:v>
                </c:pt>
                <c:pt idx="334">
                  <c:v>0.84</c:v>
                </c:pt>
                <c:pt idx="335">
                  <c:v>0.86</c:v>
                </c:pt>
                <c:pt idx="336">
                  <c:v>0.87</c:v>
                </c:pt>
                <c:pt idx="337">
                  <c:v>0.89</c:v>
                </c:pt>
                <c:pt idx="338">
                  <c:v>0.9</c:v>
                </c:pt>
                <c:pt idx="339">
                  <c:v>0.93</c:v>
                </c:pt>
                <c:pt idx="340">
                  <c:v>0.97</c:v>
                </c:pt>
                <c:pt idx="341">
                  <c:v>0.98</c:v>
                </c:pt>
                <c:pt idx="342">
                  <c:v>1.01</c:v>
                </c:pt>
                <c:pt idx="343">
                  <c:v>1.04</c:v>
                </c:pt>
                <c:pt idx="344">
                  <c:v>1.1</c:v>
                </c:pt>
                <c:pt idx="345">
                  <c:v>1.12</c:v>
                </c:pt>
                <c:pt idx="346">
                  <c:v>1.13</c:v>
                </c:pt>
                <c:pt idx="347">
                  <c:v>1.2</c:v>
                </c:pt>
                <c:pt idx="348">
                  <c:v>1.25</c:v>
                </c:pt>
                <c:pt idx="349">
                  <c:v>1.25</c:v>
                </c:pt>
                <c:pt idx="350">
                  <c:v>1.26</c:v>
                </c:pt>
                <c:pt idx="351">
                  <c:v>1.33</c:v>
                </c:pt>
                <c:pt idx="352">
                  <c:v>1.33</c:v>
                </c:pt>
                <c:pt idx="353">
                  <c:v>1.32</c:v>
                </c:pt>
                <c:pt idx="354">
                  <c:v>1.37</c:v>
                </c:pt>
                <c:pt idx="355">
                  <c:v>1.37</c:v>
                </c:pt>
                <c:pt idx="356">
                  <c:v>1.39</c:v>
                </c:pt>
                <c:pt idx="357">
                  <c:v>1.41</c:v>
                </c:pt>
                <c:pt idx="358">
                  <c:v>1.38</c:v>
                </c:pt>
                <c:pt idx="359">
                  <c:v>1.39</c:v>
                </c:pt>
                <c:pt idx="360">
                  <c:v>1.38</c:v>
                </c:pt>
                <c:pt idx="361">
                  <c:v>1.36</c:v>
                </c:pt>
                <c:pt idx="362">
                  <c:v>1.31</c:v>
                </c:pt>
                <c:pt idx="363">
                  <c:v>1.34</c:v>
                </c:pt>
                <c:pt idx="364">
                  <c:v>1.3</c:v>
                </c:pt>
                <c:pt idx="365">
                  <c:v>1.22</c:v>
                </c:pt>
                <c:pt idx="366">
                  <c:v>1.2</c:v>
                </c:pt>
                <c:pt idx="367">
                  <c:v>1.13</c:v>
                </c:pt>
                <c:pt idx="368">
                  <c:v>1.05</c:v>
                </c:pt>
                <c:pt idx="369">
                  <c:v>1.0</c:v>
                </c:pt>
                <c:pt idx="370">
                  <c:v>0.96</c:v>
                </c:pt>
                <c:pt idx="371">
                  <c:v>0.87</c:v>
                </c:pt>
                <c:pt idx="372">
                  <c:v>0.8</c:v>
                </c:pt>
                <c:pt idx="373">
                  <c:v>0.71</c:v>
                </c:pt>
                <c:pt idx="374">
                  <c:v>0.64</c:v>
                </c:pt>
                <c:pt idx="375">
                  <c:v>0.56</c:v>
                </c:pt>
                <c:pt idx="376">
                  <c:v>0.46</c:v>
                </c:pt>
                <c:pt idx="377">
                  <c:v>0.42</c:v>
                </c:pt>
                <c:pt idx="378">
                  <c:v>0.35</c:v>
                </c:pt>
                <c:pt idx="379">
                  <c:v>0.28</c:v>
                </c:pt>
                <c:pt idx="380">
                  <c:v>0.21</c:v>
                </c:pt>
                <c:pt idx="381">
                  <c:v>0.15</c:v>
                </c:pt>
                <c:pt idx="382">
                  <c:v>0.09</c:v>
                </c:pt>
                <c:pt idx="383">
                  <c:v>0.02</c:v>
                </c:pt>
                <c:pt idx="384">
                  <c:v>-0.04</c:v>
                </c:pt>
                <c:pt idx="385">
                  <c:v>-0.09</c:v>
                </c:pt>
                <c:pt idx="386">
                  <c:v>-0.15</c:v>
                </c:pt>
                <c:pt idx="387">
                  <c:v>-0.17</c:v>
                </c:pt>
                <c:pt idx="388">
                  <c:v>-0.19</c:v>
                </c:pt>
                <c:pt idx="389">
                  <c:v>-0.25</c:v>
                </c:pt>
                <c:pt idx="390">
                  <c:v>-0.27</c:v>
                </c:pt>
                <c:pt idx="391">
                  <c:v>-0.22</c:v>
                </c:pt>
                <c:pt idx="392">
                  <c:v>-0.26</c:v>
                </c:pt>
                <c:pt idx="393">
                  <c:v>-0.29</c:v>
                </c:pt>
                <c:pt idx="394">
                  <c:v>-0.24</c:v>
                </c:pt>
                <c:pt idx="395">
                  <c:v>-0.26</c:v>
                </c:pt>
                <c:pt idx="396">
                  <c:v>-0.24</c:v>
                </c:pt>
                <c:pt idx="397">
                  <c:v>-0.23</c:v>
                </c:pt>
                <c:pt idx="398">
                  <c:v>-0.19</c:v>
                </c:pt>
                <c:pt idx="399">
                  <c:v>-0.15</c:v>
                </c:pt>
                <c:pt idx="400">
                  <c:v>-0.12</c:v>
                </c:pt>
                <c:pt idx="401">
                  <c:v>-0.06</c:v>
                </c:pt>
                <c:pt idx="402">
                  <c:v>-0.04</c:v>
                </c:pt>
                <c:pt idx="403">
                  <c:v>-0.03</c:v>
                </c:pt>
                <c:pt idx="404">
                  <c:v>0.04</c:v>
                </c:pt>
                <c:pt idx="405">
                  <c:v>0.09</c:v>
                </c:pt>
                <c:pt idx="406">
                  <c:v>0.13</c:v>
                </c:pt>
                <c:pt idx="407">
                  <c:v>0.19</c:v>
                </c:pt>
                <c:pt idx="408">
                  <c:v>0.23</c:v>
                </c:pt>
                <c:pt idx="409">
                  <c:v>0.26</c:v>
                </c:pt>
                <c:pt idx="410">
                  <c:v>0.31</c:v>
                </c:pt>
                <c:pt idx="411">
                  <c:v>0.39</c:v>
                </c:pt>
                <c:pt idx="412">
                  <c:v>0.39</c:v>
                </c:pt>
                <c:pt idx="413">
                  <c:v>0.43</c:v>
                </c:pt>
                <c:pt idx="414">
                  <c:v>0.48</c:v>
                </c:pt>
                <c:pt idx="415">
                  <c:v>0.51</c:v>
                </c:pt>
                <c:pt idx="416">
                  <c:v>0.52</c:v>
                </c:pt>
                <c:pt idx="417">
                  <c:v>0.55</c:v>
                </c:pt>
                <c:pt idx="418">
                  <c:v>0.6</c:v>
                </c:pt>
                <c:pt idx="419">
                  <c:v>0.61</c:v>
                </c:pt>
                <c:pt idx="420">
                  <c:v>0.63</c:v>
                </c:pt>
                <c:pt idx="421">
                  <c:v>0.66</c:v>
                </c:pt>
                <c:pt idx="422">
                  <c:v>0.67</c:v>
                </c:pt>
                <c:pt idx="423">
                  <c:v>0.69</c:v>
                </c:pt>
                <c:pt idx="424">
                  <c:v>0.71</c:v>
                </c:pt>
                <c:pt idx="425">
                  <c:v>0.72</c:v>
                </c:pt>
                <c:pt idx="426">
                  <c:v>0.72</c:v>
                </c:pt>
                <c:pt idx="427">
                  <c:v>0.75</c:v>
                </c:pt>
                <c:pt idx="428">
                  <c:v>0.77</c:v>
                </c:pt>
                <c:pt idx="429">
                  <c:v>0.79</c:v>
                </c:pt>
                <c:pt idx="430">
                  <c:v>0.81</c:v>
                </c:pt>
                <c:pt idx="431">
                  <c:v>0.84</c:v>
                </c:pt>
                <c:pt idx="432">
                  <c:v>0.84</c:v>
                </c:pt>
                <c:pt idx="433">
                  <c:v>0.85</c:v>
                </c:pt>
                <c:pt idx="434">
                  <c:v>0.87</c:v>
                </c:pt>
                <c:pt idx="435">
                  <c:v>0.91</c:v>
                </c:pt>
                <c:pt idx="436">
                  <c:v>0.91</c:v>
                </c:pt>
                <c:pt idx="437">
                  <c:v>0.94</c:v>
                </c:pt>
                <c:pt idx="438">
                  <c:v>0.97</c:v>
                </c:pt>
                <c:pt idx="439">
                  <c:v>1.01</c:v>
                </c:pt>
                <c:pt idx="440">
                  <c:v>1.02</c:v>
                </c:pt>
                <c:pt idx="441">
                  <c:v>1.05</c:v>
                </c:pt>
                <c:pt idx="442">
                  <c:v>1.1</c:v>
                </c:pt>
                <c:pt idx="443">
                  <c:v>1.11</c:v>
                </c:pt>
                <c:pt idx="444">
                  <c:v>1.14</c:v>
                </c:pt>
                <c:pt idx="445">
                  <c:v>1.2</c:v>
                </c:pt>
                <c:pt idx="446">
                  <c:v>1.22</c:v>
                </c:pt>
                <c:pt idx="447">
                  <c:v>1.27</c:v>
                </c:pt>
                <c:pt idx="448">
                  <c:v>1.28</c:v>
                </c:pt>
                <c:pt idx="449">
                  <c:v>1.29</c:v>
                </c:pt>
                <c:pt idx="450">
                  <c:v>1.31</c:v>
                </c:pt>
                <c:pt idx="451">
                  <c:v>1.34</c:v>
                </c:pt>
                <c:pt idx="452">
                  <c:v>1.36</c:v>
                </c:pt>
                <c:pt idx="453">
                  <c:v>1.37</c:v>
                </c:pt>
                <c:pt idx="454">
                  <c:v>1.4</c:v>
                </c:pt>
                <c:pt idx="455">
                  <c:v>1.39</c:v>
                </c:pt>
                <c:pt idx="456">
                  <c:v>1.38</c:v>
                </c:pt>
                <c:pt idx="457">
                  <c:v>1.38</c:v>
                </c:pt>
                <c:pt idx="458">
                  <c:v>1.37</c:v>
                </c:pt>
                <c:pt idx="459">
                  <c:v>1.36</c:v>
                </c:pt>
                <c:pt idx="460">
                  <c:v>1.36</c:v>
                </c:pt>
                <c:pt idx="461">
                  <c:v>1.36</c:v>
                </c:pt>
                <c:pt idx="462">
                  <c:v>1.32</c:v>
                </c:pt>
                <c:pt idx="463">
                  <c:v>1.27</c:v>
                </c:pt>
                <c:pt idx="464">
                  <c:v>1.2</c:v>
                </c:pt>
                <c:pt idx="465">
                  <c:v>1.15</c:v>
                </c:pt>
                <c:pt idx="466">
                  <c:v>1.13</c:v>
                </c:pt>
                <c:pt idx="467">
                  <c:v>1.08</c:v>
                </c:pt>
                <c:pt idx="468">
                  <c:v>1.02</c:v>
                </c:pt>
                <c:pt idx="469">
                  <c:v>0.96</c:v>
                </c:pt>
                <c:pt idx="470">
                  <c:v>0.88</c:v>
                </c:pt>
                <c:pt idx="471">
                  <c:v>0.81</c:v>
                </c:pt>
                <c:pt idx="472">
                  <c:v>0.72</c:v>
                </c:pt>
                <c:pt idx="473">
                  <c:v>0.64</c:v>
                </c:pt>
                <c:pt idx="474">
                  <c:v>0.57</c:v>
                </c:pt>
                <c:pt idx="475">
                  <c:v>0.52</c:v>
                </c:pt>
                <c:pt idx="476">
                  <c:v>0.45</c:v>
                </c:pt>
                <c:pt idx="477">
                  <c:v>0.38</c:v>
                </c:pt>
                <c:pt idx="478">
                  <c:v>0.32</c:v>
                </c:pt>
                <c:pt idx="479">
                  <c:v>0.24</c:v>
                </c:pt>
                <c:pt idx="480">
                  <c:v>0.16</c:v>
                </c:pt>
                <c:pt idx="481">
                  <c:v>0.11</c:v>
                </c:pt>
                <c:pt idx="482">
                  <c:v>0.04</c:v>
                </c:pt>
                <c:pt idx="483">
                  <c:v>0.0</c:v>
                </c:pt>
                <c:pt idx="484">
                  <c:v>-0.05</c:v>
                </c:pt>
                <c:pt idx="485">
                  <c:v>-0.11</c:v>
                </c:pt>
                <c:pt idx="486">
                  <c:v>-0.14</c:v>
                </c:pt>
                <c:pt idx="487">
                  <c:v>-0.17</c:v>
                </c:pt>
                <c:pt idx="488">
                  <c:v>-0.19</c:v>
                </c:pt>
                <c:pt idx="489">
                  <c:v>-0.21</c:v>
                </c:pt>
                <c:pt idx="490">
                  <c:v>-0.22</c:v>
                </c:pt>
                <c:pt idx="491">
                  <c:v>-0.26</c:v>
                </c:pt>
                <c:pt idx="492">
                  <c:v>-0.23</c:v>
                </c:pt>
                <c:pt idx="493">
                  <c:v>-0.23</c:v>
                </c:pt>
                <c:pt idx="494">
                  <c:v>-0.23</c:v>
                </c:pt>
                <c:pt idx="495">
                  <c:v>-0.2</c:v>
                </c:pt>
                <c:pt idx="496">
                  <c:v>-0.2</c:v>
                </c:pt>
                <c:pt idx="497">
                  <c:v>-0.18</c:v>
                </c:pt>
                <c:pt idx="498">
                  <c:v>-0.14</c:v>
                </c:pt>
                <c:pt idx="499">
                  <c:v>-0.09</c:v>
                </c:pt>
                <c:pt idx="500">
                  <c:v>-0.08</c:v>
                </c:pt>
                <c:pt idx="501">
                  <c:v>-0.05</c:v>
                </c:pt>
                <c:pt idx="502">
                  <c:v>0.0</c:v>
                </c:pt>
                <c:pt idx="503">
                  <c:v>0.04</c:v>
                </c:pt>
                <c:pt idx="504">
                  <c:v>0.06</c:v>
                </c:pt>
                <c:pt idx="505">
                  <c:v>0.13</c:v>
                </c:pt>
                <c:pt idx="506">
                  <c:v>0.16</c:v>
                </c:pt>
                <c:pt idx="507">
                  <c:v>0.19</c:v>
                </c:pt>
                <c:pt idx="508">
                  <c:v>0.27</c:v>
                </c:pt>
                <c:pt idx="509">
                  <c:v>0.29</c:v>
                </c:pt>
                <c:pt idx="510">
                  <c:v>0.3</c:v>
                </c:pt>
                <c:pt idx="511">
                  <c:v>0.38</c:v>
                </c:pt>
                <c:pt idx="512">
                  <c:v>0.4</c:v>
                </c:pt>
                <c:pt idx="513">
                  <c:v>0.44</c:v>
                </c:pt>
                <c:pt idx="514">
                  <c:v>0.5</c:v>
                </c:pt>
                <c:pt idx="515">
                  <c:v>0.54</c:v>
                </c:pt>
                <c:pt idx="516">
                  <c:v>0.53</c:v>
                </c:pt>
                <c:pt idx="517">
                  <c:v>0.54</c:v>
                </c:pt>
                <c:pt idx="518">
                  <c:v>0.58</c:v>
                </c:pt>
                <c:pt idx="519">
                  <c:v>0.6</c:v>
                </c:pt>
                <c:pt idx="520">
                  <c:v>0.61</c:v>
                </c:pt>
                <c:pt idx="521">
                  <c:v>0.66</c:v>
                </c:pt>
                <c:pt idx="522">
                  <c:v>0.67</c:v>
                </c:pt>
                <c:pt idx="523">
                  <c:v>0.67</c:v>
                </c:pt>
                <c:pt idx="524">
                  <c:v>0.71</c:v>
                </c:pt>
                <c:pt idx="525">
                  <c:v>0.74</c:v>
                </c:pt>
                <c:pt idx="526">
                  <c:v>0.73</c:v>
                </c:pt>
                <c:pt idx="527">
                  <c:v>0.74</c:v>
                </c:pt>
                <c:pt idx="528">
                  <c:v>0.76</c:v>
                </c:pt>
                <c:pt idx="529">
                  <c:v>0.78</c:v>
                </c:pt>
                <c:pt idx="530">
                  <c:v>0.83</c:v>
                </c:pt>
                <c:pt idx="531">
                  <c:v>0.84</c:v>
                </c:pt>
                <c:pt idx="532">
                  <c:v>0.85</c:v>
                </c:pt>
                <c:pt idx="533">
                  <c:v>0.86</c:v>
                </c:pt>
                <c:pt idx="534">
                  <c:v>0.88</c:v>
                </c:pt>
                <c:pt idx="535">
                  <c:v>0.9</c:v>
                </c:pt>
                <c:pt idx="536">
                  <c:v>0.9</c:v>
                </c:pt>
                <c:pt idx="537">
                  <c:v>0.91</c:v>
                </c:pt>
                <c:pt idx="538">
                  <c:v>0.97</c:v>
                </c:pt>
                <c:pt idx="539">
                  <c:v>1.0</c:v>
                </c:pt>
                <c:pt idx="540">
                  <c:v>1.02</c:v>
                </c:pt>
                <c:pt idx="541">
                  <c:v>1.05</c:v>
                </c:pt>
                <c:pt idx="542">
                  <c:v>1.08</c:v>
                </c:pt>
                <c:pt idx="543">
                  <c:v>1.1</c:v>
                </c:pt>
                <c:pt idx="544">
                  <c:v>1.14</c:v>
                </c:pt>
                <c:pt idx="545">
                  <c:v>1.17</c:v>
                </c:pt>
                <c:pt idx="546">
                  <c:v>1.19</c:v>
                </c:pt>
                <c:pt idx="547">
                  <c:v>1.21</c:v>
                </c:pt>
                <c:pt idx="548">
                  <c:v>1.24</c:v>
                </c:pt>
                <c:pt idx="549">
                  <c:v>1.25</c:v>
                </c:pt>
                <c:pt idx="550">
                  <c:v>1.28</c:v>
                </c:pt>
                <c:pt idx="551">
                  <c:v>1.29</c:v>
                </c:pt>
                <c:pt idx="552">
                  <c:v>1.3</c:v>
                </c:pt>
                <c:pt idx="553">
                  <c:v>1.31</c:v>
                </c:pt>
                <c:pt idx="554">
                  <c:v>1.3</c:v>
                </c:pt>
                <c:pt idx="555">
                  <c:v>1.29</c:v>
                </c:pt>
                <c:pt idx="556">
                  <c:v>1.29</c:v>
                </c:pt>
                <c:pt idx="557">
                  <c:v>1.3</c:v>
                </c:pt>
                <c:pt idx="558">
                  <c:v>1.3</c:v>
                </c:pt>
                <c:pt idx="559">
                  <c:v>1.29</c:v>
                </c:pt>
                <c:pt idx="560">
                  <c:v>1.26</c:v>
                </c:pt>
                <c:pt idx="561">
                  <c:v>1.23</c:v>
                </c:pt>
                <c:pt idx="562">
                  <c:v>1.19</c:v>
                </c:pt>
                <c:pt idx="563">
                  <c:v>1.17</c:v>
                </c:pt>
                <c:pt idx="564">
                  <c:v>1.12</c:v>
                </c:pt>
                <c:pt idx="565">
                  <c:v>1.06</c:v>
                </c:pt>
                <c:pt idx="566">
                  <c:v>1.03</c:v>
                </c:pt>
                <c:pt idx="567">
                  <c:v>0.97</c:v>
                </c:pt>
                <c:pt idx="568">
                  <c:v>0.92</c:v>
                </c:pt>
                <c:pt idx="569">
                  <c:v>0.87</c:v>
                </c:pt>
                <c:pt idx="570">
                  <c:v>0.8</c:v>
                </c:pt>
                <c:pt idx="571">
                  <c:v>0.72</c:v>
                </c:pt>
                <c:pt idx="572">
                  <c:v>0.66</c:v>
                </c:pt>
                <c:pt idx="573">
                  <c:v>0.61</c:v>
                </c:pt>
                <c:pt idx="574">
                  <c:v>0.55</c:v>
                </c:pt>
                <c:pt idx="575">
                  <c:v>0.48</c:v>
                </c:pt>
                <c:pt idx="576">
                  <c:v>0.42</c:v>
                </c:pt>
                <c:pt idx="577">
                  <c:v>0.36</c:v>
                </c:pt>
                <c:pt idx="578">
                  <c:v>0.29</c:v>
                </c:pt>
                <c:pt idx="579">
                  <c:v>0.23</c:v>
                </c:pt>
                <c:pt idx="580">
                  <c:v>0.18</c:v>
                </c:pt>
                <c:pt idx="581">
                  <c:v>0.11</c:v>
                </c:pt>
                <c:pt idx="582">
                  <c:v>0.05</c:v>
                </c:pt>
                <c:pt idx="583">
                  <c:v>0.03</c:v>
                </c:pt>
                <c:pt idx="584">
                  <c:v>-0.02</c:v>
                </c:pt>
                <c:pt idx="585">
                  <c:v>-0.05</c:v>
                </c:pt>
                <c:pt idx="586">
                  <c:v>-0.09</c:v>
                </c:pt>
                <c:pt idx="587">
                  <c:v>-0.11</c:v>
                </c:pt>
                <c:pt idx="588">
                  <c:v>-0.12</c:v>
                </c:pt>
                <c:pt idx="589">
                  <c:v>-0.17</c:v>
                </c:pt>
                <c:pt idx="590">
                  <c:v>-0.16</c:v>
                </c:pt>
                <c:pt idx="591">
                  <c:v>-0.15</c:v>
                </c:pt>
                <c:pt idx="592">
                  <c:v>-0.16</c:v>
                </c:pt>
                <c:pt idx="593">
                  <c:v>-0.16</c:v>
                </c:pt>
                <c:pt idx="594">
                  <c:v>-0.15</c:v>
                </c:pt>
                <c:pt idx="595">
                  <c:v>-0.13</c:v>
                </c:pt>
                <c:pt idx="596">
                  <c:v>-0.12</c:v>
                </c:pt>
                <c:pt idx="597">
                  <c:v>-0.08</c:v>
                </c:pt>
                <c:pt idx="598">
                  <c:v>-0.06</c:v>
                </c:pt>
                <c:pt idx="599">
                  <c:v>-0.04</c:v>
                </c:pt>
                <c:pt idx="600">
                  <c:v>0.01</c:v>
                </c:pt>
                <c:pt idx="601">
                  <c:v>0.05</c:v>
                </c:pt>
                <c:pt idx="602">
                  <c:v>0.08</c:v>
                </c:pt>
                <c:pt idx="603">
                  <c:v>0.09</c:v>
                </c:pt>
                <c:pt idx="604">
                  <c:v>0.14</c:v>
                </c:pt>
                <c:pt idx="605">
                  <c:v>0.19</c:v>
                </c:pt>
                <c:pt idx="606">
                  <c:v>0.2</c:v>
                </c:pt>
                <c:pt idx="607">
                  <c:v>0.27</c:v>
                </c:pt>
                <c:pt idx="608">
                  <c:v>0.32</c:v>
                </c:pt>
                <c:pt idx="609">
                  <c:v>0.36</c:v>
                </c:pt>
                <c:pt idx="610">
                  <c:v>0.41</c:v>
                </c:pt>
                <c:pt idx="611">
                  <c:v>0.43</c:v>
                </c:pt>
                <c:pt idx="612">
                  <c:v>0.47</c:v>
                </c:pt>
                <c:pt idx="613">
                  <c:v>0.49</c:v>
                </c:pt>
                <c:pt idx="614">
                  <c:v>0.53</c:v>
                </c:pt>
                <c:pt idx="615">
                  <c:v>0.55</c:v>
                </c:pt>
                <c:pt idx="616">
                  <c:v>0.58</c:v>
                </c:pt>
                <c:pt idx="617">
                  <c:v>0.61</c:v>
                </c:pt>
                <c:pt idx="618">
                  <c:v>0.64</c:v>
                </c:pt>
                <c:pt idx="619">
                  <c:v>0.65</c:v>
                </c:pt>
                <c:pt idx="620">
                  <c:v>0.68</c:v>
                </c:pt>
                <c:pt idx="621">
                  <c:v>0.69</c:v>
                </c:pt>
                <c:pt idx="622">
                  <c:v>0.7</c:v>
                </c:pt>
                <c:pt idx="623">
                  <c:v>0.73</c:v>
                </c:pt>
                <c:pt idx="624">
                  <c:v>0.75</c:v>
                </c:pt>
                <c:pt idx="625">
                  <c:v>0.75</c:v>
                </c:pt>
                <c:pt idx="626">
                  <c:v>0.77</c:v>
                </c:pt>
                <c:pt idx="627">
                  <c:v>0.78</c:v>
                </c:pt>
                <c:pt idx="628">
                  <c:v>0.8</c:v>
                </c:pt>
                <c:pt idx="629">
                  <c:v>0.82</c:v>
                </c:pt>
                <c:pt idx="630">
                  <c:v>0.82</c:v>
                </c:pt>
                <c:pt idx="631">
                  <c:v>0.84</c:v>
                </c:pt>
                <c:pt idx="632">
                  <c:v>0.86</c:v>
                </c:pt>
                <c:pt idx="633">
                  <c:v>0.87</c:v>
                </c:pt>
                <c:pt idx="634">
                  <c:v>0.87</c:v>
                </c:pt>
                <c:pt idx="635">
                  <c:v>0.89</c:v>
                </c:pt>
                <c:pt idx="636">
                  <c:v>0.92</c:v>
                </c:pt>
                <c:pt idx="637">
                  <c:v>0.92</c:v>
                </c:pt>
                <c:pt idx="638">
                  <c:v>0.96</c:v>
                </c:pt>
                <c:pt idx="639">
                  <c:v>0.96</c:v>
                </c:pt>
                <c:pt idx="640">
                  <c:v>1.01</c:v>
                </c:pt>
                <c:pt idx="641">
                  <c:v>1.02</c:v>
                </c:pt>
                <c:pt idx="642">
                  <c:v>1.04</c:v>
                </c:pt>
                <c:pt idx="643">
                  <c:v>1.06</c:v>
                </c:pt>
                <c:pt idx="644">
                  <c:v>1.08</c:v>
                </c:pt>
                <c:pt idx="645">
                  <c:v>1.11</c:v>
                </c:pt>
                <c:pt idx="646">
                  <c:v>1.14</c:v>
                </c:pt>
                <c:pt idx="647">
                  <c:v>1.14</c:v>
                </c:pt>
                <c:pt idx="648">
                  <c:v>1.17</c:v>
                </c:pt>
                <c:pt idx="649">
                  <c:v>1.22</c:v>
                </c:pt>
                <c:pt idx="650">
                  <c:v>1.2</c:v>
                </c:pt>
                <c:pt idx="651">
                  <c:v>1.22</c:v>
                </c:pt>
                <c:pt idx="652">
                  <c:v>1.24</c:v>
                </c:pt>
                <c:pt idx="653">
                  <c:v>1.23</c:v>
                </c:pt>
                <c:pt idx="654">
                  <c:v>1.23</c:v>
                </c:pt>
                <c:pt idx="655">
                  <c:v>1.21</c:v>
                </c:pt>
                <c:pt idx="656">
                  <c:v>1.24</c:v>
                </c:pt>
                <c:pt idx="657">
                  <c:v>1.24</c:v>
                </c:pt>
                <c:pt idx="658">
                  <c:v>1.19</c:v>
                </c:pt>
                <c:pt idx="659">
                  <c:v>1.21</c:v>
                </c:pt>
                <c:pt idx="660">
                  <c:v>1.17</c:v>
                </c:pt>
                <c:pt idx="661">
                  <c:v>1.15</c:v>
                </c:pt>
                <c:pt idx="662">
                  <c:v>1.11</c:v>
                </c:pt>
                <c:pt idx="663">
                  <c:v>1.11</c:v>
                </c:pt>
                <c:pt idx="664">
                  <c:v>1.07</c:v>
                </c:pt>
                <c:pt idx="665">
                  <c:v>0.99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'TG-CAL'!$C$2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'TG-CAL'!$A$3:$A$668</c:f>
              <c:numCache>
                <c:formatCode>yyyy\-mm\-dd\ hh:mm</c:formatCode>
                <c:ptCount val="666"/>
                <c:pt idx="0">
                  <c:v>43618.70833333334</c:v>
                </c:pt>
                <c:pt idx="1">
                  <c:v>43618.71875</c:v>
                </c:pt>
                <c:pt idx="2">
                  <c:v>43618.72916666666</c:v>
                </c:pt>
                <c:pt idx="3">
                  <c:v>43618.73958333334</c:v>
                </c:pt>
                <c:pt idx="4">
                  <c:v>43618.75</c:v>
                </c:pt>
                <c:pt idx="5">
                  <c:v>43618.76041666666</c:v>
                </c:pt>
                <c:pt idx="6">
                  <c:v>43618.77083333334</c:v>
                </c:pt>
                <c:pt idx="7">
                  <c:v>43618.78125</c:v>
                </c:pt>
                <c:pt idx="8">
                  <c:v>43618.79166666666</c:v>
                </c:pt>
                <c:pt idx="9">
                  <c:v>43618.80208333334</c:v>
                </c:pt>
                <c:pt idx="10">
                  <c:v>43618.8125</c:v>
                </c:pt>
                <c:pt idx="11">
                  <c:v>43618.82291666666</c:v>
                </c:pt>
                <c:pt idx="12">
                  <c:v>43618.83333333334</c:v>
                </c:pt>
                <c:pt idx="13">
                  <c:v>43618.84375</c:v>
                </c:pt>
                <c:pt idx="14">
                  <c:v>43618.85416666666</c:v>
                </c:pt>
                <c:pt idx="15">
                  <c:v>43618.86458333334</c:v>
                </c:pt>
                <c:pt idx="16">
                  <c:v>43618.875</c:v>
                </c:pt>
                <c:pt idx="17">
                  <c:v>43618.88541666666</c:v>
                </c:pt>
                <c:pt idx="18">
                  <c:v>43618.89583333334</c:v>
                </c:pt>
                <c:pt idx="19">
                  <c:v>43618.90625</c:v>
                </c:pt>
                <c:pt idx="20">
                  <c:v>43618.91666666666</c:v>
                </c:pt>
                <c:pt idx="21">
                  <c:v>43618.92708333334</c:v>
                </c:pt>
                <c:pt idx="22">
                  <c:v>43618.9375</c:v>
                </c:pt>
                <c:pt idx="23">
                  <c:v>43618.94791666666</c:v>
                </c:pt>
                <c:pt idx="24">
                  <c:v>43618.95833333333</c:v>
                </c:pt>
                <c:pt idx="25">
                  <c:v>43618.96875</c:v>
                </c:pt>
                <c:pt idx="26">
                  <c:v>43618.97916666666</c:v>
                </c:pt>
                <c:pt idx="27">
                  <c:v>43618.98958333334</c:v>
                </c:pt>
                <c:pt idx="28">
                  <c:v>43619.0</c:v>
                </c:pt>
                <c:pt idx="29">
                  <c:v>43619.01041666666</c:v>
                </c:pt>
                <c:pt idx="30">
                  <c:v>43619.02083333334</c:v>
                </c:pt>
                <c:pt idx="31">
                  <c:v>43619.03125</c:v>
                </c:pt>
                <c:pt idx="32">
                  <c:v>43619.04166666666</c:v>
                </c:pt>
                <c:pt idx="33">
                  <c:v>43619.05208333334</c:v>
                </c:pt>
                <c:pt idx="34">
                  <c:v>43619.0625</c:v>
                </c:pt>
                <c:pt idx="35">
                  <c:v>43619.07291666666</c:v>
                </c:pt>
                <c:pt idx="36">
                  <c:v>43619.08333333334</c:v>
                </c:pt>
                <c:pt idx="37">
                  <c:v>43619.09375</c:v>
                </c:pt>
                <c:pt idx="38">
                  <c:v>43619.10416666666</c:v>
                </c:pt>
                <c:pt idx="39">
                  <c:v>43619.11458333334</c:v>
                </c:pt>
                <c:pt idx="40">
                  <c:v>43619.125</c:v>
                </c:pt>
                <c:pt idx="41">
                  <c:v>43619.13541666666</c:v>
                </c:pt>
                <c:pt idx="42">
                  <c:v>43619.14583333334</c:v>
                </c:pt>
                <c:pt idx="43">
                  <c:v>43619.15625</c:v>
                </c:pt>
                <c:pt idx="44">
                  <c:v>43619.16666666666</c:v>
                </c:pt>
                <c:pt idx="45">
                  <c:v>43619.17708333334</c:v>
                </c:pt>
                <c:pt idx="46">
                  <c:v>43619.1875</c:v>
                </c:pt>
                <c:pt idx="47">
                  <c:v>43619.19791666666</c:v>
                </c:pt>
                <c:pt idx="48">
                  <c:v>43619.20833333334</c:v>
                </c:pt>
                <c:pt idx="49">
                  <c:v>43619.21875</c:v>
                </c:pt>
                <c:pt idx="50">
                  <c:v>43619.22916666666</c:v>
                </c:pt>
                <c:pt idx="51">
                  <c:v>43619.23958333334</c:v>
                </c:pt>
                <c:pt idx="52">
                  <c:v>43619.25</c:v>
                </c:pt>
                <c:pt idx="53">
                  <c:v>43619.26041666666</c:v>
                </c:pt>
                <c:pt idx="54">
                  <c:v>43619.27083333334</c:v>
                </c:pt>
                <c:pt idx="55">
                  <c:v>43619.28125</c:v>
                </c:pt>
                <c:pt idx="56">
                  <c:v>43619.29166666666</c:v>
                </c:pt>
                <c:pt idx="57">
                  <c:v>43619.30208333334</c:v>
                </c:pt>
                <c:pt idx="58">
                  <c:v>43619.3125</c:v>
                </c:pt>
                <c:pt idx="59">
                  <c:v>43619.32291666666</c:v>
                </c:pt>
                <c:pt idx="60">
                  <c:v>43619.33333333334</c:v>
                </c:pt>
                <c:pt idx="61">
                  <c:v>43619.34375</c:v>
                </c:pt>
                <c:pt idx="62">
                  <c:v>43619.35416666666</c:v>
                </c:pt>
                <c:pt idx="63">
                  <c:v>43619.36458333334</c:v>
                </c:pt>
                <c:pt idx="64">
                  <c:v>43619.375</c:v>
                </c:pt>
                <c:pt idx="65">
                  <c:v>43619.38541666666</c:v>
                </c:pt>
                <c:pt idx="66">
                  <c:v>43619.39583333334</c:v>
                </c:pt>
                <c:pt idx="67">
                  <c:v>43619.40625</c:v>
                </c:pt>
                <c:pt idx="68">
                  <c:v>43619.41666666666</c:v>
                </c:pt>
                <c:pt idx="69">
                  <c:v>43619.42708333334</c:v>
                </c:pt>
                <c:pt idx="70">
                  <c:v>43619.4375</c:v>
                </c:pt>
                <c:pt idx="71">
                  <c:v>43619.44791666666</c:v>
                </c:pt>
                <c:pt idx="72">
                  <c:v>43619.45833333333</c:v>
                </c:pt>
                <c:pt idx="73">
                  <c:v>43619.46875</c:v>
                </c:pt>
                <c:pt idx="74">
                  <c:v>43619.47916666666</c:v>
                </c:pt>
                <c:pt idx="75">
                  <c:v>43619.48958333334</c:v>
                </c:pt>
                <c:pt idx="76">
                  <c:v>43619.5</c:v>
                </c:pt>
                <c:pt idx="77">
                  <c:v>43619.51041666666</c:v>
                </c:pt>
                <c:pt idx="78">
                  <c:v>43619.52083333334</c:v>
                </c:pt>
                <c:pt idx="79">
                  <c:v>43619.53125</c:v>
                </c:pt>
                <c:pt idx="80">
                  <c:v>43619.54166666666</c:v>
                </c:pt>
                <c:pt idx="81">
                  <c:v>43619.55208333334</c:v>
                </c:pt>
                <c:pt idx="82">
                  <c:v>43619.5625</c:v>
                </c:pt>
                <c:pt idx="83">
                  <c:v>43619.57291666666</c:v>
                </c:pt>
                <c:pt idx="84">
                  <c:v>43619.58333333334</c:v>
                </c:pt>
                <c:pt idx="85">
                  <c:v>43619.59375</c:v>
                </c:pt>
                <c:pt idx="86">
                  <c:v>43619.60416666666</c:v>
                </c:pt>
                <c:pt idx="87">
                  <c:v>43619.61458333334</c:v>
                </c:pt>
                <c:pt idx="88">
                  <c:v>43619.625</c:v>
                </c:pt>
                <c:pt idx="89">
                  <c:v>43619.63541666666</c:v>
                </c:pt>
                <c:pt idx="90">
                  <c:v>43619.64583333334</c:v>
                </c:pt>
                <c:pt idx="91">
                  <c:v>43619.65625</c:v>
                </c:pt>
                <c:pt idx="92">
                  <c:v>43619.66666666666</c:v>
                </c:pt>
                <c:pt idx="93">
                  <c:v>43619.67708333334</c:v>
                </c:pt>
                <c:pt idx="94">
                  <c:v>43619.6875</c:v>
                </c:pt>
                <c:pt idx="95">
                  <c:v>43619.69791666666</c:v>
                </c:pt>
                <c:pt idx="96">
                  <c:v>43619.70833333334</c:v>
                </c:pt>
                <c:pt idx="97">
                  <c:v>43619.71875</c:v>
                </c:pt>
                <c:pt idx="98">
                  <c:v>43619.72916666666</c:v>
                </c:pt>
                <c:pt idx="99">
                  <c:v>43619.73958333334</c:v>
                </c:pt>
                <c:pt idx="100">
                  <c:v>43619.75</c:v>
                </c:pt>
                <c:pt idx="101">
                  <c:v>43619.76041666666</c:v>
                </c:pt>
                <c:pt idx="102">
                  <c:v>43619.77083333334</c:v>
                </c:pt>
                <c:pt idx="103">
                  <c:v>43619.78125</c:v>
                </c:pt>
                <c:pt idx="104">
                  <c:v>43619.79166666666</c:v>
                </c:pt>
                <c:pt idx="105">
                  <c:v>43619.80208333334</c:v>
                </c:pt>
                <c:pt idx="106">
                  <c:v>43619.8125</c:v>
                </c:pt>
                <c:pt idx="107">
                  <c:v>43619.82291666666</c:v>
                </c:pt>
                <c:pt idx="108">
                  <c:v>43619.83333333334</c:v>
                </c:pt>
                <c:pt idx="109">
                  <c:v>43619.84375</c:v>
                </c:pt>
                <c:pt idx="110">
                  <c:v>43619.85416666666</c:v>
                </c:pt>
                <c:pt idx="111">
                  <c:v>43619.86458333334</c:v>
                </c:pt>
                <c:pt idx="112">
                  <c:v>43619.875</c:v>
                </c:pt>
                <c:pt idx="113">
                  <c:v>43619.88541666666</c:v>
                </c:pt>
                <c:pt idx="114">
                  <c:v>43619.89583333334</c:v>
                </c:pt>
                <c:pt idx="115">
                  <c:v>43619.90625</c:v>
                </c:pt>
                <c:pt idx="116">
                  <c:v>43619.91666666666</c:v>
                </c:pt>
                <c:pt idx="117">
                  <c:v>43619.92708333334</c:v>
                </c:pt>
                <c:pt idx="118">
                  <c:v>43619.9375</c:v>
                </c:pt>
                <c:pt idx="119">
                  <c:v>43619.94791666666</c:v>
                </c:pt>
                <c:pt idx="120">
                  <c:v>43619.95833333333</c:v>
                </c:pt>
                <c:pt idx="121">
                  <c:v>43619.96875</c:v>
                </c:pt>
                <c:pt idx="122">
                  <c:v>43619.97916666666</c:v>
                </c:pt>
                <c:pt idx="123">
                  <c:v>43619.98958333334</c:v>
                </c:pt>
                <c:pt idx="124">
                  <c:v>43620.0</c:v>
                </c:pt>
                <c:pt idx="125">
                  <c:v>43620.01041666666</c:v>
                </c:pt>
                <c:pt idx="126">
                  <c:v>43620.02083333334</c:v>
                </c:pt>
                <c:pt idx="127">
                  <c:v>43620.03125</c:v>
                </c:pt>
                <c:pt idx="128">
                  <c:v>43620.04166666666</c:v>
                </c:pt>
                <c:pt idx="129">
                  <c:v>43620.05208333334</c:v>
                </c:pt>
                <c:pt idx="130">
                  <c:v>43620.0625</c:v>
                </c:pt>
                <c:pt idx="131">
                  <c:v>43620.07291666666</c:v>
                </c:pt>
                <c:pt idx="132">
                  <c:v>43620.08333333334</c:v>
                </c:pt>
                <c:pt idx="133">
                  <c:v>43620.09375</c:v>
                </c:pt>
                <c:pt idx="134">
                  <c:v>43620.10416666666</c:v>
                </c:pt>
                <c:pt idx="135">
                  <c:v>43620.11458333334</c:v>
                </c:pt>
                <c:pt idx="136">
                  <c:v>43620.125</c:v>
                </c:pt>
                <c:pt idx="137">
                  <c:v>43620.13541666666</c:v>
                </c:pt>
                <c:pt idx="138">
                  <c:v>43620.14583333334</c:v>
                </c:pt>
                <c:pt idx="139">
                  <c:v>43620.15625</c:v>
                </c:pt>
                <c:pt idx="140">
                  <c:v>43620.16666666666</c:v>
                </c:pt>
                <c:pt idx="141">
                  <c:v>43620.17708333334</c:v>
                </c:pt>
                <c:pt idx="142">
                  <c:v>43620.1875</c:v>
                </c:pt>
                <c:pt idx="143">
                  <c:v>43620.19791666666</c:v>
                </c:pt>
                <c:pt idx="144">
                  <c:v>43620.20833333334</c:v>
                </c:pt>
                <c:pt idx="145">
                  <c:v>43620.21875</c:v>
                </c:pt>
                <c:pt idx="146">
                  <c:v>43620.22916666666</c:v>
                </c:pt>
                <c:pt idx="147">
                  <c:v>43620.23958333334</c:v>
                </c:pt>
                <c:pt idx="148">
                  <c:v>43620.25</c:v>
                </c:pt>
                <c:pt idx="149">
                  <c:v>43620.26041666666</c:v>
                </c:pt>
                <c:pt idx="150">
                  <c:v>43620.27083333334</c:v>
                </c:pt>
                <c:pt idx="151">
                  <c:v>43620.28125</c:v>
                </c:pt>
                <c:pt idx="152">
                  <c:v>43620.29166666666</c:v>
                </c:pt>
                <c:pt idx="153">
                  <c:v>43620.30208333334</c:v>
                </c:pt>
                <c:pt idx="154">
                  <c:v>43620.3125</c:v>
                </c:pt>
                <c:pt idx="155">
                  <c:v>43620.32291666666</c:v>
                </c:pt>
                <c:pt idx="156">
                  <c:v>43620.33333333334</c:v>
                </c:pt>
                <c:pt idx="157">
                  <c:v>43620.34375</c:v>
                </c:pt>
                <c:pt idx="158">
                  <c:v>43620.35416666666</c:v>
                </c:pt>
                <c:pt idx="159">
                  <c:v>43620.36458333334</c:v>
                </c:pt>
                <c:pt idx="160">
                  <c:v>43620.375</c:v>
                </c:pt>
                <c:pt idx="161">
                  <c:v>43620.38541666666</c:v>
                </c:pt>
                <c:pt idx="162">
                  <c:v>43620.39583333334</c:v>
                </c:pt>
                <c:pt idx="163">
                  <c:v>43620.40625</c:v>
                </c:pt>
                <c:pt idx="164">
                  <c:v>43620.41666666666</c:v>
                </c:pt>
                <c:pt idx="165">
                  <c:v>43620.42708333334</c:v>
                </c:pt>
                <c:pt idx="166">
                  <c:v>43620.4375</c:v>
                </c:pt>
                <c:pt idx="167">
                  <c:v>43620.44791666666</c:v>
                </c:pt>
                <c:pt idx="168">
                  <c:v>43620.45833333333</c:v>
                </c:pt>
                <c:pt idx="169">
                  <c:v>43620.46875</c:v>
                </c:pt>
                <c:pt idx="170">
                  <c:v>43620.47916666666</c:v>
                </c:pt>
                <c:pt idx="171">
                  <c:v>43620.48958333334</c:v>
                </c:pt>
                <c:pt idx="172">
                  <c:v>43620.5</c:v>
                </c:pt>
                <c:pt idx="173">
                  <c:v>43620.51041666666</c:v>
                </c:pt>
                <c:pt idx="174">
                  <c:v>43620.52083333334</c:v>
                </c:pt>
                <c:pt idx="175">
                  <c:v>43620.53125</c:v>
                </c:pt>
                <c:pt idx="176">
                  <c:v>43620.54166666666</c:v>
                </c:pt>
                <c:pt idx="177">
                  <c:v>43620.55208333334</c:v>
                </c:pt>
                <c:pt idx="178">
                  <c:v>43620.5625</c:v>
                </c:pt>
                <c:pt idx="179">
                  <c:v>43620.57291666666</c:v>
                </c:pt>
                <c:pt idx="180">
                  <c:v>43620.58333333334</c:v>
                </c:pt>
                <c:pt idx="181">
                  <c:v>43620.59375</c:v>
                </c:pt>
                <c:pt idx="182">
                  <c:v>43620.60416666666</c:v>
                </c:pt>
                <c:pt idx="183">
                  <c:v>43620.61458333334</c:v>
                </c:pt>
                <c:pt idx="184">
                  <c:v>43620.625</c:v>
                </c:pt>
                <c:pt idx="185">
                  <c:v>43620.63541666666</c:v>
                </c:pt>
                <c:pt idx="186">
                  <c:v>43620.64583333334</c:v>
                </c:pt>
                <c:pt idx="187">
                  <c:v>43620.65625</c:v>
                </c:pt>
                <c:pt idx="188">
                  <c:v>43620.66666666666</c:v>
                </c:pt>
                <c:pt idx="189">
                  <c:v>43620.67708333334</c:v>
                </c:pt>
                <c:pt idx="190">
                  <c:v>43620.6875</c:v>
                </c:pt>
                <c:pt idx="191">
                  <c:v>43620.69791666666</c:v>
                </c:pt>
                <c:pt idx="192">
                  <c:v>43620.70833333334</c:v>
                </c:pt>
                <c:pt idx="193">
                  <c:v>43620.71875</c:v>
                </c:pt>
                <c:pt idx="194">
                  <c:v>43620.72916666666</c:v>
                </c:pt>
                <c:pt idx="195">
                  <c:v>43620.73958333334</c:v>
                </c:pt>
                <c:pt idx="196">
                  <c:v>43620.75</c:v>
                </c:pt>
                <c:pt idx="197">
                  <c:v>43620.76041666666</c:v>
                </c:pt>
                <c:pt idx="198">
                  <c:v>43620.77083333334</c:v>
                </c:pt>
                <c:pt idx="199">
                  <c:v>43620.78125</c:v>
                </c:pt>
                <c:pt idx="200">
                  <c:v>43620.79166666666</c:v>
                </c:pt>
                <c:pt idx="201">
                  <c:v>43620.80208333334</c:v>
                </c:pt>
                <c:pt idx="202">
                  <c:v>43620.8125</c:v>
                </c:pt>
                <c:pt idx="203">
                  <c:v>43620.82291666666</c:v>
                </c:pt>
                <c:pt idx="204">
                  <c:v>43620.83333333334</c:v>
                </c:pt>
                <c:pt idx="205">
                  <c:v>43620.84375</c:v>
                </c:pt>
                <c:pt idx="206">
                  <c:v>43620.85416666666</c:v>
                </c:pt>
                <c:pt idx="207">
                  <c:v>43620.86458333334</c:v>
                </c:pt>
                <c:pt idx="208">
                  <c:v>43620.875</c:v>
                </c:pt>
                <c:pt idx="209">
                  <c:v>43620.88541666666</c:v>
                </c:pt>
                <c:pt idx="210">
                  <c:v>43620.89583333334</c:v>
                </c:pt>
                <c:pt idx="211">
                  <c:v>43620.90625</c:v>
                </c:pt>
                <c:pt idx="212">
                  <c:v>43620.91666666666</c:v>
                </c:pt>
                <c:pt idx="213">
                  <c:v>43620.92708333334</c:v>
                </c:pt>
                <c:pt idx="214">
                  <c:v>43620.9375</c:v>
                </c:pt>
                <c:pt idx="215">
                  <c:v>43620.94791666666</c:v>
                </c:pt>
                <c:pt idx="216">
                  <c:v>43620.95833333333</c:v>
                </c:pt>
                <c:pt idx="217">
                  <c:v>43620.96875</c:v>
                </c:pt>
                <c:pt idx="218">
                  <c:v>43620.97916666666</c:v>
                </c:pt>
                <c:pt idx="219">
                  <c:v>43620.98958333334</c:v>
                </c:pt>
                <c:pt idx="220">
                  <c:v>43621.0</c:v>
                </c:pt>
                <c:pt idx="221">
                  <c:v>43621.01041666666</c:v>
                </c:pt>
                <c:pt idx="222">
                  <c:v>43621.02083333334</c:v>
                </c:pt>
                <c:pt idx="223">
                  <c:v>43621.03125</c:v>
                </c:pt>
                <c:pt idx="224">
                  <c:v>43621.04166666666</c:v>
                </c:pt>
                <c:pt idx="225">
                  <c:v>43621.05208333334</c:v>
                </c:pt>
                <c:pt idx="226">
                  <c:v>43621.0625</c:v>
                </c:pt>
                <c:pt idx="227">
                  <c:v>43621.07291666666</c:v>
                </c:pt>
                <c:pt idx="228">
                  <c:v>43621.08333333334</c:v>
                </c:pt>
                <c:pt idx="229">
                  <c:v>43621.09375</c:v>
                </c:pt>
                <c:pt idx="230">
                  <c:v>43621.10416666666</c:v>
                </c:pt>
                <c:pt idx="231">
                  <c:v>43621.11458333334</c:v>
                </c:pt>
                <c:pt idx="232">
                  <c:v>43621.125</c:v>
                </c:pt>
                <c:pt idx="233">
                  <c:v>43621.13541666666</c:v>
                </c:pt>
                <c:pt idx="234">
                  <c:v>43621.14583333334</c:v>
                </c:pt>
                <c:pt idx="235">
                  <c:v>43621.15625</c:v>
                </c:pt>
                <c:pt idx="236">
                  <c:v>43621.16666666666</c:v>
                </c:pt>
                <c:pt idx="237">
                  <c:v>43621.17708333334</c:v>
                </c:pt>
                <c:pt idx="238">
                  <c:v>43621.1875</c:v>
                </c:pt>
                <c:pt idx="239">
                  <c:v>43621.19791666666</c:v>
                </c:pt>
                <c:pt idx="240">
                  <c:v>43621.20833333334</c:v>
                </c:pt>
                <c:pt idx="241">
                  <c:v>43621.21875</c:v>
                </c:pt>
                <c:pt idx="242">
                  <c:v>43621.22916666666</c:v>
                </c:pt>
                <c:pt idx="243">
                  <c:v>43621.23958333334</c:v>
                </c:pt>
                <c:pt idx="244">
                  <c:v>43621.25</c:v>
                </c:pt>
                <c:pt idx="245">
                  <c:v>43621.26041666666</c:v>
                </c:pt>
                <c:pt idx="246">
                  <c:v>43621.27083333334</c:v>
                </c:pt>
                <c:pt idx="247">
                  <c:v>43621.28125</c:v>
                </c:pt>
                <c:pt idx="248">
                  <c:v>43621.29166666666</c:v>
                </c:pt>
                <c:pt idx="249">
                  <c:v>43621.30208333334</c:v>
                </c:pt>
                <c:pt idx="250">
                  <c:v>43621.3125</c:v>
                </c:pt>
                <c:pt idx="251">
                  <c:v>43621.32291666666</c:v>
                </c:pt>
                <c:pt idx="252">
                  <c:v>43621.33333333334</c:v>
                </c:pt>
                <c:pt idx="253">
                  <c:v>43621.34375</c:v>
                </c:pt>
                <c:pt idx="254">
                  <c:v>43621.35416666666</c:v>
                </c:pt>
                <c:pt idx="255">
                  <c:v>43621.36458333334</c:v>
                </c:pt>
                <c:pt idx="256">
                  <c:v>43621.375</c:v>
                </c:pt>
                <c:pt idx="257">
                  <c:v>43621.38541666666</c:v>
                </c:pt>
                <c:pt idx="258">
                  <c:v>43621.39583333334</c:v>
                </c:pt>
                <c:pt idx="259">
                  <c:v>43621.40625</c:v>
                </c:pt>
                <c:pt idx="260">
                  <c:v>43621.41666666666</c:v>
                </c:pt>
                <c:pt idx="261">
                  <c:v>43621.42708333334</c:v>
                </c:pt>
                <c:pt idx="262">
                  <c:v>43621.4375</c:v>
                </c:pt>
                <c:pt idx="263">
                  <c:v>43621.44791666666</c:v>
                </c:pt>
                <c:pt idx="264">
                  <c:v>43621.45833333333</c:v>
                </c:pt>
                <c:pt idx="265">
                  <c:v>43621.46875</c:v>
                </c:pt>
                <c:pt idx="266">
                  <c:v>43621.47916666666</c:v>
                </c:pt>
                <c:pt idx="267">
                  <c:v>43621.48958333334</c:v>
                </c:pt>
                <c:pt idx="268">
                  <c:v>43621.5</c:v>
                </c:pt>
                <c:pt idx="269">
                  <c:v>43621.51041666666</c:v>
                </c:pt>
                <c:pt idx="270">
                  <c:v>43621.52083333334</c:v>
                </c:pt>
                <c:pt idx="271">
                  <c:v>43621.53125</c:v>
                </c:pt>
                <c:pt idx="272">
                  <c:v>43621.54166666666</c:v>
                </c:pt>
                <c:pt idx="273">
                  <c:v>43621.55208333334</c:v>
                </c:pt>
                <c:pt idx="274">
                  <c:v>43621.5625</c:v>
                </c:pt>
                <c:pt idx="275">
                  <c:v>43621.57291666666</c:v>
                </c:pt>
                <c:pt idx="276">
                  <c:v>43621.58333333334</c:v>
                </c:pt>
                <c:pt idx="277">
                  <c:v>43621.59375</c:v>
                </c:pt>
                <c:pt idx="278">
                  <c:v>43621.60416666666</c:v>
                </c:pt>
                <c:pt idx="279">
                  <c:v>43621.61458333334</c:v>
                </c:pt>
                <c:pt idx="280">
                  <c:v>43621.625</c:v>
                </c:pt>
                <c:pt idx="281">
                  <c:v>43621.63541666666</c:v>
                </c:pt>
                <c:pt idx="282">
                  <c:v>43621.64583333334</c:v>
                </c:pt>
                <c:pt idx="283">
                  <c:v>43621.65625</c:v>
                </c:pt>
                <c:pt idx="284">
                  <c:v>43621.66666666666</c:v>
                </c:pt>
                <c:pt idx="285">
                  <c:v>43621.67708333334</c:v>
                </c:pt>
                <c:pt idx="286">
                  <c:v>43621.6875</c:v>
                </c:pt>
                <c:pt idx="287">
                  <c:v>43621.69791666666</c:v>
                </c:pt>
                <c:pt idx="288">
                  <c:v>43621.70833333334</c:v>
                </c:pt>
                <c:pt idx="289">
                  <c:v>43621.71875</c:v>
                </c:pt>
                <c:pt idx="290">
                  <c:v>43621.72916666666</c:v>
                </c:pt>
                <c:pt idx="291">
                  <c:v>43621.73958333334</c:v>
                </c:pt>
                <c:pt idx="292">
                  <c:v>43621.75</c:v>
                </c:pt>
                <c:pt idx="293">
                  <c:v>43621.76041666666</c:v>
                </c:pt>
                <c:pt idx="294">
                  <c:v>43621.77083333334</c:v>
                </c:pt>
                <c:pt idx="295">
                  <c:v>43621.78125</c:v>
                </c:pt>
                <c:pt idx="296">
                  <c:v>43621.79166666666</c:v>
                </c:pt>
                <c:pt idx="297">
                  <c:v>43621.80208333334</c:v>
                </c:pt>
                <c:pt idx="298">
                  <c:v>43621.8125</c:v>
                </c:pt>
                <c:pt idx="299">
                  <c:v>43621.82291666666</c:v>
                </c:pt>
                <c:pt idx="300">
                  <c:v>43621.83333333334</c:v>
                </c:pt>
                <c:pt idx="301">
                  <c:v>43621.84375</c:v>
                </c:pt>
                <c:pt idx="302">
                  <c:v>43621.85416666666</c:v>
                </c:pt>
                <c:pt idx="303">
                  <c:v>43621.86458333334</c:v>
                </c:pt>
                <c:pt idx="304">
                  <c:v>43621.875</c:v>
                </c:pt>
                <c:pt idx="305">
                  <c:v>43621.88541666666</c:v>
                </c:pt>
                <c:pt idx="306">
                  <c:v>43621.89583333334</c:v>
                </c:pt>
                <c:pt idx="307">
                  <c:v>43621.90625</c:v>
                </c:pt>
                <c:pt idx="308">
                  <c:v>43621.91666666666</c:v>
                </c:pt>
                <c:pt idx="309">
                  <c:v>43621.92708333334</c:v>
                </c:pt>
                <c:pt idx="310">
                  <c:v>43621.9375</c:v>
                </c:pt>
                <c:pt idx="311">
                  <c:v>43621.94791666666</c:v>
                </c:pt>
                <c:pt idx="312">
                  <c:v>43621.95833333333</c:v>
                </c:pt>
                <c:pt idx="313">
                  <c:v>43621.96875</c:v>
                </c:pt>
                <c:pt idx="314">
                  <c:v>43621.97916666666</c:v>
                </c:pt>
                <c:pt idx="315">
                  <c:v>43621.98958333334</c:v>
                </c:pt>
                <c:pt idx="316">
                  <c:v>43622.0</c:v>
                </c:pt>
                <c:pt idx="317">
                  <c:v>43622.01041666666</c:v>
                </c:pt>
                <c:pt idx="318">
                  <c:v>43622.02083333334</c:v>
                </c:pt>
                <c:pt idx="319">
                  <c:v>43622.03125</c:v>
                </c:pt>
                <c:pt idx="320">
                  <c:v>43622.04166666666</c:v>
                </c:pt>
                <c:pt idx="321">
                  <c:v>43622.05208333334</c:v>
                </c:pt>
                <c:pt idx="322">
                  <c:v>43622.0625</c:v>
                </c:pt>
                <c:pt idx="323">
                  <c:v>43622.07291666666</c:v>
                </c:pt>
                <c:pt idx="324">
                  <c:v>43622.08333333334</c:v>
                </c:pt>
                <c:pt idx="325">
                  <c:v>43622.09375</c:v>
                </c:pt>
                <c:pt idx="326">
                  <c:v>43622.10416666666</c:v>
                </c:pt>
                <c:pt idx="327">
                  <c:v>43622.11458333334</c:v>
                </c:pt>
                <c:pt idx="328">
                  <c:v>43622.125</c:v>
                </c:pt>
                <c:pt idx="329">
                  <c:v>43622.13541666666</c:v>
                </c:pt>
                <c:pt idx="330">
                  <c:v>43622.14583333334</c:v>
                </c:pt>
                <c:pt idx="331">
                  <c:v>43622.15625</c:v>
                </c:pt>
                <c:pt idx="332">
                  <c:v>43622.16666666666</c:v>
                </c:pt>
                <c:pt idx="333">
                  <c:v>43622.17708333334</c:v>
                </c:pt>
                <c:pt idx="334">
                  <c:v>43622.1875</c:v>
                </c:pt>
                <c:pt idx="335">
                  <c:v>43622.19791666666</c:v>
                </c:pt>
                <c:pt idx="336">
                  <c:v>43622.20833333334</c:v>
                </c:pt>
                <c:pt idx="337">
                  <c:v>43622.21875</c:v>
                </c:pt>
                <c:pt idx="338">
                  <c:v>43622.22916666666</c:v>
                </c:pt>
                <c:pt idx="339">
                  <c:v>43622.23958333334</c:v>
                </c:pt>
                <c:pt idx="340">
                  <c:v>43622.25</c:v>
                </c:pt>
                <c:pt idx="341">
                  <c:v>43622.26041666666</c:v>
                </c:pt>
                <c:pt idx="342">
                  <c:v>43622.27083333334</c:v>
                </c:pt>
                <c:pt idx="343">
                  <c:v>43622.28125</c:v>
                </c:pt>
                <c:pt idx="344">
                  <c:v>43622.29166666666</c:v>
                </c:pt>
                <c:pt idx="345">
                  <c:v>43622.30208333334</c:v>
                </c:pt>
                <c:pt idx="346">
                  <c:v>43622.3125</c:v>
                </c:pt>
                <c:pt idx="347">
                  <c:v>43622.32291666666</c:v>
                </c:pt>
                <c:pt idx="348">
                  <c:v>43622.33333333334</c:v>
                </c:pt>
                <c:pt idx="349">
                  <c:v>43622.34375</c:v>
                </c:pt>
                <c:pt idx="350">
                  <c:v>43622.35416666666</c:v>
                </c:pt>
                <c:pt idx="351">
                  <c:v>43622.36458333334</c:v>
                </c:pt>
                <c:pt idx="352">
                  <c:v>43622.375</c:v>
                </c:pt>
                <c:pt idx="353">
                  <c:v>43622.38541666666</c:v>
                </c:pt>
                <c:pt idx="354">
                  <c:v>43622.39583333334</c:v>
                </c:pt>
                <c:pt idx="355">
                  <c:v>43622.40625</c:v>
                </c:pt>
                <c:pt idx="356">
                  <c:v>43622.41666666666</c:v>
                </c:pt>
                <c:pt idx="357">
                  <c:v>43622.42708333334</c:v>
                </c:pt>
                <c:pt idx="358">
                  <c:v>43622.4375</c:v>
                </c:pt>
                <c:pt idx="359">
                  <c:v>43622.44791666666</c:v>
                </c:pt>
                <c:pt idx="360">
                  <c:v>43622.45833333333</c:v>
                </c:pt>
                <c:pt idx="361">
                  <c:v>43622.46875</c:v>
                </c:pt>
                <c:pt idx="362">
                  <c:v>43622.47916666666</c:v>
                </c:pt>
                <c:pt idx="363">
                  <c:v>43622.48958333334</c:v>
                </c:pt>
                <c:pt idx="364">
                  <c:v>43622.5</c:v>
                </c:pt>
                <c:pt idx="365">
                  <c:v>43622.51041666666</c:v>
                </c:pt>
                <c:pt idx="366">
                  <c:v>43622.52083333334</c:v>
                </c:pt>
                <c:pt idx="367">
                  <c:v>43622.53125</c:v>
                </c:pt>
                <c:pt idx="368">
                  <c:v>43622.54166666666</c:v>
                </c:pt>
                <c:pt idx="369">
                  <c:v>43622.55208333334</c:v>
                </c:pt>
                <c:pt idx="370">
                  <c:v>43622.5625</c:v>
                </c:pt>
                <c:pt idx="371">
                  <c:v>43622.57291666666</c:v>
                </c:pt>
                <c:pt idx="372">
                  <c:v>43622.58333333334</c:v>
                </c:pt>
                <c:pt idx="373">
                  <c:v>43622.59375</c:v>
                </c:pt>
                <c:pt idx="374">
                  <c:v>43622.60416666666</c:v>
                </c:pt>
                <c:pt idx="375">
                  <c:v>43622.61458333334</c:v>
                </c:pt>
                <c:pt idx="376">
                  <c:v>43622.625</c:v>
                </c:pt>
                <c:pt idx="377">
                  <c:v>43622.63541666666</c:v>
                </c:pt>
                <c:pt idx="378">
                  <c:v>43622.64583333334</c:v>
                </c:pt>
                <c:pt idx="379">
                  <c:v>43622.65625</c:v>
                </c:pt>
                <c:pt idx="380">
                  <c:v>43622.66666666666</c:v>
                </c:pt>
                <c:pt idx="381">
                  <c:v>43622.67708333334</c:v>
                </c:pt>
                <c:pt idx="382">
                  <c:v>43622.6875</c:v>
                </c:pt>
                <c:pt idx="383">
                  <c:v>43622.69791666666</c:v>
                </c:pt>
                <c:pt idx="384">
                  <c:v>43622.70833333334</c:v>
                </c:pt>
                <c:pt idx="385">
                  <c:v>43622.71875</c:v>
                </c:pt>
                <c:pt idx="386">
                  <c:v>43622.72916666666</c:v>
                </c:pt>
                <c:pt idx="387">
                  <c:v>43622.73958333334</c:v>
                </c:pt>
                <c:pt idx="388">
                  <c:v>43622.75</c:v>
                </c:pt>
                <c:pt idx="389">
                  <c:v>43622.76041666666</c:v>
                </c:pt>
                <c:pt idx="390">
                  <c:v>43622.77083333334</c:v>
                </c:pt>
                <c:pt idx="391">
                  <c:v>43622.78125</c:v>
                </c:pt>
                <c:pt idx="392">
                  <c:v>43622.79166666666</c:v>
                </c:pt>
                <c:pt idx="393">
                  <c:v>43622.80208333334</c:v>
                </c:pt>
                <c:pt idx="394">
                  <c:v>43622.8125</c:v>
                </c:pt>
                <c:pt idx="395">
                  <c:v>43622.82291666666</c:v>
                </c:pt>
                <c:pt idx="396">
                  <c:v>43622.83333333334</c:v>
                </c:pt>
                <c:pt idx="397">
                  <c:v>43622.84375</c:v>
                </c:pt>
                <c:pt idx="398">
                  <c:v>43622.85416666666</c:v>
                </c:pt>
                <c:pt idx="399">
                  <c:v>43622.86458333334</c:v>
                </c:pt>
                <c:pt idx="400">
                  <c:v>43622.875</c:v>
                </c:pt>
                <c:pt idx="401">
                  <c:v>43622.88541666666</c:v>
                </c:pt>
                <c:pt idx="402">
                  <c:v>43622.89583333334</c:v>
                </c:pt>
                <c:pt idx="403">
                  <c:v>43622.90625</c:v>
                </c:pt>
                <c:pt idx="404">
                  <c:v>43622.91666666666</c:v>
                </c:pt>
                <c:pt idx="405">
                  <c:v>43622.92708333334</c:v>
                </c:pt>
                <c:pt idx="406">
                  <c:v>43622.9375</c:v>
                </c:pt>
                <c:pt idx="407">
                  <c:v>43622.94791666666</c:v>
                </c:pt>
                <c:pt idx="408">
                  <c:v>43622.95833333333</c:v>
                </c:pt>
                <c:pt idx="409">
                  <c:v>43622.96875</c:v>
                </c:pt>
                <c:pt idx="410">
                  <c:v>43622.97916666666</c:v>
                </c:pt>
                <c:pt idx="411">
                  <c:v>43622.98958333334</c:v>
                </c:pt>
                <c:pt idx="412">
                  <c:v>43623.0</c:v>
                </c:pt>
                <c:pt idx="413">
                  <c:v>43623.01041666666</c:v>
                </c:pt>
                <c:pt idx="414">
                  <c:v>43623.02083333334</c:v>
                </c:pt>
                <c:pt idx="415">
                  <c:v>43623.03125</c:v>
                </c:pt>
                <c:pt idx="416">
                  <c:v>43623.04166666666</c:v>
                </c:pt>
                <c:pt idx="417">
                  <c:v>43623.05208333334</c:v>
                </c:pt>
                <c:pt idx="418">
                  <c:v>43623.0625</c:v>
                </c:pt>
                <c:pt idx="419">
                  <c:v>43623.07291666666</c:v>
                </c:pt>
                <c:pt idx="420">
                  <c:v>43623.08333333334</c:v>
                </c:pt>
                <c:pt idx="421">
                  <c:v>43623.09375</c:v>
                </c:pt>
                <c:pt idx="422">
                  <c:v>43623.10416666666</c:v>
                </c:pt>
                <c:pt idx="423">
                  <c:v>43623.11458333334</c:v>
                </c:pt>
                <c:pt idx="424">
                  <c:v>43623.125</c:v>
                </c:pt>
                <c:pt idx="425">
                  <c:v>43623.13541666666</c:v>
                </c:pt>
                <c:pt idx="426">
                  <c:v>43623.14583333334</c:v>
                </c:pt>
                <c:pt idx="427">
                  <c:v>43623.15625</c:v>
                </c:pt>
                <c:pt idx="428">
                  <c:v>43623.16666666666</c:v>
                </c:pt>
                <c:pt idx="429">
                  <c:v>43623.17708333334</c:v>
                </c:pt>
                <c:pt idx="430">
                  <c:v>43623.1875</c:v>
                </c:pt>
                <c:pt idx="431">
                  <c:v>43623.19791666666</c:v>
                </c:pt>
                <c:pt idx="432">
                  <c:v>43623.20833333334</c:v>
                </c:pt>
                <c:pt idx="433">
                  <c:v>43623.21875</c:v>
                </c:pt>
                <c:pt idx="434">
                  <c:v>43623.22916666666</c:v>
                </c:pt>
                <c:pt idx="435">
                  <c:v>43623.23958333334</c:v>
                </c:pt>
                <c:pt idx="436">
                  <c:v>43623.25</c:v>
                </c:pt>
                <c:pt idx="437">
                  <c:v>43623.26041666666</c:v>
                </c:pt>
                <c:pt idx="438">
                  <c:v>43623.27083333334</c:v>
                </c:pt>
                <c:pt idx="439">
                  <c:v>43623.28125</c:v>
                </c:pt>
                <c:pt idx="440">
                  <c:v>43623.29166666666</c:v>
                </c:pt>
                <c:pt idx="441">
                  <c:v>43623.30208333334</c:v>
                </c:pt>
                <c:pt idx="442">
                  <c:v>43623.3125</c:v>
                </c:pt>
                <c:pt idx="443">
                  <c:v>43623.32291666666</c:v>
                </c:pt>
                <c:pt idx="444">
                  <c:v>43623.33333333334</c:v>
                </c:pt>
                <c:pt idx="445">
                  <c:v>43623.34375</c:v>
                </c:pt>
                <c:pt idx="446">
                  <c:v>43623.35416666666</c:v>
                </c:pt>
                <c:pt idx="447">
                  <c:v>43623.36458333334</c:v>
                </c:pt>
                <c:pt idx="448">
                  <c:v>43623.375</c:v>
                </c:pt>
                <c:pt idx="449">
                  <c:v>43623.38541666666</c:v>
                </c:pt>
                <c:pt idx="450">
                  <c:v>43623.39583333334</c:v>
                </c:pt>
                <c:pt idx="451">
                  <c:v>43623.40625</c:v>
                </c:pt>
                <c:pt idx="452">
                  <c:v>43623.41666666666</c:v>
                </c:pt>
                <c:pt idx="453">
                  <c:v>43623.42708333334</c:v>
                </c:pt>
                <c:pt idx="454">
                  <c:v>43623.4375</c:v>
                </c:pt>
                <c:pt idx="455">
                  <c:v>43623.44791666666</c:v>
                </c:pt>
                <c:pt idx="456">
                  <c:v>43623.45833333333</c:v>
                </c:pt>
                <c:pt idx="457">
                  <c:v>43623.46875</c:v>
                </c:pt>
                <c:pt idx="458">
                  <c:v>43623.47916666666</c:v>
                </c:pt>
                <c:pt idx="459">
                  <c:v>43623.48958333334</c:v>
                </c:pt>
                <c:pt idx="460">
                  <c:v>43623.5</c:v>
                </c:pt>
                <c:pt idx="461">
                  <c:v>43623.51041666666</c:v>
                </c:pt>
                <c:pt idx="462">
                  <c:v>43623.52083333334</c:v>
                </c:pt>
                <c:pt idx="463">
                  <c:v>43623.53125</c:v>
                </c:pt>
                <c:pt idx="464">
                  <c:v>43623.54166666666</c:v>
                </c:pt>
                <c:pt idx="465">
                  <c:v>43623.55208333334</c:v>
                </c:pt>
                <c:pt idx="466">
                  <c:v>43623.5625</c:v>
                </c:pt>
                <c:pt idx="467">
                  <c:v>43623.57291666666</c:v>
                </c:pt>
                <c:pt idx="468">
                  <c:v>43623.58333333334</c:v>
                </c:pt>
                <c:pt idx="469">
                  <c:v>43623.59375</c:v>
                </c:pt>
                <c:pt idx="470">
                  <c:v>43623.60416666666</c:v>
                </c:pt>
                <c:pt idx="471">
                  <c:v>43623.61458333334</c:v>
                </c:pt>
                <c:pt idx="472">
                  <c:v>43623.625</c:v>
                </c:pt>
                <c:pt idx="473">
                  <c:v>43623.63541666666</c:v>
                </c:pt>
                <c:pt idx="474">
                  <c:v>43623.64583333334</c:v>
                </c:pt>
                <c:pt idx="475">
                  <c:v>43623.65625</c:v>
                </c:pt>
                <c:pt idx="476">
                  <c:v>43623.66666666666</c:v>
                </c:pt>
                <c:pt idx="477">
                  <c:v>43623.67708333334</c:v>
                </c:pt>
                <c:pt idx="478">
                  <c:v>43623.6875</c:v>
                </c:pt>
                <c:pt idx="479">
                  <c:v>43623.69791666666</c:v>
                </c:pt>
                <c:pt idx="480">
                  <c:v>43623.70833333334</c:v>
                </c:pt>
                <c:pt idx="481">
                  <c:v>43623.71875</c:v>
                </c:pt>
                <c:pt idx="482">
                  <c:v>43623.72916666666</c:v>
                </c:pt>
                <c:pt idx="483">
                  <c:v>43623.73958333334</c:v>
                </c:pt>
                <c:pt idx="484">
                  <c:v>43623.75</c:v>
                </c:pt>
                <c:pt idx="485">
                  <c:v>43623.76041666666</c:v>
                </c:pt>
                <c:pt idx="486">
                  <c:v>43623.77083333334</c:v>
                </c:pt>
                <c:pt idx="487">
                  <c:v>43623.78125</c:v>
                </c:pt>
                <c:pt idx="488">
                  <c:v>43623.79166666666</c:v>
                </c:pt>
                <c:pt idx="489">
                  <c:v>43623.80208333334</c:v>
                </c:pt>
                <c:pt idx="490">
                  <c:v>43623.8125</c:v>
                </c:pt>
                <c:pt idx="491">
                  <c:v>43623.82291666666</c:v>
                </c:pt>
                <c:pt idx="492">
                  <c:v>43623.83333333334</c:v>
                </c:pt>
                <c:pt idx="493">
                  <c:v>43623.84375</c:v>
                </c:pt>
                <c:pt idx="494">
                  <c:v>43623.85416666666</c:v>
                </c:pt>
                <c:pt idx="495">
                  <c:v>43623.86458333334</c:v>
                </c:pt>
                <c:pt idx="496">
                  <c:v>43623.875</c:v>
                </c:pt>
                <c:pt idx="497">
                  <c:v>43623.88541666666</c:v>
                </c:pt>
                <c:pt idx="498">
                  <c:v>43623.89583333334</c:v>
                </c:pt>
                <c:pt idx="499">
                  <c:v>43623.90625</c:v>
                </c:pt>
                <c:pt idx="500">
                  <c:v>43623.91666666666</c:v>
                </c:pt>
                <c:pt idx="501">
                  <c:v>43623.92708333334</c:v>
                </c:pt>
                <c:pt idx="502">
                  <c:v>43623.9375</c:v>
                </c:pt>
                <c:pt idx="503">
                  <c:v>43623.94791666666</c:v>
                </c:pt>
                <c:pt idx="504">
                  <c:v>43623.95833333333</c:v>
                </c:pt>
                <c:pt idx="505">
                  <c:v>43623.96875</c:v>
                </c:pt>
                <c:pt idx="506">
                  <c:v>43623.97916666666</c:v>
                </c:pt>
                <c:pt idx="507">
                  <c:v>43623.98958333334</c:v>
                </c:pt>
                <c:pt idx="508">
                  <c:v>43624.0</c:v>
                </c:pt>
                <c:pt idx="509">
                  <c:v>43624.01041666666</c:v>
                </c:pt>
                <c:pt idx="510">
                  <c:v>43624.02083333334</c:v>
                </c:pt>
                <c:pt idx="511">
                  <c:v>43624.03125</c:v>
                </c:pt>
                <c:pt idx="512">
                  <c:v>43624.04166666666</c:v>
                </c:pt>
                <c:pt idx="513">
                  <c:v>43624.05208333334</c:v>
                </c:pt>
                <c:pt idx="514">
                  <c:v>43624.0625</c:v>
                </c:pt>
                <c:pt idx="515">
                  <c:v>43624.07291666666</c:v>
                </c:pt>
                <c:pt idx="516">
                  <c:v>43624.08333333334</c:v>
                </c:pt>
                <c:pt idx="517">
                  <c:v>43624.09375</c:v>
                </c:pt>
                <c:pt idx="518">
                  <c:v>43624.10416666666</c:v>
                </c:pt>
                <c:pt idx="519">
                  <c:v>43624.11458333334</c:v>
                </c:pt>
                <c:pt idx="520">
                  <c:v>43624.125</c:v>
                </c:pt>
                <c:pt idx="521">
                  <c:v>43624.13541666666</c:v>
                </c:pt>
                <c:pt idx="522">
                  <c:v>43624.14583333334</c:v>
                </c:pt>
                <c:pt idx="523">
                  <c:v>43624.15625</c:v>
                </c:pt>
                <c:pt idx="524">
                  <c:v>43624.16666666666</c:v>
                </c:pt>
                <c:pt idx="525">
                  <c:v>43624.17708333334</c:v>
                </c:pt>
                <c:pt idx="526">
                  <c:v>43624.1875</c:v>
                </c:pt>
                <c:pt idx="527">
                  <c:v>43624.19791666666</c:v>
                </c:pt>
                <c:pt idx="528">
                  <c:v>43624.20833333334</c:v>
                </c:pt>
                <c:pt idx="529">
                  <c:v>43624.21875</c:v>
                </c:pt>
                <c:pt idx="530">
                  <c:v>43624.22916666666</c:v>
                </c:pt>
                <c:pt idx="531">
                  <c:v>43624.23958333334</c:v>
                </c:pt>
                <c:pt idx="532">
                  <c:v>43624.25</c:v>
                </c:pt>
                <c:pt idx="533">
                  <c:v>43624.26041666666</c:v>
                </c:pt>
                <c:pt idx="534">
                  <c:v>43624.27083333334</c:v>
                </c:pt>
                <c:pt idx="535">
                  <c:v>43624.28125</c:v>
                </c:pt>
                <c:pt idx="536">
                  <c:v>43624.29166666666</c:v>
                </c:pt>
                <c:pt idx="537">
                  <c:v>43624.30208333334</c:v>
                </c:pt>
                <c:pt idx="538">
                  <c:v>43624.3125</c:v>
                </c:pt>
                <c:pt idx="539">
                  <c:v>43624.32291666666</c:v>
                </c:pt>
                <c:pt idx="540">
                  <c:v>43624.33333333334</c:v>
                </c:pt>
                <c:pt idx="541">
                  <c:v>43624.34375</c:v>
                </c:pt>
                <c:pt idx="542">
                  <c:v>43624.35416666666</c:v>
                </c:pt>
                <c:pt idx="543">
                  <c:v>43624.36458333334</c:v>
                </c:pt>
                <c:pt idx="544">
                  <c:v>43624.375</c:v>
                </c:pt>
                <c:pt idx="545">
                  <c:v>43624.38541666666</c:v>
                </c:pt>
                <c:pt idx="546">
                  <c:v>43624.39583333334</c:v>
                </c:pt>
                <c:pt idx="547">
                  <c:v>43624.40625</c:v>
                </c:pt>
                <c:pt idx="548">
                  <c:v>43624.41666666666</c:v>
                </c:pt>
                <c:pt idx="549">
                  <c:v>43624.42708333334</c:v>
                </c:pt>
                <c:pt idx="550">
                  <c:v>43624.4375</c:v>
                </c:pt>
                <c:pt idx="551">
                  <c:v>43624.44791666666</c:v>
                </c:pt>
                <c:pt idx="552">
                  <c:v>43624.45833333333</c:v>
                </c:pt>
                <c:pt idx="553">
                  <c:v>43624.46875</c:v>
                </c:pt>
                <c:pt idx="554">
                  <c:v>43624.47916666666</c:v>
                </c:pt>
                <c:pt idx="555">
                  <c:v>43624.48958333334</c:v>
                </c:pt>
                <c:pt idx="556">
                  <c:v>43624.5</c:v>
                </c:pt>
                <c:pt idx="557">
                  <c:v>43624.51041666666</c:v>
                </c:pt>
                <c:pt idx="558">
                  <c:v>43624.52083333334</c:v>
                </c:pt>
                <c:pt idx="559">
                  <c:v>43624.53125</c:v>
                </c:pt>
                <c:pt idx="560">
                  <c:v>43624.54166666666</c:v>
                </c:pt>
                <c:pt idx="561">
                  <c:v>43624.55208333334</c:v>
                </c:pt>
                <c:pt idx="562">
                  <c:v>43624.5625</c:v>
                </c:pt>
                <c:pt idx="563">
                  <c:v>43624.57291666666</c:v>
                </c:pt>
                <c:pt idx="564">
                  <c:v>43624.58333333334</c:v>
                </c:pt>
                <c:pt idx="565">
                  <c:v>43624.59375</c:v>
                </c:pt>
                <c:pt idx="566">
                  <c:v>43624.60416666666</c:v>
                </c:pt>
                <c:pt idx="567">
                  <c:v>43624.61458333334</c:v>
                </c:pt>
                <c:pt idx="568">
                  <c:v>43624.625</c:v>
                </c:pt>
                <c:pt idx="569">
                  <c:v>43624.63541666666</c:v>
                </c:pt>
                <c:pt idx="570">
                  <c:v>43624.64583333334</c:v>
                </c:pt>
                <c:pt idx="571">
                  <c:v>43624.65625</c:v>
                </c:pt>
                <c:pt idx="572">
                  <c:v>43624.66666666666</c:v>
                </c:pt>
                <c:pt idx="573">
                  <c:v>43624.67708333334</c:v>
                </c:pt>
                <c:pt idx="574">
                  <c:v>43624.6875</c:v>
                </c:pt>
                <c:pt idx="575">
                  <c:v>43624.69791666666</c:v>
                </c:pt>
                <c:pt idx="576">
                  <c:v>43624.70833333334</c:v>
                </c:pt>
                <c:pt idx="577">
                  <c:v>43624.71875</c:v>
                </c:pt>
                <c:pt idx="578">
                  <c:v>43624.72916666666</c:v>
                </c:pt>
                <c:pt idx="579">
                  <c:v>43624.73958333334</c:v>
                </c:pt>
                <c:pt idx="580">
                  <c:v>43624.75</c:v>
                </c:pt>
                <c:pt idx="581">
                  <c:v>43624.76041666666</c:v>
                </c:pt>
                <c:pt idx="582">
                  <c:v>43624.77083333334</c:v>
                </c:pt>
                <c:pt idx="583">
                  <c:v>43624.78125</c:v>
                </c:pt>
                <c:pt idx="584">
                  <c:v>43624.79166666666</c:v>
                </c:pt>
                <c:pt idx="585">
                  <c:v>43624.80208333334</c:v>
                </c:pt>
                <c:pt idx="586">
                  <c:v>43624.8125</c:v>
                </c:pt>
                <c:pt idx="587">
                  <c:v>43624.82291666666</c:v>
                </c:pt>
                <c:pt idx="588">
                  <c:v>43624.83333333334</c:v>
                </c:pt>
                <c:pt idx="589">
                  <c:v>43624.84375</c:v>
                </c:pt>
                <c:pt idx="590">
                  <c:v>43624.85416666666</c:v>
                </c:pt>
                <c:pt idx="591">
                  <c:v>43624.86458333334</c:v>
                </c:pt>
                <c:pt idx="592">
                  <c:v>43624.875</c:v>
                </c:pt>
                <c:pt idx="593">
                  <c:v>43624.88541666666</c:v>
                </c:pt>
                <c:pt idx="594">
                  <c:v>43624.89583333334</c:v>
                </c:pt>
                <c:pt idx="595">
                  <c:v>43624.90625</c:v>
                </c:pt>
                <c:pt idx="596">
                  <c:v>43624.91666666666</c:v>
                </c:pt>
                <c:pt idx="597">
                  <c:v>43624.92708333334</c:v>
                </c:pt>
                <c:pt idx="598">
                  <c:v>43624.9375</c:v>
                </c:pt>
                <c:pt idx="599">
                  <c:v>43624.94791666666</c:v>
                </c:pt>
                <c:pt idx="600">
                  <c:v>43624.95833333333</c:v>
                </c:pt>
                <c:pt idx="601">
                  <c:v>43624.96875</c:v>
                </c:pt>
                <c:pt idx="602">
                  <c:v>43624.97916666666</c:v>
                </c:pt>
                <c:pt idx="603">
                  <c:v>43624.98958333334</c:v>
                </c:pt>
                <c:pt idx="604">
                  <c:v>43625.0</c:v>
                </c:pt>
                <c:pt idx="605">
                  <c:v>43625.01041666666</c:v>
                </c:pt>
                <c:pt idx="606">
                  <c:v>43625.02083333334</c:v>
                </c:pt>
                <c:pt idx="607">
                  <c:v>43625.03125</c:v>
                </c:pt>
                <c:pt idx="608">
                  <c:v>43625.04166666666</c:v>
                </c:pt>
                <c:pt idx="609">
                  <c:v>43625.05208333334</c:v>
                </c:pt>
                <c:pt idx="610">
                  <c:v>43625.0625</c:v>
                </c:pt>
                <c:pt idx="611">
                  <c:v>43625.07291666666</c:v>
                </c:pt>
                <c:pt idx="612">
                  <c:v>43625.08333333334</c:v>
                </c:pt>
                <c:pt idx="613">
                  <c:v>43625.09375</c:v>
                </c:pt>
                <c:pt idx="614">
                  <c:v>43625.10416666666</c:v>
                </c:pt>
                <c:pt idx="615">
                  <c:v>43625.11458333334</c:v>
                </c:pt>
                <c:pt idx="616">
                  <c:v>43625.125</c:v>
                </c:pt>
                <c:pt idx="617">
                  <c:v>43625.13541666666</c:v>
                </c:pt>
                <c:pt idx="618">
                  <c:v>43625.14583333334</c:v>
                </c:pt>
                <c:pt idx="619">
                  <c:v>43625.15625</c:v>
                </c:pt>
                <c:pt idx="620">
                  <c:v>43625.16666666666</c:v>
                </c:pt>
                <c:pt idx="621">
                  <c:v>43625.17708333334</c:v>
                </c:pt>
                <c:pt idx="622">
                  <c:v>43625.1875</c:v>
                </c:pt>
                <c:pt idx="623">
                  <c:v>43625.19791666666</c:v>
                </c:pt>
                <c:pt idx="624">
                  <c:v>43625.20833333334</c:v>
                </c:pt>
                <c:pt idx="625">
                  <c:v>43625.21875</c:v>
                </c:pt>
                <c:pt idx="626">
                  <c:v>43625.22916666666</c:v>
                </c:pt>
                <c:pt idx="627">
                  <c:v>43625.23958333334</c:v>
                </c:pt>
                <c:pt idx="628">
                  <c:v>43625.25</c:v>
                </c:pt>
                <c:pt idx="629">
                  <c:v>43625.26041666666</c:v>
                </c:pt>
                <c:pt idx="630">
                  <c:v>43625.27083333334</c:v>
                </c:pt>
                <c:pt idx="631">
                  <c:v>43625.28125</c:v>
                </c:pt>
                <c:pt idx="632">
                  <c:v>43625.29166666666</c:v>
                </c:pt>
                <c:pt idx="633">
                  <c:v>43625.30208333334</c:v>
                </c:pt>
                <c:pt idx="634">
                  <c:v>43625.3125</c:v>
                </c:pt>
                <c:pt idx="635">
                  <c:v>43625.32291666666</c:v>
                </c:pt>
                <c:pt idx="636">
                  <c:v>43625.33333333334</c:v>
                </c:pt>
                <c:pt idx="637">
                  <c:v>43625.34375</c:v>
                </c:pt>
                <c:pt idx="638">
                  <c:v>43625.35416666666</c:v>
                </c:pt>
                <c:pt idx="639">
                  <c:v>43625.36458333334</c:v>
                </c:pt>
                <c:pt idx="640">
                  <c:v>43625.375</c:v>
                </c:pt>
                <c:pt idx="641">
                  <c:v>43625.38541666666</c:v>
                </c:pt>
                <c:pt idx="642">
                  <c:v>43625.39583333334</c:v>
                </c:pt>
                <c:pt idx="643">
                  <c:v>43625.40625</c:v>
                </c:pt>
                <c:pt idx="644">
                  <c:v>43625.41666666666</c:v>
                </c:pt>
                <c:pt idx="645">
                  <c:v>43625.42708333334</c:v>
                </c:pt>
                <c:pt idx="646">
                  <c:v>43625.4375</c:v>
                </c:pt>
                <c:pt idx="647">
                  <c:v>43625.44791666666</c:v>
                </c:pt>
                <c:pt idx="648">
                  <c:v>43625.45833333333</c:v>
                </c:pt>
                <c:pt idx="649">
                  <c:v>43625.46875</c:v>
                </c:pt>
                <c:pt idx="650">
                  <c:v>43625.47916666666</c:v>
                </c:pt>
                <c:pt idx="651">
                  <c:v>43625.48958333334</c:v>
                </c:pt>
                <c:pt idx="652">
                  <c:v>43625.5</c:v>
                </c:pt>
                <c:pt idx="653">
                  <c:v>43625.51041666666</c:v>
                </c:pt>
                <c:pt idx="654">
                  <c:v>43625.52083333334</c:v>
                </c:pt>
                <c:pt idx="655">
                  <c:v>43625.53125</c:v>
                </c:pt>
                <c:pt idx="656">
                  <c:v>43625.54166666666</c:v>
                </c:pt>
                <c:pt idx="657">
                  <c:v>43625.55208333334</c:v>
                </c:pt>
                <c:pt idx="658">
                  <c:v>43625.5625</c:v>
                </c:pt>
                <c:pt idx="659">
                  <c:v>43625.57291666666</c:v>
                </c:pt>
                <c:pt idx="660">
                  <c:v>43625.58333333334</c:v>
                </c:pt>
                <c:pt idx="661">
                  <c:v>43625.59375</c:v>
                </c:pt>
                <c:pt idx="662">
                  <c:v>43625.60416666666</c:v>
                </c:pt>
                <c:pt idx="663">
                  <c:v>43625.61458333334</c:v>
                </c:pt>
                <c:pt idx="664">
                  <c:v>43625.625</c:v>
                </c:pt>
                <c:pt idx="665">
                  <c:v>43625.63541666666</c:v>
                </c:pt>
              </c:numCache>
            </c:numRef>
          </c:xVal>
          <c:yVal>
            <c:numRef>
              <c:f>'TG-CAL'!$C$3:$C$668</c:f>
              <c:numCache>
                <c:formatCode>General</c:formatCode>
                <c:ptCount val="66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</c:v>
                </c:pt>
                <c:pt idx="9">
                  <c:v>0.32</c:v>
                </c:pt>
                <c:pt idx="10">
                  <c:v>0.36</c:v>
                </c:pt>
                <c:pt idx="11">
                  <c:v>0.39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0.52</c:v>
                </c:pt>
                <c:pt idx="16">
                  <c:v>0.54</c:v>
                </c:pt>
                <c:pt idx="17">
                  <c:v>0.57</c:v>
                </c:pt>
                <c:pt idx="18">
                  <c:v>0.59</c:v>
                </c:pt>
                <c:pt idx="19">
                  <c:v>0.61</c:v>
                </c:pt>
                <c:pt idx="20">
                  <c:v>0.62</c:v>
                </c:pt>
                <c:pt idx="21">
                  <c:v>0.64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0.65</c:v>
                </c:pt>
                <c:pt idx="30">
                  <c:v>0.65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0.63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0.66</c:v>
                </c:pt>
                <c:pt idx="41">
                  <c:v>0.67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0.75</c:v>
                </c:pt>
                <c:pt idx="46">
                  <c:v>0.77</c:v>
                </c:pt>
                <c:pt idx="47">
                  <c:v>0.8</c:v>
                </c:pt>
                <c:pt idx="48">
                  <c:v>0.82</c:v>
                </c:pt>
                <c:pt idx="49">
                  <c:v>0.85</c:v>
                </c:pt>
                <c:pt idx="50">
                  <c:v>0.88</c:v>
                </c:pt>
                <c:pt idx="51">
                  <c:v>0.91</c:v>
                </c:pt>
                <c:pt idx="52">
                  <c:v>0.94</c:v>
                </c:pt>
                <c:pt idx="53">
                  <c:v>0.97</c:v>
                </c:pt>
                <c:pt idx="54">
                  <c:v>1.0</c:v>
                </c:pt>
                <c:pt idx="55">
                  <c:v>1.02</c:v>
                </c:pt>
                <c:pt idx="56">
                  <c:v>1.05</c:v>
                </c:pt>
                <c:pt idx="57">
                  <c:v>1.07</c:v>
                </c:pt>
                <c:pt idx="58">
                  <c:v>1.09</c:v>
                </c:pt>
                <c:pt idx="59">
                  <c:v>1.1</c:v>
                </c:pt>
                <c:pt idx="60">
                  <c:v>1.11</c:v>
                </c:pt>
                <c:pt idx="61">
                  <c:v>1.12</c:v>
                </c:pt>
                <c:pt idx="62">
                  <c:v>1.12</c:v>
                </c:pt>
                <c:pt idx="63">
                  <c:v>1.12</c:v>
                </c:pt>
                <c:pt idx="64">
                  <c:v>1.11</c:v>
                </c:pt>
                <c:pt idx="65">
                  <c:v>1.1</c:v>
                </c:pt>
                <c:pt idx="66">
                  <c:v>1.08</c:v>
                </c:pt>
                <c:pt idx="67">
                  <c:v>1.05</c:v>
                </c:pt>
                <c:pt idx="68">
                  <c:v>1.02</c:v>
                </c:pt>
                <c:pt idx="69">
                  <c:v>0.99</c:v>
                </c:pt>
                <c:pt idx="70">
                  <c:v>0.95</c:v>
                </c:pt>
                <c:pt idx="71">
                  <c:v>0.91</c:v>
                </c:pt>
                <c:pt idx="72">
                  <c:v>0.86</c:v>
                </c:pt>
                <c:pt idx="73">
                  <c:v>0.81</c:v>
                </c:pt>
                <c:pt idx="74">
                  <c:v>0.75</c:v>
                </c:pt>
                <c:pt idx="75">
                  <c:v>0.7</c:v>
                </c:pt>
                <c:pt idx="76">
                  <c:v>0.64</c:v>
                </c:pt>
                <c:pt idx="77">
                  <c:v>0.58</c:v>
                </c:pt>
                <c:pt idx="78">
                  <c:v>0.51</c:v>
                </c:pt>
                <c:pt idx="79">
                  <c:v>0.45</c:v>
                </c:pt>
                <c:pt idx="80">
                  <c:v>0.39</c:v>
                </c:pt>
                <c:pt idx="81">
                  <c:v>0.33</c:v>
                </c:pt>
                <c:pt idx="82">
                  <c:v>0.27</c:v>
                </c:pt>
                <c:pt idx="83">
                  <c:v>0.21</c:v>
                </c:pt>
                <c:pt idx="84">
                  <c:v>0.16</c:v>
                </c:pt>
                <c:pt idx="85">
                  <c:v>0.1</c:v>
                </c:pt>
                <c:pt idx="86">
                  <c:v>0.06</c:v>
                </c:pt>
                <c:pt idx="87">
                  <c:v>0.01</c:v>
                </c:pt>
                <c:pt idx="88">
                  <c:v>-0.03</c:v>
                </c:pt>
                <c:pt idx="89">
                  <c:v>-0.06</c:v>
                </c:pt>
                <c:pt idx="90">
                  <c:v>-0.09</c:v>
                </c:pt>
                <c:pt idx="91">
                  <c:v>-0.11</c:v>
                </c:pt>
                <c:pt idx="92">
                  <c:v>-0.13</c:v>
                </c:pt>
                <c:pt idx="93">
                  <c:v>-0.14</c:v>
                </c:pt>
                <c:pt idx="94">
                  <c:v>-0.14</c:v>
                </c:pt>
                <c:pt idx="95">
                  <c:v>-0.14</c:v>
                </c:pt>
                <c:pt idx="96">
                  <c:v>-0.14</c:v>
                </c:pt>
                <c:pt idx="97">
                  <c:v>-0.13</c:v>
                </c:pt>
                <c:pt idx="98">
                  <c:v>-0.11</c:v>
                </c:pt>
                <c:pt idx="99">
                  <c:v>-0.09</c:v>
                </c:pt>
                <c:pt idx="100">
                  <c:v>-0.06</c:v>
                </c:pt>
                <c:pt idx="101">
                  <c:v>-0.04</c:v>
                </c:pt>
                <c:pt idx="102">
                  <c:v>0.0</c:v>
                </c:pt>
                <c:pt idx="103">
                  <c:v>0.03</c:v>
                </c:pt>
                <c:pt idx="104">
                  <c:v>0.07</c:v>
                </c:pt>
                <c:pt idx="105">
                  <c:v>0.11</c:v>
                </c:pt>
                <c:pt idx="106">
                  <c:v>0.15</c:v>
                </c:pt>
                <c:pt idx="107">
                  <c:v>0.19</c:v>
                </c:pt>
                <c:pt idx="108">
                  <c:v>0.24</c:v>
                </c:pt>
                <c:pt idx="109">
                  <c:v>0.28</c:v>
                </c:pt>
                <c:pt idx="110">
                  <c:v>0.32</c:v>
                </c:pt>
                <c:pt idx="111">
                  <c:v>0.36</c:v>
                </c:pt>
                <c:pt idx="112">
                  <c:v>0.4</c:v>
                </c:pt>
                <c:pt idx="113">
                  <c:v>0.43</c:v>
                </c:pt>
                <c:pt idx="114">
                  <c:v>0.47</c:v>
                </c:pt>
                <c:pt idx="115">
                  <c:v>0.5</c:v>
                </c:pt>
                <c:pt idx="116">
                  <c:v>0.53</c:v>
                </c:pt>
                <c:pt idx="117">
                  <c:v>0.55</c:v>
                </c:pt>
                <c:pt idx="118">
                  <c:v>0.58</c:v>
                </c:pt>
                <c:pt idx="119">
                  <c:v>0.6</c:v>
                </c:pt>
                <c:pt idx="120">
                  <c:v>0.61</c:v>
                </c:pt>
                <c:pt idx="121">
                  <c:v>0.63</c:v>
                </c:pt>
                <c:pt idx="122">
                  <c:v>0.64</c:v>
                </c:pt>
                <c:pt idx="123">
                  <c:v>0.65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0.7</c:v>
                </c:pt>
                <c:pt idx="137">
                  <c:v>0.71</c:v>
                </c:pt>
                <c:pt idx="138">
                  <c:v>0.72</c:v>
                </c:pt>
                <c:pt idx="139">
                  <c:v>0.74</c:v>
                </c:pt>
                <c:pt idx="140">
                  <c:v>0.76</c:v>
                </c:pt>
                <c:pt idx="141">
                  <c:v>0.78</c:v>
                </c:pt>
                <c:pt idx="142">
                  <c:v>0.8</c:v>
                </c:pt>
                <c:pt idx="143">
                  <c:v>0.83</c:v>
                </c:pt>
                <c:pt idx="144">
                  <c:v>0.85</c:v>
                </c:pt>
                <c:pt idx="145">
                  <c:v>0.88</c:v>
                </c:pt>
                <c:pt idx="146">
                  <c:v>0.91</c:v>
                </c:pt>
                <c:pt idx="147">
                  <c:v>0.94</c:v>
                </c:pt>
                <c:pt idx="148">
                  <c:v>0.97</c:v>
                </c:pt>
                <c:pt idx="149">
                  <c:v>1.01</c:v>
                </c:pt>
                <c:pt idx="150">
                  <c:v>1.04</c:v>
                </c:pt>
                <c:pt idx="151">
                  <c:v>1.07</c:v>
                </c:pt>
                <c:pt idx="152">
                  <c:v>1.1</c:v>
                </c:pt>
                <c:pt idx="153">
                  <c:v>1.13</c:v>
                </c:pt>
                <c:pt idx="154">
                  <c:v>1.15</c:v>
                </c:pt>
                <c:pt idx="155">
                  <c:v>1.18</c:v>
                </c:pt>
                <c:pt idx="156">
                  <c:v>1.2</c:v>
                </c:pt>
                <c:pt idx="157">
                  <c:v>1.21</c:v>
                </c:pt>
                <c:pt idx="158">
                  <c:v>1.22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1.22</c:v>
                </c:pt>
                <c:pt idx="163">
                  <c:v>1.2</c:v>
                </c:pt>
                <c:pt idx="164">
                  <c:v>1.18</c:v>
                </c:pt>
                <c:pt idx="165">
                  <c:v>1.16</c:v>
                </c:pt>
                <c:pt idx="166">
                  <c:v>1.12</c:v>
                </c:pt>
                <c:pt idx="167">
                  <c:v>1.09</c:v>
                </c:pt>
                <c:pt idx="168">
                  <c:v>1.04</c:v>
                </c:pt>
                <c:pt idx="169">
                  <c:v>0.99</c:v>
                </c:pt>
                <c:pt idx="170">
                  <c:v>0.94</c:v>
                </c:pt>
                <c:pt idx="171">
                  <c:v>0.88</c:v>
                </c:pt>
                <c:pt idx="172">
                  <c:v>0.82</c:v>
                </c:pt>
                <c:pt idx="173">
                  <c:v>0.76</c:v>
                </c:pt>
                <c:pt idx="174">
                  <c:v>0.69</c:v>
                </c:pt>
                <c:pt idx="175">
                  <c:v>0.62</c:v>
                </c:pt>
                <c:pt idx="176">
                  <c:v>0.55</c:v>
                </c:pt>
                <c:pt idx="177">
                  <c:v>0.48</c:v>
                </c:pt>
                <c:pt idx="178">
                  <c:v>0.41</c:v>
                </c:pt>
                <c:pt idx="179">
                  <c:v>0.34</c:v>
                </c:pt>
                <c:pt idx="180">
                  <c:v>0.27</c:v>
                </c:pt>
                <c:pt idx="181">
                  <c:v>0.2</c:v>
                </c:pt>
                <c:pt idx="182">
                  <c:v>0.14</c:v>
                </c:pt>
                <c:pt idx="183">
                  <c:v>0.08</c:v>
                </c:pt>
                <c:pt idx="184">
                  <c:v>0.02</c:v>
                </c:pt>
                <c:pt idx="185">
                  <c:v>-0.03</c:v>
                </c:pt>
                <c:pt idx="186">
                  <c:v>-0.08</c:v>
                </c:pt>
                <c:pt idx="187">
                  <c:v>-0.12</c:v>
                </c:pt>
                <c:pt idx="188">
                  <c:v>-0.16</c:v>
                </c:pt>
                <c:pt idx="189">
                  <c:v>-0.19</c:v>
                </c:pt>
                <c:pt idx="190">
                  <c:v>-0.21</c:v>
                </c:pt>
                <c:pt idx="191">
                  <c:v>-0.23</c:v>
                </c:pt>
                <c:pt idx="192">
                  <c:v>-0.24</c:v>
                </c:pt>
                <c:pt idx="193">
                  <c:v>-0.25</c:v>
                </c:pt>
                <c:pt idx="194">
                  <c:v>-0.25</c:v>
                </c:pt>
                <c:pt idx="195">
                  <c:v>-0.24</c:v>
                </c:pt>
                <c:pt idx="196">
                  <c:v>-0.23</c:v>
                </c:pt>
                <c:pt idx="197">
                  <c:v>-0.21</c:v>
                </c:pt>
                <c:pt idx="198">
                  <c:v>-0.19</c:v>
                </c:pt>
                <c:pt idx="199">
                  <c:v>-0.16</c:v>
                </c:pt>
                <c:pt idx="200">
                  <c:v>-0.13</c:v>
                </c:pt>
                <c:pt idx="201">
                  <c:v>-0.09</c:v>
                </c:pt>
                <c:pt idx="202">
                  <c:v>-0.06</c:v>
                </c:pt>
                <c:pt idx="203">
                  <c:v>-0.01</c:v>
                </c:pt>
                <c:pt idx="204">
                  <c:v>0.03</c:v>
                </c:pt>
                <c:pt idx="205">
                  <c:v>0.07</c:v>
                </c:pt>
                <c:pt idx="206">
                  <c:v>0.12</c:v>
                </c:pt>
                <c:pt idx="207">
                  <c:v>0.16</c:v>
                </c:pt>
                <c:pt idx="208">
                  <c:v>0.21</c:v>
                </c:pt>
                <c:pt idx="209">
                  <c:v>0.25</c:v>
                </c:pt>
                <c:pt idx="210">
                  <c:v>0.3</c:v>
                </c:pt>
                <c:pt idx="211">
                  <c:v>0.34</c:v>
                </c:pt>
                <c:pt idx="212">
                  <c:v>0.38</c:v>
                </c:pt>
                <c:pt idx="213">
                  <c:v>0.42</c:v>
                </c:pt>
                <c:pt idx="214">
                  <c:v>0.45</c:v>
                </c:pt>
                <c:pt idx="215">
                  <c:v>0.48</c:v>
                </c:pt>
                <c:pt idx="216">
                  <c:v>0.51</c:v>
                </c:pt>
                <c:pt idx="217">
                  <c:v>0.54</c:v>
                </c:pt>
                <c:pt idx="218">
                  <c:v>0.56</c:v>
                </c:pt>
                <c:pt idx="219">
                  <c:v>0.58</c:v>
                </c:pt>
                <c:pt idx="220">
                  <c:v>0.6</c:v>
                </c:pt>
                <c:pt idx="221">
                  <c:v>0.62</c:v>
                </c:pt>
                <c:pt idx="222">
                  <c:v>0.63</c:v>
                </c:pt>
                <c:pt idx="223">
                  <c:v>0.64</c:v>
                </c:pt>
                <c:pt idx="224">
                  <c:v>0.65</c:v>
                </c:pt>
                <c:pt idx="225">
                  <c:v>0.66</c:v>
                </c:pt>
                <c:pt idx="226">
                  <c:v>0.66</c:v>
                </c:pt>
                <c:pt idx="227">
                  <c:v>0.67</c:v>
                </c:pt>
                <c:pt idx="228">
                  <c:v>0.68</c:v>
                </c:pt>
                <c:pt idx="229">
                  <c:v>0.68</c:v>
                </c:pt>
                <c:pt idx="230">
                  <c:v>0.69</c:v>
                </c:pt>
                <c:pt idx="231">
                  <c:v>0.69</c:v>
                </c:pt>
                <c:pt idx="232">
                  <c:v>0.7</c:v>
                </c:pt>
                <c:pt idx="233">
                  <c:v>0.71</c:v>
                </c:pt>
                <c:pt idx="234">
                  <c:v>0.73</c:v>
                </c:pt>
                <c:pt idx="235">
                  <c:v>0.74</c:v>
                </c:pt>
                <c:pt idx="236">
                  <c:v>0.76</c:v>
                </c:pt>
                <c:pt idx="237">
                  <c:v>0.77</c:v>
                </c:pt>
                <c:pt idx="238">
                  <c:v>0.79</c:v>
                </c:pt>
                <c:pt idx="239">
                  <c:v>0.82</c:v>
                </c:pt>
                <c:pt idx="240">
                  <c:v>0.84</c:v>
                </c:pt>
                <c:pt idx="241">
                  <c:v>0.87</c:v>
                </c:pt>
                <c:pt idx="242">
                  <c:v>0.9</c:v>
                </c:pt>
                <c:pt idx="243">
                  <c:v>0.93</c:v>
                </c:pt>
                <c:pt idx="244">
                  <c:v>0.96</c:v>
                </c:pt>
                <c:pt idx="245">
                  <c:v>1.0</c:v>
                </c:pt>
                <c:pt idx="246">
                  <c:v>1.03</c:v>
                </c:pt>
                <c:pt idx="247">
                  <c:v>1.07</c:v>
                </c:pt>
                <c:pt idx="248">
                  <c:v>1.1</c:v>
                </c:pt>
                <c:pt idx="249">
                  <c:v>1.14</c:v>
                </c:pt>
                <c:pt idx="250">
                  <c:v>1.17</c:v>
                </c:pt>
                <c:pt idx="251">
                  <c:v>1.2</c:v>
                </c:pt>
                <c:pt idx="252">
                  <c:v>1.23</c:v>
                </c:pt>
                <c:pt idx="253">
                  <c:v>1.25</c:v>
                </c:pt>
                <c:pt idx="254">
                  <c:v>1.27</c:v>
                </c:pt>
                <c:pt idx="255">
                  <c:v>1.29</c:v>
                </c:pt>
                <c:pt idx="256">
                  <c:v>1.31</c:v>
                </c:pt>
                <c:pt idx="257">
                  <c:v>1.31</c:v>
                </c:pt>
                <c:pt idx="258">
                  <c:v>1.32</c:v>
                </c:pt>
                <c:pt idx="259">
                  <c:v>1.32</c:v>
                </c:pt>
                <c:pt idx="260">
                  <c:v>1.31</c:v>
                </c:pt>
                <c:pt idx="261">
                  <c:v>1.29</c:v>
                </c:pt>
                <c:pt idx="262">
                  <c:v>1.28</c:v>
                </c:pt>
                <c:pt idx="263">
                  <c:v>1.25</c:v>
                </c:pt>
                <c:pt idx="264">
                  <c:v>1.22</c:v>
                </c:pt>
                <c:pt idx="265">
                  <c:v>1.18</c:v>
                </c:pt>
                <c:pt idx="266">
                  <c:v>1.14</c:v>
                </c:pt>
                <c:pt idx="267">
                  <c:v>1.09</c:v>
                </c:pt>
                <c:pt idx="268">
                  <c:v>1.03</c:v>
                </c:pt>
                <c:pt idx="269">
                  <c:v>0.97</c:v>
                </c:pt>
                <c:pt idx="270">
                  <c:v>0.91</c:v>
                </c:pt>
                <c:pt idx="271">
                  <c:v>0.84</c:v>
                </c:pt>
                <c:pt idx="272">
                  <c:v>0.77</c:v>
                </c:pt>
                <c:pt idx="273">
                  <c:v>0.7</c:v>
                </c:pt>
                <c:pt idx="274">
                  <c:v>0.62</c:v>
                </c:pt>
                <c:pt idx="275">
                  <c:v>0.55</c:v>
                </c:pt>
                <c:pt idx="276">
                  <c:v>0.47</c:v>
                </c:pt>
                <c:pt idx="277">
                  <c:v>0.39</c:v>
                </c:pt>
                <c:pt idx="278">
                  <c:v>0.32</c:v>
                </c:pt>
                <c:pt idx="279">
                  <c:v>0.24</c:v>
                </c:pt>
                <c:pt idx="280">
                  <c:v>0.17</c:v>
                </c:pt>
                <c:pt idx="281">
                  <c:v>0.1</c:v>
                </c:pt>
                <c:pt idx="282">
                  <c:v>0.04</c:v>
                </c:pt>
                <c:pt idx="283">
                  <c:v>-0.02</c:v>
                </c:pt>
                <c:pt idx="284">
                  <c:v>-0.08</c:v>
                </c:pt>
                <c:pt idx="285">
                  <c:v>-0.13</c:v>
                </c:pt>
                <c:pt idx="286">
                  <c:v>-0.17</c:v>
                </c:pt>
                <c:pt idx="287">
                  <c:v>-0.21</c:v>
                </c:pt>
                <c:pt idx="288">
                  <c:v>-0.25</c:v>
                </c:pt>
                <c:pt idx="289">
                  <c:v>-0.27</c:v>
                </c:pt>
                <c:pt idx="290">
                  <c:v>-0.29</c:v>
                </c:pt>
                <c:pt idx="291">
                  <c:v>-0.3</c:v>
                </c:pt>
                <c:pt idx="292">
                  <c:v>-0.31</c:v>
                </c:pt>
                <c:pt idx="293">
                  <c:v>-0.31</c:v>
                </c:pt>
                <c:pt idx="294">
                  <c:v>-0.3</c:v>
                </c:pt>
                <c:pt idx="295">
                  <c:v>-0.29</c:v>
                </c:pt>
                <c:pt idx="296">
                  <c:v>-0.27</c:v>
                </c:pt>
                <c:pt idx="297">
                  <c:v>-0.25</c:v>
                </c:pt>
                <c:pt idx="298">
                  <c:v>-0.22</c:v>
                </c:pt>
                <c:pt idx="299">
                  <c:v>-0.19</c:v>
                </c:pt>
                <c:pt idx="300">
                  <c:v>-0.15</c:v>
                </c:pt>
                <c:pt idx="301">
                  <c:v>-0.12</c:v>
                </c:pt>
                <c:pt idx="302">
                  <c:v>-0.07</c:v>
                </c:pt>
                <c:pt idx="303">
                  <c:v>-0.03</c:v>
                </c:pt>
                <c:pt idx="304">
                  <c:v>0.02</c:v>
                </c:pt>
                <c:pt idx="305">
                  <c:v>0.06</c:v>
                </c:pt>
                <c:pt idx="306">
                  <c:v>0.11</c:v>
                </c:pt>
                <c:pt idx="307">
                  <c:v>0.15</c:v>
                </c:pt>
                <c:pt idx="308">
                  <c:v>0.2</c:v>
                </c:pt>
                <c:pt idx="309">
                  <c:v>0.24</c:v>
                </c:pt>
                <c:pt idx="310">
                  <c:v>0.29</c:v>
                </c:pt>
                <c:pt idx="311">
                  <c:v>0.33</c:v>
                </c:pt>
                <c:pt idx="312">
                  <c:v>0.37</c:v>
                </c:pt>
                <c:pt idx="313">
                  <c:v>0.4</c:v>
                </c:pt>
                <c:pt idx="314">
                  <c:v>0.44</c:v>
                </c:pt>
                <c:pt idx="315">
                  <c:v>0.47</c:v>
                </c:pt>
                <c:pt idx="316">
                  <c:v>0.5</c:v>
                </c:pt>
                <c:pt idx="317">
                  <c:v>0.52</c:v>
                </c:pt>
                <c:pt idx="318">
                  <c:v>0.55</c:v>
                </c:pt>
                <c:pt idx="319">
                  <c:v>0.57</c:v>
                </c:pt>
                <c:pt idx="320">
                  <c:v>0.58</c:v>
                </c:pt>
                <c:pt idx="321">
                  <c:v>0.6</c:v>
                </c:pt>
                <c:pt idx="322">
                  <c:v>0.61</c:v>
                </c:pt>
                <c:pt idx="323">
                  <c:v>0.63</c:v>
                </c:pt>
                <c:pt idx="324">
                  <c:v>0.64</c:v>
                </c:pt>
                <c:pt idx="325">
                  <c:v>0.65</c:v>
                </c:pt>
                <c:pt idx="326">
                  <c:v>0.66</c:v>
                </c:pt>
                <c:pt idx="327">
                  <c:v>0.67</c:v>
                </c:pt>
                <c:pt idx="328">
                  <c:v>0.68</c:v>
                </c:pt>
                <c:pt idx="329">
                  <c:v>0.69</c:v>
                </c:pt>
                <c:pt idx="330">
                  <c:v>0.7</c:v>
                </c:pt>
                <c:pt idx="331">
                  <c:v>0.71</c:v>
                </c:pt>
                <c:pt idx="332">
                  <c:v>0.72</c:v>
                </c:pt>
                <c:pt idx="333">
                  <c:v>0.74</c:v>
                </c:pt>
                <c:pt idx="334">
                  <c:v>0.76</c:v>
                </c:pt>
                <c:pt idx="335">
                  <c:v>0.78</c:v>
                </c:pt>
                <c:pt idx="336">
                  <c:v>0.8</c:v>
                </c:pt>
                <c:pt idx="337">
                  <c:v>0.82</c:v>
                </c:pt>
                <c:pt idx="338">
                  <c:v>0.85</c:v>
                </c:pt>
                <c:pt idx="339">
                  <c:v>0.88</c:v>
                </c:pt>
                <c:pt idx="340">
                  <c:v>0.91</c:v>
                </c:pt>
                <c:pt idx="341">
                  <c:v>0.94</c:v>
                </c:pt>
                <c:pt idx="342">
                  <c:v>0.98</c:v>
                </c:pt>
                <c:pt idx="343">
                  <c:v>1.01</c:v>
                </c:pt>
                <c:pt idx="344">
                  <c:v>1.05</c:v>
                </c:pt>
                <c:pt idx="345">
                  <c:v>1.08</c:v>
                </c:pt>
                <c:pt idx="346">
                  <c:v>1.12</c:v>
                </c:pt>
                <c:pt idx="347">
                  <c:v>1.16</c:v>
                </c:pt>
                <c:pt idx="348">
                  <c:v>1.19</c:v>
                </c:pt>
                <c:pt idx="349">
                  <c:v>1.22</c:v>
                </c:pt>
                <c:pt idx="350">
                  <c:v>1.25</c:v>
                </c:pt>
                <c:pt idx="351">
                  <c:v>1.28</c:v>
                </c:pt>
                <c:pt idx="352">
                  <c:v>1.31</c:v>
                </c:pt>
                <c:pt idx="353">
                  <c:v>1.33</c:v>
                </c:pt>
                <c:pt idx="354">
                  <c:v>1.35</c:v>
                </c:pt>
                <c:pt idx="355">
                  <c:v>1.36</c:v>
                </c:pt>
                <c:pt idx="356">
                  <c:v>1.37</c:v>
                </c:pt>
                <c:pt idx="357">
                  <c:v>1.37</c:v>
                </c:pt>
                <c:pt idx="358">
                  <c:v>1.36</c:v>
                </c:pt>
                <c:pt idx="359">
                  <c:v>1.35</c:v>
                </c:pt>
                <c:pt idx="360">
                  <c:v>1.34</c:v>
                </c:pt>
                <c:pt idx="361">
                  <c:v>1.32</c:v>
                </c:pt>
                <c:pt idx="362">
                  <c:v>1.29</c:v>
                </c:pt>
                <c:pt idx="363">
                  <c:v>1.25</c:v>
                </c:pt>
                <c:pt idx="364">
                  <c:v>1.21</c:v>
                </c:pt>
                <c:pt idx="365">
                  <c:v>1.17</c:v>
                </c:pt>
                <c:pt idx="366">
                  <c:v>1.12</c:v>
                </c:pt>
                <c:pt idx="367">
                  <c:v>1.06</c:v>
                </c:pt>
                <c:pt idx="368">
                  <c:v>1.0</c:v>
                </c:pt>
                <c:pt idx="369">
                  <c:v>0.93</c:v>
                </c:pt>
                <c:pt idx="370">
                  <c:v>0.86</c:v>
                </c:pt>
                <c:pt idx="371">
                  <c:v>0.79</c:v>
                </c:pt>
                <c:pt idx="372">
                  <c:v>0.71</c:v>
                </c:pt>
                <c:pt idx="373">
                  <c:v>0.64</c:v>
                </c:pt>
                <c:pt idx="374">
                  <c:v>0.56</c:v>
                </c:pt>
                <c:pt idx="375">
                  <c:v>0.48</c:v>
                </c:pt>
                <c:pt idx="376">
                  <c:v>0.4</c:v>
                </c:pt>
                <c:pt idx="377">
                  <c:v>0.32</c:v>
                </c:pt>
                <c:pt idx="378">
                  <c:v>0.25</c:v>
                </c:pt>
                <c:pt idx="379">
                  <c:v>0.17</c:v>
                </c:pt>
                <c:pt idx="380">
                  <c:v>0.1</c:v>
                </c:pt>
                <c:pt idx="381">
                  <c:v>0.04</c:v>
                </c:pt>
                <c:pt idx="382">
                  <c:v>-0.02</c:v>
                </c:pt>
                <c:pt idx="383">
                  <c:v>-0.08</c:v>
                </c:pt>
                <c:pt idx="384">
                  <c:v>-0.13</c:v>
                </c:pt>
                <c:pt idx="385">
                  <c:v>-0.18</c:v>
                </c:pt>
                <c:pt idx="386">
                  <c:v>-0.22</c:v>
                </c:pt>
                <c:pt idx="387">
                  <c:v>-0.25</c:v>
                </c:pt>
                <c:pt idx="388">
                  <c:v>-0.28</c:v>
                </c:pt>
                <c:pt idx="389">
                  <c:v>-0.3</c:v>
                </c:pt>
                <c:pt idx="390">
                  <c:v>-0.31</c:v>
                </c:pt>
                <c:pt idx="391">
                  <c:v>-0.32</c:v>
                </c:pt>
                <c:pt idx="392">
                  <c:v>-0.32</c:v>
                </c:pt>
                <c:pt idx="393">
                  <c:v>-0.32</c:v>
                </c:pt>
                <c:pt idx="394">
                  <c:v>-0.31</c:v>
                </c:pt>
                <c:pt idx="395">
                  <c:v>-0.29</c:v>
                </c:pt>
                <c:pt idx="396">
                  <c:v>-0.27</c:v>
                </c:pt>
                <c:pt idx="397">
                  <c:v>-0.24</c:v>
                </c:pt>
                <c:pt idx="398">
                  <c:v>-0.21</c:v>
                </c:pt>
                <c:pt idx="399">
                  <c:v>-0.18</c:v>
                </c:pt>
                <c:pt idx="400">
                  <c:v>-0.14</c:v>
                </c:pt>
                <c:pt idx="401">
                  <c:v>-0.1</c:v>
                </c:pt>
                <c:pt idx="402">
                  <c:v>-0.06</c:v>
                </c:pt>
                <c:pt idx="403">
                  <c:v>-0.01</c:v>
                </c:pt>
                <c:pt idx="404">
                  <c:v>0.03</c:v>
                </c:pt>
                <c:pt idx="405">
                  <c:v>0.08</c:v>
                </c:pt>
                <c:pt idx="406">
                  <c:v>0.12</c:v>
                </c:pt>
                <c:pt idx="407">
                  <c:v>0.17</c:v>
                </c:pt>
                <c:pt idx="408">
                  <c:v>0.21</c:v>
                </c:pt>
                <c:pt idx="409">
                  <c:v>0.25</c:v>
                </c:pt>
                <c:pt idx="410">
                  <c:v>0.29</c:v>
                </c:pt>
                <c:pt idx="411">
                  <c:v>0.33</c:v>
                </c:pt>
                <c:pt idx="412">
                  <c:v>0.37</c:v>
                </c:pt>
                <c:pt idx="413">
                  <c:v>0.4</c:v>
                </c:pt>
                <c:pt idx="414">
                  <c:v>0.43</c:v>
                </c:pt>
                <c:pt idx="415">
                  <c:v>0.46</c:v>
                </c:pt>
                <c:pt idx="416">
                  <c:v>0.49</c:v>
                </c:pt>
                <c:pt idx="417">
                  <c:v>0.51</c:v>
                </c:pt>
                <c:pt idx="418">
                  <c:v>0.53</c:v>
                </c:pt>
                <c:pt idx="419">
                  <c:v>0.55</c:v>
                </c:pt>
                <c:pt idx="420">
                  <c:v>0.57</c:v>
                </c:pt>
                <c:pt idx="421">
                  <c:v>0.59</c:v>
                </c:pt>
                <c:pt idx="422">
                  <c:v>0.6</c:v>
                </c:pt>
                <c:pt idx="423">
                  <c:v>0.61</c:v>
                </c:pt>
                <c:pt idx="424">
                  <c:v>0.62</c:v>
                </c:pt>
                <c:pt idx="425">
                  <c:v>0.64</c:v>
                </c:pt>
                <c:pt idx="426">
                  <c:v>0.65</c:v>
                </c:pt>
                <c:pt idx="427">
                  <c:v>0.66</c:v>
                </c:pt>
                <c:pt idx="428">
                  <c:v>0.67</c:v>
                </c:pt>
                <c:pt idx="429">
                  <c:v>0.69</c:v>
                </c:pt>
                <c:pt idx="430">
                  <c:v>0.7</c:v>
                </c:pt>
                <c:pt idx="431">
                  <c:v>0.72</c:v>
                </c:pt>
                <c:pt idx="432">
                  <c:v>0.73</c:v>
                </c:pt>
                <c:pt idx="433">
                  <c:v>0.75</c:v>
                </c:pt>
                <c:pt idx="434">
                  <c:v>0.77</c:v>
                </c:pt>
                <c:pt idx="435">
                  <c:v>0.8</c:v>
                </c:pt>
                <c:pt idx="436">
                  <c:v>0.82</c:v>
                </c:pt>
                <c:pt idx="437">
                  <c:v>0.85</c:v>
                </c:pt>
                <c:pt idx="438">
                  <c:v>0.88</c:v>
                </c:pt>
                <c:pt idx="439">
                  <c:v>0.91</c:v>
                </c:pt>
                <c:pt idx="440">
                  <c:v>0.95</c:v>
                </c:pt>
                <c:pt idx="441">
                  <c:v>0.98</c:v>
                </c:pt>
                <c:pt idx="442">
                  <c:v>1.02</c:v>
                </c:pt>
                <c:pt idx="443">
                  <c:v>1.05</c:v>
                </c:pt>
                <c:pt idx="444">
                  <c:v>1.09</c:v>
                </c:pt>
                <c:pt idx="445">
                  <c:v>1.12</c:v>
                </c:pt>
                <c:pt idx="446">
                  <c:v>1.16</c:v>
                </c:pt>
                <c:pt idx="447">
                  <c:v>1.19</c:v>
                </c:pt>
                <c:pt idx="448">
                  <c:v>1.23</c:v>
                </c:pt>
                <c:pt idx="449">
                  <c:v>1.26</c:v>
                </c:pt>
                <c:pt idx="450">
                  <c:v>1.28</c:v>
                </c:pt>
                <c:pt idx="451">
                  <c:v>1.31</c:v>
                </c:pt>
                <c:pt idx="452">
                  <c:v>1.33</c:v>
                </c:pt>
                <c:pt idx="453">
                  <c:v>1.35</c:v>
                </c:pt>
                <c:pt idx="454">
                  <c:v>1.36</c:v>
                </c:pt>
                <c:pt idx="455">
                  <c:v>1.37</c:v>
                </c:pt>
                <c:pt idx="456">
                  <c:v>1.37</c:v>
                </c:pt>
                <c:pt idx="457">
                  <c:v>1.36</c:v>
                </c:pt>
                <c:pt idx="458">
                  <c:v>1.35</c:v>
                </c:pt>
                <c:pt idx="459">
                  <c:v>1.34</c:v>
                </c:pt>
                <c:pt idx="460">
                  <c:v>1.32</c:v>
                </c:pt>
                <c:pt idx="461">
                  <c:v>1.29</c:v>
                </c:pt>
                <c:pt idx="462">
                  <c:v>1.26</c:v>
                </c:pt>
                <c:pt idx="463">
                  <c:v>1.22</c:v>
                </c:pt>
                <c:pt idx="464">
                  <c:v>1.17</c:v>
                </c:pt>
                <c:pt idx="465">
                  <c:v>1.12</c:v>
                </c:pt>
                <c:pt idx="466">
                  <c:v>1.07</c:v>
                </c:pt>
                <c:pt idx="467">
                  <c:v>1.01</c:v>
                </c:pt>
                <c:pt idx="468">
                  <c:v>0.94</c:v>
                </c:pt>
                <c:pt idx="469">
                  <c:v>0.88</c:v>
                </c:pt>
                <c:pt idx="470">
                  <c:v>0.81</c:v>
                </c:pt>
                <c:pt idx="471">
                  <c:v>0.73</c:v>
                </c:pt>
                <c:pt idx="472">
                  <c:v>0.66</c:v>
                </c:pt>
                <c:pt idx="473">
                  <c:v>0.58</c:v>
                </c:pt>
                <c:pt idx="474">
                  <c:v>0.51</c:v>
                </c:pt>
                <c:pt idx="475">
                  <c:v>0.43</c:v>
                </c:pt>
                <c:pt idx="476">
                  <c:v>0.36</c:v>
                </c:pt>
                <c:pt idx="477">
                  <c:v>0.28</c:v>
                </c:pt>
                <c:pt idx="478">
                  <c:v>0.21</c:v>
                </c:pt>
                <c:pt idx="479">
                  <c:v>0.14</c:v>
                </c:pt>
                <c:pt idx="480">
                  <c:v>0.08</c:v>
                </c:pt>
                <c:pt idx="481">
                  <c:v>0.02</c:v>
                </c:pt>
                <c:pt idx="482">
                  <c:v>-0.04</c:v>
                </c:pt>
                <c:pt idx="483">
                  <c:v>-0.09</c:v>
                </c:pt>
                <c:pt idx="484">
                  <c:v>-0.14</c:v>
                </c:pt>
                <c:pt idx="485">
                  <c:v>-0.18</c:v>
                </c:pt>
                <c:pt idx="486">
                  <c:v>-0.21</c:v>
                </c:pt>
                <c:pt idx="487">
                  <c:v>-0.24</c:v>
                </c:pt>
                <c:pt idx="488">
                  <c:v>-0.26</c:v>
                </c:pt>
                <c:pt idx="489">
                  <c:v>-0.28</c:v>
                </c:pt>
                <c:pt idx="490">
                  <c:v>-0.28</c:v>
                </c:pt>
                <c:pt idx="491">
                  <c:v>-0.29</c:v>
                </c:pt>
                <c:pt idx="492">
                  <c:v>-0.28</c:v>
                </c:pt>
                <c:pt idx="493">
                  <c:v>-0.28</c:v>
                </c:pt>
                <c:pt idx="494">
                  <c:v>-0.26</c:v>
                </c:pt>
                <c:pt idx="495">
                  <c:v>-0.24</c:v>
                </c:pt>
                <c:pt idx="496">
                  <c:v>-0.22</c:v>
                </c:pt>
                <c:pt idx="497">
                  <c:v>-0.19</c:v>
                </c:pt>
                <c:pt idx="498">
                  <c:v>-0.16</c:v>
                </c:pt>
                <c:pt idx="499">
                  <c:v>-0.13</c:v>
                </c:pt>
                <c:pt idx="500">
                  <c:v>-0.09</c:v>
                </c:pt>
                <c:pt idx="501">
                  <c:v>-0.05</c:v>
                </c:pt>
                <c:pt idx="502">
                  <c:v>-0.01</c:v>
                </c:pt>
                <c:pt idx="503">
                  <c:v>0.03</c:v>
                </c:pt>
                <c:pt idx="504">
                  <c:v>0.08</c:v>
                </c:pt>
                <c:pt idx="505">
                  <c:v>0.12</c:v>
                </c:pt>
                <c:pt idx="506">
                  <c:v>0.16</c:v>
                </c:pt>
                <c:pt idx="507">
                  <c:v>0.2</c:v>
                </c:pt>
                <c:pt idx="508">
                  <c:v>0.24</c:v>
                </c:pt>
                <c:pt idx="509">
                  <c:v>0.28</c:v>
                </c:pt>
                <c:pt idx="510">
                  <c:v>0.32</c:v>
                </c:pt>
                <c:pt idx="511">
                  <c:v>0.35</c:v>
                </c:pt>
                <c:pt idx="512">
                  <c:v>0.39</c:v>
                </c:pt>
                <c:pt idx="513">
                  <c:v>0.42</c:v>
                </c:pt>
                <c:pt idx="514">
                  <c:v>0.45</c:v>
                </c:pt>
                <c:pt idx="515">
                  <c:v>0.47</c:v>
                </c:pt>
                <c:pt idx="516">
                  <c:v>0.5</c:v>
                </c:pt>
                <c:pt idx="517">
                  <c:v>0.52</c:v>
                </c:pt>
                <c:pt idx="518">
                  <c:v>0.54</c:v>
                </c:pt>
                <c:pt idx="519">
                  <c:v>0.55</c:v>
                </c:pt>
                <c:pt idx="520">
                  <c:v>0.57</c:v>
                </c:pt>
                <c:pt idx="521">
                  <c:v>0.58</c:v>
                </c:pt>
                <c:pt idx="522">
                  <c:v>0.6</c:v>
                </c:pt>
                <c:pt idx="523">
                  <c:v>0.61</c:v>
                </c:pt>
                <c:pt idx="524">
                  <c:v>0.62</c:v>
                </c:pt>
                <c:pt idx="525">
                  <c:v>0.63</c:v>
                </c:pt>
                <c:pt idx="526">
                  <c:v>0.64</c:v>
                </c:pt>
                <c:pt idx="527">
                  <c:v>0.65</c:v>
                </c:pt>
                <c:pt idx="528">
                  <c:v>0.67</c:v>
                </c:pt>
                <c:pt idx="529">
                  <c:v>0.68</c:v>
                </c:pt>
                <c:pt idx="530">
                  <c:v>0.7</c:v>
                </c:pt>
                <c:pt idx="531">
                  <c:v>0.71</c:v>
                </c:pt>
                <c:pt idx="532">
                  <c:v>0.73</c:v>
                </c:pt>
                <c:pt idx="533">
                  <c:v>0.75</c:v>
                </c:pt>
                <c:pt idx="534">
                  <c:v>0.77</c:v>
                </c:pt>
                <c:pt idx="535">
                  <c:v>0.8</c:v>
                </c:pt>
                <c:pt idx="536">
                  <c:v>0.82</c:v>
                </c:pt>
                <c:pt idx="537">
                  <c:v>0.85</c:v>
                </c:pt>
                <c:pt idx="538">
                  <c:v>0.88</c:v>
                </c:pt>
                <c:pt idx="539">
                  <c:v>0.91</c:v>
                </c:pt>
                <c:pt idx="540">
                  <c:v>0.94</c:v>
                </c:pt>
                <c:pt idx="541">
                  <c:v>0.97</c:v>
                </c:pt>
                <c:pt idx="542">
                  <c:v>1.01</c:v>
                </c:pt>
                <c:pt idx="543">
                  <c:v>1.04</c:v>
                </c:pt>
                <c:pt idx="544">
                  <c:v>1.08</c:v>
                </c:pt>
                <c:pt idx="545">
                  <c:v>1.11</c:v>
                </c:pt>
                <c:pt idx="546">
                  <c:v>1.14</c:v>
                </c:pt>
                <c:pt idx="547">
                  <c:v>1.17</c:v>
                </c:pt>
                <c:pt idx="548">
                  <c:v>1.2</c:v>
                </c:pt>
                <c:pt idx="549">
                  <c:v>1.23</c:v>
                </c:pt>
                <c:pt idx="550">
                  <c:v>1.25</c:v>
                </c:pt>
                <c:pt idx="551">
                  <c:v>1.27</c:v>
                </c:pt>
                <c:pt idx="552">
                  <c:v>1.29</c:v>
                </c:pt>
                <c:pt idx="553">
                  <c:v>1.3</c:v>
                </c:pt>
                <c:pt idx="554">
                  <c:v>1.31</c:v>
                </c:pt>
                <c:pt idx="555">
                  <c:v>1.31</c:v>
                </c:pt>
                <c:pt idx="556">
                  <c:v>1.31</c:v>
                </c:pt>
                <c:pt idx="557">
                  <c:v>1.3</c:v>
                </c:pt>
                <c:pt idx="558">
                  <c:v>1.29</c:v>
                </c:pt>
                <c:pt idx="559">
                  <c:v>1.27</c:v>
                </c:pt>
                <c:pt idx="560">
                  <c:v>1.25</c:v>
                </c:pt>
                <c:pt idx="561">
                  <c:v>1.22</c:v>
                </c:pt>
                <c:pt idx="562">
                  <c:v>1.19</c:v>
                </c:pt>
                <c:pt idx="563">
                  <c:v>1.15</c:v>
                </c:pt>
                <c:pt idx="564">
                  <c:v>1.1</c:v>
                </c:pt>
                <c:pt idx="565">
                  <c:v>1.06</c:v>
                </c:pt>
                <c:pt idx="566">
                  <c:v>1.0</c:v>
                </c:pt>
                <c:pt idx="567">
                  <c:v>0.94</c:v>
                </c:pt>
                <c:pt idx="568">
                  <c:v>0.88</c:v>
                </c:pt>
                <c:pt idx="569">
                  <c:v>0.82</c:v>
                </c:pt>
                <c:pt idx="570">
                  <c:v>0.75</c:v>
                </c:pt>
                <c:pt idx="571">
                  <c:v>0.68</c:v>
                </c:pt>
                <c:pt idx="572">
                  <c:v>0.62</c:v>
                </c:pt>
                <c:pt idx="573">
                  <c:v>0.55</c:v>
                </c:pt>
                <c:pt idx="574">
                  <c:v>0.48</c:v>
                </c:pt>
                <c:pt idx="575">
                  <c:v>0.41</c:v>
                </c:pt>
                <c:pt idx="576">
                  <c:v>0.34</c:v>
                </c:pt>
                <c:pt idx="577">
                  <c:v>0.27</c:v>
                </c:pt>
                <c:pt idx="578">
                  <c:v>0.21</c:v>
                </c:pt>
                <c:pt idx="579">
                  <c:v>0.15</c:v>
                </c:pt>
                <c:pt idx="580">
                  <c:v>0.09</c:v>
                </c:pt>
                <c:pt idx="581">
                  <c:v>0.04</c:v>
                </c:pt>
                <c:pt idx="582">
                  <c:v>-0.01</c:v>
                </c:pt>
                <c:pt idx="583">
                  <c:v>-0.06</c:v>
                </c:pt>
                <c:pt idx="584">
                  <c:v>-0.09</c:v>
                </c:pt>
                <c:pt idx="585">
                  <c:v>-0.13</c:v>
                </c:pt>
                <c:pt idx="586">
                  <c:v>-0.16</c:v>
                </c:pt>
                <c:pt idx="587">
                  <c:v>-0.18</c:v>
                </c:pt>
                <c:pt idx="588">
                  <c:v>-0.19</c:v>
                </c:pt>
                <c:pt idx="589">
                  <c:v>-0.21</c:v>
                </c:pt>
                <c:pt idx="590">
                  <c:v>-0.21</c:v>
                </c:pt>
                <c:pt idx="591">
                  <c:v>-0.21</c:v>
                </c:pt>
                <c:pt idx="592">
                  <c:v>-0.2</c:v>
                </c:pt>
                <c:pt idx="593">
                  <c:v>-0.19</c:v>
                </c:pt>
                <c:pt idx="594">
                  <c:v>-0.18</c:v>
                </c:pt>
                <c:pt idx="595">
                  <c:v>-0.16</c:v>
                </c:pt>
                <c:pt idx="596">
                  <c:v>-0.13</c:v>
                </c:pt>
                <c:pt idx="597">
                  <c:v>-0.11</c:v>
                </c:pt>
                <c:pt idx="598">
                  <c:v>-0.08</c:v>
                </c:pt>
                <c:pt idx="599">
                  <c:v>-0.04</c:v>
                </c:pt>
                <c:pt idx="600">
                  <c:v>-0.01</c:v>
                </c:pt>
                <c:pt idx="601">
                  <c:v>0.03</c:v>
                </c:pt>
                <c:pt idx="602">
                  <c:v>0.07</c:v>
                </c:pt>
                <c:pt idx="603">
                  <c:v>0.11</c:v>
                </c:pt>
                <c:pt idx="604">
                  <c:v>0.15</c:v>
                </c:pt>
                <c:pt idx="605">
                  <c:v>0.19</c:v>
                </c:pt>
                <c:pt idx="606">
                  <c:v>0.23</c:v>
                </c:pt>
                <c:pt idx="607">
                  <c:v>0.26</c:v>
                </c:pt>
                <c:pt idx="608">
                  <c:v>0.3</c:v>
                </c:pt>
                <c:pt idx="609">
                  <c:v>0.34</c:v>
                </c:pt>
                <c:pt idx="610">
                  <c:v>0.37</c:v>
                </c:pt>
                <c:pt idx="611">
                  <c:v>0.4</c:v>
                </c:pt>
                <c:pt idx="612">
                  <c:v>0.43</c:v>
                </c:pt>
                <c:pt idx="613">
                  <c:v>0.46</c:v>
                </c:pt>
                <c:pt idx="614">
                  <c:v>0.48</c:v>
                </c:pt>
                <c:pt idx="615">
                  <c:v>0.5</c:v>
                </c:pt>
                <c:pt idx="616">
                  <c:v>0.52</c:v>
                </c:pt>
                <c:pt idx="617">
                  <c:v>0.54</c:v>
                </c:pt>
                <c:pt idx="618">
                  <c:v>0.56</c:v>
                </c:pt>
                <c:pt idx="619">
                  <c:v>0.57</c:v>
                </c:pt>
                <c:pt idx="620">
                  <c:v>0.58</c:v>
                </c:pt>
                <c:pt idx="621">
                  <c:v>0.59</c:v>
                </c:pt>
                <c:pt idx="622">
                  <c:v>0.61</c:v>
                </c:pt>
                <c:pt idx="623">
                  <c:v>0.61</c:v>
                </c:pt>
                <c:pt idx="624">
                  <c:v>0.62</c:v>
                </c:pt>
                <c:pt idx="625">
                  <c:v>0.63</c:v>
                </c:pt>
                <c:pt idx="626">
                  <c:v>0.64</c:v>
                </c:pt>
                <c:pt idx="627">
                  <c:v>0.65</c:v>
                </c:pt>
                <c:pt idx="628">
                  <c:v>0.66</c:v>
                </c:pt>
                <c:pt idx="629">
                  <c:v>0.67</c:v>
                </c:pt>
                <c:pt idx="630">
                  <c:v>0.68</c:v>
                </c:pt>
                <c:pt idx="631">
                  <c:v>0.7</c:v>
                </c:pt>
                <c:pt idx="632">
                  <c:v>0.71</c:v>
                </c:pt>
                <c:pt idx="633">
                  <c:v>0.73</c:v>
                </c:pt>
                <c:pt idx="634">
                  <c:v>0.75</c:v>
                </c:pt>
                <c:pt idx="635">
                  <c:v>0.77</c:v>
                </c:pt>
                <c:pt idx="636">
                  <c:v>0.79</c:v>
                </c:pt>
                <c:pt idx="637">
                  <c:v>0.81</c:v>
                </c:pt>
                <c:pt idx="638">
                  <c:v>0.84</c:v>
                </c:pt>
                <c:pt idx="639">
                  <c:v>0.86</c:v>
                </c:pt>
                <c:pt idx="640">
                  <c:v>0.89</c:v>
                </c:pt>
                <c:pt idx="641">
                  <c:v>0.92</c:v>
                </c:pt>
                <c:pt idx="642">
                  <c:v>0.95</c:v>
                </c:pt>
                <c:pt idx="643">
                  <c:v>0.98</c:v>
                </c:pt>
                <c:pt idx="644">
                  <c:v>1.01</c:v>
                </c:pt>
                <c:pt idx="645">
                  <c:v>1.03</c:v>
                </c:pt>
                <c:pt idx="646">
                  <c:v>1.06</c:v>
                </c:pt>
                <c:pt idx="647">
                  <c:v>1.09</c:v>
                </c:pt>
                <c:pt idx="648">
                  <c:v>1.11</c:v>
                </c:pt>
                <c:pt idx="649">
                  <c:v>1.14</c:v>
                </c:pt>
                <c:pt idx="650">
                  <c:v>1.16</c:v>
                </c:pt>
                <c:pt idx="651">
                  <c:v>1.17</c:v>
                </c:pt>
                <c:pt idx="652">
                  <c:v>1.19</c:v>
                </c:pt>
                <c:pt idx="653">
                  <c:v>1.2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1.2</c:v>
                </c:pt>
                <c:pt idx="658">
                  <c:v>1.19</c:v>
                </c:pt>
                <c:pt idx="659">
                  <c:v>1.17</c:v>
                </c:pt>
                <c:pt idx="660">
                  <c:v>1.15</c:v>
                </c:pt>
                <c:pt idx="661">
                  <c:v>1.12</c:v>
                </c:pt>
                <c:pt idx="662">
                  <c:v>1.09</c:v>
                </c:pt>
                <c:pt idx="663">
                  <c:v>1.06</c:v>
                </c:pt>
                <c:pt idx="664">
                  <c:v>1.02</c:v>
                </c:pt>
                <c:pt idx="665">
                  <c:v>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89192"/>
        <c:axId val="2117405752"/>
      </c:scatterChart>
      <c:valAx>
        <c:axId val="211738919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17405752"/>
        <c:crosses val="autoZero"/>
        <c:crossBetween val="midCat"/>
      </c:valAx>
      <c:valAx>
        <c:axId val="2117405752"/>
        <c:scaling>
          <c:orientation val="minMax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389192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611111111111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'TG-VER'!$B$2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'TG-VER'!$A$3:$A$174</c:f>
              <c:numCache>
                <c:formatCode>yyyy\-mm\-dd\ hh:mm</c:formatCode>
                <c:ptCount val="172"/>
                <c:pt idx="0">
                  <c:v>43753.29166666666</c:v>
                </c:pt>
                <c:pt idx="1">
                  <c:v>43753.33333333334</c:v>
                </c:pt>
                <c:pt idx="2">
                  <c:v>43753.375</c:v>
                </c:pt>
                <c:pt idx="3">
                  <c:v>43753.41666666666</c:v>
                </c:pt>
                <c:pt idx="4">
                  <c:v>43753.45833333333</c:v>
                </c:pt>
                <c:pt idx="5">
                  <c:v>43753.5</c:v>
                </c:pt>
                <c:pt idx="6">
                  <c:v>43753.54166666666</c:v>
                </c:pt>
                <c:pt idx="7">
                  <c:v>43753.58333333334</c:v>
                </c:pt>
                <c:pt idx="8">
                  <c:v>43753.625</c:v>
                </c:pt>
                <c:pt idx="9">
                  <c:v>43753.66666666666</c:v>
                </c:pt>
                <c:pt idx="10">
                  <c:v>43753.70833333334</c:v>
                </c:pt>
                <c:pt idx="11">
                  <c:v>43753.75</c:v>
                </c:pt>
                <c:pt idx="12">
                  <c:v>43753.79166666666</c:v>
                </c:pt>
                <c:pt idx="13">
                  <c:v>43753.83333333334</c:v>
                </c:pt>
                <c:pt idx="14">
                  <c:v>43753.875</c:v>
                </c:pt>
                <c:pt idx="15">
                  <c:v>43753.91666666666</c:v>
                </c:pt>
                <c:pt idx="16">
                  <c:v>43753.95833333333</c:v>
                </c:pt>
                <c:pt idx="17">
                  <c:v>43754.0</c:v>
                </c:pt>
                <c:pt idx="18">
                  <c:v>43754.04166666666</c:v>
                </c:pt>
                <c:pt idx="19">
                  <c:v>43754.08333333334</c:v>
                </c:pt>
                <c:pt idx="20">
                  <c:v>43754.125</c:v>
                </c:pt>
                <c:pt idx="21">
                  <c:v>43754.16666666666</c:v>
                </c:pt>
                <c:pt idx="22">
                  <c:v>43754.20833333334</c:v>
                </c:pt>
                <c:pt idx="23">
                  <c:v>43754.25</c:v>
                </c:pt>
                <c:pt idx="24">
                  <c:v>43754.29166666666</c:v>
                </c:pt>
                <c:pt idx="25">
                  <c:v>43754.33333333334</c:v>
                </c:pt>
                <c:pt idx="26">
                  <c:v>43754.375</c:v>
                </c:pt>
                <c:pt idx="27">
                  <c:v>43754.41666666666</c:v>
                </c:pt>
                <c:pt idx="28">
                  <c:v>43754.45833333333</c:v>
                </c:pt>
                <c:pt idx="29">
                  <c:v>43754.5</c:v>
                </c:pt>
                <c:pt idx="30">
                  <c:v>43754.54166666666</c:v>
                </c:pt>
                <c:pt idx="31">
                  <c:v>43754.58333333334</c:v>
                </c:pt>
                <c:pt idx="32">
                  <c:v>43754.625</c:v>
                </c:pt>
                <c:pt idx="33">
                  <c:v>43754.66666666666</c:v>
                </c:pt>
                <c:pt idx="34">
                  <c:v>43754.70833333334</c:v>
                </c:pt>
                <c:pt idx="35">
                  <c:v>43754.75</c:v>
                </c:pt>
                <c:pt idx="36">
                  <c:v>43754.79166666666</c:v>
                </c:pt>
                <c:pt idx="37">
                  <c:v>43754.83333333334</c:v>
                </c:pt>
                <c:pt idx="38">
                  <c:v>43754.875</c:v>
                </c:pt>
                <c:pt idx="39">
                  <c:v>43754.91666666666</c:v>
                </c:pt>
                <c:pt idx="40">
                  <c:v>43754.95833333333</c:v>
                </c:pt>
                <c:pt idx="41">
                  <c:v>43755.0</c:v>
                </c:pt>
                <c:pt idx="42">
                  <c:v>43755.04166666666</c:v>
                </c:pt>
                <c:pt idx="43">
                  <c:v>43755.08333333334</c:v>
                </c:pt>
                <c:pt idx="44">
                  <c:v>43755.125</c:v>
                </c:pt>
                <c:pt idx="45">
                  <c:v>43755.16666666666</c:v>
                </c:pt>
                <c:pt idx="46">
                  <c:v>43755.20833333334</c:v>
                </c:pt>
                <c:pt idx="47">
                  <c:v>43755.25</c:v>
                </c:pt>
                <c:pt idx="48">
                  <c:v>43755.29166666666</c:v>
                </c:pt>
                <c:pt idx="49">
                  <c:v>43755.33333333334</c:v>
                </c:pt>
                <c:pt idx="50">
                  <c:v>43755.375</c:v>
                </c:pt>
                <c:pt idx="51">
                  <c:v>43755.41666666666</c:v>
                </c:pt>
                <c:pt idx="52">
                  <c:v>43755.45833333333</c:v>
                </c:pt>
                <c:pt idx="53">
                  <c:v>43755.5</c:v>
                </c:pt>
                <c:pt idx="54">
                  <c:v>43755.54166666666</c:v>
                </c:pt>
                <c:pt idx="55">
                  <c:v>43755.58333333334</c:v>
                </c:pt>
                <c:pt idx="56">
                  <c:v>43755.625</c:v>
                </c:pt>
                <c:pt idx="57">
                  <c:v>43755.66666666666</c:v>
                </c:pt>
                <c:pt idx="58">
                  <c:v>43755.70833333334</c:v>
                </c:pt>
                <c:pt idx="59">
                  <c:v>43755.75</c:v>
                </c:pt>
                <c:pt idx="60">
                  <c:v>43755.79166666666</c:v>
                </c:pt>
                <c:pt idx="61">
                  <c:v>43755.83333333334</c:v>
                </c:pt>
                <c:pt idx="62">
                  <c:v>43755.875</c:v>
                </c:pt>
                <c:pt idx="63">
                  <c:v>43755.91666666666</c:v>
                </c:pt>
                <c:pt idx="64">
                  <c:v>43755.95833333333</c:v>
                </c:pt>
                <c:pt idx="65">
                  <c:v>43756.0</c:v>
                </c:pt>
                <c:pt idx="66">
                  <c:v>43756.04166666666</c:v>
                </c:pt>
                <c:pt idx="67">
                  <c:v>43756.08333333334</c:v>
                </c:pt>
                <c:pt idx="68">
                  <c:v>43756.125</c:v>
                </c:pt>
                <c:pt idx="69">
                  <c:v>43756.16666666666</c:v>
                </c:pt>
                <c:pt idx="70">
                  <c:v>43756.20833333334</c:v>
                </c:pt>
                <c:pt idx="71">
                  <c:v>43756.25</c:v>
                </c:pt>
                <c:pt idx="72">
                  <c:v>43756.29166666666</c:v>
                </c:pt>
                <c:pt idx="73">
                  <c:v>43756.33333333334</c:v>
                </c:pt>
                <c:pt idx="74">
                  <c:v>43756.375</c:v>
                </c:pt>
                <c:pt idx="75">
                  <c:v>43756.41666666666</c:v>
                </c:pt>
                <c:pt idx="76">
                  <c:v>43756.45833333333</c:v>
                </c:pt>
                <c:pt idx="77">
                  <c:v>43756.5</c:v>
                </c:pt>
                <c:pt idx="78">
                  <c:v>43756.54166666666</c:v>
                </c:pt>
                <c:pt idx="79">
                  <c:v>43756.58333333334</c:v>
                </c:pt>
                <c:pt idx="80">
                  <c:v>43756.625</c:v>
                </c:pt>
                <c:pt idx="81">
                  <c:v>43756.66666666666</c:v>
                </c:pt>
                <c:pt idx="82">
                  <c:v>43756.70833333334</c:v>
                </c:pt>
                <c:pt idx="83">
                  <c:v>43756.75</c:v>
                </c:pt>
                <c:pt idx="84">
                  <c:v>43756.79166666666</c:v>
                </c:pt>
                <c:pt idx="85">
                  <c:v>43756.83333333334</c:v>
                </c:pt>
                <c:pt idx="86">
                  <c:v>43756.875</c:v>
                </c:pt>
                <c:pt idx="87">
                  <c:v>43756.91666666666</c:v>
                </c:pt>
                <c:pt idx="88">
                  <c:v>43756.95833333333</c:v>
                </c:pt>
                <c:pt idx="89">
                  <c:v>43757.0</c:v>
                </c:pt>
                <c:pt idx="90">
                  <c:v>43757.04166666666</c:v>
                </c:pt>
                <c:pt idx="91">
                  <c:v>43757.08333333334</c:v>
                </c:pt>
                <c:pt idx="92">
                  <c:v>43757.125</c:v>
                </c:pt>
                <c:pt idx="93">
                  <c:v>43757.16666666666</c:v>
                </c:pt>
                <c:pt idx="94">
                  <c:v>43757.20833333334</c:v>
                </c:pt>
                <c:pt idx="95">
                  <c:v>43757.25</c:v>
                </c:pt>
                <c:pt idx="96">
                  <c:v>43757.29166666666</c:v>
                </c:pt>
                <c:pt idx="97">
                  <c:v>43757.33333333334</c:v>
                </c:pt>
                <c:pt idx="98">
                  <c:v>43757.375</c:v>
                </c:pt>
                <c:pt idx="99">
                  <c:v>43757.41666666666</c:v>
                </c:pt>
                <c:pt idx="100">
                  <c:v>43757.45833333333</c:v>
                </c:pt>
                <c:pt idx="101">
                  <c:v>43757.5</c:v>
                </c:pt>
                <c:pt idx="102">
                  <c:v>43757.54166666666</c:v>
                </c:pt>
                <c:pt idx="103">
                  <c:v>43757.58333333334</c:v>
                </c:pt>
                <c:pt idx="104">
                  <c:v>43757.625</c:v>
                </c:pt>
                <c:pt idx="105">
                  <c:v>43757.66666666666</c:v>
                </c:pt>
                <c:pt idx="106">
                  <c:v>43757.70833333334</c:v>
                </c:pt>
                <c:pt idx="107">
                  <c:v>43757.75</c:v>
                </c:pt>
                <c:pt idx="108">
                  <c:v>43757.79166666666</c:v>
                </c:pt>
                <c:pt idx="109">
                  <c:v>43757.83333333334</c:v>
                </c:pt>
                <c:pt idx="110">
                  <c:v>43757.875</c:v>
                </c:pt>
                <c:pt idx="111">
                  <c:v>43757.91666666666</c:v>
                </c:pt>
                <c:pt idx="112">
                  <c:v>43757.95833333333</c:v>
                </c:pt>
                <c:pt idx="113">
                  <c:v>43758.0</c:v>
                </c:pt>
                <c:pt idx="114">
                  <c:v>43758.04166666666</c:v>
                </c:pt>
                <c:pt idx="115">
                  <c:v>43758.08333333334</c:v>
                </c:pt>
                <c:pt idx="116">
                  <c:v>43758.125</c:v>
                </c:pt>
                <c:pt idx="117">
                  <c:v>43758.16666666666</c:v>
                </c:pt>
                <c:pt idx="118">
                  <c:v>43758.20833333334</c:v>
                </c:pt>
                <c:pt idx="119">
                  <c:v>43758.25</c:v>
                </c:pt>
                <c:pt idx="120">
                  <c:v>43758.29166666666</c:v>
                </c:pt>
                <c:pt idx="121">
                  <c:v>43758.33333333334</c:v>
                </c:pt>
                <c:pt idx="122">
                  <c:v>43758.375</c:v>
                </c:pt>
                <c:pt idx="123">
                  <c:v>43758.41666666666</c:v>
                </c:pt>
                <c:pt idx="124">
                  <c:v>43758.45833333333</c:v>
                </c:pt>
                <c:pt idx="125">
                  <c:v>43758.5</c:v>
                </c:pt>
                <c:pt idx="126">
                  <c:v>43758.54166666666</c:v>
                </c:pt>
                <c:pt idx="127">
                  <c:v>43758.58333333334</c:v>
                </c:pt>
                <c:pt idx="128">
                  <c:v>43758.625</c:v>
                </c:pt>
                <c:pt idx="129">
                  <c:v>43758.66666666666</c:v>
                </c:pt>
                <c:pt idx="130">
                  <c:v>43758.70833333334</c:v>
                </c:pt>
                <c:pt idx="131">
                  <c:v>43758.75</c:v>
                </c:pt>
                <c:pt idx="132">
                  <c:v>43758.79166666666</c:v>
                </c:pt>
                <c:pt idx="133">
                  <c:v>43758.83333333334</c:v>
                </c:pt>
                <c:pt idx="134">
                  <c:v>43758.875</c:v>
                </c:pt>
                <c:pt idx="135">
                  <c:v>43758.91666666666</c:v>
                </c:pt>
                <c:pt idx="136">
                  <c:v>43758.95833333333</c:v>
                </c:pt>
                <c:pt idx="137">
                  <c:v>43759.0</c:v>
                </c:pt>
                <c:pt idx="138">
                  <c:v>43759.04166666666</c:v>
                </c:pt>
                <c:pt idx="139">
                  <c:v>43759.08333333334</c:v>
                </c:pt>
                <c:pt idx="140">
                  <c:v>43759.125</c:v>
                </c:pt>
                <c:pt idx="141">
                  <c:v>43759.16666666666</c:v>
                </c:pt>
                <c:pt idx="142">
                  <c:v>43759.20833333334</c:v>
                </c:pt>
                <c:pt idx="143">
                  <c:v>43759.25</c:v>
                </c:pt>
                <c:pt idx="144">
                  <c:v>43759.29166666666</c:v>
                </c:pt>
                <c:pt idx="145">
                  <c:v>43759.33333333334</c:v>
                </c:pt>
                <c:pt idx="146">
                  <c:v>43759.375</c:v>
                </c:pt>
                <c:pt idx="147">
                  <c:v>43759.41666666666</c:v>
                </c:pt>
                <c:pt idx="148">
                  <c:v>43759.45833333333</c:v>
                </c:pt>
                <c:pt idx="149">
                  <c:v>43759.5</c:v>
                </c:pt>
                <c:pt idx="150">
                  <c:v>43759.54166666666</c:v>
                </c:pt>
                <c:pt idx="151">
                  <c:v>43759.58333333334</c:v>
                </c:pt>
                <c:pt idx="152">
                  <c:v>43759.625</c:v>
                </c:pt>
                <c:pt idx="153">
                  <c:v>43759.66666666666</c:v>
                </c:pt>
                <c:pt idx="154">
                  <c:v>43759.70833333334</c:v>
                </c:pt>
                <c:pt idx="155">
                  <c:v>43759.75</c:v>
                </c:pt>
                <c:pt idx="156">
                  <c:v>43759.79166666666</c:v>
                </c:pt>
                <c:pt idx="157">
                  <c:v>43759.83333333334</c:v>
                </c:pt>
                <c:pt idx="158">
                  <c:v>43759.875</c:v>
                </c:pt>
                <c:pt idx="159">
                  <c:v>43759.91666666666</c:v>
                </c:pt>
                <c:pt idx="160">
                  <c:v>43759.95833333333</c:v>
                </c:pt>
                <c:pt idx="161">
                  <c:v>43760.0</c:v>
                </c:pt>
                <c:pt idx="162">
                  <c:v>43760.04166666666</c:v>
                </c:pt>
                <c:pt idx="163">
                  <c:v>43760.08333333334</c:v>
                </c:pt>
                <c:pt idx="164">
                  <c:v>43760.125</c:v>
                </c:pt>
                <c:pt idx="165">
                  <c:v>43760.16666666666</c:v>
                </c:pt>
                <c:pt idx="166">
                  <c:v>43760.20833333334</c:v>
                </c:pt>
                <c:pt idx="167">
                  <c:v>43760.25</c:v>
                </c:pt>
                <c:pt idx="168">
                  <c:v>43760.29166666666</c:v>
                </c:pt>
                <c:pt idx="169">
                  <c:v>43760.33333333334</c:v>
                </c:pt>
                <c:pt idx="170">
                  <c:v>43760.375</c:v>
                </c:pt>
                <c:pt idx="171">
                  <c:v>43760.41666666666</c:v>
                </c:pt>
              </c:numCache>
            </c:numRef>
          </c:xVal>
          <c:yVal>
            <c:numRef>
              <c:f>'TG-VER'!$B$3:$B$174</c:f>
              <c:numCache>
                <c:formatCode>General</c:formatCode>
                <c:ptCount val="172"/>
                <c:pt idx="0">
                  <c:v>0.42</c:v>
                </c:pt>
                <c:pt idx="1">
                  <c:v>0.5</c:v>
                </c:pt>
                <c:pt idx="2">
                  <c:v>0.61</c:v>
                </c:pt>
                <c:pt idx="3">
                  <c:v>0.72</c:v>
                </c:pt>
                <c:pt idx="4">
                  <c:v>0.79</c:v>
                </c:pt>
                <c:pt idx="5">
                  <c:v>0.74</c:v>
                </c:pt>
                <c:pt idx="6">
                  <c:v>0.68</c:v>
                </c:pt>
                <c:pt idx="7">
                  <c:v>0.59</c:v>
                </c:pt>
                <c:pt idx="8">
                  <c:v>0.51</c:v>
                </c:pt>
                <c:pt idx="9">
                  <c:v>0.43</c:v>
                </c:pt>
                <c:pt idx="10">
                  <c:v>0.45</c:v>
                </c:pt>
                <c:pt idx="11">
                  <c:v>0.52</c:v>
                </c:pt>
                <c:pt idx="12">
                  <c:v>0.58</c:v>
                </c:pt>
                <c:pt idx="13">
                  <c:v>0.74</c:v>
                </c:pt>
                <c:pt idx="14">
                  <c:v>0.84</c:v>
                </c:pt>
                <c:pt idx="15">
                  <c:v>0.89</c:v>
                </c:pt>
                <c:pt idx="16">
                  <c:v>0.9</c:v>
                </c:pt>
                <c:pt idx="17">
                  <c:v>0.85</c:v>
                </c:pt>
                <c:pt idx="18">
                  <c:v>0.73</c:v>
                </c:pt>
                <c:pt idx="19">
                  <c:v>0.55</c:v>
                </c:pt>
                <c:pt idx="20">
                  <c:v>0.42</c:v>
                </c:pt>
                <c:pt idx="21">
                  <c:v>0.31</c:v>
                </c:pt>
                <c:pt idx="22">
                  <c:v>0.23</c:v>
                </c:pt>
                <c:pt idx="23">
                  <c:v>0.23</c:v>
                </c:pt>
                <c:pt idx="24">
                  <c:v>0.32</c:v>
                </c:pt>
                <c:pt idx="25">
                  <c:v>0.44</c:v>
                </c:pt>
                <c:pt idx="26">
                  <c:v>0.57</c:v>
                </c:pt>
                <c:pt idx="27">
                  <c:v>0.71</c:v>
                </c:pt>
                <c:pt idx="28">
                  <c:v>0.78</c:v>
                </c:pt>
                <c:pt idx="29">
                  <c:v>0.77</c:v>
                </c:pt>
                <c:pt idx="30">
                  <c:v>0.78</c:v>
                </c:pt>
                <c:pt idx="31">
                  <c:v>0.73</c:v>
                </c:pt>
                <c:pt idx="32">
                  <c:v>0.66</c:v>
                </c:pt>
                <c:pt idx="33">
                  <c:v>0.62</c:v>
                </c:pt>
                <c:pt idx="34">
                  <c:v>0.6</c:v>
                </c:pt>
                <c:pt idx="35">
                  <c:v>0.68</c:v>
                </c:pt>
                <c:pt idx="36">
                  <c:v>0.74</c:v>
                </c:pt>
                <c:pt idx="37">
                  <c:v>0.83</c:v>
                </c:pt>
                <c:pt idx="38">
                  <c:v>0.95</c:v>
                </c:pt>
                <c:pt idx="39">
                  <c:v>1.03</c:v>
                </c:pt>
                <c:pt idx="40">
                  <c:v>1.04</c:v>
                </c:pt>
                <c:pt idx="41">
                  <c:v>0.97</c:v>
                </c:pt>
                <c:pt idx="42">
                  <c:v>0.87</c:v>
                </c:pt>
                <c:pt idx="43">
                  <c:v>0.71</c:v>
                </c:pt>
                <c:pt idx="44">
                  <c:v>0.58</c:v>
                </c:pt>
                <c:pt idx="45">
                  <c:v>0.4</c:v>
                </c:pt>
                <c:pt idx="46">
                  <c:v>0.27</c:v>
                </c:pt>
                <c:pt idx="47">
                  <c:v>0.21</c:v>
                </c:pt>
                <c:pt idx="48">
                  <c:v>0.25</c:v>
                </c:pt>
                <c:pt idx="49">
                  <c:v>0.37</c:v>
                </c:pt>
                <c:pt idx="50">
                  <c:v>0.45</c:v>
                </c:pt>
                <c:pt idx="51">
                  <c:v>0.61</c:v>
                </c:pt>
                <c:pt idx="52">
                  <c:v>0.73</c:v>
                </c:pt>
                <c:pt idx="53">
                  <c:v>0.8</c:v>
                </c:pt>
                <c:pt idx="54">
                  <c:v>0.8</c:v>
                </c:pt>
                <c:pt idx="55">
                  <c:v>0.85</c:v>
                </c:pt>
                <c:pt idx="56">
                  <c:v>0.82</c:v>
                </c:pt>
                <c:pt idx="57">
                  <c:v>0.81</c:v>
                </c:pt>
                <c:pt idx="58">
                  <c:v>0.77</c:v>
                </c:pt>
                <c:pt idx="59">
                  <c:v>0.83</c:v>
                </c:pt>
                <c:pt idx="60">
                  <c:v>0.89</c:v>
                </c:pt>
                <c:pt idx="61">
                  <c:v>1.07</c:v>
                </c:pt>
                <c:pt idx="62">
                  <c:v>1.12</c:v>
                </c:pt>
                <c:pt idx="63">
                  <c:v>1.2</c:v>
                </c:pt>
                <c:pt idx="64">
                  <c:v>1.25</c:v>
                </c:pt>
                <c:pt idx="65">
                  <c:v>1.27</c:v>
                </c:pt>
                <c:pt idx="66">
                  <c:v>1.12</c:v>
                </c:pt>
                <c:pt idx="67">
                  <c:v>0.96</c:v>
                </c:pt>
                <c:pt idx="68">
                  <c:v>0.76</c:v>
                </c:pt>
                <c:pt idx="69">
                  <c:v>0.6</c:v>
                </c:pt>
                <c:pt idx="70">
                  <c:v>0.38</c:v>
                </c:pt>
                <c:pt idx="71">
                  <c:v>0.29</c:v>
                </c:pt>
                <c:pt idx="72">
                  <c:v>0.23</c:v>
                </c:pt>
                <c:pt idx="73">
                  <c:v>0.31</c:v>
                </c:pt>
                <c:pt idx="74">
                  <c:v>0.39</c:v>
                </c:pt>
                <c:pt idx="75">
                  <c:v>0.47</c:v>
                </c:pt>
                <c:pt idx="76">
                  <c:v>0.62</c:v>
                </c:pt>
                <c:pt idx="77">
                  <c:v>0.78</c:v>
                </c:pt>
                <c:pt idx="78">
                  <c:v>0.82</c:v>
                </c:pt>
                <c:pt idx="79">
                  <c:v>0.83</c:v>
                </c:pt>
                <c:pt idx="80">
                  <c:v>0.87</c:v>
                </c:pt>
                <c:pt idx="81">
                  <c:v>0.88</c:v>
                </c:pt>
                <c:pt idx="82">
                  <c:v>0.92</c:v>
                </c:pt>
                <c:pt idx="83">
                  <c:v>0.93</c:v>
                </c:pt>
                <c:pt idx="84">
                  <c:v>1.0</c:v>
                </c:pt>
                <c:pt idx="85">
                  <c:v>1.06</c:v>
                </c:pt>
                <c:pt idx="86">
                  <c:v>1.21</c:v>
                </c:pt>
                <c:pt idx="87">
                  <c:v>1.27</c:v>
                </c:pt>
                <c:pt idx="88">
                  <c:v>1.34</c:v>
                </c:pt>
                <c:pt idx="89">
                  <c:v>1.34</c:v>
                </c:pt>
                <c:pt idx="90">
                  <c:v>1.29</c:v>
                </c:pt>
                <c:pt idx="91">
                  <c:v>1.13</c:v>
                </c:pt>
                <c:pt idx="92">
                  <c:v>0.94</c:v>
                </c:pt>
                <c:pt idx="93">
                  <c:v>0.69</c:v>
                </c:pt>
                <c:pt idx="94">
                  <c:v>0.5</c:v>
                </c:pt>
                <c:pt idx="95">
                  <c:v>0.3</c:v>
                </c:pt>
                <c:pt idx="96">
                  <c:v>0.22</c:v>
                </c:pt>
                <c:pt idx="97">
                  <c:v>0.17</c:v>
                </c:pt>
                <c:pt idx="98">
                  <c:v>0.23</c:v>
                </c:pt>
                <c:pt idx="99">
                  <c:v>0.29</c:v>
                </c:pt>
                <c:pt idx="100">
                  <c:v>0.42</c:v>
                </c:pt>
                <c:pt idx="101">
                  <c:v>0.5</c:v>
                </c:pt>
                <c:pt idx="102">
                  <c:v>0.63</c:v>
                </c:pt>
                <c:pt idx="103">
                  <c:v>0.7</c:v>
                </c:pt>
                <c:pt idx="104">
                  <c:v>0.81</c:v>
                </c:pt>
                <c:pt idx="105">
                  <c:v>0.79</c:v>
                </c:pt>
                <c:pt idx="106">
                  <c:v>0.88</c:v>
                </c:pt>
                <c:pt idx="107">
                  <c:v>0.87</c:v>
                </c:pt>
                <c:pt idx="108">
                  <c:v>0.98</c:v>
                </c:pt>
                <c:pt idx="109">
                  <c:v>1.08</c:v>
                </c:pt>
                <c:pt idx="110">
                  <c:v>1.16</c:v>
                </c:pt>
                <c:pt idx="111">
                  <c:v>1.24</c:v>
                </c:pt>
                <c:pt idx="112">
                  <c:v>1.31</c:v>
                </c:pt>
                <c:pt idx="113">
                  <c:v>1.35</c:v>
                </c:pt>
                <c:pt idx="114">
                  <c:v>1.31</c:v>
                </c:pt>
                <c:pt idx="115">
                  <c:v>1.2</c:v>
                </c:pt>
                <c:pt idx="116">
                  <c:v>1.05</c:v>
                </c:pt>
                <c:pt idx="117">
                  <c:v>0.83</c:v>
                </c:pt>
                <c:pt idx="118">
                  <c:v>0.62</c:v>
                </c:pt>
                <c:pt idx="119">
                  <c:v>0.42</c:v>
                </c:pt>
                <c:pt idx="120">
                  <c:v>0.25</c:v>
                </c:pt>
                <c:pt idx="121">
                  <c:v>0.17</c:v>
                </c:pt>
                <c:pt idx="122">
                  <c:v>0.15</c:v>
                </c:pt>
                <c:pt idx="123">
                  <c:v>0.17</c:v>
                </c:pt>
                <c:pt idx="124">
                  <c:v>0.23</c:v>
                </c:pt>
                <c:pt idx="125">
                  <c:v>0.34</c:v>
                </c:pt>
                <c:pt idx="126">
                  <c:v>0.45</c:v>
                </c:pt>
                <c:pt idx="127">
                  <c:v>0.57</c:v>
                </c:pt>
                <c:pt idx="128">
                  <c:v>0.65</c:v>
                </c:pt>
                <c:pt idx="129">
                  <c:v>0.72</c:v>
                </c:pt>
                <c:pt idx="130">
                  <c:v>0.79</c:v>
                </c:pt>
                <c:pt idx="131">
                  <c:v>0.84</c:v>
                </c:pt>
                <c:pt idx="132">
                  <c:v>0.93</c:v>
                </c:pt>
                <c:pt idx="133">
                  <c:v>1.0</c:v>
                </c:pt>
                <c:pt idx="134">
                  <c:v>1.1</c:v>
                </c:pt>
                <c:pt idx="135">
                  <c:v>1.16</c:v>
                </c:pt>
                <c:pt idx="136">
                  <c:v>1.26</c:v>
                </c:pt>
                <c:pt idx="137">
                  <c:v>1.27</c:v>
                </c:pt>
                <c:pt idx="138">
                  <c:v>1.27</c:v>
                </c:pt>
                <c:pt idx="139">
                  <c:v>1.24</c:v>
                </c:pt>
                <c:pt idx="140">
                  <c:v>1.15</c:v>
                </c:pt>
                <c:pt idx="141">
                  <c:v>1.01</c:v>
                </c:pt>
                <c:pt idx="142">
                  <c:v>0.79</c:v>
                </c:pt>
                <c:pt idx="143">
                  <c:v>0.59</c:v>
                </c:pt>
                <c:pt idx="144">
                  <c:v>0.39</c:v>
                </c:pt>
                <c:pt idx="145">
                  <c:v>0.22</c:v>
                </c:pt>
                <c:pt idx="146">
                  <c:v>0.14</c:v>
                </c:pt>
                <c:pt idx="147">
                  <c:v>0.1</c:v>
                </c:pt>
                <c:pt idx="148">
                  <c:v>0.14</c:v>
                </c:pt>
                <c:pt idx="149">
                  <c:v>0.18</c:v>
                </c:pt>
                <c:pt idx="150">
                  <c:v>0.29</c:v>
                </c:pt>
                <c:pt idx="151">
                  <c:v>0.4</c:v>
                </c:pt>
                <c:pt idx="152">
                  <c:v>0.54</c:v>
                </c:pt>
                <c:pt idx="153">
                  <c:v>0.61</c:v>
                </c:pt>
                <c:pt idx="154">
                  <c:v>0.73</c:v>
                </c:pt>
                <c:pt idx="155">
                  <c:v>0.8</c:v>
                </c:pt>
                <c:pt idx="156">
                  <c:v>0.89</c:v>
                </c:pt>
                <c:pt idx="157">
                  <c:v>0.96</c:v>
                </c:pt>
                <c:pt idx="158">
                  <c:v>1.06</c:v>
                </c:pt>
                <c:pt idx="159">
                  <c:v>1.11</c:v>
                </c:pt>
                <c:pt idx="160">
                  <c:v>1.21</c:v>
                </c:pt>
                <c:pt idx="161">
                  <c:v>1.25</c:v>
                </c:pt>
                <c:pt idx="162">
                  <c:v>1.27</c:v>
                </c:pt>
                <c:pt idx="163">
                  <c:v>1.24</c:v>
                </c:pt>
                <c:pt idx="164">
                  <c:v>1.21</c:v>
                </c:pt>
                <c:pt idx="165">
                  <c:v>1.11</c:v>
                </c:pt>
                <c:pt idx="166">
                  <c:v>0.99</c:v>
                </c:pt>
                <c:pt idx="167">
                  <c:v>0.82</c:v>
                </c:pt>
                <c:pt idx="168">
                  <c:v>0.63</c:v>
                </c:pt>
                <c:pt idx="169">
                  <c:v>0.43</c:v>
                </c:pt>
                <c:pt idx="170">
                  <c:v>0.28</c:v>
                </c:pt>
                <c:pt idx="171">
                  <c:v>0.15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'TG-VER'!$C$2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'TG-VER'!$A$3:$A$174</c:f>
              <c:numCache>
                <c:formatCode>yyyy\-mm\-dd\ hh:mm</c:formatCode>
                <c:ptCount val="172"/>
                <c:pt idx="0">
                  <c:v>43753.29166666666</c:v>
                </c:pt>
                <c:pt idx="1">
                  <c:v>43753.33333333334</c:v>
                </c:pt>
                <c:pt idx="2">
                  <c:v>43753.375</c:v>
                </c:pt>
                <c:pt idx="3">
                  <c:v>43753.41666666666</c:v>
                </c:pt>
                <c:pt idx="4">
                  <c:v>43753.45833333333</c:v>
                </c:pt>
                <c:pt idx="5">
                  <c:v>43753.5</c:v>
                </c:pt>
                <c:pt idx="6">
                  <c:v>43753.54166666666</c:v>
                </c:pt>
                <c:pt idx="7">
                  <c:v>43753.58333333334</c:v>
                </c:pt>
                <c:pt idx="8">
                  <c:v>43753.625</c:v>
                </c:pt>
                <c:pt idx="9">
                  <c:v>43753.66666666666</c:v>
                </c:pt>
                <c:pt idx="10">
                  <c:v>43753.70833333334</c:v>
                </c:pt>
                <c:pt idx="11">
                  <c:v>43753.75</c:v>
                </c:pt>
                <c:pt idx="12">
                  <c:v>43753.79166666666</c:v>
                </c:pt>
                <c:pt idx="13">
                  <c:v>43753.83333333334</c:v>
                </c:pt>
                <c:pt idx="14">
                  <c:v>43753.875</c:v>
                </c:pt>
                <c:pt idx="15">
                  <c:v>43753.91666666666</c:v>
                </c:pt>
                <c:pt idx="16">
                  <c:v>43753.95833333333</c:v>
                </c:pt>
                <c:pt idx="17">
                  <c:v>43754.0</c:v>
                </c:pt>
                <c:pt idx="18">
                  <c:v>43754.04166666666</c:v>
                </c:pt>
                <c:pt idx="19">
                  <c:v>43754.08333333334</c:v>
                </c:pt>
                <c:pt idx="20">
                  <c:v>43754.125</c:v>
                </c:pt>
                <c:pt idx="21">
                  <c:v>43754.16666666666</c:v>
                </c:pt>
                <c:pt idx="22">
                  <c:v>43754.20833333334</c:v>
                </c:pt>
                <c:pt idx="23">
                  <c:v>43754.25</c:v>
                </c:pt>
                <c:pt idx="24">
                  <c:v>43754.29166666666</c:v>
                </c:pt>
                <c:pt idx="25">
                  <c:v>43754.33333333334</c:v>
                </c:pt>
                <c:pt idx="26">
                  <c:v>43754.375</c:v>
                </c:pt>
                <c:pt idx="27">
                  <c:v>43754.41666666666</c:v>
                </c:pt>
                <c:pt idx="28">
                  <c:v>43754.45833333333</c:v>
                </c:pt>
                <c:pt idx="29">
                  <c:v>43754.5</c:v>
                </c:pt>
                <c:pt idx="30">
                  <c:v>43754.54166666666</c:v>
                </c:pt>
                <c:pt idx="31">
                  <c:v>43754.58333333334</c:v>
                </c:pt>
                <c:pt idx="32">
                  <c:v>43754.625</c:v>
                </c:pt>
                <c:pt idx="33">
                  <c:v>43754.66666666666</c:v>
                </c:pt>
                <c:pt idx="34">
                  <c:v>43754.70833333334</c:v>
                </c:pt>
                <c:pt idx="35">
                  <c:v>43754.75</c:v>
                </c:pt>
                <c:pt idx="36">
                  <c:v>43754.79166666666</c:v>
                </c:pt>
                <c:pt idx="37">
                  <c:v>43754.83333333334</c:v>
                </c:pt>
                <c:pt idx="38">
                  <c:v>43754.875</c:v>
                </c:pt>
                <c:pt idx="39">
                  <c:v>43754.91666666666</c:v>
                </c:pt>
                <c:pt idx="40">
                  <c:v>43754.95833333333</c:v>
                </c:pt>
                <c:pt idx="41">
                  <c:v>43755.0</c:v>
                </c:pt>
                <c:pt idx="42">
                  <c:v>43755.04166666666</c:v>
                </c:pt>
                <c:pt idx="43">
                  <c:v>43755.08333333334</c:v>
                </c:pt>
                <c:pt idx="44">
                  <c:v>43755.125</c:v>
                </c:pt>
                <c:pt idx="45">
                  <c:v>43755.16666666666</c:v>
                </c:pt>
                <c:pt idx="46">
                  <c:v>43755.20833333334</c:v>
                </c:pt>
                <c:pt idx="47">
                  <c:v>43755.25</c:v>
                </c:pt>
                <c:pt idx="48">
                  <c:v>43755.29166666666</c:v>
                </c:pt>
                <c:pt idx="49">
                  <c:v>43755.33333333334</c:v>
                </c:pt>
                <c:pt idx="50">
                  <c:v>43755.375</c:v>
                </c:pt>
                <c:pt idx="51">
                  <c:v>43755.41666666666</c:v>
                </c:pt>
                <c:pt idx="52">
                  <c:v>43755.45833333333</c:v>
                </c:pt>
                <c:pt idx="53">
                  <c:v>43755.5</c:v>
                </c:pt>
                <c:pt idx="54">
                  <c:v>43755.54166666666</c:v>
                </c:pt>
                <c:pt idx="55">
                  <c:v>43755.58333333334</c:v>
                </c:pt>
                <c:pt idx="56">
                  <c:v>43755.625</c:v>
                </c:pt>
                <c:pt idx="57">
                  <c:v>43755.66666666666</c:v>
                </c:pt>
                <c:pt idx="58">
                  <c:v>43755.70833333334</c:v>
                </c:pt>
                <c:pt idx="59">
                  <c:v>43755.75</c:v>
                </c:pt>
                <c:pt idx="60">
                  <c:v>43755.79166666666</c:v>
                </c:pt>
                <c:pt idx="61">
                  <c:v>43755.83333333334</c:v>
                </c:pt>
                <c:pt idx="62">
                  <c:v>43755.875</c:v>
                </c:pt>
                <c:pt idx="63">
                  <c:v>43755.91666666666</c:v>
                </c:pt>
                <c:pt idx="64">
                  <c:v>43755.95833333333</c:v>
                </c:pt>
                <c:pt idx="65">
                  <c:v>43756.0</c:v>
                </c:pt>
                <c:pt idx="66">
                  <c:v>43756.04166666666</c:v>
                </c:pt>
                <c:pt idx="67">
                  <c:v>43756.08333333334</c:v>
                </c:pt>
                <c:pt idx="68">
                  <c:v>43756.125</c:v>
                </c:pt>
                <c:pt idx="69">
                  <c:v>43756.16666666666</c:v>
                </c:pt>
                <c:pt idx="70">
                  <c:v>43756.20833333334</c:v>
                </c:pt>
                <c:pt idx="71">
                  <c:v>43756.25</c:v>
                </c:pt>
                <c:pt idx="72">
                  <c:v>43756.29166666666</c:v>
                </c:pt>
                <c:pt idx="73">
                  <c:v>43756.33333333334</c:v>
                </c:pt>
                <c:pt idx="74">
                  <c:v>43756.375</c:v>
                </c:pt>
                <c:pt idx="75">
                  <c:v>43756.41666666666</c:v>
                </c:pt>
                <c:pt idx="76">
                  <c:v>43756.45833333333</c:v>
                </c:pt>
                <c:pt idx="77">
                  <c:v>43756.5</c:v>
                </c:pt>
                <c:pt idx="78">
                  <c:v>43756.54166666666</c:v>
                </c:pt>
                <c:pt idx="79">
                  <c:v>43756.58333333334</c:v>
                </c:pt>
                <c:pt idx="80">
                  <c:v>43756.625</c:v>
                </c:pt>
                <c:pt idx="81">
                  <c:v>43756.66666666666</c:v>
                </c:pt>
                <c:pt idx="82">
                  <c:v>43756.70833333334</c:v>
                </c:pt>
                <c:pt idx="83">
                  <c:v>43756.75</c:v>
                </c:pt>
                <c:pt idx="84">
                  <c:v>43756.79166666666</c:v>
                </c:pt>
                <c:pt idx="85">
                  <c:v>43756.83333333334</c:v>
                </c:pt>
                <c:pt idx="86">
                  <c:v>43756.875</c:v>
                </c:pt>
                <c:pt idx="87">
                  <c:v>43756.91666666666</c:v>
                </c:pt>
                <c:pt idx="88">
                  <c:v>43756.95833333333</c:v>
                </c:pt>
                <c:pt idx="89">
                  <c:v>43757.0</c:v>
                </c:pt>
                <c:pt idx="90">
                  <c:v>43757.04166666666</c:v>
                </c:pt>
                <c:pt idx="91">
                  <c:v>43757.08333333334</c:v>
                </c:pt>
                <c:pt idx="92">
                  <c:v>43757.125</c:v>
                </c:pt>
                <c:pt idx="93">
                  <c:v>43757.16666666666</c:v>
                </c:pt>
                <c:pt idx="94">
                  <c:v>43757.20833333334</c:v>
                </c:pt>
                <c:pt idx="95">
                  <c:v>43757.25</c:v>
                </c:pt>
                <c:pt idx="96">
                  <c:v>43757.29166666666</c:v>
                </c:pt>
                <c:pt idx="97">
                  <c:v>43757.33333333334</c:v>
                </c:pt>
                <c:pt idx="98">
                  <c:v>43757.375</c:v>
                </c:pt>
                <c:pt idx="99">
                  <c:v>43757.41666666666</c:v>
                </c:pt>
                <c:pt idx="100">
                  <c:v>43757.45833333333</c:v>
                </c:pt>
                <c:pt idx="101">
                  <c:v>43757.5</c:v>
                </c:pt>
                <c:pt idx="102">
                  <c:v>43757.54166666666</c:v>
                </c:pt>
                <c:pt idx="103">
                  <c:v>43757.58333333334</c:v>
                </c:pt>
                <c:pt idx="104">
                  <c:v>43757.625</c:v>
                </c:pt>
                <c:pt idx="105">
                  <c:v>43757.66666666666</c:v>
                </c:pt>
                <c:pt idx="106">
                  <c:v>43757.70833333334</c:v>
                </c:pt>
                <c:pt idx="107">
                  <c:v>43757.75</c:v>
                </c:pt>
                <c:pt idx="108">
                  <c:v>43757.79166666666</c:v>
                </c:pt>
                <c:pt idx="109">
                  <c:v>43757.83333333334</c:v>
                </c:pt>
                <c:pt idx="110">
                  <c:v>43757.875</c:v>
                </c:pt>
                <c:pt idx="111">
                  <c:v>43757.91666666666</c:v>
                </c:pt>
                <c:pt idx="112">
                  <c:v>43757.95833333333</c:v>
                </c:pt>
                <c:pt idx="113">
                  <c:v>43758.0</c:v>
                </c:pt>
                <c:pt idx="114">
                  <c:v>43758.04166666666</c:v>
                </c:pt>
                <c:pt idx="115">
                  <c:v>43758.08333333334</c:v>
                </c:pt>
                <c:pt idx="116">
                  <c:v>43758.125</c:v>
                </c:pt>
                <c:pt idx="117">
                  <c:v>43758.16666666666</c:v>
                </c:pt>
                <c:pt idx="118">
                  <c:v>43758.20833333334</c:v>
                </c:pt>
                <c:pt idx="119">
                  <c:v>43758.25</c:v>
                </c:pt>
                <c:pt idx="120">
                  <c:v>43758.29166666666</c:v>
                </c:pt>
                <c:pt idx="121">
                  <c:v>43758.33333333334</c:v>
                </c:pt>
                <c:pt idx="122">
                  <c:v>43758.375</c:v>
                </c:pt>
                <c:pt idx="123">
                  <c:v>43758.41666666666</c:v>
                </c:pt>
                <c:pt idx="124">
                  <c:v>43758.45833333333</c:v>
                </c:pt>
                <c:pt idx="125">
                  <c:v>43758.5</c:v>
                </c:pt>
                <c:pt idx="126">
                  <c:v>43758.54166666666</c:v>
                </c:pt>
                <c:pt idx="127">
                  <c:v>43758.58333333334</c:v>
                </c:pt>
                <c:pt idx="128">
                  <c:v>43758.625</c:v>
                </c:pt>
                <c:pt idx="129">
                  <c:v>43758.66666666666</c:v>
                </c:pt>
                <c:pt idx="130">
                  <c:v>43758.70833333334</c:v>
                </c:pt>
                <c:pt idx="131">
                  <c:v>43758.75</c:v>
                </c:pt>
                <c:pt idx="132">
                  <c:v>43758.79166666666</c:v>
                </c:pt>
                <c:pt idx="133">
                  <c:v>43758.83333333334</c:v>
                </c:pt>
                <c:pt idx="134">
                  <c:v>43758.875</c:v>
                </c:pt>
                <c:pt idx="135">
                  <c:v>43758.91666666666</c:v>
                </c:pt>
                <c:pt idx="136">
                  <c:v>43758.95833333333</c:v>
                </c:pt>
                <c:pt idx="137">
                  <c:v>43759.0</c:v>
                </c:pt>
                <c:pt idx="138">
                  <c:v>43759.04166666666</c:v>
                </c:pt>
                <c:pt idx="139">
                  <c:v>43759.08333333334</c:v>
                </c:pt>
                <c:pt idx="140">
                  <c:v>43759.125</c:v>
                </c:pt>
                <c:pt idx="141">
                  <c:v>43759.16666666666</c:v>
                </c:pt>
                <c:pt idx="142">
                  <c:v>43759.20833333334</c:v>
                </c:pt>
                <c:pt idx="143">
                  <c:v>43759.25</c:v>
                </c:pt>
                <c:pt idx="144">
                  <c:v>43759.29166666666</c:v>
                </c:pt>
                <c:pt idx="145">
                  <c:v>43759.33333333334</c:v>
                </c:pt>
                <c:pt idx="146">
                  <c:v>43759.375</c:v>
                </c:pt>
                <c:pt idx="147">
                  <c:v>43759.41666666666</c:v>
                </c:pt>
                <c:pt idx="148">
                  <c:v>43759.45833333333</c:v>
                </c:pt>
                <c:pt idx="149">
                  <c:v>43759.5</c:v>
                </c:pt>
                <c:pt idx="150">
                  <c:v>43759.54166666666</c:v>
                </c:pt>
                <c:pt idx="151">
                  <c:v>43759.58333333334</c:v>
                </c:pt>
                <c:pt idx="152">
                  <c:v>43759.625</c:v>
                </c:pt>
                <c:pt idx="153">
                  <c:v>43759.66666666666</c:v>
                </c:pt>
                <c:pt idx="154">
                  <c:v>43759.70833333334</c:v>
                </c:pt>
                <c:pt idx="155">
                  <c:v>43759.75</c:v>
                </c:pt>
                <c:pt idx="156">
                  <c:v>43759.79166666666</c:v>
                </c:pt>
                <c:pt idx="157">
                  <c:v>43759.83333333334</c:v>
                </c:pt>
                <c:pt idx="158">
                  <c:v>43759.875</c:v>
                </c:pt>
                <c:pt idx="159">
                  <c:v>43759.91666666666</c:v>
                </c:pt>
                <c:pt idx="160">
                  <c:v>43759.95833333333</c:v>
                </c:pt>
                <c:pt idx="161">
                  <c:v>43760.0</c:v>
                </c:pt>
                <c:pt idx="162">
                  <c:v>43760.04166666666</c:v>
                </c:pt>
                <c:pt idx="163">
                  <c:v>43760.08333333334</c:v>
                </c:pt>
                <c:pt idx="164">
                  <c:v>43760.125</c:v>
                </c:pt>
                <c:pt idx="165">
                  <c:v>43760.16666666666</c:v>
                </c:pt>
                <c:pt idx="166">
                  <c:v>43760.20833333334</c:v>
                </c:pt>
                <c:pt idx="167">
                  <c:v>43760.25</c:v>
                </c:pt>
                <c:pt idx="168">
                  <c:v>43760.29166666666</c:v>
                </c:pt>
                <c:pt idx="169">
                  <c:v>43760.33333333334</c:v>
                </c:pt>
                <c:pt idx="170">
                  <c:v>43760.375</c:v>
                </c:pt>
                <c:pt idx="171">
                  <c:v>43760.41666666666</c:v>
                </c:pt>
              </c:numCache>
            </c:numRef>
          </c:xVal>
          <c:yVal>
            <c:numRef>
              <c:f>'TG-VER'!$C$3:$C$174</c:f>
              <c:numCache>
                <c:formatCode>General</c:formatCode>
                <c:ptCount val="172"/>
                <c:pt idx="0">
                  <c:v>0.6</c:v>
                </c:pt>
                <c:pt idx="1">
                  <c:v>0.73</c:v>
                </c:pt>
                <c:pt idx="2">
                  <c:v>0.86</c:v>
                </c:pt>
                <c:pt idx="3">
                  <c:v>0.95</c:v>
                </c:pt>
                <c:pt idx="4">
                  <c:v>0.98</c:v>
                </c:pt>
                <c:pt idx="5">
                  <c:v>0.95</c:v>
                </c:pt>
                <c:pt idx="6">
                  <c:v>0.87</c:v>
                </c:pt>
                <c:pt idx="7">
                  <c:v>0.77</c:v>
                </c:pt>
                <c:pt idx="8">
                  <c:v>0.67</c:v>
                </c:pt>
                <c:pt idx="9">
                  <c:v>0.61</c:v>
                </c:pt>
                <c:pt idx="10">
                  <c:v>0.61</c:v>
                </c:pt>
                <c:pt idx="11">
                  <c:v>0.66</c:v>
                </c:pt>
                <c:pt idx="12">
                  <c:v>0.75</c:v>
                </c:pt>
                <c:pt idx="13">
                  <c:v>0.86</c:v>
                </c:pt>
                <c:pt idx="14">
                  <c:v>0.96</c:v>
                </c:pt>
                <c:pt idx="15">
                  <c:v>1.01</c:v>
                </c:pt>
                <c:pt idx="16">
                  <c:v>1.0</c:v>
                </c:pt>
                <c:pt idx="17">
                  <c:v>0.92</c:v>
                </c:pt>
                <c:pt idx="18">
                  <c:v>0.79</c:v>
                </c:pt>
                <c:pt idx="19">
                  <c:v>0.63</c:v>
                </c:pt>
                <c:pt idx="20">
                  <c:v>0.48</c:v>
                </c:pt>
                <c:pt idx="21">
                  <c:v>0.36</c:v>
                </c:pt>
                <c:pt idx="22">
                  <c:v>0.31</c:v>
                </c:pt>
                <c:pt idx="23">
                  <c:v>0.33</c:v>
                </c:pt>
                <c:pt idx="24">
                  <c:v>0.42</c:v>
                </c:pt>
                <c:pt idx="25">
                  <c:v>0.55</c:v>
                </c:pt>
                <c:pt idx="26">
                  <c:v>0.7</c:v>
                </c:pt>
                <c:pt idx="27">
                  <c:v>0.83</c:v>
                </c:pt>
                <c:pt idx="28">
                  <c:v>0.91</c:v>
                </c:pt>
                <c:pt idx="29">
                  <c:v>0.93</c:v>
                </c:pt>
                <c:pt idx="30">
                  <c:v>0.9</c:v>
                </c:pt>
                <c:pt idx="31">
                  <c:v>0.84</c:v>
                </c:pt>
                <c:pt idx="32">
                  <c:v>0.77</c:v>
                </c:pt>
                <c:pt idx="33">
                  <c:v>0.71</c:v>
                </c:pt>
                <c:pt idx="34">
                  <c:v>0.7</c:v>
                </c:pt>
                <c:pt idx="35">
                  <c:v>0.74</c:v>
                </c:pt>
                <c:pt idx="36">
                  <c:v>0.82</c:v>
                </c:pt>
                <c:pt idx="37">
                  <c:v>0.93</c:v>
                </c:pt>
                <c:pt idx="38">
                  <c:v>1.03</c:v>
                </c:pt>
                <c:pt idx="39">
                  <c:v>1.09</c:v>
                </c:pt>
                <c:pt idx="40">
                  <c:v>1.09</c:v>
                </c:pt>
                <c:pt idx="41">
                  <c:v>1.02</c:v>
                </c:pt>
                <c:pt idx="42">
                  <c:v>0.89</c:v>
                </c:pt>
                <c:pt idx="43">
                  <c:v>0.71</c:v>
                </c:pt>
                <c:pt idx="44">
                  <c:v>0.52</c:v>
                </c:pt>
                <c:pt idx="45">
                  <c:v>0.35</c:v>
                </c:pt>
                <c:pt idx="46">
                  <c:v>0.25</c:v>
                </c:pt>
                <c:pt idx="47">
                  <c:v>0.21</c:v>
                </c:pt>
                <c:pt idx="48">
                  <c:v>0.26</c:v>
                </c:pt>
                <c:pt idx="49">
                  <c:v>0.36</c:v>
                </c:pt>
                <c:pt idx="50">
                  <c:v>0.51</c:v>
                </c:pt>
                <c:pt idx="51">
                  <c:v>0.65</c:v>
                </c:pt>
                <c:pt idx="52">
                  <c:v>0.78</c:v>
                </c:pt>
                <c:pt idx="53">
                  <c:v>0.85</c:v>
                </c:pt>
                <c:pt idx="54">
                  <c:v>0.88</c:v>
                </c:pt>
                <c:pt idx="55">
                  <c:v>0.86</c:v>
                </c:pt>
                <c:pt idx="56">
                  <c:v>0.82</c:v>
                </c:pt>
                <c:pt idx="57">
                  <c:v>0.79</c:v>
                </c:pt>
                <c:pt idx="58">
                  <c:v>0.78</c:v>
                </c:pt>
                <c:pt idx="59">
                  <c:v>0.81</c:v>
                </c:pt>
                <c:pt idx="60">
                  <c:v>0.89</c:v>
                </c:pt>
                <c:pt idx="61">
                  <c:v>0.99</c:v>
                </c:pt>
                <c:pt idx="62">
                  <c:v>1.09</c:v>
                </c:pt>
                <c:pt idx="63">
                  <c:v>1.17</c:v>
                </c:pt>
                <c:pt idx="64">
                  <c:v>1.19</c:v>
                </c:pt>
                <c:pt idx="65">
                  <c:v>1.14</c:v>
                </c:pt>
                <c:pt idx="66">
                  <c:v>1.02</c:v>
                </c:pt>
                <c:pt idx="67">
                  <c:v>0.84</c:v>
                </c:pt>
                <c:pt idx="68">
                  <c:v>0.63</c:v>
                </c:pt>
                <c:pt idx="69">
                  <c:v>0.42</c:v>
                </c:pt>
                <c:pt idx="70">
                  <c:v>0.26</c:v>
                </c:pt>
                <c:pt idx="71">
                  <c:v>0.16</c:v>
                </c:pt>
                <c:pt idx="72">
                  <c:v>0.14</c:v>
                </c:pt>
                <c:pt idx="73">
                  <c:v>0.2</c:v>
                </c:pt>
                <c:pt idx="74">
                  <c:v>0.31</c:v>
                </c:pt>
                <c:pt idx="75">
                  <c:v>0.45</c:v>
                </c:pt>
                <c:pt idx="76">
                  <c:v>0.59</c:v>
                </c:pt>
                <c:pt idx="77">
                  <c:v>0.71</c:v>
                </c:pt>
                <c:pt idx="78">
                  <c:v>0.79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0.86</c:v>
                </c:pt>
                <c:pt idx="84">
                  <c:v>0.93</c:v>
                </c:pt>
                <c:pt idx="85">
                  <c:v>1.02</c:v>
                </c:pt>
                <c:pt idx="86">
                  <c:v>1.13</c:v>
                </c:pt>
                <c:pt idx="87">
                  <c:v>1.22</c:v>
                </c:pt>
                <c:pt idx="88">
                  <c:v>1.27</c:v>
                </c:pt>
                <c:pt idx="89">
                  <c:v>1.26</c:v>
                </c:pt>
                <c:pt idx="90">
                  <c:v>1.17</c:v>
                </c:pt>
                <c:pt idx="91">
                  <c:v>1.01</c:v>
                </c:pt>
                <c:pt idx="92">
                  <c:v>0.8</c:v>
                </c:pt>
                <c:pt idx="93">
                  <c:v>0.57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0.09</c:v>
                </c:pt>
                <c:pt idx="98">
                  <c:v>0.15</c:v>
                </c:pt>
                <c:pt idx="99">
                  <c:v>0.26</c:v>
                </c:pt>
                <c:pt idx="100">
                  <c:v>0.39</c:v>
                </c:pt>
                <c:pt idx="101">
                  <c:v>0.53</c:v>
                </c:pt>
                <c:pt idx="102">
                  <c:v>0.64</c:v>
                </c:pt>
                <c:pt idx="103">
                  <c:v>0.72</c:v>
                </c:pt>
                <c:pt idx="104">
                  <c:v>0.77</c:v>
                </c:pt>
                <c:pt idx="105">
                  <c:v>0.8</c:v>
                </c:pt>
                <c:pt idx="106">
                  <c:v>0.83</c:v>
                </c:pt>
                <c:pt idx="107">
                  <c:v>0.87</c:v>
                </c:pt>
                <c:pt idx="108">
                  <c:v>0.93</c:v>
                </c:pt>
                <c:pt idx="109">
                  <c:v>1.03</c:v>
                </c:pt>
                <c:pt idx="110">
                  <c:v>1.13</c:v>
                </c:pt>
                <c:pt idx="111">
                  <c:v>1.24</c:v>
                </c:pt>
                <c:pt idx="112">
                  <c:v>1.31</c:v>
                </c:pt>
                <c:pt idx="113">
                  <c:v>1.34</c:v>
                </c:pt>
                <c:pt idx="114">
                  <c:v>1.29</c:v>
                </c:pt>
                <c:pt idx="115">
                  <c:v>1.17</c:v>
                </c:pt>
                <c:pt idx="116">
                  <c:v>0.99</c:v>
                </c:pt>
                <c:pt idx="117">
                  <c:v>0.77</c:v>
                </c:pt>
                <c:pt idx="118">
                  <c:v>0.54</c:v>
                </c:pt>
                <c:pt idx="119">
                  <c:v>0.33</c:v>
                </c:pt>
                <c:pt idx="120">
                  <c:v>0.17</c:v>
                </c:pt>
                <c:pt idx="121">
                  <c:v>0.08</c:v>
                </c:pt>
                <c:pt idx="122">
                  <c:v>0.07</c:v>
                </c:pt>
                <c:pt idx="123">
                  <c:v>0.12</c:v>
                </c:pt>
                <c:pt idx="124">
                  <c:v>0.21</c:v>
                </c:pt>
                <c:pt idx="125">
                  <c:v>0.34</c:v>
                </c:pt>
                <c:pt idx="126">
                  <c:v>0.46</c:v>
                </c:pt>
                <c:pt idx="127">
                  <c:v>0.58</c:v>
                </c:pt>
                <c:pt idx="128">
                  <c:v>0.67</c:v>
                </c:pt>
                <c:pt idx="129">
                  <c:v>0.73</c:v>
                </c:pt>
                <c:pt idx="130">
                  <c:v>0.79</c:v>
                </c:pt>
                <c:pt idx="131">
                  <c:v>0.84</c:v>
                </c:pt>
                <c:pt idx="132">
                  <c:v>0.91</c:v>
                </c:pt>
                <c:pt idx="133">
                  <c:v>0.99</c:v>
                </c:pt>
                <c:pt idx="134">
                  <c:v>1.09</c:v>
                </c:pt>
                <c:pt idx="135">
                  <c:v>1.2</c:v>
                </c:pt>
                <c:pt idx="136">
                  <c:v>1.29</c:v>
                </c:pt>
                <c:pt idx="137">
                  <c:v>1.35</c:v>
                </c:pt>
                <c:pt idx="138">
                  <c:v>1.35</c:v>
                </c:pt>
                <c:pt idx="139">
                  <c:v>1.29</c:v>
                </c:pt>
                <c:pt idx="140">
                  <c:v>1.17</c:v>
                </c:pt>
                <c:pt idx="141">
                  <c:v>0.99</c:v>
                </c:pt>
                <c:pt idx="142">
                  <c:v>0.77</c:v>
                </c:pt>
                <c:pt idx="143">
                  <c:v>0.55</c:v>
                </c:pt>
                <c:pt idx="144">
                  <c:v>0.34</c:v>
                </c:pt>
                <c:pt idx="145">
                  <c:v>0.19</c:v>
                </c:pt>
                <c:pt idx="146">
                  <c:v>0.09</c:v>
                </c:pt>
                <c:pt idx="147">
                  <c:v>0.06</c:v>
                </c:pt>
                <c:pt idx="148">
                  <c:v>0.1</c:v>
                </c:pt>
                <c:pt idx="149">
                  <c:v>0.18</c:v>
                </c:pt>
                <c:pt idx="150">
                  <c:v>0.3</c:v>
                </c:pt>
                <c:pt idx="151">
                  <c:v>0.42</c:v>
                </c:pt>
                <c:pt idx="152">
                  <c:v>0.54</c:v>
                </c:pt>
                <c:pt idx="153">
                  <c:v>0.64</c:v>
                </c:pt>
                <c:pt idx="154">
                  <c:v>0.72</c:v>
                </c:pt>
                <c:pt idx="155">
                  <c:v>0.79</c:v>
                </c:pt>
                <c:pt idx="156">
                  <c:v>0.86</c:v>
                </c:pt>
                <c:pt idx="157">
                  <c:v>0.93</c:v>
                </c:pt>
                <c:pt idx="158">
                  <c:v>1.01</c:v>
                </c:pt>
                <c:pt idx="159">
                  <c:v>1.1</c:v>
                </c:pt>
                <c:pt idx="160">
                  <c:v>1.2</c:v>
                </c:pt>
                <c:pt idx="161">
                  <c:v>1.28</c:v>
                </c:pt>
                <c:pt idx="162">
                  <c:v>1.33</c:v>
                </c:pt>
                <c:pt idx="163">
                  <c:v>1.33</c:v>
                </c:pt>
                <c:pt idx="164">
                  <c:v>1.28</c:v>
                </c:pt>
                <c:pt idx="165">
                  <c:v>1.16</c:v>
                </c:pt>
                <c:pt idx="166">
                  <c:v>1.0</c:v>
                </c:pt>
                <c:pt idx="167">
                  <c:v>0.8</c:v>
                </c:pt>
                <c:pt idx="168">
                  <c:v>0.58</c:v>
                </c:pt>
                <c:pt idx="169">
                  <c:v>0.38</c:v>
                </c:pt>
                <c:pt idx="170">
                  <c:v>0.22</c:v>
                </c:pt>
                <c:pt idx="171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6008"/>
        <c:axId val="2140104280"/>
      </c:scatterChart>
      <c:valAx>
        <c:axId val="2139486008"/>
        <c:scaling>
          <c:orientation val="minMax"/>
          <c:min val="43753.0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40104280"/>
        <c:crosses val="autoZero"/>
        <c:crossBetween val="midCat"/>
      </c:valAx>
      <c:valAx>
        <c:axId val="2140104280"/>
        <c:scaling>
          <c:orientation val="minMax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9486008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6388888888888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'WG-A-CAL'!$B$2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'WG-A-CAL'!$A$3:$A$169</c:f>
              <c:numCache>
                <c:formatCode>yyyy\-mm\-dd\ hh:mm</c:formatCode>
                <c:ptCount val="167"/>
                <c:pt idx="0">
                  <c:v>43618.62569444445</c:v>
                </c:pt>
                <c:pt idx="1">
                  <c:v>43618.66736111111</c:v>
                </c:pt>
                <c:pt idx="2">
                  <c:v>43618.70902777778</c:v>
                </c:pt>
                <c:pt idx="3">
                  <c:v>43618.75069444444</c:v>
                </c:pt>
                <c:pt idx="4">
                  <c:v>43618.79236111111</c:v>
                </c:pt>
                <c:pt idx="5">
                  <c:v>43618.83402777777</c:v>
                </c:pt>
                <c:pt idx="6">
                  <c:v>43618.87569444444</c:v>
                </c:pt>
                <c:pt idx="7">
                  <c:v>43618.91736111111</c:v>
                </c:pt>
                <c:pt idx="8">
                  <c:v>43618.95902777777</c:v>
                </c:pt>
                <c:pt idx="9">
                  <c:v>43619.00069444444</c:v>
                </c:pt>
                <c:pt idx="10">
                  <c:v>43619.04236111111</c:v>
                </c:pt>
                <c:pt idx="11">
                  <c:v>43619.08402777777</c:v>
                </c:pt>
                <c:pt idx="12">
                  <c:v>43619.12569444445</c:v>
                </c:pt>
                <c:pt idx="13">
                  <c:v>43619.16736111111</c:v>
                </c:pt>
                <c:pt idx="14">
                  <c:v>43619.20902777778</c:v>
                </c:pt>
                <c:pt idx="15">
                  <c:v>43619.25069444444</c:v>
                </c:pt>
                <c:pt idx="16">
                  <c:v>43619.29236111111</c:v>
                </c:pt>
                <c:pt idx="17">
                  <c:v>43619.33402777777</c:v>
                </c:pt>
                <c:pt idx="18">
                  <c:v>43619.37569444444</c:v>
                </c:pt>
                <c:pt idx="19">
                  <c:v>43619.41736111111</c:v>
                </c:pt>
                <c:pt idx="20">
                  <c:v>43619.45902777777</c:v>
                </c:pt>
                <c:pt idx="21">
                  <c:v>43619.50069444444</c:v>
                </c:pt>
                <c:pt idx="22">
                  <c:v>43619.54236111111</c:v>
                </c:pt>
                <c:pt idx="23">
                  <c:v>43619.58402777777</c:v>
                </c:pt>
                <c:pt idx="24">
                  <c:v>43619.62569444445</c:v>
                </c:pt>
                <c:pt idx="25">
                  <c:v>43619.66736111111</c:v>
                </c:pt>
                <c:pt idx="26">
                  <c:v>43619.70902777778</c:v>
                </c:pt>
                <c:pt idx="27">
                  <c:v>43619.75069444444</c:v>
                </c:pt>
                <c:pt idx="28">
                  <c:v>43619.79236111111</c:v>
                </c:pt>
                <c:pt idx="29">
                  <c:v>43619.83402777777</c:v>
                </c:pt>
                <c:pt idx="30">
                  <c:v>43619.87569444444</c:v>
                </c:pt>
                <c:pt idx="31">
                  <c:v>43619.91736111111</c:v>
                </c:pt>
                <c:pt idx="32">
                  <c:v>43619.95902777777</c:v>
                </c:pt>
                <c:pt idx="33">
                  <c:v>43620.00069444444</c:v>
                </c:pt>
                <c:pt idx="34">
                  <c:v>43620.04236111111</c:v>
                </c:pt>
                <c:pt idx="35">
                  <c:v>43620.08402777777</c:v>
                </c:pt>
                <c:pt idx="36">
                  <c:v>43620.12569444445</c:v>
                </c:pt>
                <c:pt idx="37">
                  <c:v>43620.16736111111</c:v>
                </c:pt>
                <c:pt idx="38">
                  <c:v>43620.20902777778</c:v>
                </c:pt>
                <c:pt idx="39">
                  <c:v>43620.25069444444</c:v>
                </c:pt>
                <c:pt idx="40">
                  <c:v>43620.29236111111</c:v>
                </c:pt>
                <c:pt idx="41">
                  <c:v>43620.33402777777</c:v>
                </c:pt>
                <c:pt idx="42">
                  <c:v>43620.37569444444</c:v>
                </c:pt>
                <c:pt idx="43">
                  <c:v>43620.41736111111</c:v>
                </c:pt>
                <c:pt idx="44">
                  <c:v>43620.45902777777</c:v>
                </c:pt>
                <c:pt idx="45">
                  <c:v>43620.50069444444</c:v>
                </c:pt>
                <c:pt idx="46">
                  <c:v>43620.54236111111</c:v>
                </c:pt>
                <c:pt idx="47">
                  <c:v>43620.58402777777</c:v>
                </c:pt>
                <c:pt idx="48">
                  <c:v>43620.62569444445</c:v>
                </c:pt>
                <c:pt idx="49">
                  <c:v>43620.66736111111</c:v>
                </c:pt>
                <c:pt idx="50">
                  <c:v>43620.70902777778</c:v>
                </c:pt>
                <c:pt idx="51">
                  <c:v>43620.75069444444</c:v>
                </c:pt>
                <c:pt idx="52">
                  <c:v>43620.79236111111</c:v>
                </c:pt>
                <c:pt idx="53">
                  <c:v>43620.83402777777</c:v>
                </c:pt>
                <c:pt idx="54">
                  <c:v>43620.87569444444</c:v>
                </c:pt>
                <c:pt idx="55">
                  <c:v>43620.91736111111</c:v>
                </c:pt>
                <c:pt idx="56">
                  <c:v>43620.95902777777</c:v>
                </c:pt>
                <c:pt idx="57">
                  <c:v>43621.00069444444</c:v>
                </c:pt>
                <c:pt idx="58">
                  <c:v>43621.04236111111</c:v>
                </c:pt>
                <c:pt idx="59">
                  <c:v>43621.08402777777</c:v>
                </c:pt>
                <c:pt idx="60">
                  <c:v>43621.12569444445</c:v>
                </c:pt>
                <c:pt idx="61">
                  <c:v>43621.16736111111</c:v>
                </c:pt>
                <c:pt idx="62">
                  <c:v>43621.20902777778</c:v>
                </c:pt>
                <c:pt idx="63">
                  <c:v>43621.25069444444</c:v>
                </c:pt>
                <c:pt idx="64">
                  <c:v>43621.29236111111</c:v>
                </c:pt>
                <c:pt idx="65">
                  <c:v>43621.33402777777</c:v>
                </c:pt>
                <c:pt idx="66">
                  <c:v>43621.37569444444</c:v>
                </c:pt>
                <c:pt idx="67">
                  <c:v>43621.41736111111</c:v>
                </c:pt>
                <c:pt idx="68">
                  <c:v>43621.45902777777</c:v>
                </c:pt>
                <c:pt idx="69">
                  <c:v>43621.50069444444</c:v>
                </c:pt>
                <c:pt idx="70">
                  <c:v>43621.54236111111</c:v>
                </c:pt>
                <c:pt idx="71">
                  <c:v>43621.58402777777</c:v>
                </c:pt>
                <c:pt idx="72">
                  <c:v>43621.62569444445</c:v>
                </c:pt>
                <c:pt idx="73">
                  <c:v>43621.66736111111</c:v>
                </c:pt>
                <c:pt idx="74">
                  <c:v>43621.70902777778</c:v>
                </c:pt>
                <c:pt idx="75">
                  <c:v>43621.75069444444</c:v>
                </c:pt>
                <c:pt idx="76">
                  <c:v>43621.79236111111</c:v>
                </c:pt>
                <c:pt idx="77">
                  <c:v>43621.83402777777</c:v>
                </c:pt>
                <c:pt idx="78">
                  <c:v>43621.87569444444</c:v>
                </c:pt>
                <c:pt idx="79">
                  <c:v>43621.91736111111</c:v>
                </c:pt>
                <c:pt idx="80">
                  <c:v>43621.95902777777</c:v>
                </c:pt>
                <c:pt idx="81">
                  <c:v>43622.00069444444</c:v>
                </c:pt>
                <c:pt idx="82">
                  <c:v>43622.04236111111</c:v>
                </c:pt>
                <c:pt idx="83">
                  <c:v>43622.08402777777</c:v>
                </c:pt>
                <c:pt idx="84">
                  <c:v>43622.12569444445</c:v>
                </c:pt>
                <c:pt idx="85">
                  <c:v>43622.16736111111</c:v>
                </c:pt>
                <c:pt idx="86">
                  <c:v>43622.20902777778</c:v>
                </c:pt>
                <c:pt idx="87">
                  <c:v>43622.25069444444</c:v>
                </c:pt>
                <c:pt idx="88">
                  <c:v>43622.29236111111</c:v>
                </c:pt>
                <c:pt idx="89">
                  <c:v>43622.33402777777</c:v>
                </c:pt>
                <c:pt idx="90">
                  <c:v>43622.37569444444</c:v>
                </c:pt>
                <c:pt idx="91">
                  <c:v>43622.41736111111</c:v>
                </c:pt>
                <c:pt idx="92">
                  <c:v>43622.45902777777</c:v>
                </c:pt>
                <c:pt idx="93">
                  <c:v>43622.50069444444</c:v>
                </c:pt>
                <c:pt idx="94">
                  <c:v>43622.54236111111</c:v>
                </c:pt>
                <c:pt idx="95">
                  <c:v>43622.58402777777</c:v>
                </c:pt>
                <c:pt idx="96">
                  <c:v>43622.62569444445</c:v>
                </c:pt>
                <c:pt idx="97">
                  <c:v>43622.66736111111</c:v>
                </c:pt>
                <c:pt idx="98">
                  <c:v>43622.70902777778</c:v>
                </c:pt>
                <c:pt idx="99">
                  <c:v>43622.75069444444</c:v>
                </c:pt>
                <c:pt idx="100">
                  <c:v>43622.79236111111</c:v>
                </c:pt>
                <c:pt idx="101">
                  <c:v>43622.83402777777</c:v>
                </c:pt>
                <c:pt idx="102">
                  <c:v>43622.87569444444</c:v>
                </c:pt>
                <c:pt idx="103">
                  <c:v>43622.91736111111</c:v>
                </c:pt>
                <c:pt idx="104">
                  <c:v>43622.95902777777</c:v>
                </c:pt>
                <c:pt idx="105">
                  <c:v>43623.00069444444</c:v>
                </c:pt>
                <c:pt idx="106">
                  <c:v>43623.04236111111</c:v>
                </c:pt>
                <c:pt idx="107">
                  <c:v>43623.08402777777</c:v>
                </c:pt>
                <c:pt idx="108">
                  <c:v>43623.12569444445</c:v>
                </c:pt>
                <c:pt idx="109">
                  <c:v>43623.16736111111</c:v>
                </c:pt>
                <c:pt idx="110">
                  <c:v>43623.20902777778</c:v>
                </c:pt>
                <c:pt idx="111">
                  <c:v>43623.25069444444</c:v>
                </c:pt>
                <c:pt idx="112">
                  <c:v>43623.29236111111</c:v>
                </c:pt>
                <c:pt idx="113">
                  <c:v>43623.33402777777</c:v>
                </c:pt>
                <c:pt idx="114">
                  <c:v>43623.37569444444</c:v>
                </c:pt>
                <c:pt idx="115">
                  <c:v>43623.41736111111</c:v>
                </c:pt>
                <c:pt idx="116">
                  <c:v>43623.45902777777</c:v>
                </c:pt>
                <c:pt idx="117">
                  <c:v>43623.50069444444</c:v>
                </c:pt>
                <c:pt idx="118">
                  <c:v>43623.54236111111</c:v>
                </c:pt>
                <c:pt idx="119">
                  <c:v>43623.58402777777</c:v>
                </c:pt>
                <c:pt idx="120">
                  <c:v>43623.62569444445</c:v>
                </c:pt>
                <c:pt idx="121">
                  <c:v>43623.66736111111</c:v>
                </c:pt>
                <c:pt idx="122">
                  <c:v>43623.70902777778</c:v>
                </c:pt>
                <c:pt idx="123">
                  <c:v>43623.75069444444</c:v>
                </c:pt>
                <c:pt idx="124">
                  <c:v>43623.79236111111</c:v>
                </c:pt>
                <c:pt idx="125">
                  <c:v>43623.83402777777</c:v>
                </c:pt>
                <c:pt idx="126">
                  <c:v>43623.87569444444</c:v>
                </c:pt>
                <c:pt idx="127">
                  <c:v>43623.91736111111</c:v>
                </c:pt>
                <c:pt idx="128">
                  <c:v>43623.95902777777</c:v>
                </c:pt>
                <c:pt idx="129">
                  <c:v>43624.00069444444</c:v>
                </c:pt>
                <c:pt idx="130">
                  <c:v>43624.04236111111</c:v>
                </c:pt>
                <c:pt idx="131">
                  <c:v>43624.08402777777</c:v>
                </c:pt>
                <c:pt idx="132">
                  <c:v>43624.12569444445</c:v>
                </c:pt>
                <c:pt idx="133">
                  <c:v>43624.16736111111</c:v>
                </c:pt>
                <c:pt idx="134">
                  <c:v>43624.20902777778</c:v>
                </c:pt>
                <c:pt idx="135">
                  <c:v>43624.25069444444</c:v>
                </c:pt>
                <c:pt idx="136">
                  <c:v>43624.29236111111</c:v>
                </c:pt>
                <c:pt idx="137">
                  <c:v>43624.33402777777</c:v>
                </c:pt>
                <c:pt idx="138">
                  <c:v>43624.37569444444</c:v>
                </c:pt>
                <c:pt idx="139">
                  <c:v>43624.41736111111</c:v>
                </c:pt>
                <c:pt idx="140">
                  <c:v>43624.45902777777</c:v>
                </c:pt>
                <c:pt idx="141">
                  <c:v>43624.50069444444</c:v>
                </c:pt>
                <c:pt idx="142">
                  <c:v>43624.54236111111</c:v>
                </c:pt>
                <c:pt idx="143">
                  <c:v>43624.58402777777</c:v>
                </c:pt>
                <c:pt idx="144">
                  <c:v>43624.62569444445</c:v>
                </c:pt>
                <c:pt idx="145">
                  <c:v>43624.66736111111</c:v>
                </c:pt>
                <c:pt idx="146">
                  <c:v>43624.70902777778</c:v>
                </c:pt>
                <c:pt idx="147">
                  <c:v>43624.75069444444</c:v>
                </c:pt>
                <c:pt idx="148">
                  <c:v>43624.79236111111</c:v>
                </c:pt>
                <c:pt idx="149">
                  <c:v>43624.83402777777</c:v>
                </c:pt>
                <c:pt idx="150">
                  <c:v>43624.87569444444</c:v>
                </c:pt>
                <c:pt idx="151">
                  <c:v>43624.91736111111</c:v>
                </c:pt>
                <c:pt idx="152">
                  <c:v>43624.95902777777</c:v>
                </c:pt>
                <c:pt idx="153">
                  <c:v>43625.00069444444</c:v>
                </c:pt>
                <c:pt idx="154">
                  <c:v>43625.04236111111</c:v>
                </c:pt>
                <c:pt idx="155">
                  <c:v>43625.08402777777</c:v>
                </c:pt>
                <c:pt idx="156">
                  <c:v>43625.12569444445</c:v>
                </c:pt>
                <c:pt idx="157">
                  <c:v>43625.16736111111</c:v>
                </c:pt>
                <c:pt idx="158">
                  <c:v>43625.20902777778</c:v>
                </c:pt>
                <c:pt idx="159">
                  <c:v>43625.25069444444</c:v>
                </c:pt>
                <c:pt idx="160">
                  <c:v>43625.29236111111</c:v>
                </c:pt>
                <c:pt idx="161">
                  <c:v>43625.33402777777</c:v>
                </c:pt>
                <c:pt idx="162">
                  <c:v>43625.37569444444</c:v>
                </c:pt>
                <c:pt idx="163">
                  <c:v>43625.41736111111</c:v>
                </c:pt>
                <c:pt idx="164">
                  <c:v>43625.45902777777</c:v>
                </c:pt>
                <c:pt idx="165">
                  <c:v>43625.50069444444</c:v>
                </c:pt>
                <c:pt idx="166">
                  <c:v>43625.54236111111</c:v>
                </c:pt>
              </c:numCache>
            </c:numRef>
          </c:xVal>
          <c:yVal>
            <c:numRef>
              <c:f>'WG-A-CAL'!$B$3:$B$169</c:f>
              <c:numCache>
                <c:formatCode>General</c:formatCode>
                <c:ptCount val="167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0.16</c:v>
                </c:pt>
                <c:pt idx="9">
                  <c:v>0.15</c:v>
                </c:pt>
                <c:pt idx="10">
                  <c:v>0.14</c:v>
                </c:pt>
                <c:pt idx="11">
                  <c:v>0.15</c:v>
                </c:pt>
                <c:pt idx="12">
                  <c:v>0.14</c:v>
                </c:pt>
                <c:pt idx="13">
                  <c:v>0.14</c:v>
                </c:pt>
                <c:pt idx="14">
                  <c:v>0.14</c:v>
                </c:pt>
                <c:pt idx="15">
                  <c:v>0.13</c:v>
                </c:pt>
                <c:pt idx="16">
                  <c:v>0.14</c:v>
                </c:pt>
                <c:pt idx="17">
                  <c:v>0.14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</c:v>
                </c:pt>
                <c:pt idx="34">
                  <c:v>0.14</c:v>
                </c:pt>
                <c:pt idx="35">
                  <c:v>0.13</c:v>
                </c:pt>
                <c:pt idx="36">
                  <c:v>0.13</c:v>
                </c:pt>
                <c:pt idx="37">
                  <c:v>0.14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0.11</c:v>
                </c:pt>
                <c:pt idx="55">
                  <c:v>0.12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0.09</c:v>
                </c:pt>
                <c:pt idx="70">
                  <c:v>0.07</c:v>
                </c:pt>
                <c:pt idx="71">
                  <c:v>0.07</c:v>
                </c:pt>
                <c:pt idx="72">
                  <c:v>0.08</c:v>
                </c:pt>
                <c:pt idx="73">
                  <c:v>0.07</c:v>
                </c:pt>
                <c:pt idx="74">
                  <c:v>0.08</c:v>
                </c:pt>
                <c:pt idx="75">
                  <c:v>0.1</c:v>
                </c:pt>
                <c:pt idx="76">
                  <c:v>0.15</c:v>
                </c:pt>
                <c:pt idx="77">
                  <c:v>0.16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0.13</c:v>
                </c:pt>
                <c:pt idx="109">
                  <c:v>0.11</c:v>
                </c:pt>
                <c:pt idx="110">
                  <c:v>0.1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0.11</c:v>
                </c:pt>
                <c:pt idx="115">
                  <c:v>0.12</c:v>
                </c:pt>
                <c:pt idx="116">
                  <c:v>0.13</c:v>
                </c:pt>
                <c:pt idx="117">
                  <c:v>0.14</c:v>
                </c:pt>
                <c:pt idx="118">
                  <c:v>0.14</c:v>
                </c:pt>
                <c:pt idx="119">
                  <c:v>0.15</c:v>
                </c:pt>
                <c:pt idx="120">
                  <c:v>0.15</c:v>
                </c:pt>
                <c:pt idx="121">
                  <c:v>0.14</c:v>
                </c:pt>
                <c:pt idx="122">
                  <c:v>0.13</c:v>
                </c:pt>
                <c:pt idx="123">
                  <c:v>0.14</c:v>
                </c:pt>
                <c:pt idx="124">
                  <c:v>0.14</c:v>
                </c:pt>
                <c:pt idx="125">
                  <c:v>0.15</c:v>
                </c:pt>
                <c:pt idx="126">
                  <c:v>0.17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0.14</c:v>
                </c:pt>
                <c:pt idx="132">
                  <c:v>0.13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0.11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0.12</c:v>
                </c:pt>
                <c:pt idx="143">
                  <c:v>0.11</c:v>
                </c:pt>
                <c:pt idx="144">
                  <c:v>0.11</c:v>
                </c:pt>
                <c:pt idx="145">
                  <c:v>0.12</c:v>
                </c:pt>
                <c:pt idx="146">
                  <c:v>0.14</c:v>
                </c:pt>
                <c:pt idx="147">
                  <c:v>0.15</c:v>
                </c:pt>
                <c:pt idx="148">
                  <c:v>0.15</c:v>
                </c:pt>
                <c:pt idx="149">
                  <c:v>0.14</c:v>
                </c:pt>
                <c:pt idx="150">
                  <c:v>0.14</c:v>
                </c:pt>
                <c:pt idx="151">
                  <c:v>0.14</c:v>
                </c:pt>
                <c:pt idx="152">
                  <c:v>0.14</c:v>
                </c:pt>
                <c:pt idx="153">
                  <c:v>0.14</c:v>
                </c:pt>
                <c:pt idx="154">
                  <c:v>0.13</c:v>
                </c:pt>
                <c:pt idx="155">
                  <c:v>0.13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0.11</c:v>
                </c:pt>
                <c:pt idx="166">
                  <c:v>0.11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'WG-A-CAL'!$C$2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'WG-A-CAL'!$A$3:$A$169</c:f>
              <c:numCache>
                <c:formatCode>yyyy\-mm\-dd\ hh:mm</c:formatCode>
                <c:ptCount val="167"/>
                <c:pt idx="0">
                  <c:v>43618.62569444445</c:v>
                </c:pt>
                <c:pt idx="1">
                  <c:v>43618.66736111111</c:v>
                </c:pt>
                <c:pt idx="2">
                  <c:v>43618.70902777778</c:v>
                </c:pt>
                <c:pt idx="3">
                  <c:v>43618.75069444444</c:v>
                </c:pt>
                <c:pt idx="4">
                  <c:v>43618.79236111111</c:v>
                </c:pt>
                <c:pt idx="5">
                  <c:v>43618.83402777777</c:v>
                </c:pt>
                <c:pt idx="6">
                  <c:v>43618.87569444444</c:v>
                </c:pt>
                <c:pt idx="7">
                  <c:v>43618.91736111111</c:v>
                </c:pt>
                <c:pt idx="8">
                  <c:v>43618.95902777777</c:v>
                </c:pt>
                <c:pt idx="9">
                  <c:v>43619.00069444444</c:v>
                </c:pt>
                <c:pt idx="10">
                  <c:v>43619.04236111111</c:v>
                </c:pt>
                <c:pt idx="11">
                  <c:v>43619.08402777777</c:v>
                </c:pt>
                <c:pt idx="12">
                  <c:v>43619.12569444445</c:v>
                </c:pt>
                <c:pt idx="13">
                  <c:v>43619.16736111111</c:v>
                </c:pt>
                <c:pt idx="14">
                  <c:v>43619.20902777778</c:v>
                </c:pt>
                <c:pt idx="15">
                  <c:v>43619.25069444444</c:v>
                </c:pt>
                <c:pt idx="16">
                  <c:v>43619.29236111111</c:v>
                </c:pt>
                <c:pt idx="17">
                  <c:v>43619.33402777777</c:v>
                </c:pt>
                <c:pt idx="18">
                  <c:v>43619.37569444444</c:v>
                </c:pt>
                <c:pt idx="19">
                  <c:v>43619.41736111111</c:v>
                </c:pt>
                <c:pt idx="20">
                  <c:v>43619.45902777777</c:v>
                </c:pt>
                <c:pt idx="21">
                  <c:v>43619.50069444444</c:v>
                </c:pt>
                <c:pt idx="22">
                  <c:v>43619.54236111111</c:v>
                </c:pt>
                <c:pt idx="23">
                  <c:v>43619.58402777777</c:v>
                </c:pt>
                <c:pt idx="24">
                  <c:v>43619.62569444445</c:v>
                </c:pt>
                <c:pt idx="25">
                  <c:v>43619.66736111111</c:v>
                </c:pt>
                <c:pt idx="26">
                  <c:v>43619.70902777778</c:v>
                </c:pt>
                <c:pt idx="27">
                  <c:v>43619.75069444444</c:v>
                </c:pt>
                <c:pt idx="28">
                  <c:v>43619.79236111111</c:v>
                </c:pt>
                <c:pt idx="29">
                  <c:v>43619.83402777777</c:v>
                </c:pt>
                <c:pt idx="30">
                  <c:v>43619.87569444444</c:v>
                </c:pt>
                <c:pt idx="31">
                  <c:v>43619.91736111111</c:v>
                </c:pt>
                <c:pt idx="32">
                  <c:v>43619.95902777777</c:v>
                </c:pt>
                <c:pt idx="33">
                  <c:v>43620.00069444444</c:v>
                </c:pt>
                <c:pt idx="34">
                  <c:v>43620.04236111111</c:v>
                </c:pt>
                <c:pt idx="35">
                  <c:v>43620.08402777777</c:v>
                </c:pt>
                <c:pt idx="36">
                  <c:v>43620.12569444445</c:v>
                </c:pt>
                <c:pt idx="37">
                  <c:v>43620.16736111111</c:v>
                </c:pt>
                <c:pt idx="38">
                  <c:v>43620.20902777778</c:v>
                </c:pt>
                <c:pt idx="39">
                  <c:v>43620.25069444444</c:v>
                </c:pt>
                <c:pt idx="40">
                  <c:v>43620.29236111111</c:v>
                </c:pt>
                <c:pt idx="41">
                  <c:v>43620.33402777777</c:v>
                </c:pt>
                <c:pt idx="42">
                  <c:v>43620.37569444444</c:v>
                </c:pt>
                <c:pt idx="43">
                  <c:v>43620.41736111111</c:v>
                </c:pt>
                <c:pt idx="44">
                  <c:v>43620.45902777777</c:v>
                </c:pt>
                <c:pt idx="45">
                  <c:v>43620.50069444444</c:v>
                </c:pt>
                <c:pt idx="46">
                  <c:v>43620.54236111111</c:v>
                </c:pt>
                <c:pt idx="47">
                  <c:v>43620.58402777777</c:v>
                </c:pt>
                <c:pt idx="48">
                  <c:v>43620.62569444445</c:v>
                </c:pt>
                <c:pt idx="49">
                  <c:v>43620.66736111111</c:v>
                </c:pt>
                <c:pt idx="50">
                  <c:v>43620.70902777778</c:v>
                </c:pt>
                <c:pt idx="51">
                  <c:v>43620.75069444444</c:v>
                </c:pt>
                <c:pt idx="52">
                  <c:v>43620.79236111111</c:v>
                </c:pt>
                <c:pt idx="53">
                  <c:v>43620.83402777777</c:v>
                </c:pt>
                <c:pt idx="54">
                  <c:v>43620.87569444444</c:v>
                </c:pt>
                <c:pt idx="55">
                  <c:v>43620.91736111111</c:v>
                </c:pt>
                <c:pt idx="56">
                  <c:v>43620.95902777777</c:v>
                </c:pt>
                <c:pt idx="57">
                  <c:v>43621.00069444444</c:v>
                </c:pt>
                <c:pt idx="58">
                  <c:v>43621.04236111111</c:v>
                </c:pt>
                <c:pt idx="59">
                  <c:v>43621.08402777777</c:v>
                </c:pt>
                <c:pt idx="60">
                  <c:v>43621.12569444445</c:v>
                </c:pt>
                <c:pt idx="61">
                  <c:v>43621.16736111111</c:v>
                </c:pt>
                <c:pt idx="62">
                  <c:v>43621.20902777778</c:v>
                </c:pt>
                <c:pt idx="63">
                  <c:v>43621.25069444444</c:v>
                </c:pt>
                <c:pt idx="64">
                  <c:v>43621.29236111111</c:v>
                </c:pt>
                <c:pt idx="65">
                  <c:v>43621.33402777777</c:v>
                </c:pt>
                <c:pt idx="66">
                  <c:v>43621.37569444444</c:v>
                </c:pt>
                <c:pt idx="67">
                  <c:v>43621.41736111111</c:v>
                </c:pt>
                <c:pt idx="68">
                  <c:v>43621.45902777777</c:v>
                </c:pt>
                <c:pt idx="69">
                  <c:v>43621.50069444444</c:v>
                </c:pt>
                <c:pt idx="70">
                  <c:v>43621.54236111111</c:v>
                </c:pt>
                <c:pt idx="71">
                  <c:v>43621.58402777777</c:v>
                </c:pt>
                <c:pt idx="72">
                  <c:v>43621.62569444445</c:v>
                </c:pt>
                <c:pt idx="73">
                  <c:v>43621.66736111111</c:v>
                </c:pt>
                <c:pt idx="74">
                  <c:v>43621.70902777778</c:v>
                </c:pt>
                <c:pt idx="75">
                  <c:v>43621.75069444444</c:v>
                </c:pt>
                <c:pt idx="76">
                  <c:v>43621.79236111111</c:v>
                </c:pt>
                <c:pt idx="77">
                  <c:v>43621.83402777777</c:v>
                </c:pt>
                <c:pt idx="78">
                  <c:v>43621.87569444444</c:v>
                </c:pt>
                <c:pt idx="79">
                  <c:v>43621.91736111111</c:v>
                </c:pt>
                <c:pt idx="80">
                  <c:v>43621.95902777777</c:v>
                </c:pt>
                <c:pt idx="81">
                  <c:v>43622.00069444444</c:v>
                </c:pt>
                <c:pt idx="82">
                  <c:v>43622.04236111111</c:v>
                </c:pt>
                <c:pt idx="83">
                  <c:v>43622.08402777777</c:v>
                </c:pt>
                <c:pt idx="84">
                  <c:v>43622.12569444445</c:v>
                </c:pt>
                <c:pt idx="85">
                  <c:v>43622.16736111111</c:v>
                </c:pt>
                <c:pt idx="86">
                  <c:v>43622.20902777778</c:v>
                </c:pt>
                <c:pt idx="87">
                  <c:v>43622.25069444444</c:v>
                </c:pt>
                <c:pt idx="88">
                  <c:v>43622.29236111111</c:v>
                </c:pt>
                <c:pt idx="89">
                  <c:v>43622.33402777777</c:v>
                </c:pt>
                <c:pt idx="90">
                  <c:v>43622.37569444444</c:v>
                </c:pt>
                <c:pt idx="91">
                  <c:v>43622.41736111111</c:v>
                </c:pt>
                <c:pt idx="92">
                  <c:v>43622.45902777777</c:v>
                </c:pt>
                <c:pt idx="93">
                  <c:v>43622.50069444444</c:v>
                </c:pt>
                <c:pt idx="94">
                  <c:v>43622.54236111111</c:v>
                </c:pt>
                <c:pt idx="95">
                  <c:v>43622.58402777777</c:v>
                </c:pt>
                <c:pt idx="96">
                  <c:v>43622.62569444445</c:v>
                </c:pt>
                <c:pt idx="97">
                  <c:v>43622.66736111111</c:v>
                </c:pt>
                <c:pt idx="98">
                  <c:v>43622.70902777778</c:v>
                </c:pt>
                <c:pt idx="99">
                  <c:v>43622.75069444444</c:v>
                </c:pt>
                <c:pt idx="100">
                  <c:v>43622.79236111111</c:v>
                </c:pt>
                <c:pt idx="101">
                  <c:v>43622.83402777777</c:v>
                </c:pt>
                <c:pt idx="102">
                  <c:v>43622.87569444444</c:v>
                </c:pt>
                <c:pt idx="103">
                  <c:v>43622.91736111111</c:v>
                </c:pt>
                <c:pt idx="104">
                  <c:v>43622.95902777777</c:v>
                </c:pt>
                <c:pt idx="105">
                  <c:v>43623.00069444444</c:v>
                </c:pt>
                <c:pt idx="106">
                  <c:v>43623.04236111111</c:v>
                </c:pt>
                <c:pt idx="107">
                  <c:v>43623.08402777777</c:v>
                </c:pt>
                <c:pt idx="108">
                  <c:v>43623.12569444445</c:v>
                </c:pt>
                <c:pt idx="109">
                  <c:v>43623.16736111111</c:v>
                </c:pt>
                <c:pt idx="110">
                  <c:v>43623.20902777778</c:v>
                </c:pt>
                <c:pt idx="111">
                  <c:v>43623.25069444444</c:v>
                </c:pt>
                <c:pt idx="112">
                  <c:v>43623.29236111111</c:v>
                </c:pt>
                <c:pt idx="113">
                  <c:v>43623.33402777777</c:v>
                </c:pt>
                <c:pt idx="114">
                  <c:v>43623.37569444444</c:v>
                </c:pt>
                <c:pt idx="115">
                  <c:v>43623.41736111111</c:v>
                </c:pt>
                <c:pt idx="116">
                  <c:v>43623.45902777777</c:v>
                </c:pt>
                <c:pt idx="117">
                  <c:v>43623.50069444444</c:v>
                </c:pt>
                <c:pt idx="118">
                  <c:v>43623.54236111111</c:v>
                </c:pt>
                <c:pt idx="119">
                  <c:v>43623.58402777777</c:v>
                </c:pt>
                <c:pt idx="120">
                  <c:v>43623.62569444445</c:v>
                </c:pt>
                <c:pt idx="121">
                  <c:v>43623.66736111111</c:v>
                </c:pt>
                <c:pt idx="122">
                  <c:v>43623.70902777778</c:v>
                </c:pt>
                <c:pt idx="123">
                  <c:v>43623.75069444444</c:v>
                </c:pt>
                <c:pt idx="124">
                  <c:v>43623.79236111111</c:v>
                </c:pt>
                <c:pt idx="125">
                  <c:v>43623.83402777777</c:v>
                </c:pt>
                <c:pt idx="126">
                  <c:v>43623.87569444444</c:v>
                </c:pt>
                <c:pt idx="127">
                  <c:v>43623.91736111111</c:v>
                </c:pt>
                <c:pt idx="128">
                  <c:v>43623.95902777777</c:v>
                </c:pt>
                <c:pt idx="129">
                  <c:v>43624.00069444444</c:v>
                </c:pt>
                <c:pt idx="130">
                  <c:v>43624.04236111111</c:v>
                </c:pt>
                <c:pt idx="131">
                  <c:v>43624.08402777777</c:v>
                </c:pt>
                <c:pt idx="132">
                  <c:v>43624.12569444445</c:v>
                </c:pt>
                <c:pt idx="133">
                  <c:v>43624.16736111111</c:v>
                </c:pt>
                <c:pt idx="134">
                  <c:v>43624.20902777778</c:v>
                </c:pt>
                <c:pt idx="135">
                  <c:v>43624.25069444444</c:v>
                </c:pt>
                <c:pt idx="136">
                  <c:v>43624.29236111111</c:v>
                </c:pt>
                <c:pt idx="137">
                  <c:v>43624.33402777777</c:v>
                </c:pt>
                <c:pt idx="138">
                  <c:v>43624.37569444444</c:v>
                </c:pt>
                <c:pt idx="139">
                  <c:v>43624.41736111111</c:v>
                </c:pt>
                <c:pt idx="140">
                  <c:v>43624.45902777777</c:v>
                </c:pt>
                <c:pt idx="141">
                  <c:v>43624.50069444444</c:v>
                </c:pt>
                <c:pt idx="142">
                  <c:v>43624.54236111111</c:v>
                </c:pt>
                <c:pt idx="143">
                  <c:v>43624.58402777777</c:v>
                </c:pt>
                <c:pt idx="144">
                  <c:v>43624.62569444445</c:v>
                </c:pt>
                <c:pt idx="145">
                  <c:v>43624.66736111111</c:v>
                </c:pt>
                <c:pt idx="146">
                  <c:v>43624.70902777778</c:v>
                </c:pt>
                <c:pt idx="147">
                  <c:v>43624.75069444444</c:v>
                </c:pt>
                <c:pt idx="148">
                  <c:v>43624.79236111111</c:v>
                </c:pt>
                <c:pt idx="149">
                  <c:v>43624.83402777777</c:v>
                </c:pt>
                <c:pt idx="150">
                  <c:v>43624.87569444444</c:v>
                </c:pt>
                <c:pt idx="151">
                  <c:v>43624.91736111111</c:v>
                </c:pt>
                <c:pt idx="152">
                  <c:v>43624.95902777777</c:v>
                </c:pt>
                <c:pt idx="153">
                  <c:v>43625.00069444444</c:v>
                </c:pt>
                <c:pt idx="154">
                  <c:v>43625.04236111111</c:v>
                </c:pt>
                <c:pt idx="155">
                  <c:v>43625.08402777777</c:v>
                </c:pt>
                <c:pt idx="156">
                  <c:v>43625.12569444445</c:v>
                </c:pt>
                <c:pt idx="157">
                  <c:v>43625.16736111111</c:v>
                </c:pt>
                <c:pt idx="158">
                  <c:v>43625.20902777778</c:v>
                </c:pt>
                <c:pt idx="159">
                  <c:v>43625.25069444444</c:v>
                </c:pt>
                <c:pt idx="160">
                  <c:v>43625.29236111111</c:v>
                </c:pt>
                <c:pt idx="161">
                  <c:v>43625.33402777777</c:v>
                </c:pt>
                <c:pt idx="162">
                  <c:v>43625.37569444444</c:v>
                </c:pt>
                <c:pt idx="163">
                  <c:v>43625.41736111111</c:v>
                </c:pt>
                <c:pt idx="164">
                  <c:v>43625.45902777777</c:v>
                </c:pt>
                <c:pt idx="165">
                  <c:v>43625.50069444444</c:v>
                </c:pt>
                <c:pt idx="166">
                  <c:v>43625.54236111111</c:v>
                </c:pt>
              </c:numCache>
            </c:numRef>
          </c:xVal>
          <c:yVal>
            <c:numRef>
              <c:f>'WG-A-CAL'!$C$3:$C$169</c:f>
              <c:numCache>
                <c:formatCode>0.00</c:formatCode>
                <c:ptCount val="167"/>
                <c:pt idx="0">
                  <c:v>0.227122</c:v>
                </c:pt>
                <c:pt idx="1">
                  <c:v>0.200639</c:v>
                </c:pt>
                <c:pt idx="2">
                  <c:v>0.173136</c:v>
                </c:pt>
                <c:pt idx="3">
                  <c:v>0.154329</c:v>
                </c:pt>
                <c:pt idx="4">
                  <c:v>0.156626</c:v>
                </c:pt>
                <c:pt idx="5">
                  <c:v>0.164544</c:v>
                </c:pt>
                <c:pt idx="6">
                  <c:v>0.167383</c:v>
                </c:pt>
                <c:pt idx="7">
                  <c:v>0.164326</c:v>
                </c:pt>
                <c:pt idx="8">
                  <c:v>0.158828</c:v>
                </c:pt>
                <c:pt idx="9">
                  <c:v>0.1529</c:v>
                </c:pt>
                <c:pt idx="10">
                  <c:v>0.147627</c:v>
                </c:pt>
                <c:pt idx="11">
                  <c:v>0.143524</c:v>
                </c:pt>
                <c:pt idx="12">
                  <c:v>0.14033</c:v>
                </c:pt>
                <c:pt idx="13">
                  <c:v>0.13762</c:v>
                </c:pt>
                <c:pt idx="14">
                  <c:v>0.135256</c:v>
                </c:pt>
                <c:pt idx="15">
                  <c:v>0.133646</c:v>
                </c:pt>
                <c:pt idx="16">
                  <c:v>0.13238</c:v>
                </c:pt>
                <c:pt idx="17">
                  <c:v>0.134441</c:v>
                </c:pt>
                <c:pt idx="18">
                  <c:v>0.162741</c:v>
                </c:pt>
                <c:pt idx="19">
                  <c:v>0.16924</c:v>
                </c:pt>
                <c:pt idx="20">
                  <c:v>0.155027</c:v>
                </c:pt>
                <c:pt idx="21">
                  <c:v>0.142914</c:v>
                </c:pt>
                <c:pt idx="22">
                  <c:v>0.13225</c:v>
                </c:pt>
                <c:pt idx="23">
                  <c:v>0.12358</c:v>
                </c:pt>
                <c:pt idx="24">
                  <c:v>0.117661</c:v>
                </c:pt>
                <c:pt idx="25">
                  <c:v>0.106443</c:v>
                </c:pt>
                <c:pt idx="26">
                  <c:v>0.0908748</c:v>
                </c:pt>
                <c:pt idx="27">
                  <c:v>0.0856524</c:v>
                </c:pt>
                <c:pt idx="28">
                  <c:v>0.104126</c:v>
                </c:pt>
                <c:pt idx="29">
                  <c:v>0.131441</c:v>
                </c:pt>
                <c:pt idx="30">
                  <c:v>0.147555</c:v>
                </c:pt>
                <c:pt idx="31">
                  <c:v>0.153759</c:v>
                </c:pt>
                <c:pt idx="32">
                  <c:v>0.153701</c:v>
                </c:pt>
                <c:pt idx="33">
                  <c:v>0.149842</c:v>
                </c:pt>
                <c:pt idx="34">
                  <c:v>0.144763</c:v>
                </c:pt>
                <c:pt idx="35">
                  <c:v>0.139678</c:v>
                </c:pt>
                <c:pt idx="36">
                  <c:v>0.134425</c:v>
                </c:pt>
                <c:pt idx="37">
                  <c:v>0.128065</c:v>
                </c:pt>
                <c:pt idx="38">
                  <c:v>0.1222</c:v>
                </c:pt>
                <c:pt idx="39">
                  <c:v>0.118757</c:v>
                </c:pt>
                <c:pt idx="40">
                  <c:v>0.117017</c:v>
                </c:pt>
                <c:pt idx="41">
                  <c:v>0.11559</c:v>
                </c:pt>
                <c:pt idx="42">
                  <c:v>0.113418</c:v>
                </c:pt>
                <c:pt idx="43">
                  <c:v>0.109276</c:v>
                </c:pt>
                <c:pt idx="44">
                  <c:v>0.10413</c:v>
                </c:pt>
                <c:pt idx="45">
                  <c:v>0.0993892</c:v>
                </c:pt>
                <c:pt idx="46">
                  <c:v>0.0943942</c:v>
                </c:pt>
                <c:pt idx="47">
                  <c:v>0.0901513</c:v>
                </c:pt>
                <c:pt idx="48">
                  <c:v>0.0876549</c:v>
                </c:pt>
                <c:pt idx="49">
                  <c:v>0.084041</c:v>
                </c:pt>
                <c:pt idx="50">
                  <c:v>0.0805655</c:v>
                </c:pt>
                <c:pt idx="51">
                  <c:v>0.0913244</c:v>
                </c:pt>
                <c:pt idx="52">
                  <c:v>0.11454</c:v>
                </c:pt>
                <c:pt idx="53">
                  <c:v>0.134433</c:v>
                </c:pt>
                <c:pt idx="54">
                  <c:v>0.14557</c:v>
                </c:pt>
                <c:pt idx="55">
                  <c:v>0.147572</c:v>
                </c:pt>
                <c:pt idx="56">
                  <c:v>0.143146</c:v>
                </c:pt>
                <c:pt idx="57">
                  <c:v>0.136257</c:v>
                </c:pt>
                <c:pt idx="58">
                  <c:v>0.13011</c:v>
                </c:pt>
                <c:pt idx="59">
                  <c:v>0.125064</c:v>
                </c:pt>
                <c:pt idx="60">
                  <c:v>0.120619</c:v>
                </c:pt>
                <c:pt idx="61">
                  <c:v>0.115292</c:v>
                </c:pt>
                <c:pt idx="62">
                  <c:v>0.107107</c:v>
                </c:pt>
                <c:pt idx="63">
                  <c:v>0.097395</c:v>
                </c:pt>
                <c:pt idx="64">
                  <c:v>0.0883425</c:v>
                </c:pt>
                <c:pt idx="65">
                  <c:v>0.0803884</c:v>
                </c:pt>
                <c:pt idx="66">
                  <c:v>0.0747312</c:v>
                </c:pt>
                <c:pt idx="67">
                  <c:v>0.070666</c:v>
                </c:pt>
                <c:pt idx="68">
                  <c:v>0.0662733</c:v>
                </c:pt>
                <c:pt idx="69">
                  <c:v>0.0619909</c:v>
                </c:pt>
                <c:pt idx="70">
                  <c:v>0.0599048</c:v>
                </c:pt>
                <c:pt idx="71">
                  <c:v>0.0730457</c:v>
                </c:pt>
                <c:pt idx="72">
                  <c:v>0.0985864</c:v>
                </c:pt>
                <c:pt idx="73">
                  <c:v>0.103352</c:v>
                </c:pt>
                <c:pt idx="74">
                  <c:v>0.0920212</c:v>
                </c:pt>
                <c:pt idx="75">
                  <c:v>0.0776673</c:v>
                </c:pt>
                <c:pt idx="76">
                  <c:v>0.0691425</c:v>
                </c:pt>
                <c:pt idx="77">
                  <c:v>0.0698238</c:v>
                </c:pt>
                <c:pt idx="78">
                  <c:v>0.078674</c:v>
                </c:pt>
                <c:pt idx="79">
                  <c:v>0.0885544</c:v>
                </c:pt>
                <c:pt idx="80">
                  <c:v>0.0953224</c:v>
                </c:pt>
                <c:pt idx="81">
                  <c:v>0.100661</c:v>
                </c:pt>
                <c:pt idx="82">
                  <c:v>0.107002</c:v>
                </c:pt>
                <c:pt idx="83">
                  <c:v>0.112892</c:v>
                </c:pt>
                <c:pt idx="84">
                  <c:v>0.116765</c:v>
                </c:pt>
                <c:pt idx="85">
                  <c:v>0.11988</c:v>
                </c:pt>
                <c:pt idx="86">
                  <c:v>0.124421</c:v>
                </c:pt>
                <c:pt idx="87">
                  <c:v>0.130272</c:v>
                </c:pt>
                <c:pt idx="88">
                  <c:v>0.134396</c:v>
                </c:pt>
                <c:pt idx="89">
                  <c:v>0.13597</c:v>
                </c:pt>
                <c:pt idx="90">
                  <c:v>0.137135</c:v>
                </c:pt>
                <c:pt idx="91">
                  <c:v>0.140434</c:v>
                </c:pt>
                <c:pt idx="92">
                  <c:v>0.145478</c:v>
                </c:pt>
                <c:pt idx="93">
                  <c:v>0.148658</c:v>
                </c:pt>
                <c:pt idx="94">
                  <c:v>0.148664</c:v>
                </c:pt>
                <c:pt idx="95">
                  <c:v>0.146718</c:v>
                </c:pt>
                <c:pt idx="96">
                  <c:v>0.143966</c:v>
                </c:pt>
                <c:pt idx="97">
                  <c:v>0.143215</c:v>
                </c:pt>
                <c:pt idx="98">
                  <c:v>0.146281</c:v>
                </c:pt>
                <c:pt idx="99">
                  <c:v>0.150094</c:v>
                </c:pt>
                <c:pt idx="100">
                  <c:v>0.151936</c:v>
                </c:pt>
                <c:pt idx="101">
                  <c:v>0.152948</c:v>
                </c:pt>
                <c:pt idx="102">
                  <c:v>0.153263</c:v>
                </c:pt>
                <c:pt idx="103">
                  <c:v>0.154963</c:v>
                </c:pt>
                <c:pt idx="104">
                  <c:v>0.159403</c:v>
                </c:pt>
                <c:pt idx="105">
                  <c:v>0.162301</c:v>
                </c:pt>
                <c:pt idx="106">
                  <c:v>0.163259</c:v>
                </c:pt>
                <c:pt idx="107">
                  <c:v>0.164798</c:v>
                </c:pt>
                <c:pt idx="108">
                  <c:v>0.166145</c:v>
                </c:pt>
                <c:pt idx="109">
                  <c:v>0.165931</c:v>
                </c:pt>
                <c:pt idx="110">
                  <c:v>0.164811</c:v>
                </c:pt>
                <c:pt idx="111">
                  <c:v>0.163378</c:v>
                </c:pt>
                <c:pt idx="112">
                  <c:v>0.161926</c:v>
                </c:pt>
                <c:pt idx="113">
                  <c:v>0.160872</c:v>
                </c:pt>
                <c:pt idx="114">
                  <c:v>0.159615</c:v>
                </c:pt>
                <c:pt idx="115">
                  <c:v>0.158092</c:v>
                </c:pt>
                <c:pt idx="116">
                  <c:v>0.15634</c:v>
                </c:pt>
                <c:pt idx="117">
                  <c:v>0.154214</c:v>
                </c:pt>
                <c:pt idx="118">
                  <c:v>0.151724</c:v>
                </c:pt>
                <c:pt idx="119">
                  <c:v>0.150284</c:v>
                </c:pt>
                <c:pt idx="120">
                  <c:v>0.151823</c:v>
                </c:pt>
                <c:pt idx="121">
                  <c:v>0.154205</c:v>
                </c:pt>
                <c:pt idx="122">
                  <c:v>0.146579</c:v>
                </c:pt>
                <c:pt idx="123">
                  <c:v>0.125378</c:v>
                </c:pt>
                <c:pt idx="124">
                  <c:v>0.114318</c:v>
                </c:pt>
                <c:pt idx="125">
                  <c:v>0.119792</c:v>
                </c:pt>
                <c:pt idx="126">
                  <c:v>0.130121</c:v>
                </c:pt>
                <c:pt idx="127">
                  <c:v>0.137556</c:v>
                </c:pt>
                <c:pt idx="128">
                  <c:v>0.141591</c:v>
                </c:pt>
                <c:pt idx="129">
                  <c:v>0.146369</c:v>
                </c:pt>
                <c:pt idx="130">
                  <c:v>0.149556</c:v>
                </c:pt>
                <c:pt idx="131">
                  <c:v>0.148257</c:v>
                </c:pt>
                <c:pt idx="132">
                  <c:v>0.14432</c:v>
                </c:pt>
                <c:pt idx="133">
                  <c:v>0.140087</c:v>
                </c:pt>
                <c:pt idx="134">
                  <c:v>0.135359</c:v>
                </c:pt>
                <c:pt idx="135">
                  <c:v>0.12623</c:v>
                </c:pt>
                <c:pt idx="136">
                  <c:v>0.109701</c:v>
                </c:pt>
                <c:pt idx="137">
                  <c:v>0.0982002</c:v>
                </c:pt>
                <c:pt idx="138">
                  <c:v>0.112271</c:v>
                </c:pt>
                <c:pt idx="139">
                  <c:v>0.127134</c:v>
                </c:pt>
                <c:pt idx="140">
                  <c:v>0.130224</c:v>
                </c:pt>
                <c:pt idx="141">
                  <c:v>0.128227</c:v>
                </c:pt>
                <c:pt idx="142">
                  <c:v>0.124446</c:v>
                </c:pt>
                <c:pt idx="143">
                  <c:v>0.119771</c:v>
                </c:pt>
                <c:pt idx="144">
                  <c:v>0.115733</c:v>
                </c:pt>
                <c:pt idx="145">
                  <c:v>0.114865</c:v>
                </c:pt>
                <c:pt idx="146">
                  <c:v>0.113751</c:v>
                </c:pt>
                <c:pt idx="147">
                  <c:v>0.111394</c:v>
                </c:pt>
                <c:pt idx="148">
                  <c:v>0.129098</c:v>
                </c:pt>
                <c:pt idx="149">
                  <c:v>0.151217</c:v>
                </c:pt>
                <c:pt idx="150">
                  <c:v>0.161919</c:v>
                </c:pt>
                <c:pt idx="151">
                  <c:v>0.162504</c:v>
                </c:pt>
                <c:pt idx="152">
                  <c:v>0.156822</c:v>
                </c:pt>
                <c:pt idx="153">
                  <c:v>0.15159</c:v>
                </c:pt>
                <c:pt idx="154">
                  <c:v>0.150138</c:v>
                </c:pt>
                <c:pt idx="155">
                  <c:v>0.149051</c:v>
                </c:pt>
                <c:pt idx="156">
                  <c:v>0.146347</c:v>
                </c:pt>
                <c:pt idx="157">
                  <c:v>0.143077</c:v>
                </c:pt>
                <c:pt idx="158">
                  <c:v>0.140067</c:v>
                </c:pt>
                <c:pt idx="159">
                  <c:v>0.136801</c:v>
                </c:pt>
                <c:pt idx="160">
                  <c:v>0.132165</c:v>
                </c:pt>
                <c:pt idx="161">
                  <c:v>0.126019</c:v>
                </c:pt>
                <c:pt idx="162">
                  <c:v>0.119541</c:v>
                </c:pt>
                <c:pt idx="163">
                  <c:v>0.117668</c:v>
                </c:pt>
                <c:pt idx="164">
                  <c:v>0.141861</c:v>
                </c:pt>
                <c:pt idx="165">
                  <c:v>0.160858</c:v>
                </c:pt>
                <c:pt idx="166">
                  <c:v>0.159382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54808"/>
        <c:axId val="2142847128"/>
      </c:scatterChart>
      <c:valAx>
        <c:axId val="211385480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42847128"/>
        <c:crosses val="autoZero"/>
        <c:crossBetween val="midCat"/>
      </c:valAx>
      <c:valAx>
        <c:axId val="2142847128"/>
        <c:scaling>
          <c:orientation val="minMax"/>
          <c:max val="0.25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3854808"/>
        <c:crosses val="autoZero"/>
        <c:crossBetween val="midCat"/>
        <c:majorUnit val="0.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611111111111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'WG-A-VER'!$B$2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'WG-A-VER'!$A$3:$A$171</c:f>
              <c:numCache>
                <c:formatCode>yyyy\-mm\-dd\ hh:mm</c:formatCode>
                <c:ptCount val="169"/>
                <c:pt idx="0">
                  <c:v>43753.41736111111</c:v>
                </c:pt>
                <c:pt idx="1">
                  <c:v>43753.45902777777</c:v>
                </c:pt>
                <c:pt idx="2">
                  <c:v>43753.50069444444</c:v>
                </c:pt>
                <c:pt idx="3">
                  <c:v>43753.54236111111</c:v>
                </c:pt>
                <c:pt idx="4">
                  <c:v>43753.58402777777</c:v>
                </c:pt>
                <c:pt idx="5">
                  <c:v>43753.62569444445</c:v>
                </c:pt>
                <c:pt idx="6">
                  <c:v>43753.66736111111</c:v>
                </c:pt>
                <c:pt idx="7">
                  <c:v>43753.70902777778</c:v>
                </c:pt>
                <c:pt idx="8">
                  <c:v>43753.75069444444</c:v>
                </c:pt>
                <c:pt idx="9">
                  <c:v>43753.79236111111</c:v>
                </c:pt>
                <c:pt idx="10">
                  <c:v>43753.83402777777</c:v>
                </c:pt>
                <c:pt idx="11">
                  <c:v>43753.87569444444</c:v>
                </c:pt>
                <c:pt idx="12">
                  <c:v>43753.91736111111</c:v>
                </c:pt>
                <c:pt idx="13">
                  <c:v>43753.95902777777</c:v>
                </c:pt>
                <c:pt idx="14">
                  <c:v>43754.00069444444</c:v>
                </c:pt>
                <c:pt idx="15">
                  <c:v>43754.04236111111</c:v>
                </c:pt>
                <c:pt idx="16">
                  <c:v>43754.08402777777</c:v>
                </c:pt>
                <c:pt idx="17">
                  <c:v>43754.12569444445</c:v>
                </c:pt>
                <c:pt idx="18">
                  <c:v>43754.16736111111</c:v>
                </c:pt>
                <c:pt idx="19">
                  <c:v>43754.20902777778</c:v>
                </c:pt>
                <c:pt idx="20">
                  <c:v>43754.25069444444</c:v>
                </c:pt>
                <c:pt idx="21">
                  <c:v>43754.29236111111</c:v>
                </c:pt>
                <c:pt idx="22">
                  <c:v>43754.33402777777</c:v>
                </c:pt>
                <c:pt idx="23">
                  <c:v>43754.37569444444</c:v>
                </c:pt>
                <c:pt idx="24">
                  <c:v>43754.41736111111</c:v>
                </c:pt>
                <c:pt idx="25">
                  <c:v>43754.45902777777</c:v>
                </c:pt>
                <c:pt idx="26">
                  <c:v>43754.50069444444</c:v>
                </c:pt>
                <c:pt idx="27">
                  <c:v>43754.54236111111</c:v>
                </c:pt>
                <c:pt idx="28">
                  <c:v>43754.58402777777</c:v>
                </c:pt>
                <c:pt idx="29">
                  <c:v>43754.62569444445</c:v>
                </c:pt>
                <c:pt idx="30">
                  <c:v>43754.66736111111</c:v>
                </c:pt>
                <c:pt idx="31">
                  <c:v>43754.70902777778</c:v>
                </c:pt>
                <c:pt idx="32">
                  <c:v>43754.75069444444</c:v>
                </c:pt>
                <c:pt idx="33">
                  <c:v>43754.79236111111</c:v>
                </c:pt>
                <c:pt idx="34">
                  <c:v>43754.83402777777</c:v>
                </c:pt>
                <c:pt idx="35">
                  <c:v>43754.87569444444</c:v>
                </c:pt>
                <c:pt idx="36">
                  <c:v>43754.91736111111</c:v>
                </c:pt>
                <c:pt idx="37">
                  <c:v>43754.95902777777</c:v>
                </c:pt>
                <c:pt idx="38">
                  <c:v>43755.00069444444</c:v>
                </c:pt>
                <c:pt idx="39">
                  <c:v>43755.04236111111</c:v>
                </c:pt>
                <c:pt idx="40">
                  <c:v>43755.08402777777</c:v>
                </c:pt>
                <c:pt idx="41">
                  <c:v>43755.12569444445</c:v>
                </c:pt>
                <c:pt idx="42">
                  <c:v>43755.16736111111</c:v>
                </c:pt>
                <c:pt idx="43">
                  <c:v>43755.20902777778</c:v>
                </c:pt>
                <c:pt idx="44">
                  <c:v>43755.25069444444</c:v>
                </c:pt>
                <c:pt idx="45">
                  <c:v>43755.29236111111</c:v>
                </c:pt>
                <c:pt idx="46">
                  <c:v>43755.33402777777</c:v>
                </c:pt>
                <c:pt idx="47">
                  <c:v>43755.37569444444</c:v>
                </c:pt>
                <c:pt idx="48">
                  <c:v>43755.41736111111</c:v>
                </c:pt>
                <c:pt idx="49">
                  <c:v>43755.45902777777</c:v>
                </c:pt>
                <c:pt idx="50">
                  <c:v>43755.50069444444</c:v>
                </c:pt>
                <c:pt idx="51">
                  <c:v>43755.54236111111</c:v>
                </c:pt>
                <c:pt idx="52">
                  <c:v>43755.58402777777</c:v>
                </c:pt>
                <c:pt idx="53">
                  <c:v>43755.62569444445</c:v>
                </c:pt>
                <c:pt idx="54">
                  <c:v>43755.66736111111</c:v>
                </c:pt>
                <c:pt idx="55">
                  <c:v>43755.70902777778</c:v>
                </c:pt>
                <c:pt idx="56">
                  <c:v>43755.75069444444</c:v>
                </c:pt>
                <c:pt idx="57">
                  <c:v>43755.79236111111</c:v>
                </c:pt>
                <c:pt idx="58">
                  <c:v>43755.83402777777</c:v>
                </c:pt>
                <c:pt idx="59">
                  <c:v>43755.87569444444</c:v>
                </c:pt>
                <c:pt idx="60">
                  <c:v>43755.91736111111</c:v>
                </c:pt>
                <c:pt idx="61">
                  <c:v>43755.95902777777</c:v>
                </c:pt>
                <c:pt idx="62">
                  <c:v>43756.00069444444</c:v>
                </c:pt>
                <c:pt idx="63">
                  <c:v>43756.04236111111</c:v>
                </c:pt>
                <c:pt idx="64">
                  <c:v>43756.08402777777</c:v>
                </c:pt>
                <c:pt idx="65">
                  <c:v>43756.12569444445</c:v>
                </c:pt>
                <c:pt idx="66">
                  <c:v>43756.16736111111</c:v>
                </c:pt>
                <c:pt idx="67">
                  <c:v>43756.20902777778</c:v>
                </c:pt>
                <c:pt idx="68">
                  <c:v>43756.25069444444</c:v>
                </c:pt>
                <c:pt idx="69">
                  <c:v>43756.29236111111</c:v>
                </c:pt>
                <c:pt idx="70">
                  <c:v>43756.33402777777</c:v>
                </c:pt>
                <c:pt idx="71">
                  <c:v>43756.37569444444</c:v>
                </c:pt>
                <c:pt idx="72">
                  <c:v>43756.41736111111</c:v>
                </c:pt>
                <c:pt idx="73">
                  <c:v>43756.45902777777</c:v>
                </c:pt>
                <c:pt idx="74">
                  <c:v>43756.50069444444</c:v>
                </c:pt>
                <c:pt idx="75">
                  <c:v>43756.54236111111</c:v>
                </c:pt>
                <c:pt idx="76">
                  <c:v>43756.58402777777</c:v>
                </c:pt>
                <c:pt idx="77">
                  <c:v>43756.62569444445</c:v>
                </c:pt>
                <c:pt idx="78">
                  <c:v>43756.66736111111</c:v>
                </c:pt>
                <c:pt idx="79">
                  <c:v>43756.70902777778</c:v>
                </c:pt>
                <c:pt idx="80">
                  <c:v>43756.75069444444</c:v>
                </c:pt>
                <c:pt idx="81">
                  <c:v>43756.79236111111</c:v>
                </c:pt>
                <c:pt idx="82">
                  <c:v>43756.83402777777</c:v>
                </c:pt>
                <c:pt idx="83">
                  <c:v>43756.87569444444</c:v>
                </c:pt>
                <c:pt idx="84">
                  <c:v>43756.91736111111</c:v>
                </c:pt>
                <c:pt idx="85">
                  <c:v>43756.95902777777</c:v>
                </c:pt>
                <c:pt idx="86">
                  <c:v>43757.00069444444</c:v>
                </c:pt>
                <c:pt idx="87">
                  <c:v>43757.04236111111</c:v>
                </c:pt>
                <c:pt idx="88">
                  <c:v>43757.08402777777</c:v>
                </c:pt>
                <c:pt idx="89">
                  <c:v>43757.12569444445</c:v>
                </c:pt>
                <c:pt idx="90">
                  <c:v>43757.16736111111</c:v>
                </c:pt>
                <c:pt idx="91">
                  <c:v>43757.20902777778</c:v>
                </c:pt>
                <c:pt idx="92">
                  <c:v>43757.25069444444</c:v>
                </c:pt>
                <c:pt idx="93">
                  <c:v>43757.29236111111</c:v>
                </c:pt>
                <c:pt idx="94">
                  <c:v>43757.33402777777</c:v>
                </c:pt>
                <c:pt idx="95">
                  <c:v>43757.37569444444</c:v>
                </c:pt>
                <c:pt idx="96">
                  <c:v>43757.41736111111</c:v>
                </c:pt>
                <c:pt idx="97">
                  <c:v>43757.45902777777</c:v>
                </c:pt>
                <c:pt idx="98">
                  <c:v>43757.50069444444</c:v>
                </c:pt>
                <c:pt idx="99">
                  <c:v>43757.54236111111</c:v>
                </c:pt>
                <c:pt idx="100">
                  <c:v>43757.58402777777</c:v>
                </c:pt>
                <c:pt idx="101">
                  <c:v>43757.62569444445</c:v>
                </c:pt>
                <c:pt idx="102">
                  <c:v>43757.66736111111</c:v>
                </c:pt>
                <c:pt idx="103">
                  <c:v>43757.70902777778</c:v>
                </c:pt>
                <c:pt idx="104">
                  <c:v>43757.75069444444</c:v>
                </c:pt>
                <c:pt idx="105">
                  <c:v>43757.79236111111</c:v>
                </c:pt>
                <c:pt idx="106">
                  <c:v>43757.83402777777</c:v>
                </c:pt>
                <c:pt idx="107">
                  <c:v>43757.87569444444</c:v>
                </c:pt>
                <c:pt idx="108">
                  <c:v>43757.91736111111</c:v>
                </c:pt>
                <c:pt idx="109">
                  <c:v>43757.95902777777</c:v>
                </c:pt>
                <c:pt idx="110">
                  <c:v>43758.00069444444</c:v>
                </c:pt>
                <c:pt idx="111">
                  <c:v>43758.04236111111</c:v>
                </c:pt>
                <c:pt idx="112">
                  <c:v>43758.08402777777</c:v>
                </c:pt>
                <c:pt idx="113">
                  <c:v>43758.12569444445</c:v>
                </c:pt>
                <c:pt idx="114">
                  <c:v>43758.16736111111</c:v>
                </c:pt>
                <c:pt idx="115">
                  <c:v>43758.20902777778</c:v>
                </c:pt>
                <c:pt idx="116">
                  <c:v>43758.25069444444</c:v>
                </c:pt>
                <c:pt idx="117">
                  <c:v>43758.29236111111</c:v>
                </c:pt>
                <c:pt idx="118">
                  <c:v>43758.33402777777</c:v>
                </c:pt>
                <c:pt idx="119">
                  <c:v>43758.37569444444</c:v>
                </c:pt>
                <c:pt idx="120">
                  <c:v>43758.41736111111</c:v>
                </c:pt>
                <c:pt idx="121">
                  <c:v>43758.45902777777</c:v>
                </c:pt>
                <c:pt idx="122">
                  <c:v>43758.50069444444</c:v>
                </c:pt>
                <c:pt idx="123">
                  <c:v>43758.54236111111</c:v>
                </c:pt>
                <c:pt idx="124">
                  <c:v>43758.58402777777</c:v>
                </c:pt>
                <c:pt idx="125">
                  <c:v>43758.62569444445</c:v>
                </c:pt>
                <c:pt idx="126">
                  <c:v>43758.66736111111</c:v>
                </c:pt>
                <c:pt idx="127">
                  <c:v>43758.70902777778</c:v>
                </c:pt>
                <c:pt idx="128">
                  <c:v>43758.75069444444</c:v>
                </c:pt>
                <c:pt idx="129">
                  <c:v>43758.79236111111</c:v>
                </c:pt>
                <c:pt idx="130">
                  <c:v>43758.83402777777</c:v>
                </c:pt>
                <c:pt idx="131">
                  <c:v>43758.87569444444</c:v>
                </c:pt>
                <c:pt idx="132">
                  <c:v>43758.91736111111</c:v>
                </c:pt>
                <c:pt idx="133">
                  <c:v>43758.95902777777</c:v>
                </c:pt>
                <c:pt idx="134">
                  <c:v>43759.00069444444</c:v>
                </c:pt>
                <c:pt idx="135">
                  <c:v>43759.04236111111</c:v>
                </c:pt>
                <c:pt idx="136">
                  <c:v>43759.08402777777</c:v>
                </c:pt>
                <c:pt idx="137">
                  <c:v>43759.12569444445</c:v>
                </c:pt>
                <c:pt idx="138">
                  <c:v>43759.16736111111</c:v>
                </c:pt>
                <c:pt idx="139">
                  <c:v>43759.20902777778</c:v>
                </c:pt>
                <c:pt idx="140">
                  <c:v>43759.25069444444</c:v>
                </c:pt>
                <c:pt idx="141">
                  <c:v>43759.29236111111</c:v>
                </c:pt>
                <c:pt idx="142">
                  <c:v>43759.33402777777</c:v>
                </c:pt>
                <c:pt idx="143">
                  <c:v>43759.37569444444</c:v>
                </c:pt>
                <c:pt idx="144">
                  <c:v>43759.41736111111</c:v>
                </c:pt>
                <c:pt idx="145">
                  <c:v>43759.45902777777</c:v>
                </c:pt>
                <c:pt idx="146">
                  <c:v>43759.50069444444</c:v>
                </c:pt>
                <c:pt idx="147">
                  <c:v>43759.54236111111</c:v>
                </c:pt>
                <c:pt idx="148">
                  <c:v>43759.58402777777</c:v>
                </c:pt>
                <c:pt idx="149">
                  <c:v>43759.62569444445</c:v>
                </c:pt>
                <c:pt idx="150">
                  <c:v>43759.66736111111</c:v>
                </c:pt>
                <c:pt idx="151">
                  <c:v>43759.70902777778</c:v>
                </c:pt>
                <c:pt idx="152">
                  <c:v>43759.75069444444</c:v>
                </c:pt>
                <c:pt idx="153">
                  <c:v>43759.79236111111</c:v>
                </c:pt>
                <c:pt idx="154">
                  <c:v>43759.83402777777</c:v>
                </c:pt>
                <c:pt idx="155">
                  <c:v>43759.87569444444</c:v>
                </c:pt>
                <c:pt idx="156">
                  <c:v>43759.91736111111</c:v>
                </c:pt>
                <c:pt idx="157">
                  <c:v>43759.95902777777</c:v>
                </c:pt>
                <c:pt idx="158">
                  <c:v>43760.00069444444</c:v>
                </c:pt>
                <c:pt idx="159">
                  <c:v>43760.04236111111</c:v>
                </c:pt>
                <c:pt idx="160">
                  <c:v>43760.08402777777</c:v>
                </c:pt>
                <c:pt idx="161">
                  <c:v>43760.12569444445</c:v>
                </c:pt>
                <c:pt idx="162">
                  <c:v>43760.16736111111</c:v>
                </c:pt>
                <c:pt idx="163">
                  <c:v>43760.20902777778</c:v>
                </c:pt>
                <c:pt idx="164">
                  <c:v>43760.25069444444</c:v>
                </c:pt>
                <c:pt idx="165">
                  <c:v>43760.29236111111</c:v>
                </c:pt>
                <c:pt idx="166">
                  <c:v>43760.33402777777</c:v>
                </c:pt>
                <c:pt idx="167">
                  <c:v>43760.37569444444</c:v>
                </c:pt>
                <c:pt idx="168">
                  <c:v>43760.41736111111</c:v>
                </c:pt>
              </c:numCache>
            </c:numRef>
          </c:xVal>
          <c:yVal>
            <c:numRef>
              <c:f>'WG-A-VER'!$B$3:$B$171</c:f>
              <c:numCache>
                <c:formatCode>General</c:formatCode>
                <c:ptCount val="169"/>
                <c:pt idx="0">
                  <c:v>0.64</c:v>
                </c:pt>
                <c:pt idx="1">
                  <c:v>0.67</c:v>
                </c:pt>
                <c:pt idx="2">
                  <c:v>0.66</c:v>
                </c:pt>
                <c:pt idx="3">
                  <c:v>0.61</c:v>
                </c:pt>
                <c:pt idx="4">
                  <c:v>0.66</c:v>
                </c:pt>
                <c:pt idx="5">
                  <c:v>0.75</c:v>
                </c:pt>
                <c:pt idx="6">
                  <c:v>0.75</c:v>
                </c:pt>
                <c:pt idx="7">
                  <c:v>0.67</c:v>
                </c:pt>
                <c:pt idx="8">
                  <c:v>0.68</c:v>
                </c:pt>
                <c:pt idx="9">
                  <c:v>0.76</c:v>
                </c:pt>
                <c:pt idx="10">
                  <c:v>0.82</c:v>
                </c:pt>
                <c:pt idx="11">
                  <c:v>0.81</c:v>
                </c:pt>
                <c:pt idx="12">
                  <c:v>0.85</c:v>
                </c:pt>
                <c:pt idx="13">
                  <c:v>0.87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0.72</c:v>
                </c:pt>
                <c:pt idx="18">
                  <c:v>0.78</c:v>
                </c:pt>
                <c:pt idx="19">
                  <c:v>0.78</c:v>
                </c:pt>
                <c:pt idx="20">
                  <c:v>0.75</c:v>
                </c:pt>
                <c:pt idx="21">
                  <c:v>0.77</c:v>
                </c:pt>
                <c:pt idx="22">
                  <c:v>0.94</c:v>
                </c:pt>
                <c:pt idx="23">
                  <c:v>0.95</c:v>
                </c:pt>
                <c:pt idx="24">
                  <c:v>0.8</c:v>
                </c:pt>
                <c:pt idx="25">
                  <c:v>0.83</c:v>
                </c:pt>
                <c:pt idx="26">
                  <c:v>0.78</c:v>
                </c:pt>
                <c:pt idx="27">
                  <c:v>0.88</c:v>
                </c:pt>
                <c:pt idx="28">
                  <c:v>0.82</c:v>
                </c:pt>
                <c:pt idx="29">
                  <c:v>0.94</c:v>
                </c:pt>
                <c:pt idx="30">
                  <c:v>0.92</c:v>
                </c:pt>
                <c:pt idx="31">
                  <c:v>0.93</c:v>
                </c:pt>
                <c:pt idx="32">
                  <c:v>1.08</c:v>
                </c:pt>
                <c:pt idx="33">
                  <c:v>1.45</c:v>
                </c:pt>
                <c:pt idx="34">
                  <c:v>1.63</c:v>
                </c:pt>
                <c:pt idx="35">
                  <c:v>1.76</c:v>
                </c:pt>
                <c:pt idx="36">
                  <c:v>1.52</c:v>
                </c:pt>
                <c:pt idx="37">
                  <c:v>1.31</c:v>
                </c:pt>
                <c:pt idx="38">
                  <c:v>1.1</c:v>
                </c:pt>
                <c:pt idx="39">
                  <c:v>1.23</c:v>
                </c:pt>
                <c:pt idx="40">
                  <c:v>1.17</c:v>
                </c:pt>
                <c:pt idx="41">
                  <c:v>1.0</c:v>
                </c:pt>
                <c:pt idx="42">
                  <c:v>1.19</c:v>
                </c:pt>
                <c:pt idx="43">
                  <c:v>1.17</c:v>
                </c:pt>
                <c:pt idx="44">
                  <c:v>1.5</c:v>
                </c:pt>
                <c:pt idx="45">
                  <c:v>1.4</c:v>
                </c:pt>
                <c:pt idx="46">
                  <c:v>1.3</c:v>
                </c:pt>
                <c:pt idx="47">
                  <c:v>1.01</c:v>
                </c:pt>
                <c:pt idx="48">
                  <c:v>1.31</c:v>
                </c:pt>
                <c:pt idx="49">
                  <c:v>1.23</c:v>
                </c:pt>
                <c:pt idx="50">
                  <c:v>1.2</c:v>
                </c:pt>
                <c:pt idx="51">
                  <c:v>1.49</c:v>
                </c:pt>
                <c:pt idx="52">
                  <c:v>1.32</c:v>
                </c:pt>
                <c:pt idx="53">
                  <c:v>1.4</c:v>
                </c:pt>
                <c:pt idx="54">
                  <c:v>1.18</c:v>
                </c:pt>
                <c:pt idx="55">
                  <c:v>1.28</c:v>
                </c:pt>
                <c:pt idx="56">
                  <c:v>1.37</c:v>
                </c:pt>
                <c:pt idx="57">
                  <c:v>1.24</c:v>
                </c:pt>
                <c:pt idx="58">
                  <c:v>1.28</c:v>
                </c:pt>
                <c:pt idx="59">
                  <c:v>1.28</c:v>
                </c:pt>
                <c:pt idx="60">
                  <c:v>1.56</c:v>
                </c:pt>
                <c:pt idx="61">
                  <c:v>1.3</c:v>
                </c:pt>
                <c:pt idx="62">
                  <c:v>1.32</c:v>
                </c:pt>
                <c:pt idx="63">
                  <c:v>1.28</c:v>
                </c:pt>
                <c:pt idx="64">
                  <c:v>1.15</c:v>
                </c:pt>
                <c:pt idx="65">
                  <c:v>1.14</c:v>
                </c:pt>
                <c:pt idx="66">
                  <c:v>1.26</c:v>
                </c:pt>
                <c:pt idx="67">
                  <c:v>1.12</c:v>
                </c:pt>
                <c:pt idx="68">
                  <c:v>1.17</c:v>
                </c:pt>
                <c:pt idx="69">
                  <c:v>1.32</c:v>
                </c:pt>
                <c:pt idx="70">
                  <c:v>1.07</c:v>
                </c:pt>
                <c:pt idx="71">
                  <c:v>1.2</c:v>
                </c:pt>
                <c:pt idx="72">
                  <c:v>1.12</c:v>
                </c:pt>
                <c:pt idx="73">
                  <c:v>1.13</c:v>
                </c:pt>
                <c:pt idx="74">
                  <c:v>1.26</c:v>
                </c:pt>
                <c:pt idx="75">
                  <c:v>1.09</c:v>
                </c:pt>
                <c:pt idx="76">
                  <c:v>1.06</c:v>
                </c:pt>
                <c:pt idx="77">
                  <c:v>1.2</c:v>
                </c:pt>
                <c:pt idx="78">
                  <c:v>1.0</c:v>
                </c:pt>
                <c:pt idx="79">
                  <c:v>1.0</c:v>
                </c:pt>
                <c:pt idx="80">
                  <c:v>0.99</c:v>
                </c:pt>
                <c:pt idx="81">
                  <c:v>0.85</c:v>
                </c:pt>
                <c:pt idx="82">
                  <c:v>0.81</c:v>
                </c:pt>
                <c:pt idx="83">
                  <c:v>0.88</c:v>
                </c:pt>
                <c:pt idx="84">
                  <c:v>0.72</c:v>
                </c:pt>
                <c:pt idx="85">
                  <c:v>0.83</c:v>
                </c:pt>
                <c:pt idx="86">
                  <c:v>1.01</c:v>
                </c:pt>
                <c:pt idx="87">
                  <c:v>0.81</c:v>
                </c:pt>
                <c:pt idx="88">
                  <c:v>0.86</c:v>
                </c:pt>
                <c:pt idx="89">
                  <c:v>0.96</c:v>
                </c:pt>
                <c:pt idx="90">
                  <c:v>1.1</c:v>
                </c:pt>
                <c:pt idx="91">
                  <c:v>0.99</c:v>
                </c:pt>
                <c:pt idx="92">
                  <c:v>0.83</c:v>
                </c:pt>
                <c:pt idx="93">
                  <c:v>0.85</c:v>
                </c:pt>
                <c:pt idx="94">
                  <c:v>1.12</c:v>
                </c:pt>
                <c:pt idx="95">
                  <c:v>1.36</c:v>
                </c:pt>
                <c:pt idx="96">
                  <c:v>0.83</c:v>
                </c:pt>
                <c:pt idx="97">
                  <c:v>1.0</c:v>
                </c:pt>
                <c:pt idx="98">
                  <c:v>1.06</c:v>
                </c:pt>
                <c:pt idx="99">
                  <c:v>0.92</c:v>
                </c:pt>
                <c:pt idx="100">
                  <c:v>0.89</c:v>
                </c:pt>
                <c:pt idx="101">
                  <c:v>0.93</c:v>
                </c:pt>
                <c:pt idx="102">
                  <c:v>0.98</c:v>
                </c:pt>
                <c:pt idx="103">
                  <c:v>0.96</c:v>
                </c:pt>
                <c:pt idx="104">
                  <c:v>0.98</c:v>
                </c:pt>
                <c:pt idx="105">
                  <c:v>1.02</c:v>
                </c:pt>
                <c:pt idx="106">
                  <c:v>1.17</c:v>
                </c:pt>
                <c:pt idx="107">
                  <c:v>1.09</c:v>
                </c:pt>
                <c:pt idx="108">
                  <c:v>1.14</c:v>
                </c:pt>
                <c:pt idx="109">
                  <c:v>1.14</c:v>
                </c:pt>
                <c:pt idx="110">
                  <c:v>1.0</c:v>
                </c:pt>
                <c:pt idx="111">
                  <c:v>0.97</c:v>
                </c:pt>
                <c:pt idx="112">
                  <c:v>0.9</c:v>
                </c:pt>
                <c:pt idx="113">
                  <c:v>0.93</c:v>
                </c:pt>
                <c:pt idx="114">
                  <c:v>0.8</c:v>
                </c:pt>
                <c:pt idx="115">
                  <c:v>0.79</c:v>
                </c:pt>
                <c:pt idx="116">
                  <c:v>0.79</c:v>
                </c:pt>
                <c:pt idx="117">
                  <c:v>0.83</c:v>
                </c:pt>
                <c:pt idx="118">
                  <c:v>0.84</c:v>
                </c:pt>
                <c:pt idx="119">
                  <c:v>0.85</c:v>
                </c:pt>
                <c:pt idx="120">
                  <c:v>0.91</c:v>
                </c:pt>
                <c:pt idx="121">
                  <c:v>0.85</c:v>
                </c:pt>
                <c:pt idx="122">
                  <c:v>0.79</c:v>
                </c:pt>
                <c:pt idx="123">
                  <c:v>1.24</c:v>
                </c:pt>
                <c:pt idx="124">
                  <c:v>0.74</c:v>
                </c:pt>
                <c:pt idx="125">
                  <c:v>0.73</c:v>
                </c:pt>
                <c:pt idx="126">
                  <c:v>0.7</c:v>
                </c:pt>
                <c:pt idx="127">
                  <c:v>0.69</c:v>
                </c:pt>
                <c:pt idx="128">
                  <c:v>0.73</c:v>
                </c:pt>
                <c:pt idx="129">
                  <c:v>0.68</c:v>
                </c:pt>
                <c:pt idx="130">
                  <c:v>0.66</c:v>
                </c:pt>
                <c:pt idx="131">
                  <c:v>0.74</c:v>
                </c:pt>
                <c:pt idx="132">
                  <c:v>0.76</c:v>
                </c:pt>
                <c:pt idx="133">
                  <c:v>0.88</c:v>
                </c:pt>
                <c:pt idx="134">
                  <c:v>0.85</c:v>
                </c:pt>
                <c:pt idx="135">
                  <c:v>0.96</c:v>
                </c:pt>
                <c:pt idx="136">
                  <c:v>0.83</c:v>
                </c:pt>
                <c:pt idx="137">
                  <c:v>0.81</c:v>
                </c:pt>
                <c:pt idx="138">
                  <c:v>0.8</c:v>
                </c:pt>
                <c:pt idx="139">
                  <c:v>0.82</c:v>
                </c:pt>
                <c:pt idx="140">
                  <c:v>0.72</c:v>
                </c:pt>
                <c:pt idx="141">
                  <c:v>0.8</c:v>
                </c:pt>
                <c:pt idx="142">
                  <c:v>0.68</c:v>
                </c:pt>
                <c:pt idx="143">
                  <c:v>0.73</c:v>
                </c:pt>
                <c:pt idx="144">
                  <c:v>0.72</c:v>
                </c:pt>
                <c:pt idx="145">
                  <c:v>0.6</c:v>
                </c:pt>
                <c:pt idx="146">
                  <c:v>0.64</c:v>
                </c:pt>
                <c:pt idx="147">
                  <c:v>0.68</c:v>
                </c:pt>
                <c:pt idx="148">
                  <c:v>0.62</c:v>
                </c:pt>
                <c:pt idx="149">
                  <c:v>0.61</c:v>
                </c:pt>
                <c:pt idx="150">
                  <c:v>0.69</c:v>
                </c:pt>
                <c:pt idx="151">
                  <c:v>0.65</c:v>
                </c:pt>
                <c:pt idx="152">
                  <c:v>0.67</c:v>
                </c:pt>
                <c:pt idx="153">
                  <c:v>0.62</c:v>
                </c:pt>
                <c:pt idx="154">
                  <c:v>0.58</c:v>
                </c:pt>
                <c:pt idx="155">
                  <c:v>0.62</c:v>
                </c:pt>
                <c:pt idx="156">
                  <c:v>0.54</c:v>
                </c:pt>
                <c:pt idx="157">
                  <c:v>0.55</c:v>
                </c:pt>
                <c:pt idx="158">
                  <c:v>0.59</c:v>
                </c:pt>
                <c:pt idx="159">
                  <c:v>0.6</c:v>
                </c:pt>
                <c:pt idx="160">
                  <c:v>0.55</c:v>
                </c:pt>
                <c:pt idx="161">
                  <c:v>0.58</c:v>
                </c:pt>
                <c:pt idx="162">
                  <c:v>0.58</c:v>
                </c:pt>
                <c:pt idx="163">
                  <c:v>0.64</c:v>
                </c:pt>
                <c:pt idx="164">
                  <c:v>0.57</c:v>
                </c:pt>
                <c:pt idx="165">
                  <c:v>0.52</c:v>
                </c:pt>
                <c:pt idx="166">
                  <c:v>0.52</c:v>
                </c:pt>
                <c:pt idx="167">
                  <c:v>0.53</c:v>
                </c:pt>
                <c:pt idx="168">
                  <c:v>0.48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'WG-A-VER'!$C$2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'WG-A-VER'!$A$3:$A$171</c:f>
              <c:numCache>
                <c:formatCode>yyyy\-mm\-dd\ hh:mm</c:formatCode>
                <c:ptCount val="169"/>
                <c:pt idx="0">
                  <c:v>43753.41736111111</c:v>
                </c:pt>
                <c:pt idx="1">
                  <c:v>43753.45902777777</c:v>
                </c:pt>
                <c:pt idx="2">
                  <c:v>43753.50069444444</c:v>
                </c:pt>
                <c:pt idx="3">
                  <c:v>43753.54236111111</c:v>
                </c:pt>
                <c:pt idx="4">
                  <c:v>43753.58402777777</c:v>
                </c:pt>
                <c:pt idx="5">
                  <c:v>43753.62569444445</c:v>
                </c:pt>
                <c:pt idx="6">
                  <c:v>43753.66736111111</c:v>
                </c:pt>
                <c:pt idx="7">
                  <c:v>43753.70902777778</c:v>
                </c:pt>
                <c:pt idx="8">
                  <c:v>43753.75069444444</c:v>
                </c:pt>
                <c:pt idx="9">
                  <c:v>43753.79236111111</c:v>
                </c:pt>
                <c:pt idx="10">
                  <c:v>43753.83402777777</c:v>
                </c:pt>
                <c:pt idx="11">
                  <c:v>43753.87569444444</c:v>
                </c:pt>
                <c:pt idx="12">
                  <c:v>43753.91736111111</c:v>
                </c:pt>
                <c:pt idx="13">
                  <c:v>43753.95902777777</c:v>
                </c:pt>
                <c:pt idx="14">
                  <c:v>43754.00069444444</c:v>
                </c:pt>
                <c:pt idx="15">
                  <c:v>43754.04236111111</c:v>
                </c:pt>
                <c:pt idx="16">
                  <c:v>43754.08402777777</c:v>
                </c:pt>
                <c:pt idx="17">
                  <c:v>43754.12569444445</c:v>
                </c:pt>
                <c:pt idx="18">
                  <c:v>43754.16736111111</c:v>
                </c:pt>
                <c:pt idx="19">
                  <c:v>43754.20902777778</c:v>
                </c:pt>
                <c:pt idx="20">
                  <c:v>43754.25069444444</c:v>
                </c:pt>
                <c:pt idx="21">
                  <c:v>43754.29236111111</c:v>
                </c:pt>
                <c:pt idx="22">
                  <c:v>43754.33402777777</c:v>
                </c:pt>
                <c:pt idx="23">
                  <c:v>43754.37569444444</c:v>
                </c:pt>
                <c:pt idx="24">
                  <c:v>43754.41736111111</c:v>
                </c:pt>
                <c:pt idx="25">
                  <c:v>43754.45902777777</c:v>
                </c:pt>
                <c:pt idx="26">
                  <c:v>43754.50069444444</c:v>
                </c:pt>
                <c:pt idx="27">
                  <c:v>43754.54236111111</c:v>
                </c:pt>
                <c:pt idx="28">
                  <c:v>43754.58402777777</c:v>
                </c:pt>
                <c:pt idx="29">
                  <c:v>43754.62569444445</c:v>
                </c:pt>
                <c:pt idx="30">
                  <c:v>43754.66736111111</c:v>
                </c:pt>
                <c:pt idx="31">
                  <c:v>43754.70902777778</c:v>
                </c:pt>
                <c:pt idx="32">
                  <c:v>43754.75069444444</c:v>
                </c:pt>
                <c:pt idx="33">
                  <c:v>43754.79236111111</c:v>
                </c:pt>
                <c:pt idx="34">
                  <c:v>43754.83402777777</c:v>
                </c:pt>
                <c:pt idx="35">
                  <c:v>43754.87569444444</c:v>
                </c:pt>
                <c:pt idx="36">
                  <c:v>43754.91736111111</c:v>
                </c:pt>
                <c:pt idx="37">
                  <c:v>43754.95902777777</c:v>
                </c:pt>
                <c:pt idx="38">
                  <c:v>43755.00069444444</c:v>
                </c:pt>
                <c:pt idx="39">
                  <c:v>43755.04236111111</c:v>
                </c:pt>
                <c:pt idx="40">
                  <c:v>43755.08402777777</c:v>
                </c:pt>
                <c:pt idx="41">
                  <c:v>43755.12569444445</c:v>
                </c:pt>
                <c:pt idx="42">
                  <c:v>43755.16736111111</c:v>
                </c:pt>
                <c:pt idx="43">
                  <c:v>43755.20902777778</c:v>
                </c:pt>
                <c:pt idx="44">
                  <c:v>43755.25069444444</c:v>
                </c:pt>
                <c:pt idx="45">
                  <c:v>43755.29236111111</c:v>
                </c:pt>
                <c:pt idx="46">
                  <c:v>43755.33402777777</c:v>
                </c:pt>
                <c:pt idx="47">
                  <c:v>43755.37569444444</c:v>
                </c:pt>
                <c:pt idx="48">
                  <c:v>43755.41736111111</c:v>
                </c:pt>
                <c:pt idx="49">
                  <c:v>43755.45902777777</c:v>
                </c:pt>
                <c:pt idx="50">
                  <c:v>43755.50069444444</c:v>
                </c:pt>
                <c:pt idx="51">
                  <c:v>43755.54236111111</c:v>
                </c:pt>
                <c:pt idx="52">
                  <c:v>43755.58402777777</c:v>
                </c:pt>
                <c:pt idx="53">
                  <c:v>43755.62569444445</c:v>
                </c:pt>
                <c:pt idx="54">
                  <c:v>43755.66736111111</c:v>
                </c:pt>
                <c:pt idx="55">
                  <c:v>43755.70902777778</c:v>
                </c:pt>
                <c:pt idx="56">
                  <c:v>43755.75069444444</c:v>
                </c:pt>
                <c:pt idx="57">
                  <c:v>43755.79236111111</c:v>
                </c:pt>
                <c:pt idx="58">
                  <c:v>43755.83402777777</c:v>
                </c:pt>
                <c:pt idx="59">
                  <c:v>43755.87569444444</c:v>
                </c:pt>
                <c:pt idx="60">
                  <c:v>43755.91736111111</c:v>
                </c:pt>
                <c:pt idx="61">
                  <c:v>43755.95902777777</c:v>
                </c:pt>
                <c:pt idx="62">
                  <c:v>43756.00069444444</c:v>
                </c:pt>
                <c:pt idx="63">
                  <c:v>43756.04236111111</c:v>
                </c:pt>
                <c:pt idx="64">
                  <c:v>43756.08402777777</c:v>
                </c:pt>
                <c:pt idx="65">
                  <c:v>43756.12569444445</c:v>
                </c:pt>
                <c:pt idx="66">
                  <c:v>43756.16736111111</c:v>
                </c:pt>
                <c:pt idx="67">
                  <c:v>43756.20902777778</c:v>
                </c:pt>
                <c:pt idx="68">
                  <c:v>43756.25069444444</c:v>
                </c:pt>
                <c:pt idx="69">
                  <c:v>43756.29236111111</c:v>
                </c:pt>
                <c:pt idx="70">
                  <c:v>43756.33402777777</c:v>
                </c:pt>
                <c:pt idx="71">
                  <c:v>43756.37569444444</c:v>
                </c:pt>
                <c:pt idx="72">
                  <c:v>43756.41736111111</c:v>
                </c:pt>
                <c:pt idx="73">
                  <c:v>43756.45902777777</c:v>
                </c:pt>
                <c:pt idx="74">
                  <c:v>43756.50069444444</c:v>
                </c:pt>
                <c:pt idx="75">
                  <c:v>43756.54236111111</c:v>
                </c:pt>
                <c:pt idx="76">
                  <c:v>43756.58402777777</c:v>
                </c:pt>
                <c:pt idx="77">
                  <c:v>43756.62569444445</c:v>
                </c:pt>
                <c:pt idx="78">
                  <c:v>43756.66736111111</c:v>
                </c:pt>
                <c:pt idx="79">
                  <c:v>43756.70902777778</c:v>
                </c:pt>
                <c:pt idx="80">
                  <c:v>43756.75069444444</c:v>
                </c:pt>
                <c:pt idx="81">
                  <c:v>43756.79236111111</c:v>
                </c:pt>
                <c:pt idx="82">
                  <c:v>43756.83402777777</c:v>
                </c:pt>
                <c:pt idx="83">
                  <c:v>43756.87569444444</c:v>
                </c:pt>
                <c:pt idx="84">
                  <c:v>43756.91736111111</c:v>
                </c:pt>
                <c:pt idx="85">
                  <c:v>43756.95902777777</c:v>
                </c:pt>
                <c:pt idx="86">
                  <c:v>43757.00069444444</c:v>
                </c:pt>
                <c:pt idx="87">
                  <c:v>43757.04236111111</c:v>
                </c:pt>
                <c:pt idx="88">
                  <c:v>43757.08402777777</c:v>
                </c:pt>
                <c:pt idx="89">
                  <c:v>43757.12569444445</c:v>
                </c:pt>
                <c:pt idx="90">
                  <c:v>43757.16736111111</c:v>
                </c:pt>
                <c:pt idx="91">
                  <c:v>43757.20902777778</c:v>
                </c:pt>
                <c:pt idx="92">
                  <c:v>43757.25069444444</c:v>
                </c:pt>
                <c:pt idx="93">
                  <c:v>43757.29236111111</c:v>
                </c:pt>
                <c:pt idx="94">
                  <c:v>43757.33402777777</c:v>
                </c:pt>
                <c:pt idx="95">
                  <c:v>43757.37569444444</c:v>
                </c:pt>
                <c:pt idx="96">
                  <c:v>43757.41736111111</c:v>
                </c:pt>
                <c:pt idx="97">
                  <c:v>43757.45902777777</c:v>
                </c:pt>
                <c:pt idx="98">
                  <c:v>43757.50069444444</c:v>
                </c:pt>
                <c:pt idx="99">
                  <c:v>43757.54236111111</c:v>
                </c:pt>
                <c:pt idx="100">
                  <c:v>43757.58402777777</c:v>
                </c:pt>
                <c:pt idx="101">
                  <c:v>43757.62569444445</c:v>
                </c:pt>
                <c:pt idx="102">
                  <c:v>43757.66736111111</c:v>
                </c:pt>
                <c:pt idx="103">
                  <c:v>43757.70902777778</c:v>
                </c:pt>
                <c:pt idx="104">
                  <c:v>43757.75069444444</c:v>
                </c:pt>
                <c:pt idx="105">
                  <c:v>43757.79236111111</c:v>
                </c:pt>
                <c:pt idx="106">
                  <c:v>43757.83402777777</c:v>
                </c:pt>
                <c:pt idx="107">
                  <c:v>43757.87569444444</c:v>
                </c:pt>
                <c:pt idx="108">
                  <c:v>43757.91736111111</c:v>
                </c:pt>
                <c:pt idx="109">
                  <c:v>43757.95902777777</c:v>
                </c:pt>
                <c:pt idx="110">
                  <c:v>43758.00069444444</c:v>
                </c:pt>
                <c:pt idx="111">
                  <c:v>43758.04236111111</c:v>
                </c:pt>
                <c:pt idx="112">
                  <c:v>43758.08402777777</c:v>
                </c:pt>
                <c:pt idx="113">
                  <c:v>43758.12569444445</c:v>
                </c:pt>
                <c:pt idx="114">
                  <c:v>43758.16736111111</c:v>
                </c:pt>
                <c:pt idx="115">
                  <c:v>43758.20902777778</c:v>
                </c:pt>
                <c:pt idx="116">
                  <c:v>43758.25069444444</c:v>
                </c:pt>
                <c:pt idx="117">
                  <c:v>43758.29236111111</c:v>
                </c:pt>
                <c:pt idx="118">
                  <c:v>43758.33402777777</c:v>
                </c:pt>
                <c:pt idx="119">
                  <c:v>43758.37569444444</c:v>
                </c:pt>
                <c:pt idx="120">
                  <c:v>43758.41736111111</c:v>
                </c:pt>
                <c:pt idx="121">
                  <c:v>43758.45902777777</c:v>
                </c:pt>
                <c:pt idx="122">
                  <c:v>43758.50069444444</c:v>
                </c:pt>
                <c:pt idx="123">
                  <c:v>43758.54236111111</c:v>
                </c:pt>
                <c:pt idx="124">
                  <c:v>43758.58402777777</c:v>
                </c:pt>
                <c:pt idx="125">
                  <c:v>43758.62569444445</c:v>
                </c:pt>
                <c:pt idx="126">
                  <c:v>43758.66736111111</c:v>
                </c:pt>
                <c:pt idx="127">
                  <c:v>43758.70902777778</c:v>
                </c:pt>
                <c:pt idx="128">
                  <c:v>43758.75069444444</c:v>
                </c:pt>
                <c:pt idx="129">
                  <c:v>43758.79236111111</c:v>
                </c:pt>
                <c:pt idx="130">
                  <c:v>43758.83402777777</c:v>
                </c:pt>
                <c:pt idx="131">
                  <c:v>43758.87569444444</c:v>
                </c:pt>
                <c:pt idx="132">
                  <c:v>43758.91736111111</c:v>
                </c:pt>
                <c:pt idx="133">
                  <c:v>43758.95902777777</c:v>
                </c:pt>
                <c:pt idx="134">
                  <c:v>43759.00069444444</c:v>
                </c:pt>
                <c:pt idx="135">
                  <c:v>43759.04236111111</c:v>
                </c:pt>
                <c:pt idx="136">
                  <c:v>43759.08402777777</c:v>
                </c:pt>
                <c:pt idx="137">
                  <c:v>43759.12569444445</c:v>
                </c:pt>
                <c:pt idx="138">
                  <c:v>43759.16736111111</c:v>
                </c:pt>
                <c:pt idx="139">
                  <c:v>43759.20902777778</c:v>
                </c:pt>
                <c:pt idx="140">
                  <c:v>43759.25069444444</c:v>
                </c:pt>
                <c:pt idx="141">
                  <c:v>43759.29236111111</c:v>
                </c:pt>
                <c:pt idx="142">
                  <c:v>43759.33402777777</c:v>
                </c:pt>
                <c:pt idx="143">
                  <c:v>43759.37569444444</c:v>
                </c:pt>
                <c:pt idx="144">
                  <c:v>43759.41736111111</c:v>
                </c:pt>
                <c:pt idx="145">
                  <c:v>43759.45902777777</c:v>
                </c:pt>
                <c:pt idx="146">
                  <c:v>43759.50069444444</c:v>
                </c:pt>
                <c:pt idx="147">
                  <c:v>43759.54236111111</c:v>
                </c:pt>
                <c:pt idx="148">
                  <c:v>43759.58402777777</c:v>
                </c:pt>
                <c:pt idx="149">
                  <c:v>43759.62569444445</c:v>
                </c:pt>
                <c:pt idx="150">
                  <c:v>43759.66736111111</c:v>
                </c:pt>
                <c:pt idx="151">
                  <c:v>43759.70902777778</c:v>
                </c:pt>
                <c:pt idx="152">
                  <c:v>43759.75069444444</c:v>
                </c:pt>
                <c:pt idx="153">
                  <c:v>43759.79236111111</c:v>
                </c:pt>
                <c:pt idx="154">
                  <c:v>43759.83402777777</c:v>
                </c:pt>
                <c:pt idx="155">
                  <c:v>43759.87569444444</c:v>
                </c:pt>
                <c:pt idx="156">
                  <c:v>43759.91736111111</c:v>
                </c:pt>
                <c:pt idx="157">
                  <c:v>43759.95902777777</c:v>
                </c:pt>
                <c:pt idx="158">
                  <c:v>43760.00069444444</c:v>
                </c:pt>
                <c:pt idx="159">
                  <c:v>43760.04236111111</c:v>
                </c:pt>
                <c:pt idx="160">
                  <c:v>43760.08402777777</c:v>
                </c:pt>
                <c:pt idx="161">
                  <c:v>43760.12569444445</c:v>
                </c:pt>
                <c:pt idx="162">
                  <c:v>43760.16736111111</c:v>
                </c:pt>
                <c:pt idx="163">
                  <c:v>43760.20902777778</c:v>
                </c:pt>
                <c:pt idx="164">
                  <c:v>43760.25069444444</c:v>
                </c:pt>
                <c:pt idx="165">
                  <c:v>43760.29236111111</c:v>
                </c:pt>
                <c:pt idx="166">
                  <c:v>43760.33402777777</c:v>
                </c:pt>
                <c:pt idx="167">
                  <c:v>43760.37569444444</c:v>
                </c:pt>
                <c:pt idx="168">
                  <c:v>43760.41736111111</c:v>
                </c:pt>
              </c:numCache>
            </c:numRef>
          </c:xVal>
          <c:yVal>
            <c:numRef>
              <c:f>'WG-A-VER'!$C$3:$C$171</c:f>
              <c:numCache>
                <c:formatCode>0.00</c:formatCode>
                <c:ptCount val="169"/>
                <c:pt idx="0">
                  <c:v>0.713483</c:v>
                </c:pt>
                <c:pt idx="1">
                  <c:v>0.712739</c:v>
                </c:pt>
                <c:pt idx="2">
                  <c:v>0.711008</c:v>
                </c:pt>
                <c:pt idx="3">
                  <c:v>0.712861</c:v>
                </c:pt>
                <c:pt idx="4">
                  <c:v>0.710442</c:v>
                </c:pt>
                <c:pt idx="5">
                  <c:v>0.714495</c:v>
                </c:pt>
                <c:pt idx="6">
                  <c:v>0.719697</c:v>
                </c:pt>
                <c:pt idx="7">
                  <c:v>0.728513</c:v>
                </c:pt>
                <c:pt idx="8">
                  <c:v>0.743603</c:v>
                </c:pt>
                <c:pt idx="9">
                  <c:v>0.759688</c:v>
                </c:pt>
                <c:pt idx="10">
                  <c:v>0.772476</c:v>
                </c:pt>
                <c:pt idx="11">
                  <c:v>0.784907</c:v>
                </c:pt>
                <c:pt idx="12">
                  <c:v>0.805662</c:v>
                </c:pt>
                <c:pt idx="13">
                  <c:v>0.821108</c:v>
                </c:pt>
                <c:pt idx="14">
                  <c:v>0.838469</c:v>
                </c:pt>
                <c:pt idx="15">
                  <c:v>0.857597</c:v>
                </c:pt>
                <c:pt idx="16">
                  <c:v>0.866085</c:v>
                </c:pt>
                <c:pt idx="17">
                  <c:v>0.880853</c:v>
                </c:pt>
                <c:pt idx="18">
                  <c:v>0.893112</c:v>
                </c:pt>
                <c:pt idx="19">
                  <c:v>0.905599</c:v>
                </c:pt>
                <c:pt idx="20">
                  <c:v>0.914051</c:v>
                </c:pt>
                <c:pt idx="21">
                  <c:v>0.92936</c:v>
                </c:pt>
                <c:pt idx="22">
                  <c:v>0.950693</c:v>
                </c:pt>
                <c:pt idx="23">
                  <c:v>0.978509</c:v>
                </c:pt>
                <c:pt idx="24">
                  <c:v>0.997345</c:v>
                </c:pt>
                <c:pt idx="25">
                  <c:v>1.01531</c:v>
                </c:pt>
                <c:pt idx="26">
                  <c:v>1.02947</c:v>
                </c:pt>
                <c:pt idx="27">
                  <c:v>1.03252</c:v>
                </c:pt>
                <c:pt idx="28">
                  <c:v>1.03763</c:v>
                </c:pt>
                <c:pt idx="29">
                  <c:v>1.03458</c:v>
                </c:pt>
                <c:pt idx="30">
                  <c:v>1.04915</c:v>
                </c:pt>
                <c:pt idx="31">
                  <c:v>1.05693</c:v>
                </c:pt>
                <c:pt idx="32">
                  <c:v>1.07764</c:v>
                </c:pt>
                <c:pt idx="33">
                  <c:v>1.09079</c:v>
                </c:pt>
                <c:pt idx="34">
                  <c:v>1.10178</c:v>
                </c:pt>
                <c:pt idx="35">
                  <c:v>1.11687</c:v>
                </c:pt>
                <c:pt idx="36">
                  <c:v>1.12919</c:v>
                </c:pt>
                <c:pt idx="37">
                  <c:v>1.15272</c:v>
                </c:pt>
                <c:pt idx="38">
                  <c:v>1.1679</c:v>
                </c:pt>
                <c:pt idx="39">
                  <c:v>1.17868</c:v>
                </c:pt>
                <c:pt idx="40">
                  <c:v>1.20794</c:v>
                </c:pt>
                <c:pt idx="41">
                  <c:v>1.23745</c:v>
                </c:pt>
                <c:pt idx="42">
                  <c:v>1.26216</c:v>
                </c:pt>
                <c:pt idx="43">
                  <c:v>1.2651</c:v>
                </c:pt>
                <c:pt idx="44">
                  <c:v>1.26892</c:v>
                </c:pt>
                <c:pt idx="45">
                  <c:v>1.28341</c:v>
                </c:pt>
                <c:pt idx="46">
                  <c:v>1.3061</c:v>
                </c:pt>
                <c:pt idx="47">
                  <c:v>1.30536</c:v>
                </c:pt>
                <c:pt idx="48">
                  <c:v>1.29889</c:v>
                </c:pt>
                <c:pt idx="49">
                  <c:v>1.30643</c:v>
                </c:pt>
                <c:pt idx="50">
                  <c:v>1.30818</c:v>
                </c:pt>
                <c:pt idx="51">
                  <c:v>1.30428</c:v>
                </c:pt>
                <c:pt idx="52">
                  <c:v>1.28666</c:v>
                </c:pt>
                <c:pt idx="53">
                  <c:v>1.28371</c:v>
                </c:pt>
                <c:pt idx="54">
                  <c:v>1.2652</c:v>
                </c:pt>
                <c:pt idx="55">
                  <c:v>1.237</c:v>
                </c:pt>
                <c:pt idx="56">
                  <c:v>1.21632</c:v>
                </c:pt>
                <c:pt idx="57">
                  <c:v>1.20675</c:v>
                </c:pt>
                <c:pt idx="58">
                  <c:v>1.18625</c:v>
                </c:pt>
                <c:pt idx="59">
                  <c:v>1.17763</c:v>
                </c:pt>
                <c:pt idx="60">
                  <c:v>1.15777</c:v>
                </c:pt>
                <c:pt idx="61">
                  <c:v>1.15901</c:v>
                </c:pt>
                <c:pt idx="62">
                  <c:v>1.15741</c:v>
                </c:pt>
                <c:pt idx="63">
                  <c:v>1.15168</c:v>
                </c:pt>
                <c:pt idx="64">
                  <c:v>1.13639</c:v>
                </c:pt>
                <c:pt idx="65">
                  <c:v>1.13885</c:v>
                </c:pt>
                <c:pt idx="66">
                  <c:v>1.13938</c:v>
                </c:pt>
                <c:pt idx="67">
                  <c:v>1.13582</c:v>
                </c:pt>
                <c:pt idx="68">
                  <c:v>1.12941</c:v>
                </c:pt>
                <c:pt idx="69">
                  <c:v>1.13453</c:v>
                </c:pt>
                <c:pt idx="70">
                  <c:v>1.12623</c:v>
                </c:pt>
                <c:pt idx="71">
                  <c:v>1.11707</c:v>
                </c:pt>
                <c:pt idx="72">
                  <c:v>1.11066</c:v>
                </c:pt>
                <c:pt idx="73">
                  <c:v>1.10722</c:v>
                </c:pt>
                <c:pt idx="74">
                  <c:v>1.1032</c:v>
                </c:pt>
                <c:pt idx="75">
                  <c:v>1.10545</c:v>
                </c:pt>
                <c:pt idx="76">
                  <c:v>1.09293</c:v>
                </c:pt>
                <c:pt idx="77">
                  <c:v>1.08081</c:v>
                </c:pt>
                <c:pt idx="78">
                  <c:v>1.07657</c:v>
                </c:pt>
                <c:pt idx="79">
                  <c:v>1.06241</c:v>
                </c:pt>
                <c:pt idx="80">
                  <c:v>1.0428</c:v>
                </c:pt>
                <c:pt idx="81">
                  <c:v>1.02252</c:v>
                </c:pt>
                <c:pt idx="82">
                  <c:v>1.00543</c:v>
                </c:pt>
                <c:pt idx="83">
                  <c:v>0.992142</c:v>
                </c:pt>
                <c:pt idx="84">
                  <c:v>0.989217</c:v>
                </c:pt>
                <c:pt idx="85">
                  <c:v>0.975822</c:v>
                </c:pt>
                <c:pt idx="86">
                  <c:v>0.966835</c:v>
                </c:pt>
                <c:pt idx="87">
                  <c:v>0.963228</c:v>
                </c:pt>
                <c:pt idx="88">
                  <c:v>0.961004</c:v>
                </c:pt>
                <c:pt idx="89">
                  <c:v>0.952543</c:v>
                </c:pt>
                <c:pt idx="90">
                  <c:v>0.951516</c:v>
                </c:pt>
                <c:pt idx="91">
                  <c:v>0.953298</c:v>
                </c:pt>
                <c:pt idx="92">
                  <c:v>0.949613</c:v>
                </c:pt>
                <c:pt idx="93">
                  <c:v>0.941571</c:v>
                </c:pt>
                <c:pt idx="94">
                  <c:v>0.939584</c:v>
                </c:pt>
                <c:pt idx="95">
                  <c:v>0.939724</c:v>
                </c:pt>
                <c:pt idx="96">
                  <c:v>0.936341</c:v>
                </c:pt>
                <c:pt idx="97">
                  <c:v>0.93907</c:v>
                </c:pt>
                <c:pt idx="98">
                  <c:v>0.950675</c:v>
                </c:pt>
                <c:pt idx="99">
                  <c:v>0.956162</c:v>
                </c:pt>
                <c:pt idx="100">
                  <c:v>0.9598</c:v>
                </c:pt>
                <c:pt idx="101">
                  <c:v>0.963544</c:v>
                </c:pt>
                <c:pt idx="102">
                  <c:v>0.967976</c:v>
                </c:pt>
                <c:pt idx="103">
                  <c:v>0.974331</c:v>
                </c:pt>
                <c:pt idx="104">
                  <c:v>0.981127</c:v>
                </c:pt>
                <c:pt idx="105">
                  <c:v>0.988013</c:v>
                </c:pt>
                <c:pt idx="106">
                  <c:v>0.994898</c:v>
                </c:pt>
                <c:pt idx="107">
                  <c:v>1.00172</c:v>
                </c:pt>
                <c:pt idx="108">
                  <c:v>1.00668</c:v>
                </c:pt>
                <c:pt idx="109">
                  <c:v>1.01005</c:v>
                </c:pt>
                <c:pt idx="110">
                  <c:v>1.00655</c:v>
                </c:pt>
                <c:pt idx="111">
                  <c:v>1.00127</c:v>
                </c:pt>
                <c:pt idx="112">
                  <c:v>0.996197</c:v>
                </c:pt>
                <c:pt idx="113">
                  <c:v>0.986056</c:v>
                </c:pt>
                <c:pt idx="114">
                  <c:v>0.970313</c:v>
                </c:pt>
                <c:pt idx="115">
                  <c:v>0.950338</c:v>
                </c:pt>
                <c:pt idx="116">
                  <c:v>0.930061</c:v>
                </c:pt>
                <c:pt idx="117">
                  <c:v>0.915884</c:v>
                </c:pt>
                <c:pt idx="118">
                  <c:v>0.905516</c:v>
                </c:pt>
                <c:pt idx="119">
                  <c:v>0.893797</c:v>
                </c:pt>
                <c:pt idx="120">
                  <c:v>0.884476</c:v>
                </c:pt>
                <c:pt idx="121">
                  <c:v>0.869834</c:v>
                </c:pt>
                <c:pt idx="122">
                  <c:v>0.861</c:v>
                </c:pt>
                <c:pt idx="123">
                  <c:v>0.855508</c:v>
                </c:pt>
                <c:pt idx="124">
                  <c:v>0.844363</c:v>
                </c:pt>
                <c:pt idx="125">
                  <c:v>0.835446</c:v>
                </c:pt>
                <c:pt idx="126">
                  <c:v>0.823609</c:v>
                </c:pt>
                <c:pt idx="127">
                  <c:v>0.815345</c:v>
                </c:pt>
                <c:pt idx="128">
                  <c:v>0.812217</c:v>
                </c:pt>
                <c:pt idx="129">
                  <c:v>0.807311</c:v>
                </c:pt>
                <c:pt idx="130">
                  <c:v>0.805002</c:v>
                </c:pt>
                <c:pt idx="131">
                  <c:v>0.798861</c:v>
                </c:pt>
                <c:pt idx="132">
                  <c:v>0.797063</c:v>
                </c:pt>
                <c:pt idx="133">
                  <c:v>0.801467</c:v>
                </c:pt>
                <c:pt idx="134">
                  <c:v>0.80584</c:v>
                </c:pt>
                <c:pt idx="135">
                  <c:v>0.815376</c:v>
                </c:pt>
                <c:pt idx="136">
                  <c:v>0.821381</c:v>
                </c:pt>
                <c:pt idx="137">
                  <c:v>0.822553</c:v>
                </c:pt>
                <c:pt idx="138">
                  <c:v>0.823321</c:v>
                </c:pt>
                <c:pt idx="139">
                  <c:v>0.827233</c:v>
                </c:pt>
                <c:pt idx="140">
                  <c:v>0.825247</c:v>
                </c:pt>
                <c:pt idx="141">
                  <c:v>0.817815</c:v>
                </c:pt>
                <c:pt idx="142">
                  <c:v>0.817164</c:v>
                </c:pt>
                <c:pt idx="143">
                  <c:v>0.814017</c:v>
                </c:pt>
                <c:pt idx="144">
                  <c:v>0.807662</c:v>
                </c:pt>
                <c:pt idx="145">
                  <c:v>0.805245</c:v>
                </c:pt>
                <c:pt idx="146">
                  <c:v>0.798537</c:v>
                </c:pt>
                <c:pt idx="147">
                  <c:v>0.788089</c:v>
                </c:pt>
                <c:pt idx="148">
                  <c:v>0.777032</c:v>
                </c:pt>
                <c:pt idx="149">
                  <c:v>0.767462</c:v>
                </c:pt>
                <c:pt idx="150">
                  <c:v>0.757317</c:v>
                </c:pt>
                <c:pt idx="151">
                  <c:v>0.749253</c:v>
                </c:pt>
                <c:pt idx="152">
                  <c:v>0.743456</c:v>
                </c:pt>
                <c:pt idx="153">
                  <c:v>0.736801</c:v>
                </c:pt>
                <c:pt idx="154">
                  <c:v>0.73183</c:v>
                </c:pt>
                <c:pt idx="155">
                  <c:v>0.723977</c:v>
                </c:pt>
                <c:pt idx="156">
                  <c:v>0.719006</c:v>
                </c:pt>
                <c:pt idx="157">
                  <c:v>0.716634</c:v>
                </c:pt>
                <c:pt idx="158">
                  <c:v>0.71303</c:v>
                </c:pt>
                <c:pt idx="159">
                  <c:v>0.709216</c:v>
                </c:pt>
                <c:pt idx="160">
                  <c:v>0.705306</c:v>
                </c:pt>
                <c:pt idx="161">
                  <c:v>0.702807</c:v>
                </c:pt>
                <c:pt idx="162">
                  <c:v>0.695537</c:v>
                </c:pt>
                <c:pt idx="163">
                  <c:v>0.694239</c:v>
                </c:pt>
                <c:pt idx="164">
                  <c:v>0.696949</c:v>
                </c:pt>
                <c:pt idx="165">
                  <c:v>0.693917</c:v>
                </c:pt>
                <c:pt idx="166">
                  <c:v>0.688229</c:v>
                </c:pt>
                <c:pt idx="167">
                  <c:v>0.687433</c:v>
                </c:pt>
                <c:pt idx="168">
                  <c:v>0.683548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97320"/>
        <c:axId val="2139714088"/>
      </c:scatterChart>
      <c:valAx>
        <c:axId val="2143097320"/>
        <c:scaling>
          <c:orientation val="minMax"/>
          <c:min val="43753.0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39714088"/>
        <c:crosses val="autoZero"/>
        <c:crossBetween val="midCat"/>
      </c:valAx>
      <c:valAx>
        <c:axId val="2139714088"/>
        <c:scaling>
          <c:orientation val="minMax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3097320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6388888888888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'WG-B-CAL'!$B$2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'WG-B-CAL'!$A$3:$A$170</c:f>
              <c:numCache>
                <c:formatCode>yyyy\-mm\-dd\ hh:mm</c:formatCode>
                <c:ptCount val="168"/>
                <c:pt idx="0">
                  <c:v>42891.45902777777</c:v>
                </c:pt>
                <c:pt idx="1">
                  <c:v>42891.50069444444</c:v>
                </c:pt>
                <c:pt idx="2">
                  <c:v>42891.54236111111</c:v>
                </c:pt>
                <c:pt idx="3">
                  <c:v>42891.58402777777</c:v>
                </c:pt>
                <c:pt idx="4">
                  <c:v>42891.62569444445</c:v>
                </c:pt>
                <c:pt idx="5">
                  <c:v>42891.66736111111</c:v>
                </c:pt>
                <c:pt idx="6">
                  <c:v>42891.70902777778</c:v>
                </c:pt>
                <c:pt idx="7">
                  <c:v>42891.75069444444</c:v>
                </c:pt>
                <c:pt idx="8">
                  <c:v>42891.79236111111</c:v>
                </c:pt>
                <c:pt idx="9">
                  <c:v>42891.83402777777</c:v>
                </c:pt>
                <c:pt idx="10">
                  <c:v>42891.87569444444</c:v>
                </c:pt>
                <c:pt idx="11">
                  <c:v>42891.91736111111</c:v>
                </c:pt>
                <c:pt idx="12">
                  <c:v>42891.95902777777</c:v>
                </c:pt>
                <c:pt idx="13">
                  <c:v>42892.00069444444</c:v>
                </c:pt>
                <c:pt idx="14">
                  <c:v>42892.04236111111</c:v>
                </c:pt>
                <c:pt idx="15">
                  <c:v>42892.08402777777</c:v>
                </c:pt>
                <c:pt idx="16">
                  <c:v>42892.12569444445</c:v>
                </c:pt>
                <c:pt idx="17">
                  <c:v>42892.16736111111</c:v>
                </c:pt>
                <c:pt idx="18">
                  <c:v>42892.20902777778</c:v>
                </c:pt>
                <c:pt idx="19">
                  <c:v>42892.25069444444</c:v>
                </c:pt>
                <c:pt idx="20">
                  <c:v>42892.29236111111</c:v>
                </c:pt>
                <c:pt idx="21">
                  <c:v>42892.33402777777</c:v>
                </c:pt>
                <c:pt idx="22">
                  <c:v>42892.37569444444</c:v>
                </c:pt>
                <c:pt idx="23">
                  <c:v>42892.41736111111</c:v>
                </c:pt>
                <c:pt idx="24">
                  <c:v>42892.45902777777</c:v>
                </c:pt>
                <c:pt idx="25">
                  <c:v>42892.50069444444</c:v>
                </c:pt>
                <c:pt idx="26">
                  <c:v>42892.54236111111</c:v>
                </c:pt>
                <c:pt idx="27">
                  <c:v>42892.58402777777</c:v>
                </c:pt>
                <c:pt idx="28">
                  <c:v>42892.62569444445</c:v>
                </c:pt>
                <c:pt idx="29">
                  <c:v>42892.66736111111</c:v>
                </c:pt>
                <c:pt idx="30">
                  <c:v>42892.70902777778</c:v>
                </c:pt>
                <c:pt idx="31">
                  <c:v>42892.75069444444</c:v>
                </c:pt>
                <c:pt idx="32">
                  <c:v>42892.79236111111</c:v>
                </c:pt>
                <c:pt idx="33">
                  <c:v>42892.83402777777</c:v>
                </c:pt>
                <c:pt idx="34">
                  <c:v>42892.87569444444</c:v>
                </c:pt>
                <c:pt idx="35">
                  <c:v>42892.91736111111</c:v>
                </c:pt>
                <c:pt idx="36">
                  <c:v>42892.95902777777</c:v>
                </c:pt>
                <c:pt idx="37">
                  <c:v>42893.00069444444</c:v>
                </c:pt>
                <c:pt idx="38">
                  <c:v>42893.04236111111</c:v>
                </c:pt>
                <c:pt idx="39">
                  <c:v>42893.08402777777</c:v>
                </c:pt>
                <c:pt idx="40">
                  <c:v>42893.12569444445</c:v>
                </c:pt>
                <c:pt idx="41">
                  <c:v>42893.16736111111</c:v>
                </c:pt>
                <c:pt idx="42">
                  <c:v>42893.20902777778</c:v>
                </c:pt>
                <c:pt idx="43">
                  <c:v>42893.25069444444</c:v>
                </c:pt>
                <c:pt idx="44">
                  <c:v>42893.29236111111</c:v>
                </c:pt>
                <c:pt idx="45">
                  <c:v>42893.33402777777</c:v>
                </c:pt>
                <c:pt idx="46">
                  <c:v>42893.37569444444</c:v>
                </c:pt>
                <c:pt idx="47">
                  <c:v>42893.41736111111</c:v>
                </c:pt>
                <c:pt idx="48">
                  <c:v>42893.45902777777</c:v>
                </c:pt>
                <c:pt idx="49">
                  <c:v>42893.50069444444</c:v>
                </c:pt>
                <c:pt idx="50">
                  <c:v>42893.54236111111</c:v>
                </c:pt>
                <c:pt idx="51">
                  <c:v>42893.58402777777</c:v>
                </c:pt>
                <c:pt idx="52">
                  <c:v>42893.62569444445</c:v>
                </c:pt>
                <c:pt idx="53">
                  <c:v>42893.66736111111</c:v>
                </c:pt>
                <c:pt idx="54">
                  <c:v>42893.70902777778</c:v>
                </c:pt>
                <c:pt idx="55">
                  <c:v>42893.75069444444</c:v>
                </c:pt>
                <c:pt idx="56">
                  <c:v>42893.79236111111</c:v>
                </c:pt>
                <c:pt idx="57">
                  <c:v>42893.83402777777</c:v>
                </c:pt>
                <c:pt idx="58">
                  <c:v>42893.87569444444</c:v>
                </c:pt>
                <c:pt idx="59">
                  <c:v>42893.91736111111</c:v>
                </c:pt>
                <c:pt idx="60">
                  <c:v>42893.95902777777</c:v>
                </c:pt>
                <c:pt idx="61">
                  <c:v>42894.00069444444</c:v>
                </c:pt>
                <c:pt idx="62">
                  <c:v>42894.04236111111</c:v>
                </c:pt>
                <c:pt idx="63">
                  <c:v>42894.08402777777</c:v>
                </c:pt>
                <c:pt idx="64">
                  <c:v>42894.12569444445</c:v>
                </c:pt>
                <c:pt idx="65">
                  <c:v>42894.16736111111</c:v>
                </c:pt>
                <c:pt idx="66">
                  <c:v>42894.20902777778</c:v>
                </c:pt>
                <c:pt idx="67">
                  <c:v>42894.25069444444</c:v>
                </c:pt>
                <c:pt idx="68">
                  <c:v>42894.29236111111</c:v>
                </c:pt>
                <c:pt idx="69">
                  <c:v>42894.33402777777</c:v>
                </c:pt>
                <c:pt idx="70">
                  <c:v>42894.37569444444</c:v>
                </c:pt>
                <c:pt idx="71">
                  <c:v>42894.41736111111</c:v>
                </c:pt>
                <c:pt idx="72">
                  <c:v>42894.45902777777</c:v>
                </c:pt>
                <c:pt idx="73">
                  <c:v>42894.50069444444</c:v>
                </c:pt>
                <c:pt idx="74">
                  <c:v>42894.54236111111</c:v>
                </c:pt>
                <c:pt idx="75">
                  <c:v>42894.58402777777</c:v>
                </c:pt>
                <c:pt idx="76">
                  <c:v>42894.62569444445</c:v>
                </c:pt>
                <c:pt idx="77">
                  <c:v>42894.66736111111</c:v>
                </c:pt>
                <c:pt idx="78">
                  <c:v>42894.70902777778</c:v>
                </c:pt>
                <c:pt idx="79">
                  <c:v>42894.75069444444</c:v>
                </c:pt>
                <c:pt idx="80">
                  <c:v>42894.79236111111</c:v>
                </c:pt>
                <c:pt idx="81">
                  <c:v>42894.83402777777</c:v>
                </c:pt>
                <c:pt idx="82">
                  <c:v>42894.87569444444</c:v>
                </c:pt>
                <c:pt idx="83">
                  <c:v>42894.91736111111</c:v>
                </c:pt>
                <c:pt idx="84">
                  <c:v>42894.95902777777</c:v>
                </c:pt>
                <c:pt idx="85">
                  <c:v>42895.00069444444</c:v>
                </c:pt>
                <c:pt idx="86">
                  <c:v>42895.04236111111</c:v>
                </c:pt>
                <c:pt idx="87">
                  <c:v>42895.08402777777</c:v>
                </c:pt>
                <c:pt idx="88">
                  <c:v>42895.12569444445</c:v>
                </c:pt>
                <c:pt idx="89">
                  <c:v>42895.16736111111</c:v>
                </c:pt>
                <c:pt idx="90">
                  <c:v>42895.20902777778</c:v>
                </c:pt>
                <c:pt idx="91">
                  <c:v>42895.25069444444</c:v>
                </c:pt>
                <c:pt idx="92">
                  <c:v>42895.29236111111</c:v>
                </c:pt>
                <c:pt idx="93">
                  <c:v>42895.33402777777</c:v>
                </c:pt>
                <c:pt idx="94">
                  <c:v>42895.37569444444</c:v>
                </c:pt>
                <c:pt idx="95">
                  <c:v>42895.41736111111</c:v>
                </c:pt>
                <c:pt idx="96">
                  <c:v>42895.45902777777</c:v>
                </c:pt>
                <c:pt idx="97">
                  <c:v>42895.50069444444</c:v>
                </c:pt>
                <c:pt idx="98">
                  <c:v>42895.54236111111</c:v>
                </c:pt>
                <c:pt idx="99">
                  <c:v>42895.58402777777</c:v>
                </c:pt>
                <c:pt idx="100">
                  <c:v>42895.62569444445</c:v>
                </c:pt>
                <c:pt idx="101">
                  <c:v>42895.66736111111</c:v>
                </c:pt>
                <c:pt idx="102">
                  <c:v>42895.70902777778</c:v>
                </c:pt>
                <c:pt idx="103">
                  <c:v>42895.75069444444</c:v>
                </c:pt>
                <c:pt idx="104">
                  <c:v>42895.79236111111</c:v>
                </c:pt>
                <c:pt idx="105">
                  <c:v>42895.83402777777</c:v>
                </c:pt>
                <c:pt idx="106">
                  <c:v>42895.87569444444</c:v>
                </c:pt>
                <c:pt idx="107">
                  <c:v>42895.91736111111</c:v>
                </c:pt>
                <c:pt idx="108">
                  <c:v>42895.95902777777</c:v>
                </c:pt>
                <c:pt idx="109">
                  <c:v>42896.00069444444</c:v>
                </c:pt>
                <c:pt idx="110">
                  <c:v>42896.04236111111</c:v>
                </c:pt>
                <c:pt idx="111">
                  <c:v>42896.08402777777</c:v>
                </c:pt>
                <c:pt idx="112">
                  <c:v>42896.12569444445</c:v>
                </c:pt>
                <c:pt idx="113">
                  <c:v>42896.16736111111</c:v>
                </c:pt>
                <c:pt idx="114">
                  <c:v>42896.20902777778</c:v>
                </c:pt>
                <c:pt idx="115">
                  <c:v>42896.25069444444</c:v>
                </c:pt>
                <c:pt idx="116">
                  <c:v>42896.29236111111</c:v>
                </c:pt>
                <c:pt idx="117">
                  <c:v>42896.33402777777</c:v>
                </c:pt>
                <c:pt idx="118">
                  <c:v>42896.37569444444</c:v>
                </c:pt>
                <c:pt idx="119">
                  <c:v>42896.41736111111</c:v>
                </c:pt>
                <c:pt idx="120">
                  <c:v>42896.45902777777</c:v>
                </c:pt>
                <c:pt idx="121">
                  <c:v>42896.50069444444</c:v>
                </c:pt>
                <c:pt idx="122">
                  <c:v>42896.54236111111</c:v>
                </c:pt>
                <c:pt idx="123">
                  <c:v>42896.58402777777</c:v>
                </c:pt>
                <c:pt idx="124">
                  <c:v>42896.62569444445</c:v>
                </c:pt>
                <c:pt idx="125">
                  <c:v>42896.66736111111</c:v>
                </c:pt>
                <c:pt idx="126">
                  <c:v>42896.70902777778</c:v>
                </c:pt>
                <c:pt idx="127">
                  <c:v>42896.75069444444</c:v>
                </c:pt>
                <c:pt idx="128">
                  <c:v>42896.79236111111</c:v>
                </c:pt>
                <c:pt idx="129">
                  <c:v>42896.83402777777</c:v>
                </c:pt>
                <c:pt idx="130">
                  <c:v>42896.87569444444</c:v>
                </c:pt>
                <c:pt idx="131">
                  <c:v>42896.91736111111</c:v>
                </c:pt>
                <c:pt idx="132">
                  <c:v>42896.95902777777</c:v>
                </c:pt>
                <c:pt idx="133">
                  <c:v>42897.00069444444</c:v>
                </c:pt>
                <c:pt idx="134">
                  <c:v>42897.04236111111</c:v>
                </c:pt>
                <c:pt idx="135">
                  <c:v>42897.08402777777</c:v>
                </c:pt>
                <c:pt idx="136">
                  <c:v>42897.12569444445</c:v>
                </c:pt>
                <c:pt idx="137">
                  <c:v>42897.16736111111</c:v>
                </c:pt>
                <c:pt idx="138">
                  <c:v>42897.20902777778</c:v>
                </c:pt>
                <c:pt idx="139">
                  <c:v>42897.25069444444</c:v>
                </c:pt>
                <c:pt idx="140">
                  <c:v>42897.29236111111</c:v>
                </c:pt>
                <c:pt idx="141">
                  <c:v>42897.33402777777</c:v>
                </c:pt>
                <c:pt idx="142">
                  <c:v>42897.37569444444</c:v>
                </c:pt>
                <c:pt idx="143">
                  <c:v>42897.41736111111</c:v>
                </c:pt>
                <c:pt idx="144">
                  <c:v>42897.45902777777</c:v>
                </c:pt>
                <c:pt idx="145">
                  <c:v>42897.50069444444</c:v>
                </c:pt>
                <c:pt idx="146">
                  <c:v>42897.54236111111</c:v>
                </c:pt>
                <c:pt idx="147">
                  <c:v>42897.58402777777</c:v>
                </c:pt>
                <c:pt idx="148">
                  <c:v>42897.62569444445</c:v>
                </c:pt>
                <c:pt idx="149">
                  <c:v>42897.66736111111</c:v>
                </c:pt>
                <c:pt idx="150">
                  <c:v>42897.70902777778</c:v>
                </c:pt>
                <c:pt idx="151">
                  <c:v>42897.75069444444</c:v>
                </c:pt>
                <c:pt idx="152">
                  <c:v>42897.79236111111</c:v>
                </c:pt>
                <c:pt idx="153">
                  <c:v>42897.83402777777</c:v>
                </c:pt>
                <c:pt idx="154">
                  <c:v>42897.87569444444</c:v>
                </c:pt>
                <c:pt idx="155">
                  <c:v>42897.91736111111</c:v>
                </c:pt>
                <c:pt idx="156">
                  <c:v>42897.95902777777</c:v>
                </c:pt>
                <c:pt idx="157">
                  <c:v>42898.00069444444</c:v>
                </c:pt>
                <c:pt idx="158">
                  <c:v>42898.04236111111</c:v>
                </c:pt>
                <c:pt idx="159">
                  <c:v>42898.08402777777</c:v>
                </c:pt>
                <c:pt idx="160">
                  <c:v>42898.12569444445</c:v>
                </c:pt>
                <c:pt idx="161">
                  <c:v>42898.16736111111</c:v>
                </c:pt>
                <c:pt idx="162">
                  <c:v>42898.20902777778</c:v>
                </c:pt>
                <c:pt idx="163">
                  <c:v>42898.25069444444</c:v>
                </c:pt>
                <c:pt idx="164">
                  <c:v>42898.29236111111</c:v>
                </c:pt>
                <c:pt idx="165">
                  <c:v>42898.33402777777</c:v>
                </c:pt>
                <c:pt idx="166">
                  <c:v>42898.37569444444</c:v>
                </c:pt>
                <c:pt idx="167">
                  <c:v>42898.41736111111</c:v>
                </c:pt>
              </c:numCache>
            </c:numRef>
          </c:xVal>
          <c:yVal>
            <c:numRef>
              <c:f>'WG-B-CAL'!$B$3:$B$170</c:f>
              <c:numCache>
                <c:formatCode>General</c:formatCode>
                <c:ptCount val="168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</c:v>
                </c:pt>
                <c:pt idx="6">
                  <c:v>0.3</c:v>
                </c:pt>
                <c:pt idx="7">
                  <c:v>0.25</c:v>
                </c:pt>
                <c:pt idx="8">
                  <c:v>0.23</c:v>
                </c:pt>
                <c:pt idx="9">
                  <c:v>0.19</c:v>
                </c:pt>
                <c:pt idx="10">
                  <c:v>0.15</c:v>
                </c:pt>
                <c:pt idx="11">
                  <c:v>0.17</c:v>
                </c:pt>
                <c:pt idx="12">
                  <c:v>0.14</c:v>
                </c:pt>
                <c:pt idx="13">
                  <c:v>0.16</c:v>
                </c:pt>
                <c:pt idx="14">
                  <c:v>0.19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0.2</c:v>
                </c:pt>
                <c:pt idx="25">
                  <c:v>0.18</c:v>
                </c:pt>
                <c:pt idx="26">
                  <c:v>0.2</c:v>
                </c:pt>
                <c:pt idx="27">
                  <c:v>0.18</c:v>
                </c:pt>
                <c:pt idx="28">
                  <c:v>0.3</c:v>
                </c:pt>
                <c:pt idx="29">
                  <c:v>0.29</c:v>
                </c:pt>
                <c:pt idx="30">
                  <c:v>0.28</c:v>
                </c:pt>
                <c:pt idx="31">
                  <c:v>0.24</c:v>
                </c:pt>
                <c:pt idx="32">
                  <c:v>0.21</c:v>
                </c:pt>
                <c:pt idx="33">
                  <c:v>0.19</c:v>
                </c:pt>
                <c:pt idx="34">
                  <c:v>0.17</c:v>
                </c:pt>
                <c:pt idx="35">
                  <c:v>0.21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0.2</c:v>
                </c:pt>
                <c:pt idx="40">
                  <c:v>0.23</c:v>
                </c:pt>
                <c:pt idx="41">
                  <c:v>0.25</c:v>
                </c:pt>
                <c:pt idx="42">
                  <c:v>0.25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0.21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0.25</c:v>
                </c:pt>
                <c:pt idx="54">
                  <c:v>0.37</c:v>
                </c:pt>
                <c:pt idx="55">
                  <c:v>0.32</c:v>
                </c:pt>
                <c:pt idx="56">
                  <c:v>0.25</c:v>
                </c:pt>
                <c:pt idx="57">
                  <c:v>0.21</c:v>
                </c:pt>
                <c:pt idx="58">
                  <c:v>0.22</c:v>
                </c:pt>
                <c:pt idx="59">
                  <c:v>0.19</c:v>
                </c:pt>
                <c:pt idx="60">
                  <c:v>0.21</c:v>
                </c:pt>
                <c:pt idx="61">
                  <c:v>0.19</c:v>
                </c:pt>
                <c:pt idx="62">
                  <c:v>0.19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0.17</c:v>
                </c:pt>
                <c:pt idx="67">
                  <c:v>0.16</c:v>
                </c:pt>
                <c:pt idx="68">
                  <c:v>0.16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0.14</c:v>
                </c:pt>
                <c:pt idx="73">
                  <c:v>0.2</c:v>
                </c:pt>
                <c:pt idx="74">
                  <c:v>0.28</c:v>
                </c:pt>
                <c:pt idx="75">
                  <c:v>0.28</c:v>
                </c:pt>
                <c:pt idx="76">
                  <c:v>0.28</c:v>
                </c:pt>
                <c:pt idx="77">
                  <c:v>0.3</c:v>
                </c:pt>
                <c:pt idx="78">
                  <c:v>0.3</c:v>
                </c:pt>
                <c:pt idx="79">
                  <c:v>0.22</c:v>
                </c:pt>
                <c:pt idx="80">
                  <c:v>0.18</c:v>
                </c:pt>
                <c:pt idx="81">
                  <c:v>0.16</c:v>
                </c:pt>
                <c:pt idx="82">
                  <c:v>0.14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0.15</c:v>
                </c:pt>
                <c:pt idx="95">
                  <c:v>0.14</c:v>
                </c:pt>
                <c:pt idx="96">
                  <c:v>0.14</c:v>
                </c:pt>
                <c:pt idx="97">
                  <c:v>0.14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0.16</c:v>
                </c:pt>
                <c:pt idx="102">
                  <c:v>0.2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0.16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0.12</c:v>
                </c:pt>
                <c:pt idx="117">
                  <c:v>0.13</c:v>
                </c:pt>
                <c:pt idx="118">
                  <c:v>0.13</c:v>
                </c:pt>
                <c:pt idx="119">
                  <c:v>0.16</c:v>
                </c:pt>
                <c:pt idx="120">
                  <c:v>0.16</c:v>
                </c:pt>
                <c:pt idx="121">
                  <c:v>0.14</c:v>
                </c:pt>
                <c:pt idx="122">
                  <c:v>0.1</c:v>
                </c:pt>
                <c:pt idx="123">
                  <c:v>0.14</c:v>
                </c:pt>
                <c:pt idx="124">
                  <c:v>0.14</c:v>
                </c:pt>
                <c:pt idx="125">
                  <c:v>0.11</c:v>
                </c:pt>
                <c:pt idx="126">
                  <c:v>0.1</c:v>
                </c:pt>
                <c:pt idx="127">
                  <c:v>0.12</c:v>
                </c:pt>
                <c:pt idx="128">
                  <c:v>0.14</c:v>
                </c:pt>
                <c:pt idx="129">
                  <c:v>0.15</c:v>
                </c:pt>
                <c:pt idx="130">
                  <c:v>0.16</c:v>
                </c:pt>
                <c:pt idx="131">
                  <c:v>0.16</c:v>
                </c:pt>
                <c:pt idx="132">
                  <c:v>0.14</c:v>
                </c:pt>
                <c:pt idx="133">
                  <c:v>0.12</c:v>
                </c:pt>
                <c:pt idx="134">
                  <c:v>0.1</c:v>
                </c:pt>
                <c:pt idx="135">
                  <c:v>0.12</c:v>
                </c:pt>
                <c:pt idx="136">
                  <c:v>0.12</c:v>
                </c:pt>
                <c:pt idx="137">
                  <c:v>0.17</c:v>
                </c:pt>
                <c:pt idx="138">
                  <c:v>0.14</c:v>
                </c:pt>
                <c:pt idx="139">
                  <c:v>0.14</c:v>
                </c:pt>
                <c:pt idx="140">
                  <c:v>0.13</c:v>
                </c:pt>
                <c:pt idx="141">
                  <c:v>0.11</c:v>
                </c:pt>
                <c:pt idx="142">
                  <c:v>0.13</c:v>
                </c:pt>
                <c:pt idx="143">
                  <c:v>0.14</c:v>
                </c:pt>
                <c:pt idx="144">
                  <c:v>0.2</c:v>
                </c:pt>
                <c:pt idx="145">
                  <c:v>0.18</c:v>
                </c:pt>
                <c:pt idx="146">
                  <c:v>0.16</c:v>
                </c:pt>
                <c:pt idx="147">
                  <c:v>0.13</c:v>
                </c:pt>
                <c:pt idx="148">
                  <c:v>0.11</c:v>
                </c:pt>
                <c:pt idx="149">
                  <c:v>0.09</c:v>
                </c:pt>
                <c:pt idx="150">
                  <c:v>0.09</c:v>
                </c:pt>
                <c:pt idx="151">
                  <c:v>0.12</c:v>
                </c:pt>
                <c:pt idx="152">
                  <c:v>0.14</c:v>
                </c:pt>
                <c:pt idx="153">
                  <c:v>0.09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0.17</c:v>
                </c:pt>
                <c:pt idx="162">
                  <c:v>0.15</c:v>
                </c:pt>
                <c:pt idx="163">
                  <c:v>0.1</c:v>
                </c:pt>
                <c:pt idx="164">
                  <c:v>0.11</c:v>
                </c:pt>
                <c:pt idx="165">
                  <c:v>0.1</c:v>
                </c:pt>
                <c:pt idx="166">
                  <c:v>0.13</c:v>
                </c:pt>
                <c:pt idx="167">
                  <c:v>0.19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'WG-B-CAL'!$C$2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'WG-B-CAL'!$A$3:$A$170</c:f>
              <c:numCache>
                <c:formatCode>yyyy\-mm\-dd\ hh:mm</c:formatCode>
                <c:ptCount val="168"/>
                <c:pt idx="0">
                  <c:v>42891.45902777777</c:v>
                </c:pt>
                <c:pt idx="1">
                  <c:v>42891.50069444444</c:v>
                </c:pt>
                <c:pt idx="2">
                  <c:v>42891.54236111111</c:v>
                </c:pt>
                <c:pt idx="3">
                  <c:v>42891.58402777777</c:v>
                </c:pt>
                <c:pt idx="4">
                  <c:v>42891.62569444445</c:v>
                </c:pt>
                <c:pt idx="5">
                  <c:v>42891.66736111111</c:v>
                </c:pt>
                <c:pt idx="6">
                  <c:v>42891.70902777778</c:v>
                </c:pt>
                <c:pt idx="7">
                  <c:v>42891.75069444444</c:v>
                </c:pt>
                <c:pt idx="8">
                  <c:v>42891.79236111111</c:v>
                </c:pt>
                <c:pt idx="9">
                  <c:v>42891.83402777777</c:v>
                </c:pt>
                <c:pt idx="10">
                  <c:v>42891.87569444444</c:v>
                </c:pt>
                <c:pt idx="11">
                  <c:v>42891.91736111111</c:v>
                </c:pt>
                <c:pt idx="12">
                  <c:v>42891.95902777777</c:v>
                </c:pt>
                <c:pt idx="13">
                  <c:v>42892.00069444444</c:v>
                </c:pt>
                <c:pt idx="14">
                  <c:v>42892.04236111111</c:v>
                </c:pt>
                <c:pt idx="15">
                  <c:v>42892.08402777777</c:v>
                </c:pt>
                <c:pt idx="16">
                  <c:v>42892.12569444445</c:v>
                </c:pt>
                <c:pt idx="17">
                  <c:v>42892.16736111111</c:v>
                </c:pt>
                <c:pt idx="18">
                  <c:v>42892.20902777778</c:v>
                </c:pt>
                <c:pt idx="19">
                  <c:v>42892.25069444444</c:v>
                </c:pt>
                <c:pt idx="20">
                  <c:v>42892.29236111111</c:v>
                </c:pt>
                <c:pt idx="21">
                  <c:v>42892.33402777777</c:v>
                </c:pt>
                <c:pt idx="22">
                  <c:v>42892.37569444444</c:v>
                </c:pt>
                <c:pt idx="23">
                  <c:v>42892.41736111111</c:v>
                </c:pt>
                <c:pt idx="24">
                  <c:v>42892.45902777777</c:v>
                </c:pt>
                <c:pt idx="25">
                  <c:v>42892.50069444444</c:v>
                </c:pt>
                <c:pt idx="26">
                  <c:v>42892.54236111111</c:v>
                </c:pt>
                <c:pt idx="27">
                  <c:v>42892.58402777777</c:v>
                </c:pt>
                <c:pt idx="28">
                  <c:v>42892.62569444445</c:v>
                </c:pt>
                <c:pt idx="29">
                  <c:v>42892.66736111111</c:v>
                </c:pt>
                <c:pt idx="30">
                  <c:v>42892.70902777778</c:v>
                </c:pt>
                <c:pt idx="31">
                  <c:v>42892.75069444444</c:v>
                </c:pt>
                <c:pt idx="32">
                  <c:v>42892.79236111111</c:v>
                </c:pt>
                <c:pt idx="33">
                  <c:v>42892.83402777777</c:v>
                </c:pt>
                <c:pt idx="34">
                  <c:v>42892.87569444444</c:v>
                </c:pt>
                <c:pt idx="35">
                  <c:v>42892.91736111111</c:v>
                </c:pt>
                <c:pt idx="36">
                  <c:v>42892.95902777777</c:v>
                </c:pt>
                <c:pt idx="37">
                  <c:v>42893.00069444444</c:v>
                </c:pt>
                <c:pt idx="38">
                  <c:v>42893.04236111111</c:v>
                </c:pt>
                <c:pt idx="39">
                  <c:v>42893.08402777777</c:v>
                </c:pt>
                <c:pt idx="40">
                  <c:v>42893.12569444445</c:v>
                </c:pt>
                <c:pt idx="41">
                  <c:v>42893.16736111111</c:v>
                </c:pt>
                <c:pt idx="42">
                  <c:v>42893.20902777778</c:v>
                </c:pt>
                <c:pt idx="43">
                  <c:v>42893.25069444444</c:v>
                </c:pt>
                <c:pt idx="44">
                  <c:v>42893.29236111111</c:v>
                </c:pt>
                <c:pt idx="45">
                  <c:v>42893.33402777777</c:v>
                </c:pt>
                <c:pt idx="46">
                  <c:v>42893.37569444444</c:v>
                </c:pt>
                <c:pt idx="47">
                  <c:v>42893.41736111111</c:v>
                </c:pt>
                <c:pt idx="48">
                  <c:v>42893.45902777777</c:v>
                </c:pt>
                <c:pt idx="49">
                  <c:v>42893.50069444444</c:v>
                </c:pt>
                <c:pt idx="50">
                  <c:v>42893.54236111111</c:v>
                </c:pt>
                <c:pt idx="51">
                  <c:v>42893.58402777777</c:v>
                </c:pt>
                <c:pt idx="52">
                  <c:v>42893.62569444445</c:v>
                </c:pt>
                <c:pt idx="53">
                  <c:v>42893.66736111111</c:v>
                </c:pt>
                <c:pt idx="54">
                  <c:v>42893.70902777778</c:v>
                </c:pt>
                <c:pt idx="55">
                  <c:v>42893.75069444444</c:v>
                </c:pt>
                <c:pt idx="56">
                  <c:v>42893.79236111111</c:v>
                </c:pt>
                <c:pt idx="57">
                  <c:v>42893.83402777777</c:v>
                </c:pt>
                <c:pt idx="58">
                  <c:v>42893.87569444444</c:v>
                </c:pt>
                <c:pt idx="59">
                  <c:v>42893.91736111111</c:v>
                </c:pt>
                <c:pt idx="60">
                  <c:v>42893.95902777777</c:v>
                </c:pt>
                <c:pt idx="61">
                  <c:v>42894.00069444444</c:v>
                </c:pt>
                <c:pt idx="62">
                  <c:v>42894.04236111111</c:v>
                </c:pt>
                <c:pt idx="63">
                  <c:v>42894.08402777777</c:v>
                </c:pt>
                <c:pt idx="64">
                  <c:v>42894.12569444445</c:v>
                </c:pt>
                <c:pt idx="65">
                  <c:v>42894.16736111111</c:v>
                </c:pt>
                <c:pt idx="66">
                  <c:v>42894.20902777778</c:v>
                </c:pt>
                <c:pt idx="67">
                  <c:v>42894.25069444444</c:v>
                </c:pt>
                <c:pt idx="68">
                  <c:v>42894.29236111111</c:v>
                </c:pt>
                <c:pt idx="69">
                  <c:v>42894.33402777777</c:v>
                </c:pt>
                <c:pt idx="70">
                  <c:v>42894.37569444444</c:v>
                </c:pt>
                <c:pt idx="71">
                  <c:v>42894.41736111111</c:v>
                </c:pt>
                <c:pt idx="72">
                  <c:v>42894.45902777777</c:v>
                </c:pt>
                <c:pt idx="73">
                  <c:v>42894.50069444444</c:v>
                </c:pt>
                <c:pt idx="74">
                  <c:v>42894.54236111111</c:v>
                </c:pt>
                <c:pt idx="75">
                  <c:v>42894.58402777777</c:v>
                </c:pt>
                <c:pt idx="76">
                  <c:v>42894.62569444445</c:v>
                </c:pt>
                <c:pt idx="77">
                  <c:v>42894.66736111111</c:v>
                </c:pt>
                <c:pt idx="78">
                  <c:v>42894.70902777778</c:v>
                </c:pt>
                <c:pt idx="79">
                  <c:v>42894.75069444444</c:v>
                </c:pt>
                <c:pt idx="80">
                  <c:v>42894.79236111111</c:v>
                </c:pt>
                <c:pt idx="81">
                  <c:v>42894.83402777777</c:v>
                </c:pt>
                <c:pt idx="82">
                  <c:v>42894.87569444444</c:v>
                </c:pt>
                <c:pt idx="83">
                  <c:v>42894.91736111111</c:v>
                </c:pt>
                <c:pt idx="84">
                  <c:v>42894.95902777777</c:v>
                </c:pt>
                <c:pt idx="85">
                  <c:v>42895.00069444444</c:v>
                </c:pt>
                <c:pt idx="86">
                  <c:v>42895.04236111111</c:v>
                </c:pt>
                <c:pt idx="87">
                  <c:v>42895.08402777777</c:v>
                </c:pt>
                <c:pt idx="88">
                  <c:v>42895.12569444445</c:v>
                </c:pt>
                <c:pt idx="89">
                  <c:v>42895.16736111111</c:v>
                </c:pt>
                <c:pt idx="90">
                  <c:v>42895.20902777778</c:v>
                </c:pt>
                <c:pt idx="91">
                  <c:v>42895.25069444444</c:v>
                </c:pt>
                <c:pt idx="92">
                  <c:v>42895.29236111111</c:v>
                </c:pt>
                <c:pt idx="93">
                  <c:v>42895.33402777777</c:v>
                </c:pt>
                <c:pt idx="94">
                  <c:v>42895.37569444444</c:v>
                </c:pt>
                <c:pt idx="95">
                  <c:v>42895.41736111111</c:v>
                </c:pt>
                <c:pt idx="96">
                  <c:v>42895.45902777777</c:v>
                </c:pt>
                <c:pt idx="97">
                  <c:v>42895.50069444444</c:v>
                </c:pt>
                <c:pt idx="98">
                  <c:v>42895.54236111111</c:v>
                </c:pt>
                <c:pt idx="99">
                  <c:v>42895.58402777777</c:v>
                </c:pt>
                <c:pt idx="100">
                  <c:v>42895.62569444445</c:v>
                </c:pt>
                <c:pt idx="101">
                  <c:v>42895.66736111111</c:v>
                </c:pt>
                <c:pt idx="102">
                  <c:v>42895.70902777778</c:v>
                </c:pt>
                <c:pt idx="103">
                  <c:v>42895.75069444444</c:v>
                </c:pt>
                <c:pt idx="104">
                  <c:v>42895.79236111111</c:v>
                </c:pt>
                <c:pt idx="105">
                  <c:v>42895.83402777777</c:v>
                </c:pt>
                <c:pt idx="106">
                  <c:v>42895.87569444444</c:v>
                </c:pt>
                <c:pt idx="107">
                  <c:v>42895.91736111111</c:v>
                </c:pt>
                <c:pt idx="108">
                  <c:v>42895.95902777777</c:v>
                </c:pt>
                <c:pt idx="109">
                  <c:v>42896.00069444444</c:v>
                </c:pt>
                <c:pt idx="110">
                  <c:v>42896.04236111111</c:v>
                </c:pt>
                <c:pt idx="111">
                  <c:v>42896.08402777777</c:v>
                </c:pt>
                <c:pt idx="112">
                  <c:v>42896.12569444445</c:v>
                </c:pt>
                <c:pt idx="113">
                  <c:v>42896.16736111111</c:v>
                </c:pt>
                <c:pt idx="114">
                  <c:v>42896.20902777778</c:v>
                </c:pt>
                <c:pt idx="115">
                  <c:v>42896.25069444444</c:v>
                </c:pt>
                <c:pt idx="116">
                  <c:v>42896.29236111111</c:v>
                </c:pt>
                <c:pt idx="117">
                  <c:v>42896.33402777777</c:v>
                </c:pt>
                <c:pt idx="118">
                  <c:v>42896.37569444444</c:v>
                </c:pt>
                <c:pt idx="119">
                  <c:v>42896.41736111111</c:v>
                </c:pt>
                <c:pt idx="120">
                  <c:v>42896.45902777777</c:v>
                </c:pt>
                <c:pt idx="121">
                  <c:v>42896.50069444444</c:v>
                </c:pt>
                <c:pt idx="122">
                  <c:v>42896.54236111111</c:v>
                </c:pt>
                <c:pt idx="123">
                  <c:v>42896.58402777777</c:v>
                </c:pt>
                <c:pt idx="124">
                  <c:v>42896.62569444445</c:v>
                </c:pt>
                <c:pt idx="125">
                  <c:v>42896.66736111111</c:v>
                </c:pt>
                <c:pt idx="126">
                  <c:v>42896.70902777778</c:v>
                </c:pt>
                <c:pt idx="127">
                  <c:v>42896.75069444444</c:v>
                </c:pt>
                <c:pt idx="128">
                  <c:v>42896.79236111111</c:v>
                </c:pt>
                <c:pt idx="129">
                  <c:v>42896.83402777777</c:v>
                </c:pt>
                <c:pt idx="130">
                  <c:v>42896.87569444444</c:v>
                </c:pt>
                <c:pt idx="131">
                  <c:v>42896.91736111111</c:v>
                </c:pt>
                <c:pt idx="132">
                  <c:v>42896.95902777777</c:v>
                </c:pt>
                <c:pt idx="133">
                  <c:v>42897.00069444444</c:v>
                </c:pt>
                <c:pt idx="134">
                  <c:v>42897.04236111111</c:v>
                </c:pt>
                <c:pt idx="135">
                  <c:v>42897.08402777777</c:v>
                </c:pt>
                <c:pt idx="136">
                  <c:v>42897.12569444445</c:v>
                </c:pt>
                <c:pt idx="137">
                  <c:v>42897.16736111111</c:v>
                </c:pt>
                <c:pt idx="138">
                  <c:v>42897.20902777778</c:v>
                </c:pt>
                <c:pt idx="139">
                  <c:v>42897.25069444444</c:v>
                </c:pt>
                <c:pt idx="140">
                  <c:v>42897.29236111111</c:v>
                </c:pt>
                <c:pt idx="141">
                  <c:v>42897.33402777777</c:v>
                </c:pt>
                <c:pt idx="142">
                  <c:v>42897.37569444444</c:v>
                </c:pt>
                <c:pt idx="143">
                  <c:v>42897.41736111111</c:v>
                </c:pt>
                <c:pt idx="144">
                  <c:v>42897.45902777777</c:v>
                </c:pt>
                <c:pt idx="145">
                  <c:v>42897.50069444444</c:v>
                </c:pt>
                <c:pt idx="146">
                  <c:v>42897.54236111111</c:v>
                </c:pt>
                <c:pt idx="147">
                  <c:v>42897.58402777777</c:v>
                </c:pt>
                <c:pt idx="148">
                  <c:v>42897.62569444445</c:v>
                </c:pt>
                <c:pt idx="149">
                  <c:v>42897.66736111111</c:v>
                </c:pt>
                <c:pt idx="150">
                  <c:v>42897.70902777778</c:v>
                </c:pt>
                <c:pt idx="151">
                  <c:v>42897.75069444444</c:v>
                </c:pt>
                <c:pt idx="152">
                  <c:v>42897.79236111111</c:v>
                </c:pt>
                <c:pt idx="153">
                  <c:v>42897.83402777777</c:v>
                </c:pt>
                <c:pt idx="154">
                  <c:v>42897.87569444444</c:v>
                </c:pt>
                <c:pt idx="155">
                  <c:v>42897.91736111111</c:v>
                </c:pt>
                <c:pt idx="156">
                  <c:v>42897.95902777777</c:v>
                </c:pt>
                <c:pt idx="157">
                  <c:v>42898.00069444444</c:v>
                </c:pt>
                <c:pt idx="158">
                  <c:v>42898.04236111111</c:v>
                </c:pt>
                <c:pt idx="159">
                  <c:v>42898.08402777777</c:v>
                </c:pt>
                <c:pt idx="160">
                  <c:v>42898.12569444445</c:v>
                </c:pt>
                <c:pt idx="161">
                  <c:v>42898.16736111111</c:v>
                </c:pt>
                <c:pt idx="162">
                  <c:v>42898.20902777778</c:v>
                </c:pt>
                <c:pt idx="163">
                  <c:v>42898.25069444444</c:v>
                </c:pt>
                <c:pt idx="164">
                  <c:v>42898.29236111111</c:v>
                </c:pt>
                <c:pt idx="165">
                  <c:v>42898.33402777777</c:v>
                </c:pt>
                <c:pt idx="166">
                  <c:v>42898.37569444444</c:v>
                </c:pt>
                <c:pt idx="167">
                  <c:v>42898.41736111111</c:v>
                </c:pt>
              </c:numCache>
            </c:numRef>
          </c:xVal>
          <c:yVal>
            <c:numRef>
              <c:f>'WG-B-CAL'!$C$3:$C$170</c:f>
              <c:numCache>
                <c:formatCode>0.00</c:formatCode>
                <c:ptCount val="168"/>
                <c:pt idx="0">
                  <c:v>0.245583</c:v>
                </c:pt>
                <c:pt idx="1">
                  <c:v>0.265437</c:v>
                </c:pt>
                <c:pt idx="2">
                  <c:v>0.28064</c:v>
                </c:pt>
                <c:pt idx="3">
                  <c:v>0.288258</c:v>
                </c:pt>
                <c:pt idx="4">
                  <c:v>0.288175</c:v>
                </c:pt>
                <c:pt idx="5">
                  <c:v>0.288112</c:v>
                </c:pt>
                <c:pt idx="6">
                  <c:v>0.287257</c:v>
                </c:pt>
                <c:pt idx="7">
                  <c:v>0.283052</c:v>
                </c:pt>
                <c:pt idx="8">
                  <c:v>0.272142</c:v>
                </c:pt>
                <c:pt idx="9">
                  <c:v>0.266668</c:v>
                </c:pt>
                <c:pt idx="10">
                  <c:v>0.268087</c:v>
                </c:pt>
                <c:pt idx="11">
                  <c:v>0.272808</c:v>
                </c:pt>
                <c:pt idx="12">
                  <c:v>0.276115</c:v>
                </c:pt>
                <c:pt idx="13">
                  <c:v>0.281971</c:v>
                </c:pt>
                <c:pt idx="14">
                  <c:v>0.285705</c:v>
                </c:pt>
                <c:pt idx="15">
                  <c:v>0.287607</c:v>
                </c:pt>
                <c:pt idx="16">
                  <c:v>0.289565</c:v>
                </c:pt>
                <c:pt idx="17">
                  <c:v>0.290996</c:v>
                </c:pt>
                <c:pt idx="18">
                  <c:v>0.300191</c:v>
                </c:pt>
                <c:pt idx="19">
                  <c:v>0.300441</c:v>
                </c:pt>
                <c:pt idx="20">
                  <c:v>0.296283</c:v>
                </c:pt>
                <c:pt idx="21">
                  <c:v>0.291789</c:v>
                </c:pt>
                <c:pt idx="22">
                  <c:v>0.284928</c:v>
                </c:pt>
                <c:pt idx="23">
                  <c:v>0.278238</c:v>
                </c:pt>
                <c:pt idx="24">
                  <c:v>0.273494</c:v>
                </c:pt>
                <c:pt idx="25">
                  <c:v>0.264498</c:v>
                </c:pt>
                <c:pt idx="26">
                  <c:v>0.24752</c:v>
                </c:pt>
                <c:pt idx="27">
                  <c:v>0.232981</c:v>
                </c:pt>
                <c:pt idx="28">
                  <c:v>0.221698</c:v>
                </c:pt>
                <c:pt idx="29">
                  <c:v>0.212578</c:v>
                </c:pt>
                <c:pt idx="30">
                  <c:v>0.206051</c:v>
                </c:pt>
                <c:pt idx="31">
                  <c:v>0.197976</c:v>
                </c:pt>
                <c:pt idx="32">
                  <c:v>0.189671</c:v>
                </c:pt>
                <c:pt idx="33">
                  <c:v>0.184691</c:v>
                </c:pt>
                <c:pt idx="34">
                  <c:v>0.183498</c:v>
                </c:pt>
                <c:pt idx="35">
                  <c:v>0.186739</c:v>
                </c:pt>
                <c:pt idx="36">
                  <c:v>0.192426</c:v>
                </c:pt>
                <c:pt idx="37">
                  <c:v>0.200374</c:v>
                </c:pt>
                <c:pt idx="38">
                  <c:v>0.211451</c:v>
                </c:pt>
                <c:pt idx="39">
                  <c:v>0.22228</c:v>
                </c:pt>
                <c:pt idx="40">
                  <c:v>0.233516</c:v>
                </c:pt>
                <c:pt idx="41">
                  <c:v>0.247655</c:v>
                </c:pt>
                <c:pt idx="42">
                  <c:v>0.254858</c:v>
                </c:pt>
                <c:pt idx="43">
                  <c:v>0.255086</c:v>
                </c:pt>
                <c:pt idx="44">
                  <c:v>0.253161</c:v>
                </c:pt>
                <c:pt idx="45">
                  <c:v>0.248752</c:v>
                </c:pt>
                <c:pt idx="46">
                  <c:v>0.242675</c:v>
                </c:pt>
                <c:pt idx="47">
                  <c:v>0.237505</c:v>
                </c:pt>
                <c:pt idx="48">
                  <c:v>0.231762</c:v>
                </c:pt>
                <c:pt idx="49">
                  <c:v>0.223299</c:v>
                </c:pt>
                <c:pt idx="50">
                  <c:v>0.210008</c:v>
                </c:pt>
                <c:pt idx="51">
                  <c:v>0.197583</c:v>
                </c:pt>
                <c:pt idx="52">
                  <c:v>0.188442</c:v>
                </c:pt>
                <c:pt idx="53">
                  <c:v>0.181299</c:v>
                </c:pt>
                <c:pt idx="54">
                  <c:v>0.175372</c:v>
                </c:pt>
                <c:pt idx="55">
                  <c:v>0.169716</c:v>
                </c:pt>
                <c:pt idx="56">
                  <c:v>0.164615</c:v>
                </c:pt>
                <c:pt idx="57">
                  <c:v>0.161002</c:v>
                </c:pt>
                <c:pt idx="58">
                  <c:v>0.157067</c:v>
                </c:pt>
                <c:pt idx="59">
                  <c:v>0.153181</c:v>
                </c:pt>
                <c:pt idx="60">
                  <c:v>0.1492021</c:v>
                </c:pt>
                <c:pt idx="61">
                  <c:v>0.1453285</c:v>
                </c:pt>
                <c:pt idx="62">
                  <c:v>0.1409775</c:v>
                </c:pt>
                <c:pt idx="63">
                  <c:v>0.1365063</c:v>
                </c:pt>
                <c:pt idx="64">
                  <c:v>0.1319453</c:v>
                </c:pt>
                <c:pt idx="65">
                  <c:v>0.1281056</c:v>
                </c:pt>
                <c:pt idx="66">
                  <c:v>0.1250505</c:v>
                </c:pt>
                <c:pt idx="67">
                  <c:v>0.122246</c:v>
                </c:pt>
                <c:pt idx="68">
                  <c:v>0.1199581</c:v>
                </c:pt>
                <c:pt idx="69">
                  <c:v>0.1175907</c:v>
                </c:pt>
                <c:pt idx="70">
                  <c:v>0.1151427</c:v>
                </c:pt>
                <c:pt idx="71">
                  <c:v>0.1120761</c:v>
                </c:pt>
                <c:pt idx="72">
                  <c:v>0.1087192</c:v>
                </c:pt>
                <c:pt idx="73">
                  <c:v>0.10618</c:v>
                </c:pt>
                <c:pt idx="74">
                  <c:v>0.1043039</c:v>
                </c:pt>
                <c:pt idx="75">
                  <c:v>0.1034556</c:v>
                </c:pt>
                <c:pt idx="76">
                  <c:v>0.1029425</c:v>
                </c:pt>
                <c:pt idx="77">
                  <c:v>0.1020797</c:v>
                </c:pt>
                <c:pt idx="78">
                  <c:v>0.101957</c:v>
                </c:pt>
                <c:pt idx="79">
                  <c:v>0.1040679</c:v>
                </c:pt>
                <c:pt idx="80">
                  <c:v>0.1060177</c:v>
                </c:pt>
                <c:pt idx="81">
                  <c:v>0.1073645</c:v>
                </c:pt>
                <c:pt idx="82">
                  <c:v>0.1083766</c:v>
                </c:pt>
                <c:pt idx="83">
                  <c:v>0.1086396</c:v>
                </c:pt>
                <c:pt idx="84">
                  <c:v>0.1087122</c:v>
                </c:pt>
                <c:pt idx="85">
                  <c:v>0.1089017</c:v>
                </c:pt>
                <c:pt idx="86">
                  <c:v>0.1087349</c:v>
                </c:pt>
                <c:pt idx="87">
                  <c:v>0.10807</c:v>
                </c:pt>
                <c:pt idx="88">
                  <c:v>0.1073485</c:v>
                </c:pt>
                <c:pt idx="89">
                  <c:v>0.1065271</c:v>
                </c:pt>
                <c:pt idx="90">
                  <c:v>0.1063047</c:v>
                </c:pt>
                <c:pt idx="91">
                  <c:v>0.1070049</c:v>
                </c:pt>
                <c:pt idx="92">
                  <c:v>0.1085557</c:v>
                </c:pt>
                <c:pt idx="93">
                  <c:v>0.1100161</c:v>
                </c:pt>
                <c:pt idx="94">
                  <c:v>0.1107722</c:v>
                </c:pt>
                <c:pt idx="95">
                  <c:v>0.1111126</c:v>
                </c:pt>
                <c:pt idx="96">
                  <c:v>0.1114415</c:v>
                </c:pt>
                <c:pt idx="97">
                  <c:v>0.112239</c:v>
                </c:pt>
                <c:pt idx="98">
                  <c:v>0.1128062</c:v>
                </c:pt>
                <c:pt idx="99">
                  <c:v>0.1133997</c:v>
                </c:pt>
                <c:pt idx="100">
                  <c:v>0.1137925</c:v>
                </c:pt>
                <c:pt idx="101">
                  <c:v>0.1144809</c:v>
                </c:pt>
                <c:pt idx="102">
                  <c:v>0.1150557</c:v>
                </c:pt>
                <c:pt idx="103">
                  <c:v>0.1161451</c:v>
                </c:pt>
                <c:pt idx="104">
                  <c:v>0.1181764</c:v>
                </c:pt>
                <c:pt idx="105">
                  <c:v>0.1214899</c:v>
                </c:pt>
                <c:pt idx="106">
                  <c:v>0.1254543</c:v>
                </c:pt>
                <c:pt idx="107">
                  <c:v>0.1311534</c:v>
                </c:pt>
                <c:pt idx="108">
                  <c:v>0.1412292</c:v>
                </c:pt>
                <c:pt idx="109">
                  <c:v>0.151381</c:v>
                </c:pt>
                <c:pt idx="110">
                  <c:v>0.158568</c:v>
                </c:pt>
                <c:pt idx="111">
                  <c:v>0.163576</c:v>
                </c:pt>
                <c:pt idx="112">
                  <c:v>0.166292</c:v>
                </c:pt>
                <c:pt idx="113">
                  <c:v>0.167507</c:v>
                </c:pt>
                <c:pt idx="114">
                  <c:v>0.168451</c:v>
                </c:pt>
                <c:pt idx="115">
                  <c:v>0.168641</c:v>
                </c:pt>
                <c:pt idx="116">
                  <c:v>0.167165</c:v>
                </c:pt>
                <c:pt idx="117">
                  <c:v>0.165264</c:v>
                </c:pt>
                <c:pt idx="118">
                  <c:v>0.163259</c:v>
                </c:pt>
                <c:pt idx="119">
                  <c:v>0.160963</c:v>
                </c:pt>
                <c:pt idx="120">
                  <c:v>0.158333</c:v>
                </c:pt>
                <c:pt idx="121">
                  <c:v>0.155269</c:v>
                </c:pt>
                <c:pt idx="122">
                  <c:v>0.152768</c:v>
                </c:pt>
                <c:pt idx="123">
                  <c:v>0.150655</c:v>
                </c:pt>
                <c:pt idx="124">
                  <c:v>0.1487027</c:v>
                </c:pt>
                <c:pt idx="125">
                  <c:v>0.1469224</c:v>
                </c:pt>
                <c:pt idx="126">
                  <c:v>0.1452192</c:v>
                </c:pt>
                <c:pt idx="127">
                  <c:v>0.1433003</c:v>
                </c:pt>
                <c:pt idx="128">
                  <c:v>0.1412974</c:v>
                </c:pt>
                <c:pt idx="129">
                  <c:v>0.1394116</c:v>
                </c:pt>
                <c:pt idx="130">
                  <c:v>0.1376389</c:v>
                </c:pt>
                <c:pt idx="131">
                  <c:v>0.1363439</c:v>
                </c:pt>
                <c:pt idx="132">
                  <c:v>0.1355696</c:v>
                </c:pt>
                <c:pt idx="133">
                  <c:v>0.1348424</c:v>
                </c:pt>
                <c:pt idx="134">
                  <c:v>0.1340553</c:v>
                </c:pt>
                <c:pt idx="135">
                  <c:v>0.1346163</c:v>
                </c:pt>
                <c:pt idx="136">
                  <c:v>0.1365883</c:v>
                </c:pt>
                <c:pt idx="137">
                  <c:v>0.1393865</c:v>
                </c:pt>
                <c:pt idx="138">
                  <c:v>0.1419236</c:v>
                </c:pt>
                <c:pt idx="139">
                  <c:v>0.1440761</c:v>
                </c:pt>
                <c:pt idx="140">
                  <c:v>0.1463824</c:v>
                </c:pt>
                <c:pt idx="141">
                  <c:v>0.1486367</c:v>
                </c:pt>
                <c:pt idx="142">
                  <c:v>0.150804</c:v>
                </c:pt>
                <c:pt idx="143">
                  <c:v>0.152458</c:v>
                </c:pt>
                <c:pt idx="144">
                  <c:v>0.153477</c:v>
                </c:pt>
                <c:pt idx="145">
                  <c:v>0.154577</c:v>
                </c:pt>
                <c:pt idx="146">
                  <c:v>0.155516</c:v>
                </c:pt>
                <c:pt idx="147">
                  <c:v>0.154947</c:v>
                </c:pt>
                <c:pt idx="148">
                  <c:v>0.152408</c:v>
                </c:pt>
                <c:pt idx="149">
                  <c:v>0.148334</c:v>
                </c:pt>
                <c:pt idx="150">
                  <c:v>0.1445298</c:v>
                </c:pt>
                <c:pt idx="151">
                  <c:v>0.1408987</c:v>
                </c:pt>
                <c:pt idx="152">
                  <c:v>0.1376551</c:v>
                </c:pt>
                <c:pt idx="153">
                  <c:v>0.1347126</c:v>
                </c:pt>
                <c:pt idx="154">
                  <c:v>0.1313854</c:v>
                </c:pt>
                <c:pt idx="155">
                  <c:v>0.1287893</c:v>
                </c:pt>
                <c:pt idx="156">
                  <c:v>0.1268859</c:v>
                </c:pt>
                <c:pt idx="157">
                  <c:v>0.1253557</c:v>
                </c:pt>
                <c:pt idx="158">
                  <c:v>0.1242472</c:v>
                </c:pt>
                <c:pt idx="159">
                  <c:v>0.1229661</c:v>
                </c:pt>
                <c:pt idx="160">
                  <c:v>0.1214785</c:v>
                </c:pt>
                <c:pt idx="161">
                  <c:v>0.1215108</c:v>
                </c:pt>
                <c:pt idx="162">
                  <c:v>0.1222133</c:v>
                </c:pt>
                <c:pt idx="163">
                  <c:v>0.1238594</c:v>
                </c:pt>
                <c:pt idx="164">
                  <c:v>0.1278398</c:v>
                </c:pt>
                <c:pt idx="165">
                  <c:v>0.1361656</c:v>
                </c:pt>
                <c:pt idx="166">
                  <c:v>0.1464741</c:v>
                </c:pt>
                <c:pt idx="167">
                  <c:v>0.154225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76984"/>
        <c:axId val="2108026152"/>
      </c:scatterChart>
      <c:valAx>
        <c:axId val="206257698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08026152"/>
        <c:crosses val="autoZero"/>
        <c:crossBetween val="midCat"/>
      </c:valAx>
      <c:valAx>
        <c:axId val="2108026152"/>
        <c:scaling>
          <c:orientation val="minMax"/>
          <c:max val="0.4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257698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611111111111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'WG-B-VER'!$B$2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'WG-B-VER'!$A$3:$A$233</c:f>
              <c:numCache>
                <c:formatCode>yyyy\-mm\-dd\ hh:mm</c:formatCode>
                <c:ptCount val="231"/>
                <c:pt idx="0">
                  <c:v>42691.41736111111</c:v>
                </c:pt>
                <c:pt idx="1">
                  <c:v>42691.45902777777</c:v>
                </c:pt>
                <c:pt idx="2">
                  <c:v>42691.50069444444</c:v>
                </c:pt>
                <c:pt idx="3">
                  <c:v>42691.54236111111</c:v>
                </c:pt>
                <c:pt idx="4">
                  <c:v>42691.58402777777</c:v>
                </c:pt>
                <c:pt idx="5">
                  <c:v>42691.62569444445</c:v>
                </c:pt>
                <c:pt idx="6">
                  <c:v>42691.66736111111</c:v>
                </c:pt>
                <c:pt idx="7">
                  <c:v>42691.70902777778</c:v>
                </c:pt>
                <c:pt idx="8">
                  <c:v>42691.75069444444</c:v>
                </c:pt>
                <c:pt idx="9">
                  <c:v>42691.79236111111</c:v>
                </c:pt>
                <c:pt idx="10">
                  <c:v>42691.83402777777</c:v>
                </c:pt>
                <c:pt idx="11">
                  <c:v>42691.87569444444</c:v>
                </c:pt>
                <c:pt idx="12">
                  <c:v>42691.91736111111</c:v>
                </c:pt>
                <c:pt idx="13">
                  <c:v>42691.95902777777</c:v>
                </c:pt>
                <c:pt idx="14">
                  <c:v>42692.00069444444</c:v>
                </c:pt>
                <c:pt idx="15">
                  <c:v>42692.04236111111</c:v>
                </c:pt>
                <c:pt idx="16">
                  <c:v>42692.08402777777</c:v>
                </c:pt>
                <c:pt idx="17">
                  <c:v>42692.12569444445</c:v>
                </c:pt>
                <c:pt idx="18">
                  <c:v>42692.16736111111</c:v>
                </c:pt>
                <c:pt idx="19">
                  <c:v>42692.20902777778</c:v>
                </c:pt>
                <c:pt idx="20">
                  <c:v>42692.25069444444</c:v>
                </c:pt>
                <c:pt idx="21">
                  <c:v>42692.29236111111</c:v>
                </c:pt>
                <c:pt idx="22">
                  <c:v>42692.33402777777</c:v>
                </c:pt>
                <c:pt idx="23">
                  <c:v>42692.37569444444</c:v>
                </c:pt>
                <c:pt idx="24">
                  <c:v>42692.41736111111</c:v>
                </c:pt>
                <c:pt idx="25">
                  <c:v>42692.45902777777</c:v>
                </c:pt>
                <c:pt idx="26">
                  <c:v>42692.50069444444</c:v>
                </c:pt>
                <c:pt idx="27">
                  <c:v>42692.54236111111</c:v>
                </c:pt>
                <c:pt idx="28">
                  <c:v>42692.58402777777</c:v>
                </c:pt>
                <c:pt idx="29">
                  <c:v>42692.62569444445</c:v>
                </c:pt>
                <c:pt idx="30">
                  <c:v>42692.66736111111</c:v>
                </c:pt>
                <c:pt idx="31">
                  <c:v>42692.70902777778</c:v>
                </c:pt>
                <c:pt idx="32">
                  <c:v>42692.75069444444</c:v>
                </c:pt>
                <c:pt idx="33">
                  <c:v>42692.79236111111</c:v>
                </c:pt>
                <c:pt idx="34">
                  <c:v>42692.83402777777</c:v>
                </c:pt>
                <c:pt idx="35">
                  <c:v>42692.87569444444</c:v>
                </c:pt>
                <c:pt idx="36">
                  <c:v>42692.91736111111</c:v>
                </c:pt>
                <c:pt idx="37">
                  <c:v>42692.95902777777</c:v>
                </c:pt>
                <c:pt idx="38">
                  <c:v>42693.00069444444</c:v>
                </c:pt>
                <c:pt idx="39">
                  <c:v>42693.04236111111</c:v>
                </c:pt>
                <c:pt idx="40">
                  <c:v>42693.08402777777</c:v>
                </c:pt>
                <c:pt idx="41">
                  <c:v>42693.12569444445</c:v>
                </c:pt>
                <c:pt idx="42">
                  <c:v>42693.16736111111</c:v>
                </c:pt>
                <c:pt idx="43">
                  <c:v>42693.20902777778</c:v>
                </c:pt>
                <c:pt idx="44">
                  <c:v>42693.25069444444</c:v>
                </c:pt>
                <c:pt idx="45">
                  <c:v>42693.29236111111</c:v>
                </c:pt>
                <c:pt idx="46">
                  <c:v>42693.33402777777</c:v>
                </c:pt>
                <c:pt idx="47">
                  <c:v>42693.37569444444</c:v>
                </c:pt>
                <c:pt idx="48">
                  <c:v>42693.41736111111</c:v>
                </c:pt>
                <c:pt idx="49">
                  <c:v>42693.45902777777</c:v>
                </c:pt>
                <c:pt idx="50">
                  <c:v>42693.50069444444</c:v>
                </c:pt>
                <c:pt idx="51">
                  <c:v>42693.54236111111</c:v>
                </c:pt>
                <c:pt idx="52">
                  <c:v>42693.58402777777</c:v>
                </c:pt>
                <c:pt idx="53">
                  <c:v>42693.62569444445</c:v>
                </c:pt>
                <c:pt idx="54">
                  <c:v>42693.66736111111</c:v>
                </c:pt>
                <c:pt idx="55">
                  <c:v>42693.70902777778</c:v>
                </c:pt>
                <c:pt idx="56">
                  <c:v>42693.75069444444</c:v>
                </c:pt>
                <c:pt idx="57">
                  <c:v>42693.79236111111</c:v>
                </c:pt>
                <c:pt idx="58">
                  <c:v>42693.83402777777</c:v>
                </c:pt>
                <c:pt idx="59">
                  <c:v>42693.87569444444</c:v>
                </c:pt>
                <c:pt idx="60">
                  <c:v>42693.91736111111</c:v>
                </c:pt>
                <c:pt idx="61">
                  <c:v>42693.95902777777</c:v>
                </c:pt>
                <c:pt idx="62">
                  <c:v>42694.00069444444</c:v>
                </c:pt>
                <c:pt idx="63">
                  <c:v>42694.04236111111</c:v>
                </c:pt>
                <c:pt idx="64">
                  <c:v>42694.08402777777</c:v>
                </c:pt>
                <c:pt idx="65">
                  <c:v>42694.12569444445</c:v>
                </c:pt>
                <c:pt idx="66">
                  <c:v>42694.16736111111</c:v>
                </c:pt>
                <c:pt idx="67">
                  <c:v>42694.20902777778</c:v>
                </c:pt>
                <c:pt idx="68">
                  <c:v>42694.25069444444</c:v>
                </c:pt>
                <c:pt idx="69">
                  <c:v>42694.29236111111</c:v>
                </c:pt>
                <c:pt idx="70">
                  <c:v>42694.33402777777</c:v>
                </c:pt>
                <c:pt idx="71">
                  <c:v>42694.37569444444</c:v>
                </c:pt>
                <c:pt idx="72">
                  <c:v>42694.41736111111</c:v>
                </c:pt>
                <c:pt idx="73">
                  <c:v>42694.45902777777</c:v>
                </c:pt>
                <c:pt idx="74">
                  <c:v>42694.50069444444</c:v>
                </c:pt>
                <c:pt idx="75">
                  <c:v>42694.54236111111</c:v>
                </c:pt>
                <c:pt idx="76">
                  <c:v>42694.58402777777</c:v>
                </c:pt>
                <c:pt idx="77">
                  <c:v>42694.62569444445</c:v>
                </c:pt>
                <c:pt idx="78">
                  <c:v>42694.66736111111</c:v>
                </c:pt>
                <c:pt idx="79">
                  <c:v>42694.70902777778</c:v>
                </c:pt>
                <c:pt idx="80">
                  <c:v>42694.75069444444</c:v>
                </c:pt>
                <c:pt idx="81">
                  <c:v>42694.79236111111</c:v>
                </c:pt>
                <c:pt idx="82">
                  <c:v>42694.83402777777</c:v>
                </c:pt>
                <c:pt idx="83">
                  <c:v>42694.87569444444</c:v>
                </c:pt>
                <c:pt idx="84">
                  <c:v>42694.91736111111</c:v>
                </c:pt>
                <c:pt idx="85">
                  <c:v>42694.95902777777</c:v>
                </c:pt>
                <c:pt idx="86">
                  <c:v>42695.00069444444</c:v>
                </c:pt>
                <c:pt idx="87">
                  <c:v>42695.04236111111</c:v>
                </c:pt>
                <c:pt idx="88">
                  <c:v>42695.08402777777</c:v>
                </c:pt>
                <c:pt idx="89">
                  <c:v>42695.12569444445</c:v>
                </c:pt>
                <c:pt idx="90">
                  <c:v>42695.16736111111</c:v>
                </c:pt>
                <c:pt idx="91">
                  <c:v>42695.20902777778</c:v>
                </c:pt>
                <c:pt idx="92">
                  <c:v>42695.25069444444</c:v>
                </c:pt>
                <c:pt idx="93">
                  <c:v>42695.29236111111</c:v>
                </c:pt>
                <c:pt idx="94">
                  <c:v>42695.33402777777</c:v>
                </c:pt>
                <c:pt idx="95">
                  <c:v>42695.37569444444</c:v>
                </c:pt>
                <c:pt idx="96">
                  <c:v>42695.41736111111</c:v>
                </c:pt>
                <c:pt idx="97">
                  <c:v>42695.45902777777</c:v>
                </c:pt>
                <c:pt idx="98">
                  <c:v>42695.50069444444</c:v>
                </c:pt>
                <c:pt idx="99">
                  <c:v>42695.54236111111</c:v>
                </c:pt>
                <c:pt idx="100">
                  <c:v>42695.58402777777</c:v>
                </c:pt>
                <c:pt idx="101">
                  <c:v>42695.62569444445</c:v>
                </c:pt>
                <c:pt idx="102">
                  <c:v>42695.66736111111</c:v>
                </c:pt>
                <c:pt idx="103">
                  <c:v>42695.70902777778</c:v>
                </c:pt>
                <c:pt idx="104">
                  <c:v>42695.75069444444</c:v>
                </c:pt>
                <c:pt idx="105">
                  <c:v>42695.79236111111</c:v>
                </c:pt>
                <c:pt idx="106">
                  <c:v>42695.83402777777</c:v>
                </c:pt>
                <c:pt idx="107">
                  <c:v>42695.87569444444</c:v>
                </c:pt>
                <c:pt idx="108">
                  <c:v>42695.91736111111</c:v>
                </c:pt>
                <c:pt idx="109">
                  <c:v>42695.95902777777</c:v>
                </c:pt>
                <c:pt idx="110">
                  <c:v>42696.00069444444</c:v>
                </c:pt>
                <c:pt idx="111">
                  <c:v>42696.04236111111</c:v>
                </c:pt>
                <c:pt idx="112">
                  <c:v>42696.08402777777</c:v>
                </c:pt>
                <c:pt idx="113">
                  <c:v>42696.12569444445</c:v>
                </c:pt>
                <c:pt idx="114">
                  <c:v>42696.16736111111</c:v>
                </c:pt>
                <c:pt idx="115">
                  <c:v>42696.20902777778</c:v>
                </c:pt>
                <c:pt idx="116">
                  <c:v>42696.25069444444</c:v>
                </c:pt>
                <c:pt idx="117">
                  <c:v>42696.29236111111</c:v>
                </c:pt>
                <c:pt idx="118">
                  <c:v>42696.33402777777</c:v>
                </c:pt>
                <c:pt idx="119">
                  <c:v>42696.37569444444</c:v>
                </c:pt>
                <c:pt idx="120">
                  <c:v>42696.41736111111</c:v>
                </c:pt>
                <c:pt idx="121">
                  <c:v>42696.45902777777</c:v>
                </c:pt>
                <c:pt idx="122">
                  <c:v>42696.50069444444</c:v>
                </c:pt>
                <c:pt idx="123">
                  <c:v>42696.54236111111</c:v>
                </c:pt>
                <c:pt idx="124">
                  <c:v>42696.58402777777</c:v>
                </c:pt>
                <c:pt idx="125">
                  <c:v>42696.62569444445</c:v>
                </c:pt>
                <c:pt idx="126">
                  <c:v>42696.66736111111</c:v>
                </c:pt>
                <c:pt idx="127">
                  <c:v>42696.70902777778</c:v>
                </c:pt>
                <c:pt idx="128">
                  <c:v>42696.75069444444</c:v>
                </c:pt>
                <c:pt idx="129">
                  <c:v>42696.79236111111</c:v>
                </c:pt>
                <c:pt idx="130">
                  <c:v>42696.83402777777</c:v>
                </c:pt>
                <c:pt idx="131">
                  <c:v>42696.87569444444</c:v>
                </c:pt>
                <c:pt idx="132">
                  <c:v>42696.91736111111</c:v>
                </c:pt>
                <c:pt idx="133">
                  <c:v>42696.95902777777</c:v>
                </c:pt>
                <c:pt idx="134">
                  <c:v>42697.00069444444</c:v>
                </c:pt>
                <c:pt idx="135">
                  <c:v>42697.04236111111</c:v>
                </c:pt>
                <c:pt idx="136">
                  <c:v>42697.08402777777</c:v>
                </c:pt>
                <c:pt idx="137">
                  <c:v>42697.12569444445</c:v>
                </c:pt>
                <c:pt idx="138">
                  <c:v>42697.16736111111</c:v>
                </c:pt>
                <c:pt idx="139">
                  <c:v>42697.20902777778</c:v>
                </c:pt>
                <c:pt idx="140">
                  <c:v>42697.25069444444</c:v>
                </c:pt>
                <c:pt idx="141">
                  <c:v>42697.29236111111</c:v>
                </c:pt>
                <c:pt idx="142">
                  <c:v>42697.33402777777</c:v>
                </c:pt>
                <c:pt idx="143">
                  <c:v>42697.37569444444</c:v>
                </c:pt>
                <c:pt idx="144">
                  <c:v>42697.41736111111</c:v>
                </c:pt>
                <c:pt idx="145">
                  <c:v>42697.45902777777</c:v>
                </c:pt>
                <c:pt idx="146">
                  <c:v>42697.50069444444</c:v>
                </c:pt>
                <c:pt idx="147">
                  <c:v>42697.54236111111</c:v>
                </c:pt>
                <c:pt idx="148">
                  <c:v>42697.58402777777</c:v>
                </c:pt>
                <c:pt idx="149">
                  <c:v>42697.62569444445</c:v>
                </c:pt>
                <c:pt idx="150">
                  <c:v>42697.66736111111</c:v>
                </c:pt>
                <c:pt idx="151">
                  <c:v>42697.70902777778</c:v>
                </c:pt>
                <c:pt idx="152">
                  <c:v>42697.75069444444</c:v>
                </c:pt>
                <c:pt idx="153">
                  <c:v>42697.79236111111</c:v>
                </c:pt>
                <c:pt idx="154">
                  <c:v>42697.83402777777</c:v>
                </c:pt>
                <c:pt idx="155">
                  <c:v>42697.87569444444</c:v>
                </c:pt>
                <c:pt idx="156">
                  <c:v>42697.91736111111</c:v>
                </c:pt>
                <c:pt idx="157">
                  <c:v>42697.95902777777</c:v>
                </c:pt>
                <c:pt idx="158">
                  <c:v>42698.00069444444</c:v>
                </c:pt>
                <c:pt idx="159">
                  <c:v>42698.04236111111</c:v>
                </c:pt>
                <c:pt idx="160">
                  <c:v>42698.08402777777</c:v>
                </c:pt>
                <c:pt idx="161">
                  <c:v>42698.12569444445</c:v>
                </c:pt>
                <c:pt idx="162">
                  <c:v>42698.16736111111</c:v>
                </c:pt>
                <c:pt idx="163">
                  <c:v>42698.20902777778</c:v>
                </c:pt>
                <c:pt idx="164">
                  <c:v>42698.25069444444</c:v>
                </c:pt>
                <c:pt idx="165">
                  <c:v>42698.29236111111</c:v>
                </c:pt>
                <c:pt idx="166">
                  <c:v>42698.33402777777</c:v>
                </c:pt>
                <c:pt idx="167">
                  <c:v>42698.37569444444</c:v>
                </c:pt>
                <c:pt idx="168">
                  <c:v>42698.41736111111</c:v>
                </c:pt>
                <c:pt idx="169">
                  <c:v>42698.45902777777</c:v>
                </c:pt>
                <c:pt idx="170">
                  <c:v>42698.50069444444</c:v>
                </c:pt>
                <c:pt idx="171">
                  <c:v>42698.54236111111</c:v>
                </c:pt>
                <c:pt idx="172">
                  <c:v>42698.58402777777</c:v>
                </c:pt>
                <c:pt idx="173">
                  <c:v>42698.62569444445</c:v>
                </c:pt>
                <c:pt idx="174">
                  <c:v>42698.66736111111</c:v>
                </c:pt>
                <c:pt idx="175">
                  <c:v>42698.70902777778</c:v>
                </c:pt>
                <c:pt idx="176">
                  <c:v>42698.75069444444</c:v>
                </c:pt>
                <c:pt idx="177">
                  <c:v>42698.79236111111</c:v>
                </c:pt>
                <c:pt idx="178">
                  <c:v>42698.83402777777</c:v>
                </c:pt>
                <c:pt idx="179">
                  <c:v>42698.87569444444</c:v>
                </c:pt>
                <c:pt idx="180">
                  <c:v>42698.91736111111</c:v>
                </c:pt>
                <c:pt idx="181">
                  <c:v>42698.95902777777</c:v>
                </c:pt>
                <c:pt idx="182">
                  <c:v>42699.00069444444</c:v>
                </c:pt>
                <c:pt idx="183">
                  <c:v>42699.04236111111</c:v>
                </c:pt>
                <c:pt idx="184">
                  <c:v>42699.08402777777</c:v>
                </c:pt>
                <c:pt idx="185">
                  <c:v>42699.12569444445</c:v>
                </c:pt>
                <c:pt idx="186">
                  <c:v>42699.16736111111</c:v>
                </c:pt>
                <c:pt idx="187">
                  <c:v>42699.20902777778</c:v>
                </c:pt>
                <c:pt idx="188">
                  <c:v>42699.25069444444</c:v>
                </c:pt>
                <c:pt idx="189">
                  <c:v>42699.29236111111</c:v>
                </c:pt>
                <c:pt idx="190">
                  <c:v>42699.33402777777</c:v>
                </c:pt>
                <c:pt idx="191">
                  <c:v>42699.37569444444</c:v>
                </c:pt>
                <c:pt idx="192">
                  <c:v>42699.41736111111</c:v>
                </c:pt>
                <c:pt idx="193">
                  <c:v>42699.45902777777</c:v>
                </c:pt>
                <c:pt idx="194">
                  <c:v>42699.50069444444</c:v>
                </c:pt>
                <c:pt idx="195">
                  <c:v>42699.54236111111</c:v>
                </c:pt>
                <c:pt idx="196">
                  <c:v>42699.58402777777</c:v>
                </c:pt>
                <c:pt idx="197">
                  <c:v>42699.62569444445</c:v>
                </c:pt>
                <c:pt idx="198">
                  <c:v>42699.66736111111</c:v>
                </c:pt>
                <c:pt idx="199">
                  <c:v>42699.70902777778</c:v>
                </c:pt>
                <c:pt idx="200">
                  <c:v>42699.75069444444</c:v>
                </c:pt>
                <c:pt idx="201">
                  <c:v>42699.79236111111</c:v>
                </c:pt>
                <c:pt idx="202">
                  <c:v>42699.83402777777</c:v>
                </c:pt>
                <c:pt idx="203">
                  <c:v>42699.87569444444</c:v>
                </c:pt>
                <c:pt idx="204">
                  <c:v>42699.91736111111</c:v>
                </c:pt>
                <c:pt idx="205">
                  <c:v>42699.95902777777</c:v>
                </c:pt>
                <c:pt idx="206">
                  <c:v>42700.00069444444</c:v>
                </c:pt>
                <c:pt idx="207">
                  <c:v>42700.04236111111</c:v>
                </c:pt>
                <c:pt idx="208">
                  <c:v>42700.08402777777</c:v>
                </c:pt>
                <c:pt idx="209">
                  <c:v>42700.12569444445</c:v>
                </c:pt>
                <c:pt idx="210">
                  <c:v>42700.16736111111</c:v>
                </c:pt>
                <c:pt idx="211">
                  <c:v>42700.20902777778</c:v>
                </c:pt>
                <c:pt idx="212">
                  <c:v>42700.25069444444</c:v>
                </c:pt>
                <c:pt idx="213">
                  <c:v>42700.29236111111</c:v>
                </c:pt>
                <c:pt idx="214">
                  <c:v>42700.33402777777</c:v>
                </c:pt>
                <c:pt idx="215">
                  <c:v>42700.37569444444</c:v>
                </c:pt>
                <c:pt idx="216">
                  <c:v>42700.41736111111</c:v>
                </c:pt>
                <c:pt idx="217">
                  <c:v>42700.45902777777</c:v>
                </c:pt>
                <c:pt idx="218">
                  <c:v>42700.50069444444</c:v>
                </c:pt>
                <c:pt idx="219">
                  <c:v>42700.54236111111</c:v>
                </c:pt>
                <c:pt idx="220">
                  <c:v>42700.58402777777</c:v>
                </c:pt>
                <c:pt idx="221">
                  <c:v>42700.62569444445</c:v>
                </c:pt>
                <c:pt idx="222">
                  <c:v>42700.66736111111</c:v>
                </c:pt>
                <c:pt idx="223">
                  <c:v>42700.70902777778</c:v>
                </c:pt>
                <c:pt idx="224">
                  <c:v>42700.75069444444</c:v>
                </c:pt>
                <c:pt idx="225">
                  <c:v>42700.79236111111</c:v>
                </c:pt>
                <c:pt idx="226">
                  <c:v>42700.83402777777</c:v>
                </c:pt>
                <c:pt idx="227">
                  <c:v>42700.87569444444</c:v>
                </c:pt>
                <c:pt idx="228">
                  <c:v>42700.91736111111</c:v>
                </c:pt>
                <c:pt idx="229">
                  <c:v>42700.95902777777</c:v>
                </c:pt>
                <c:pt idx="230">
                  <c:v>42701.00069444444</c:v>
                </c:pt>
              </c:numCache>
            </c:numRef>
          </c:xVal>
          <c:yVal>
            <c:numRef>
              <c:f>'WG-B-VER'!$B$3:$B$233</c:f>
              <c:numCache>
                <c:formatCode>General</c:formatCode>
                <c:ptCount val="231"/>
                <c:pt idx="0">
                  <c:v>1.43</c:v>
                </c:pt>
                <c:pt idx="1">
                  <c:v>1.26</c:v>
                </c:pt>
                <c:pt idx="2">
                  <c:v>1.48</c:v>
                </c:pt>
                <c:pt idx="3">
                  <c:v>1.39</c:v>
                </c:pt>
                <c:pt idx="4">
                  <c:v>1.26</c:v>
                </c:pt>
                <c:pt idx="5">
                  <c:v>1.19</c:v>
                </c:pt>
                <c:pt idx="6">
                  <c:v>1.2</c:v>
                </c:pt>
                <c:pt idx="7">
                  <c:v>1.14</c:v>
                </c:pt>
                <c:pt idx="8">
                  <c:v>1.13</c:v>
                </c:pt>
                <c:pt idx="9">
                  <c:v>1.04</c:v>
                </c:pt>
                <c:pt idx="10">
                  <c:v>1.05</c:v>
                </c:pt>
                <c:pt idx="11">
                  <c:v>1.02</c:v>
                </c:pt>
                <c:pt idx="12">
                  <c:v>1.07</c:v>
                </c:pt>
                <c:pt idx="13">
                  <c:v>1.15</c:v>
                </c:pt>
                <c:pt idx="14">
                  <c:v>1.13</c:v>
                </c:pt>
                <c:pt idx="15">
                  <c:v>1.12</c:v>
                </c:pt>
                <c:pt idx="16">
                  <c:v>1.06</c:v>
                </c:pt>
                <c:pt idx="17">
                  <c:v>1.08</c:v>
                </c:pt>
                <c:pt idx="18">
                  <c:v>1.04</c:v>
                </c:pt>
                <c:pt idx="19">
                  <c:v>1.01</c:v>
                </c:pt>
                <c:pt idx="20">
                  <c:v>1.29</c:v>
                </c:pt>
                <c:pt idx="21">
                  <c:v>1.15</c:v>
                </c:pt>
                <c:pt idx="22">
                  <c:v>1.13</c:v>
                </c:pt>
                <c:pt idx="23">
                  <c:v>1.2</c:v>
                </c:pt>
                <c:pt idx="24">
                  <c:v>1.36</c:v>
                </c:pt>
                <c:pt idx="25">
                  <c:v>1.19</c:v>
                </c:pt>
                <c:pt idx="26">
                  <c:v>1.11</c:v>
                </c:pt>
                <c:pt idx="27">
                  <c:v>1.05</c:v>
                </c:pt>
                <c:pt idx="28">
                  <c:v>1.19</c:v>
                </c:pt>
                <c:pt idx="29">
                  <c:v>1.14</c:v>
                </c:pt>
                <c:pt idx="30">
                  <c:v>1.16</c:v>
                </c:pt>
                <c:pt idx="31">
                  <c:v>1.16</c:v>
                </c:pt>
                <c:pt idx="32">
                  <c:v>0.99</c:v>
                </c:pt>
                <c:pt idx="33">
                  <c:v>1.25</c:v>
                </c:pt>
                <c:pt idx="34">
                  <c:v>1.12</c:v>
                </c:pt>
                <c:pt idx="35">
                  <c:v>0.98</c:v>
                </c:pt>
                <c:pt idx="36">
                  <c:v>0.97</c:v>
                </c:pt>
                <c:pt idx="37">
                  <c:v>1.09</c:v>
                </c:pt>
                <c:pt idx="38">
                  <c:v>1.05</c:v>
                </c:pt>
                <c:pt idx="39">
                  <c:v>1.0</c:v>
                </c:pt>
                <c:pt idx="40">
                  <c:v>1.04</c:v>
                </c:pt>
                <c:pt idx="41">
                  <c:v>1.24</c:v>
                </c:pt>
                <c:pt idx="42">
                  <c:v>1.12</c:v>
                </c:pt>
                <c:pt idx="43">
                  <c:v>1.09</c:v>
                </c:pt>
                <c:pt idx="44">
                  <c:v>1.09</c:v>
                </c:pt>
                <c:pt idx="45">
                  <c:v>0.96</c:v>
                </c:pt>
                <c:pt idx="46">
                  <c:v>0.94</c:v>
                </c:pt>
                <c:pt idx="47">
                  <c:v>0.99</c:v>
                </c:pt>
                <c:pt idx="48">
                  <c:v>0.98</c:v>
                </c:pt>
                <c:pt idx="49">
                  <c:v>0.89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0.85</c:v>
                </c:pt>
                <c:pt idx="55">
                  <c:v>0.8</c:v>
                </c:pt>
                <c:pt idx="56">
                  <c:v>0.75</c:v>
                </c:pt>
                <c:pt idx="57">
                  <c:v>0.74</c:v>
                </c:pt>
                <c:pt idx="58">
                  <c:v>0.73</c:v>
                </c:pt>
                <c:pt idx="59">
                  <c:v>0.72</c:v>
                </c:pt>
                <c:pt idx="60">
                  <c:v>0.7</c:v>
                </c:pt>
                <c:pt idx="61">
                  <c:v>0.71</c:v>
                </c:pt>
                <c:pt idx="62">
                  <c:v>0.68</c:v>
                </c:pt>
                <c:pt idx="63">
                  <c:v>0.65</c:v>
                </c:pt>
                <c:pt idx="64">
                  <c:v>0.77</c:v>
                </c:pt>
                <c:pt idx="65">
                  <c:v>0.75</c:v>
                </c:pt>
                <c:pt idx="66">
                  <c:v>0.75</c:v>
                </c:pt>
                <c:pt idx="67">
                  <c:v>0.64</c:v>
                </c:pt>
                <c:pt idx="68">
                  <c:v>0.74</c:v>
                </c:pt>
                <c:pt idx="69">
                  <c:v>0.76</c:v>
                </c:pt>
                <c:pt idx="70">
                  <c:v>0.71</c:v>
                </c:pt>
                <c:pt idx="71">
                  <c:v>0.69</c:v>
                </c:pt>
                <c:pt idx="72">
                  <c:v>0.65</c:v>
                </c:pt>
                <c:pt idx="73">
                  <c:v>0.7</c:v>
                </c:pt>
                <c:pt idx="74">
                  <c:v>0.7</c:v>
                </c:pt>
                <c:pt idx="75">
                  <c:v>0.76</c:v>
                </c:pt>
                <c:pt idx="76">
                  <c:v>0.71</c:v>
                </c:pt>
                <c:pt idx="77">
                  <c:v>0.75</c:v>
                </c:pt>
                <c:pt idx="78">
                  <c:v>0.79</c:v>
                </c:pt>
                <c:pt idx="79">
                  <c:v>0.82</c:v>
                </c:pt>
                <c:pt idx="80">
                  <c:v>0.89</c:v>
                </c:pt>
                <c:pt idx="81">
                  <c:v>0.85</c:v>
                </c:pt>
                <c:pt idx="82">
                  <c:v>0.84</c:v>
                </c:pt>
                <c:pt idx="83">
                  <c:v>0.88</c:v>
                </c:pt>
                <c:pt idx="84">
                  <c:v>0.9</c:v>
                </c:pt>
                <c:pt idx="85">
                  <c:v>0.81</c:v>
                </c:pt>
                <c:pt idx="86">
                  <c:v>0.75</c:v>
                </c:pt>
                <c:pt idx="87">
                  <c:v>0.75</c:v>
                </c:pt>
                <c:pt idx="88">
                  <c:v>0.8</c:v>
                </c:pt>
                <c:pt idx="89">
                  <c:v>0.7</c:v>
                </c:pt>
                <c:pt idx="90">
                  <c:v>0.77</c:v>
                </c:pt>
                <c:pt idx="91">
                  <c:v>0.72</c:v>
                </c:pt>
                <c:pt idx="92">
                  <c:v>0.74</c:v>
                </c:pt>
                <c:pt idx="93">
                  <c:v>0.83</c:v>
                </c:pt>
                <c:pt idx="94">
                  <c:v>0.8</c:v>
                </c:pt>
                <c:pt idx="95">
                  <c:v>0.79</c:v>
                </c:pt>
                <c:pt idx="96">
                  <c:v>0.88</c:v>
                </c:pt>
                <c:pt idx="97">
                  <c:v>0.83</c:v>
                </c:pt>
                <c:pt idx="98">
                  <c:v>0.76</c:v>
                </c:pt>
                <c:pt idx="99">
                  <c:v>0.76</c:v>
                </c:pt>
                <c:pt idx="100">
                  <c:v>0.79</c:v>
                </c:pt>
                <c:pt idx="101">
                  <c:v>0.67</c:v>
                </c:pt>
                <c:pt idx="102">
                  <c:v>0.74</c:v>
                </c:pt>
                <c:pt idx="103">
                  <c:v>0.75</c:v>
                </c:pt>
                <c:pt idx="104">
                  <c:v>0.68</c:v>
                </c:pt>
                <c:pt idx="105">
                  <c:v>0.61</c:v>
                </c:pt>
                <c:pt idx="106">
                  <c:v>0.64</c:v>
                </c:pt>
                <c:pt idx="107">
                  <c:v>0.57</c:v>
                </c:pt>
                <c:pt idx="108">
                  <c:v>0.59</c:v>
                </c:pt>
                <c:pt idx="109">
                  <c:v>0.57</c:v>
                </c:pt>
                <c:pt idx="110">
                  <c:v>0.61</c:v>
                </c:pt>
                <c:pt idx="111">
                  <c:v>0.53</c:v>
                </c:pt>
                <c:pt idx="112">
                  <c:v>0.57</c:v>
                </c:pt>
                <c:pt idx="113">
                  <c:v>0.57</c:v>
                </c:pt>
                <c:pt idx="114">
                  <c:v>0.62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0.56</c:v>
                </c:pt>
                <c:pt idx="119">
                  <c:v>0.68</c:v>
                </c:pt>
                <c:pt idx="120">
                  <c:v>0.57</c:v>
                </c:pt>
                <c:pt idx="121">
                  <c:v>0.64</c:v>
                </c:pt>
                <c:pt idx="122">
                  <c:v>0.63</c:v>
                </c:pt>
                <c:pt idx="123">
                  <c:v>0.65</c:v>
                </c:pt>
                <c:pt idx="124">
                  <c:v>0.7</c:v>
                </c:pt>
                <c:pt idx="125">
                  <c:v>0.68</c:v>
                </c:pt>
                <c:pt idx="126">
                  <c:v>0.69</c:v>
                </c:pt>
                <c:pt idx="127">
                  <c:v>0.66</c:v>
                </c:pt>
                <c:pt idx="128">
                  <c:v>0.64</c:v>
                </c:pt>
                <c:pt idx="129">
                  <c:v>0.58</c:v>
                </c:pt>
                <c:pt idx="130">
                  <c:v>0.54</c:v>
                </c:pt>
                <c:pt idx="131">
                  <c:v>0.62</c:v>
                </c:pt>
                <c:pt idx="132">
                  <c:v>0.58</c:v>
                </c:pt>
                <c:pt idx="133">
                  <c:v>0.6</c:v>
                </c:pt>
                <c:pt idx="134">
                  <c:v>0.55</c:v>
                </c:pt>
                <c:pt idx="135">
                  <c:v>0.52</c:v>
                </c:pt>
                <c:pt idx="136">
                  <c:v>0.66</c:v>
                </c:pt>
                <c:pt idx="137">
                  <c:v>0.59</c:v>
                </c:pt>
                <c:pt idx="138">
                  <c:v>0.57</c:v>
                </c:pt>
                <c:pt idx="139">
                  <c:v>0.63</c:v>
                </c:pt>
                <c:pt idx="140">
                  <c:v>0.59</c:v>
                </c:pt>
                <c:pt idx="141">
                  <c:v>0.59</c:v>
                </c:pt>
                <c:pt idx="142">
                  <c:v>0.57</c:v>
                </c:pt>
                <c:pt idx="143">
                  <c:v>0.55</c:v>
                </c:pt>
                <c:pt idx="144">
                  <c:v>0.59</c:v>
                </c:pt>
                <c:pt idx="145">
                  <c:v>0.67</c:v>
                </c:pt>
                <c:pt idx="146">
                  <c:v>0.72</c:v>
                </c:pt>
                <c:pt idx="147">
                  <c:v>0.63</c:v>
                </c:pt>
                <c:pt idx="148">
                  <c:v>0.7</c:v>
                </c:pt>
                <c:pt idx="149">
                  <c:v>0.72</c:v>
                </c:pt>
                <c:pt idx="150">
                  <c:v>0.78</c:v>
                </c:pt>
                <c:pt idx="151">
                  <c:v>0.74</c:v>
                </c:pt>
                <c:pt idx="152">
                  <c:v>0.7</c:v>
                </c:pt>
                <c:pt idx="153">
                  <c:v>0.73</c:v>
                </c:pt>
                <c:pt idx="154">
                  <c:v>0.72</c:v>
                </c:pt>
                <c:pt idx="155">
                  <c:v>0.64</c:v>
                </c:pt>
                <c:pt idx="156">
                  <c:v>0.71</c:v>
                </c:pt>
                <c:pt idx="157">
                  <c:v>0.68</c:v>
                </c:pt>
                <c:pt idx="158">
                  <c:v>0.66</c:v>
                </c:pt>
                <c:pt idx="159">
                  <c:v>0.7</c:v>
                </c:pt>
                <c:pt idx="160">
                  <c:v>0.62</c:v>
                </c:pt>
                <c:pt idx="161">
                  <c:v>0.66</c:v>
                </c:pt>
                <c:pt idx="162">
                  <c:v>0.76</c:v>
                </c:pt>
                <c:pt idx="163">
                  <c:v>0.74</c:v>
                </c:pt>
                <c:pt idx="164">
                  <c:v>0.71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0.65</c:v>
                </c:pt>
                <c:pt idx="169">
                  <c:v>0.66</c:v>
                </c:pt>
                <c:pt idx="170">
                  <c:v>0.7</c:v>
                </c:pt>
                <c:pt idx="171">
                  <c:v>0.72</c:v>
                </c:pt>
                <c:pt idx="172">
                  <c:v>0.71</c:v>
                </c:pt>
                <c:pt idx="173">
                  <c:v>0.82</c:v>
                </c:pt>
                <c:pt idx="174">
                  <c:v>0.78</c:v>
                </c:pt>
                <c:pt idx="175">
                  <c:v>0.84</c:v>
                </c:pt>
                <c:pt idx="176">
                  <c:v>0.82</c:v>
                </c:pt>
                <c:pt idx="177">
                  <c:v>0.89</c:v>
                </c:pt>
                <c:pt idx="178">
                  <c:v>0.97</c:v>
                </c:pt>
                <c:pt idx="179">
                  <c:v>1.11</c:v>
                </c:pt>
                <c:pt idx="180">
                  <c:v>1.22</c:v>
                </c:pt>
                <c:pt idx="181">
                  <c:v>1.42</c:v>
                </c:pt>
                <c:pt idx="182">
                  <c:v>1.34</c:v>
                </c:pt>
                <c:pt idx="183">
                  <c:v>1.58</c:v>
                </c:pt>
                <c:pt idx="184">
                  <c:v>1.39</c:v>
                </c:pt>
                <c:pt idx="185">
                  <c:v>1.46</c:v>
                </c:pt>
                <c:pt idx="186">
                  <c:v>1.69</c:v>
                </c:pt>
                <c:pt idx="187">
                  <c:v>1.54</c:v>
                </c:pt>
                <c:pt idx="188">
                  <c:v>1.48</c:v>
                </c:pt>
                <c:pt idx="189">
                  <c:v>1.52</c:v>
                </c:pt>
                <c:pt idx="190">
                  <c:v>1.84</c:v>
                </c:pt>
                <c:pt idx="191">
                  <c:v>1.89</c:v>
                </c:pt>
                <c:pt idx="192">
                  <c:v>1.92</c:v>
                </c:pt>
                <c:pt idx="193">
                  <c:v>1.48</c:v>
                </c:pt>
                <c:pt idx="194">
                  <c:v>1.54</c:v>
                </c:pt>
                <c:pt idx="195">
                  <c:v>1.99</c:v>
                </c:pt>
                <c:pt idx="196">
                  <c:v>1.85</c:v>
                </c:pt>
                <c:pt idx="197">
                  <c:v>1.7</c:v>
                </c:pt>
                <c:pt idx="198">
                  <c:v>1.7</c:v>
                </c:pt>
                <c:pt idx="199">
                  <c:v>2.08</c:v>
                </c:pt>
                <c:pt idx="200">
                  <c:v>1.79</c:v>
                </c:pt>
                <c:pt idx="201">
                  <c:v>1.92</c:v>
                </c:pt>
                <c:pt idx="202">
                  <c:v>1.96</c:v>
                </c:pt>
                <c:pt idx="203">
                  <c:v>1.84</c:v>
                </c:pt>
                <c:pt idx="204">
                  <c:v>1.62</c:v>
                </c:pt>
                <c:pt idx="205">
                  <c:v>1.84</c:v>
                </c:pt>
                <c:pt idx="206">
                  <c:v>1.75</c:v>
                </c:pt>
                <c:pt idx="207">
                  <c:v>1.94</c:v>
                </c:pt>
                <c:pt idx="208">
                  <c:v>2.03</c:v>
                </c:pt>
                <c:pt idx="209">
                  <c:v>1.77</c:v>
                </c:pt>
                <c:pt idx="210">
                  <c:v>1.62</c:v>
                </c:pt>
                <c:pt idx="211">
                  <c:v>1.59</c:v>
                </c:pt>
                <c:pt idx="212">
                  <c:v>1.83</c:v>
                </c:pt>
                <c:pt idx="213">
                  <c:v>1.73</c:v>
                </c:pt>
                <c:pt idx="214">
                  <c:v>1.6</c:v>
                </c:pt>
                <c:pt idx="215">
                  <c:v>1.5</c:v>
                </c:pt>
                <c:pt idx="216">
                  <c:v>1.59</c:v>
                </c:pt>
                <c:pt idx="217">
                  <c:v>1.88</c:v>
                </c:pt>
                <c:pt idx="218">
                  <c:v>1.43</c:v>
                </c:pt>
                <c:pt idx="219">
                  <c:v>1.22</c:v>
                </c:pt>
                <c:pt idx="220">
                  <c:v>1.53</c:v>
                </c:pt>
                <c:pt idx="221">
                  <c:v>1.82</c:v>
                </c:pt>
                <c:pt idx="222">
                  <c:v>1.82</c:v>
                </c:pt>
                <c:pt idx="223">
                  <c:v>1.8</c:v>
                </c:pt>
                <c:pt idx="224">
                  <c:v>1.7</c:v>
                </c:pt>
                <c:pt idx="225">
                  <c:v>1.93</c:v>
                </c:pt>
                <c:pt idx="226">
                  <c:v>1.91</c:v>
                </c:pt>
                <c:pt idx="227">
                  <c:v>1.53</c:v>
                </c:pt>
                <c:pt idx="228">
                  <c:v>2.14</c:v>
                </c:pt>
                <c:pt idx="229">
                  <c:v>2.25</c:v>
                </c:pt>
                <c:pt idx="230">
                  <c:v>2.59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'WG-B-VER'!$C$2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'WG-B-VER'!$A$3:$A$233</c:f>
              <c:numCache>
                <c:formatCode>yyyy\-mm\-dd\ hh:mm</c:formatCode>
                <c:ptCount val="231"/>
                <c:pt idx="0">
                  <c:v>42691.41736111111</c:v>
                </c:pt>
                <c:pt idx="1">
                  <c:v>42691.45902777777</c:v>
                </c:pt>
                <c:pt idx="2">
                  <c:v>42691.50069444444</c:v>
                </c:pt>
                <c:pt idx="3">
                  <c:v>42691.54236111111</c:v>
                </c:pt>
                <c:pt idx="4">
                  <c:v>42691.58402777777</c:v>
                </c:pt>
                <c:pt idx="5">
                  <c:v>42691.62569444445</c:v>
                </c:pt>
                <c:pt idx="6">
                  <c:v>42691.66736111111</c:v>
                </c:pt>
                <c:pt idx="7">
                  <c:v>42691.70902777778</c:v>
                </c:pt>
                <c:pt idx="8">
                  <c:v>42691.75069444444</c:v>
                </c:pt>
                <c:pt idx="9">
                  <c:v>42691.79236111111</c:v>
                </c:pt>
                <c:pt idx="10">
                  <c:v>42691.83402777777</c:v>
                </c:pt>
                <c:pt idx="11">
                  <c:v>42691.87569444444</c:v>
                </c:pt>
                <c:pt idx="12">
                  <c:v>42691.91736111111</c:v>
                </c:pt>
                <c:pt idx="13">
                  <c:v>42691.95902777777</c:v>
                </c:pt>
                <c:pt idx="14">
                  <c:v>42692.00069444444</c:v>
                </c:pt>
                <c:pt idx="15">
                  <c:v>42692.04236111111</c:v>
                </c:pt>
                <c:pt idx="16">
                  <c:v>42692.08402777777</c:v>
                </c:pt>
                <c:pt idx="17">
                  <c:v>42692.12569444445</c:v>
                </c:pt>
                <c:pt idx="18">
                  <c:v>42692.16736111111</c:v>
                </c:pt>
                <c:pt idx="19">
                  <c:v>42692.20902777778</c:v>
                </c:pt>
                <c:pt idx="20">
                  <c:v>42692.25069444444</c:v>
                </c:pt>
                <c:pt idx="21">
                  <c:v>42692.29236111111</c:v>
                </c:pt>
                <c:pt idx="22">
                  <c:v>42692.33402777777</c:v>
                </c:pt>
                <c:pt idx="23">
                  <c:v>42692.37569444444</c:v>
                </c:pt>
                <c:pt idx="24">
                  <c:v>42692.41736111111</c:v>
                </c:pt>
                <c:pt idx="25">
                  <c:v>42692.45902777777</c:v>
                </c:pt>
                <c:pt idx="26">
                  <c:v>42692.50069444444</c:v>
                </c:pt>
                <c:pt idx="27">
                  <c:v>42692.54236111111</c:v>
                </c:pt>
                <c:pt idx="28">
                  <c:v>42692.58402777777</c:v>
                </c:pt>
                <c:pt idx="29">
                  <c:v>42692.62569444445</c:v>
                </c:pt>
                <c:pt idx="30">
                  <c:v>42692.66736111111</c:v>
                </c:pt>
                <c:pt idx="31">
                  <c:v>42692.70902777778</c:v>
                </c:pt>
                <c:pt idx="32">
                  <c:v>42692.75069444444</c:v>
                </c:pt>
                <c:pt idx="33">
                  <c:v>42692.79236111111</c:v>
                </c:pt>
                <c:pt idx="34">
                  <c:v>42692.83402777777</c:v>
                </c:pt>
                <c:pt idx="35">
                  <c:v>42692.87569444444</c:v>
                </c:pt>
                <c:pt idx="36">
                  <c:v>42692.91736111111</c:v>
                </c:pt>
                <c:pt idx="37">
                  <c:v>42692.95902777777</c:v>
                </c:pt>
                <c:pt idx="38">
                  <c:v>42693.00069444444</c:v>
                </c:pt>
                <c:pt idx="39">
                  <c:v>42693.04236111111</c:v>
                </c:pt>
                <c:pt idx="40">
                  <c:v>42693.08402777777</c:v>
                </c:pt>
                <c:pt idx="41">
                  <c:v>42693.12569444445</c:v>
                </c:pt>
                <c:pt idx="42">
                  <c:v>42693.16736111111</c:v>
                </c:pt>
                <c:pt idx="43">
                  <c:v>42693.20902777778</c:v>
                </c:pt>
                <c:pt idx="44">
                  <c:v>42693.25069444444</c:v>
                </c:pt>
                <c:pt idx="45">
                  <c:v>42693.29236111111</c:v>
                </c:pt>
                <c:pt idx="46">
                  <c:v>42693.33402777777</c:v>
                </c:pt>
                <c:pt idx="47">
                  <c:v>42693.37569444444</c:v>
                </c:pt>
                <c:pt idx="48">
                  <c:v>42693.41736111111</c:v>
                </c:pt>
                <c:pt idx="49">
                  <c:v>42693.45902777777</c:v>
                </c:pt>
                <c:pt idx="50">
                  <c:v>42693.50069444444</c:v>
                </c:pt>
                <c:pt idx="51">
                  <c:v>42693.54236111111</c:v>
                </c:pt>
                <c:pt idx="52">
                  <c:v>42693.58402777777</c:v>
                </c:pt>
                <c:pt idx="53">
                  <c:v>42693.62569444445</c:v>
                </c:pt>
                <c:pt idx="54">
                  <c:v>42693.66736111111</c:v>
                </c:pt>
                <c:pt idx="55">
                  <c:v>42693.70902777778</c:v>
                </c:pt>
                <c:pt idx="56">
                  <c:v>42693.75069444444</c:v>
                </c:pt>
                <c:pt idx="57">
                  <c:v>42693.79236111111</c:v>
                </c:pt>
                <c:pt idx="58">
                  <c:v>42693.83402777777</c:v>
                </c:pt>
                <c:pt idx="59">
                  <c:v>42693.87569444444</c:v>
                </c:pt>
                <c:pt idx="60">
                  <c:v>42693.91736111111</c:v>
                </c:pt>
                <c:pt idx="61">
                  <c:v>42693.95902777777</c:v>
                </c:pt>
                <c:pt idx="62">
                  <c:v>42694.00069444444</c:v>
                </c:pt>
                <c:pt idx="63">
                  <c:v>42694.04236111111</c:v>
                </c:pt>
                <c:pt idx="64">
                  <c:v>42694.08402777777</c:v>
                </c:pt>
                <c:pt idx="65">
                  <c:v>42694.12569444445</c:v>
                </c:pt>
                <c:pt idx="66">
                  <c:v>42694.16736111111</c:v>
                </c:pt>
                <c:pt idx="67">
                  <c:v>42694.20902777778</c:v>
                </c:pt>
                <c:pt idx="68">
                  <c:v>42694.25069444444</c:v>
                </c:pt>
                <c:pt idx="69">
                  <c:v>42694.29236111111</c:v>
                </c:pt>
                <c:pt idx="70">
                  <c:v>42694.33402777777</c:v>
                </c:pt>
                <c:pt idx="71">
                  <c:v>42694.37569444444</c:v>
                </c:pt>
                <c:pt idx="72">
                  <c:v>42694.41736111111</c:v>
                </c:pt>
                <c:pt idx="73">
                  <c:v>42694.45902777777</c:v>
                </c:pt>
                <c:pt idx="74">
                  <c:v>42694.50069444444</c:v>
                </c:pt>
                <c:pt idx="75">
                  <c:v>42694.54236111111</c:v>
                </c:pt>
                <c:pt idx="76">
                  <c:v>42694.58402777777</c:v>
                </c:pt>
                <c:pt idx="77">
                  <c:v>42694.62569444445</c:v>
                </c:pt>
                <c:pt idx="78">
                  <c:v>42694.66736111111</c:v>
                </c:pt>
                <c:pt idx="79">
                  <c:v>42694.70902777778</c:v>
                </c:pt>
                <c:pt idx="80">
                  <c:v>42694.75069444444</c:v>
                </c:pt>
                <c:pt idx="81">
                  <c:v>42694.79236111111</c:v>
                </c:pt>
                <c:pt idx="82">
                  <c:v>42694.83402777777</c:v>
                </c:pt>
                <c:pt idx="83">
                  <c:v>42694.87569444444</c:v>
                </c:pt>
                <c:pt idx="84">
                  <c:v>42694.91736111111</c:v>
                </c:pt>
                <c:pt idx="85">
                  <c:v>42694.95902777777</c:v>
                </c:pt>
                <c:pt idx="86">
                  <c:v>42695.00069444444</c:v>
                </c:pt>
                <c:pt idx="87">
                  <c:v>42695.04236111111</c:v>
                </c:pt>
                <c:pt idx="88">
                  <c:v>42695.08402777777</c:v>
                </c:pt>
                <c:pt idx="89">
                  <c:v>42695.12569444445</c:v>
                </c:pt>
                <c:pt idx="90">
                  <c:v>42695.16736111111</c:v>
                </c:pt>
                <c:pt idx="91">
                  <c:v>42695.20902777778</c:v>
                </c:pt>
                <c:pt idx="92">
                  <c:v>42695.25069444444</c:v>
                </c:pt>
                <c:pt idx="93">
                  <c:v>42695.29236111111</c:v>
                </c:pt>
                <c:pt idx="94">
                  <c:v>42695.33402777777</c:v>
                </c:pt>
                <c:pt idx="95">
                  <c:v>42695.37569444444</c:v>
                </c:pt>
                <c:pt idx="96">
                  <c:v>42695.41736111111</c:v>
                </c:pt>
                <c:pt idx="97">
                  <c:v>42695.45902777777</c:v>
                </c:pt>
                <c:pt idx="98">
                  <c:v>42695.50069444444</c:v>
                </c:pt>
                <c:pt idx="99">
                  <c:v>42695.54236111111</c:v>
                </c:pt>
                <c:pt idx="100">
                  <c:v>42695.58402777777</c:v>
                </c:pt>
                <c:pt idx="101">
                  <c:v>42695.62569444445</c:v>
                </c:pt>
                <c:pt idx="102">
                  <c:v>42695.66736111111</c:v>
                </c:pt>
                <c:pt idx="103">
                  <c:v>42695.70902777778</c:v>
                </c:pt>
                <c:pt idx="104">
                  <c:v>42695.75069444444</c:v>
                </c:pt>
                <c:pt idx="105">
                  <c:v>42695.79236111111</c:v>
                </c:pt>
                <c:pt idx="106">
                  <c:v>42695.83402777777</c:v>
                </c:pt>
                <c:pt idx="107">
                  <c:v>42695.87569444444</c:v>
                </c:pt>
                <c:pt idx="108">
                  <c:v>42695.91736111111</c:v>
                </c:pt>
                <c:pt idx="109">
                  <c:v>42695.95902777777</c:v>
                </c:pt>
                <c:pt idx="110">
                  <c:v>42696.00069444444</c:v>
                </c:pt>
                <c:pt idx="111">
                  <c:v>42696.04236111111</c:v>
                </c:pt>
                <c:pt idx="112">
                  <c:v>42696.08402777777</c:v>
                </c:pt>
                <c:pt idx="113">
                  <c:v>42696.12569444445</c:v>
                </c:pt>
                <c:pt idx="114">
                  <c:v>42696.16736111111</c:v>
                </c:pt>
                <c:pt idx="115">
                  <c:v>42696.20902777778</c:v>
                </c:pt>
                <c:pt idx="116">
                  <c:v>42696.25069444444</c:v>
                </c:pt>
                <c:pt idx="117">
                  <c:v>42696.29236111111</c:v>
                </c:pt>
                <c:pt idx="118">
                  <c:v>42696.33402777777</c:v>
                </c:pt>
                <c:pt idx="119">
                  <c:v>42696.37569444444</c:v>
                </c:pt>
                <c:pt idx="120">
                  <c:v>42696.41736111111</c:v>
                </c:pt>
                <c:pt idx="121">
                  <c:v>42696.45902777777</c:v>
                </c:pt>
                <c:pt idx="122">
                  <c:v>42696.50069444444</c:v>
                </c:pt>
                <c:pt idx="123">
                  <c:v>42696.54236111111</c:v>
                </c:pt>
                <c:pt idx="124">
                  <c:v>42696.58402777777</c:v>
                </c:pt>
                <c:pt idx="125">
                  <c:v>42696.62569444445</c:v>
                </c:pt>
                <c:pt idx="126">
                  <c:v>42696.66736111111</c:v>
                </c:pt>
                <c:pt idx="127">
                  <c:v>42696.70902777778</c:v>
                </c:pt>
                <c:pt idx="128">
                  <c:v>42696.75069444444</c:v>
                </c:pt>
                <c:pt idx="129">
                  <c:v>42696.79236111111</c:v>
                </c:pt>
                <c:pt idx="130">
                  <c:v>42696.83402777777</c:v>
                </c:pt>
                <c:pt idx="131">
                  <c:v>42696.87569444444</c:v>
                </c:pt>
                <c:pt idx="132">
                  <c:v>42696.91736111111</c:v>
                </c:pt>
                <c:pt idx="133">
                  <c:v>42696.95902777777</c:v>
                </c:pt>
                <c:pt idx="134">
                  <c:v>42697.00069444444</c:v>
                </c:pt>
                <c:pt idx="135">
                  <c:v>42697.04236111111</c:v>
                </c:pt>
                <c:pt idx="136">
                  <c:v>42697.08402777777</c:v>
                </c:pt>
                <c:pt idx="137">
                  <c:v>42697.12569444445</c:v>
                </c:pt>
                <c:pt idx="138">
                  <c:v>42697.16736111111</c:v>
                </c:pt>
                <c:pt idx="139">
                  <c:v>42697.20902777778</c:v>
                </c:pt>
                <c:pt idx="140">
                  <c:v>42697.25069444444</c:v>
                </c:pt>
                <c:pt idx="141">
                  <c:v>42697.29236111111</c:v>
                </c:pt>
                <c:pt idx="142">
                  <c:v>42697.33402777777</c:v>
                </c:pt>
                <c:pt idx="143">
                  <c:v>42697.37569444444</c:v>
                </c:pt>
                <c:pt idx="144">
                  <c:v>42697.41736111111</c:v>
                </c:pt>
                <c:pt idx="145">
                  <c:v>42697.45902777777</c:v>
                </c:pt>
                <c:pt idx="146">
                  <c:v>42697.50069444444</c:v>
                </c:pt>
                <c:pt idx="147">
                  <c:v>42697.54236111111</c:v>
                </c:pt>
                <c:pt idx="148">
                  <c:v>42697.58402777777</c:v>
                </c:pt>
                <c:pt idx="149">
                  <c:v>42697.62569444445</c:v>
                </c:pt>
                <c:pt idx="150">
                  <c:v>42697.66736111111</c:v>
                </c:pt>
                <c:pt idx="151">
                  <c:v>42697.70902777778</c:v>
                </c:pt>
                <c:pt idx="152">
                  <c:v>42697.75069444444</c:v>
                </c:pt>
                <c:pt idx="153">
                  <c:v>42697.79236111111</c:v>
                </c:pt>
                <c:pt idx="154">
                  <c:v>42697.83402777777</c:v>
                </c:pt>
                <c:pt idx="155">
                  <c:v>42697.87569444444</c:v>
                </c:pt>
                <c:pt idx="156">
                  <c:v>42697.91736111111</c:v>
                </c:pt>
                <c:pt idx="157">
                  <c:v>42697.95902777777</c:v>
                </c:pt>
                <c:pt idx="158">
                  <c:v>42698.00069444444</c:v>
                </c:pt>
                <c:pt idx="159">
                  <c:v>42698.04236111111</c:v>
                </c:pt>
                <c:pt idx="160">
                  <c:v>42698.08402777777</c:v>
                </c:pt>
                <c:pt idx="161">
                  <c:v>42698.12569444445</c:v>
                </c:pt>
                <c:pt idx="162">
                  <c:v>42698.16736111111</c:v>
                </c:pt>
                <c:pt idx="163">
                  <c:v>42698.20902777778</c:v>
                </c:pt>
                <c:pt idx="164">
                  <c:v>42698.25069444444</c:v>
                </c:pt>
                <c:pt idx="165">
                  <c:v>42698.29236111111</c:v>
                </c:pt>
                <c:pt idx="166">
                  <c:v>42698.33402777777</c:v>
                </c:pt>
                <c:pt idx="167">
                  <c:v>42698.37569444444</c:v>
                </c:pt>
                <c:pt idx="168">
                  <c:v>42698.41736111111</c:v>
                </c:pt>
                <c:pt idx="169">
                  <c:v>42698.45902777777</c:v>
                </c:pt>
                <c:pt idx="170">
                  <c:v>42698.50069444444</c:v>
                </c:pt>
                <c:pt idx="171">
                  <c:v>42698.54236111111</c:v>
                </c:pt>
                <c:pt idx="172">
                  <c:v>42698.58402777777</c:v>
                </c:pt>
                <c:pt idx="173">
                  <c:v>42698.62569444445</c:v>
                </c:pt>
                <c:pt idx="174">
                  <c:v>42698.66736111111</c:v>
                </c:pt>
                <c:pt idx="175">
                  <c:v>42698.70902777778</c:v>
                </c:pt>
                <c:pt idx="176">
                  <c:v>42698.75069444444</c:v>
                </c:pt>
                <c:pt idx="177">
                  <c:v>42698.79236111111</c:v>
                </c:pt>
                <c:pt idx="178">
                  <c:v>42698.83402777777</c:v>
                </c:pt>
                <c:pt idx="179">
                  <c:v>42698.87569444444</c:v>
                </c:pt>
                <c:pt idx="180">
                  <c:v>42698.91736111111</c:v>
                </c:pt>
                <c:pt idx="181">
                  <c:v>42698.95902777777</c:v>
                </c:pt>
                <c:pt idx="182">
                  <c:v>42699.00069444444</c:v>
                </c:pt>
                <c:pt idx="183">
                  <c:v>42699.04236111111</c:v>
                </c:pt>
                <c:pt idx="184">
                  <c:v>42699.08402777777</c:v>
                </c:pt>
                <c:pt idx="185">
                  <c:v>42699.12569444445</c:v>
                </c:pt>
                <c:pt idx="186">
                  <c:v>42699.16736111111</c:v>
                </c:pt>
                <c:pt idx="187">
                  <c:v>42699.20902777778</c:v>
                </c:pt>
                <c:pt idx="188">
                  <c:v>42699.25069444444</c:v>
                </c:pt>
                <c:pt idx="189">
                  <c:v>42699.29236111111</c:v>
                </c:pt>
                <c:pt idx="190">
                  <c:v>42699.33402777777</c:v>
                </c:pt>
                <c:pt idx="191">
                  <c:v>42699.37569444444</c:v>
                </c:pt>
                <c:pt idx="192">
                  <c:v>42699.41736111111</c:v>
                </c:pt>
                <c:pt idx="193">
                  <c:v>42699.45902777777</c:v>
                </c:pt>
                <c:pt idx="194">
                  <c:v>42699.50069444444</c:v>
                </c:pt>
                <c:pt idx="195">
                  <c:v>42699.54236111111</c:v>
                </c:pt>
                <c:pt idx="196">
                  <c:v>42699.58402777777</c:v>
                </c:pt>
                <c:pt idx="197">
                  <c:v>42699.62569444445</c:v>
                </c:pt>
                <c:pt idx="198">
                  <c:v>42699.66736111111</c:v>
                </c:pt>
                <c:pt idx="199">
                  <c:v>42699.70902777778</c:v>
                </c:pt>
                <c:pt idx="200">
                  <c:v>42699.75069444444</c:v>
                </c:pt>
                <c:pt idx="201">
                  <c:v>42699.79236111111</c:v>
                </c:pt>
                <c:pt idx="202">
                  <c:v>42699.83402777777</c:v>
                </c:pt>
                <c:pt idx="203">
                  <c:v>42699.87569444444</c:v>
                </c:pt>
                <c:pt idx="204">
                  <c:v>42699.91736111111</c:v>
                </c:pt>
                <c:pt idx="205">
                  <c:v>42699.95902777777</c:v>
                </c:pt>
                <c:pt idx="206">
                  <c:v>42700.00069444444</c:v>
                </c:pt>
                <c:pt idx="207">
                  <c:v>42700.04236111111</c:v>
                </c:pt>
                <c:pt idx="208">
                  <c:v>42700.08402777777</c:v>
                </c:pt>
                <c:pt idx="209">
                  <c:v>42700.12569444445</c:v>
                </c:pt>
                <c:pt idx="210">
                  <c:v>42700.16736111111</c:v>
                </c:pt>
                <c:pt idx="211">
                  <c:v>42700.20902777778</c:v>
                </c:pt>
                <c:pt idx="212">
                  <c:v>42700.25069444444</c:v>
                </c:pt>
                <c:pt idx="213">
                  <c:v>42700.29236111111</c:v>
                </c:pt>
                <c:pt idx="214">
                  <c:v>42700.33402777777</c:v>
                </c:pt>
                <c:pt idx="215">
                  <c:v>42700.37569444444</c:v>
                </c:pt>
                <c:pt idx="216">
                  <c:v>42700.41736111111</c:v>
                </c:pt>
                <c:pt idx="217">
                  <c:v>42700.45902777777</c:v>
                </c:pt>
                <c:pt idx="218">
                  <c:v>42700.50069444444</c:v>
                </c:pt>
                <c:pt idx="219">
                  <c:v>42700.54236111111</c:v>
                </c:pt>
                <c:pt idx="220">
                  <c:v>42700.58402777777</c:v>
                </c:pt>
                <c:pt idx="221">
                  <c:v>42700.62569444445</c:v>
                </c:pt>
                <c:pt idx="222">
                  <c:v>42700.66736111111</c:v>
                </c:pt>
                <c:pt idx="223">
                  <c:v>42700.70902777778</c:v>
                </c:pt>
                <c:pt idx="224">
                  <c:v>42700.75069444444</c:v>
                </c:pt>
                <c:pt idx="225">
                  <c:v>42700.79236111111</c:v>
                </c:pt>
                <c:pt idx="226">
                  <c:v>42700.83402777777</c:v>
                </c:pt>
                <c:pt idx="227">
                  <c:v>42700.87569444444</c:v>
                </c:pt>
                <c:pt idx="228">
                  <c:v>42700.91736111111</c:v>
                </c:pt>
                <c:pt idx="229">
                  <c:v>42700.95902777777</c:v>
                </c:pt>
                <c:pt idx="230">
                  <c:v>42701.00069444444</c:v>
                </c:pt>
              </c:numCache>
            </c:numRef>
          </c:xVal>
          <c:yVal>
            <c:numRef>
              <c:f>'WG-B-VER'!$C$3:$C$233</c:f>
              <c:numCache>
                <c:formatCode>0.00</c:formatCode>
                <c:ptCount val="231"/>
                <c:pt idx="0">
                  <c:v>1.35993</c:v>
                </c:pt>
                <c:pt idx="1">
                  <c:v>1.5801</c:v>
                </c:pt>
                <c:pt idx="2">
                  <c:v>1.63032</c:v>
                </c:pt>
                <c:pt idx="3">
                  <c:v>1.64777</c:v>
                </c:pt>
                <c:pt idx="4">
                  <c:v>1.64782</c:v>
                </c:pt>
                <c:pt idx="5">
                  <c:v>1.64205</c:v>
                </c:pt>
                <c:pt idx="6">
                  <c:v>1.65063</c:v>
                </c:pt>
                <c:pt idx="7">
                  <c:v>1.66186</c:v>
                </c:pt>
                <c:pt idx="8">
                  <c:v>1.66382</c:v>
                </c:pt>
                <c:pt idx="9">
                  <c:v>1.65737</c:v>
                </c:pt>
                <c:pt idx="10">
                  <c:v>1.64474</c:v>
                </c:pt>
                <c:pt idx="11">
                  <c:v>1.62515</c:v>
                </c:pt>
                <c:pt idx="12">
                  <c:v>1.60966</c:v>
                </c:pt>
                <c:pt idx="13">
                  <c:v>1.59169</c:v>
                </c:pt>
                <c:pt idx="14">
                  <c:v>1.57028</c:v>
                </c:pt>
                <c:pt idx="15">
                  <c:v>1.54649</c:v>
                </c:pt>
                <c:pt idx="16">
                  <c:v>1.53202</c:v>
                </c:pt>
                <c:pt idx="17">
                  <c:v>1.51755</c:v>
                </c:pt>
                <c:pt idx="18">
                  <c:v>1.50037</c:v>
                </c:pt>
                <c:pt idx="19">
                  <c:v>1.49443</c:v>
                </c:pt>
                <c:pt idx="20">
                  <c:v>1.4907</c:v>
                </c:pt>
                <c:pt idx="21">
                  <c:v>1.48161</c:v>
                </c:pt>
                <c:pt idx="22">
                  <c:v>1.47072</c:v>
                </c:pt>
                <c:pt idx="23">
                  <c:v>1.46968</c:v>
                </c:pt>
                <c:pt idx="24">
                  <c:v>1.4675</c:v>
                </c:pt>
                <c:pt idx="25">
                  <c:v>1.4646</c:v>
                </c:pt>
                <c:pt idx="26">
                  <c:v>1.45988</c:v>
                </c:pt>
                <c:pt idx="27">
                  <c:v>1.4485</c:v>
                </c:pt>
                <c:pt idx="28">
                  <c:v>1.43326</c:v>
                </c:pt>
                <c:pt idx="29">
                  <c:v>1.42031</c:v>
                </c:pt>
                <c:pt idx="30">
                  <c:v>1.40315</c:v>
                </c:pt>
                <c:pt idx="31">
                  <c:v>1.38794</c:v>
                </c:pt>
                <c:pt idx="32">
                  <c:v>1.36974</c:v>
                </c:pt>
                <c:pt idx="33">
                  <c:v>1.35947</c:v>
                </c:pt>
                <c:pt idx="34">
                  <c:v>1.3485</c:v>
                </c:pt>
                <c:pt idx="35">
                  <c:v>1.33096</c:v>
                </c:pt>
                <c:pt idx="36">
                  <c:v>1.31554</c:v>
                </c:pt>
                <c:pt idx="37">
                  <c:v>1.29772</c:v>
                </c:pt>
                <c:pt idx="38">
                  <c:v>1.28465</c:v>
                </c:pt>
                <c:pt idx="39">
                  <c:v>1.27594</c:v>
                </c:pt>
                <c:pt idx="40">
                  <c:v>1.2558</c:v>
                </c:pt>
                <c:pt idx="41">
                  <c:v>1.23773</c:v>
                </c:pt>
                <c:pt idx="42">
                  <c:v>1.21924</c:v>
                </c:pt>
                <c:pt idx="43">
                  <c:v>1.20543</c:v>
                </c:pt>
                <c:pt idx="44">
                  <c:v>1.18762</c:v>
                </c:pt>
                <c:pt idx="45">
                  <c:v>1.17774</c:v>
                </c:pt>
                <c:pt idx="46">
                  <c:v>1.17945</c:v>
                </c:pt>
                <c:pt idx="47">
                  <c:v>1.18282</c:v>
                </c:pt>
                <c:pt idx="48">
                  <c:v>1.18555</c:v>
                </c:pt>
                <c:pt idx="49">
                  <c:v>1.18546</c:v>
                </c:pt>
                <c:pt idx="50">
                  <c:v>1.19491</c:v>
                </c:pt>
                <c:pt idx="51">
                  <c:v>1.20379</c:v>
                </c:pt>
                <c:pt idx="52">
                  <c:v>1.21065</c:v>
                </c:pt>
                <c:pt idx="53">
                  <c:v>1.22045</c:v>
                </c:pt>
                <c:pt idx="54">
                  <c:v>1.22903</c:v>
                </c:pt>
                <c:pt idx="55">
                  <c:v>1.23756</c:v>
                </c:pt>
                <c:pt idx="56">
                  <c:v>1.23628</c:v>
                </c:pt>
                <c:pt idx="57">
                  <c:v>1.22906</c:v>
                </c:pt>
                <c:pt idx="58">
                  <c:v>1.21839</c:v>
                </c:pt>
                <c:pt idx="59">
                  <c:v>1.20737</c:v>
                </c:pt>
                <c:pt idx="60">
                  <c:v>1.19566</c:v>
                </c:pt>
                <c:pt idx="61">
                  <c:v>1.18105</c:v>
                </c:pt>
                <c:pt idx="62">
                  <c:v>1.16186</c:v>
                </c:pt>
                <c:pt idx="63">
                  <c:v>1.14649</c:v>
                </c:pt>
                <c:pt idx="64">
                  <c:v>1.13443</c:v>
                </c:pt>
                <c:pt idx="65">
                  <c:v>1.12075</c:v>
                </c:pt>
                <c:pt idx="66">
                  <c:v>1.11136</c:v>
                </c:pt>
                <c:pt idx="67">
                  <c:v>1.1034</c:v>
                </c:pt>
                <c:pt idx="68">
                  <c:v>1.10333</c:v>
                </c:pt>
                <c:pt idx="69">
                  <c:v>1.10349</c:v>
                </c:pt>
                <c:pt idx="70">
                  <c:v>1.10321</c:v>
                </c:pt>
                <c:pt idx="71">
                  <c:v>1.10257</c:v>
                </c:pt>
                <c:pt idx="72">
                  <c:v>1.10075</c:v>
                </c:pt>
                <c:pt idx="73">
                  <c:v>1.10308</c:v>
                </c:pt>
                <c:pt idx="74">
                  <c:v>1.09499</c:v>
                </c:pt>
                <c:pt idx="75">
                  <c:v>1.0872</c:v>
                </c:pt>
                <c:pt idx="76">
                  <c:v>1.088</c:v>
                </c:pt>
                <c:pt idx="77">
                  <c:v>1.08407</c:v>
                </c:pt>
                <c:pt idx="78">
                  <c:v>1.07404</c:v>
                </c:pt>
                <c:pt idx="79">
                  <c:v>1.07112</c:v>
                </c:pt>
                <c:pt idx="80">
                  <c:v>1.07198</c:v>
                </c:pt>
                <c:pt idx="81">
                  <c:v>1.07262</c:v>
                </c:pt>
                <c:pt idx="82">
                  <c:v>1.06853</c:v>
                </c:pt>
                <c:pt idx="83">
                  <c:v>1.06874</c:v>
                </c:pt>
                <c:pt idx="84">
                  <c:v>1.07021</c:v>
                </c:pt>
                <c:pt idx="85">
                  <c:v>1.06799</c:v>
                </c:pt>
                <c:pt idx="86">
                  <c:v>1.0583</c:v>
                </c:pt>
                <c:pt idx="87">
                  <c:v>1.05114</c:v>
                </c:pt>
                <c:pt idx="88">
                  <c:v>1.04248</c:v>
                </c:pt>
                <c:pt idx="89">
                  <c:v>1.02901</c:v>
                </c:pt>
                <c:pt idx="90">
                  <c:v>1.01676</c:v>
                </c:pt>
                <c:pt idx="91">
                  <c:v>1.00198</c:v>
                </c:pt>
                <c:pt idx="92">
                  <c:v>0.996525</c:v>
                </c:pt>
                <c:pt idx="93">
                  <c:v>0.994261</c:v>
                </c:pt>
                <c:pt idx="94">
                  <c:v>0.990985</c:v>
                </c:pt>
                <c:pt idx="95">
                  <c:v>0.983693</c:v>
                </c:pt>
                <c:pt idx="96">
                  <c:v>0.978066</c:v>
                </c:pt>
                <c:pt idx="97">
                  <c:v>0.977028</c:v>
                </c:pt>
                <c:pt idx="98">
                  <c:v>0.971478</c:v>
                </c:pt>
                <c:pt idx="99">
                  <c:v>0.958142</c:v>
                </c:pt>
                <c:pt idx="100">
                  <c:v>0.954593</c:v>
                </c:pt>
                <c:pt idx="101">
                  <c:v>0.953028</c:v>
                </c:pt>
                <c:pt idx="102">
                  <c:v>0.955481</c:v>
                </c:pt>
                <c:pt idx="103">
                  <c:v>0.95578</c:v>
                </c:pt>
                <c:pt idx="104">
                  <c:v>0.952239</c:v>
                </c:pt>
                <c:pt idx="105">
                  <c:v>0.954564</c:v>
                </c:pt>
                <c:pt idx="106">
                  <c:v>0.955812</c:v>
                </c:pt>
                <c:pt idx="107">
                  <c:v>0.952865</c:v>
                </c:pt>
                <c:pt idx="108">
                  <c:v>0.949388</c:v>
                </c:pt>
                <c:pt idx="109">
                  <c:v>0.946406</c:v>
                </c:pt>
                <c:pt idx="110">
                  <c:v>0.940368</c:v>
                </c:pt>
                <c:pt idx="111">
                  <c:v>0.929948</c:v>
                </c:pt>
                <c:pt idx="112">
                  <c:v>0.923951</c:v>
                </c:pt>
                <c:pt idx="113">
                  <c:v>0.911999</c:v>
                </c:pt>
                <c:pt idx="114">
                  <c:v>0.901991</c:v>
                </c:pt>
                <c:pt idx="115">
                  <c:v>0.888323</c:v>
                </c:pt>
                <c:pt idx="116">
                  <c:v>0.87602</c:v>
                </c:pt>
                <c:pt idx="117">
                  <c:v>0.863002</c:v>
                </c:pt>
                <c:pt idx="118">
                  <c:v>0.851316</c:v>
                </c:pt>
                <c:pt idx="119">
                  <c:v>0.834849</c:v>
                </c:pt>
                <c:pt idx="120">
                  <c:v>0.815724</c:v>
                </c:pt>
                <c:pt idx="121">
                  <c:v>0.797814</c:v>
                </c:pt>
                <c:pt idx="122">
                  <c:v>0.780343</c:v>
                </c:pt>
                <c:pt idx="123">
                  <c:v>0.763877</c:v>
                </c:pt>
                <c:pt idx="124">
                  <c:v>0.743496</c:v>
                </c:pt>
                <c:pt idx="125">
                  <c:v>0.723039</c:v>
                </c:pt>
                <c:pt idx="126">
                  <c:v>0.701747</c:v>
                </c:pt>
                <c:pt idx="127">
                  <c:v>0.684799</c:v>
                </c:pt>
                <c:pt idx="128">
                  <c:v>0.67133</c:v>
                </c:pt>
                <c:pt idx="129">
                  <c:v>0.652973</c:v>
                </c:pt>
                <c:pt idx="130">
                  <c:v>0.635654</c:v>
                </c:pt>
                <c:pt idx="131">
                  <c:v>0.620638</c:v>
                </c:pt>
                <c:pt idx="132">
                  <c:v>0.608956</c:v>
                </c:pt>
                <c:pt idx="133">
                  <c:v>0.599171</c:v>
                </c:pt>
                <c:pt idx="134">
                  <c:v>0.589934</c:v>
                </c:pt>
                <c:pt idx="135">
                  <c:v>0.58261</c:v>
                </c:pt>
                <c:pt idx="136">
                  <c:v>0.583318</c:v>
                </c:pt>
                <c:pt idx="137">
                  <c:v>0.583798</c:v>
                </c:pt>
                <c:pt idx="138">
                  <c:v>0.585926</c:v>
                </c:pt>
                <c:pt idx="139">
                  <c:v>0.594124</c:v>
                </c:pt>
                <c:pt idx="140">
                  <c:v>0.604351</c:v>
                </c:pt>
                <c:pt idx="141">
                  <c:v>0.619359</c:v>
                </c:pt>
                <c:pt idx="142">
                  <c:v>0.634196</c:v>
                </c:pt>
                <c:pt idx="143">
                  <c:v>0.648256</c:v>
                </c:pt>
                <c:pt idx="144">
                  <c:v>0.659735</c:v>
                </c:pt>
                <c:pt idx="145">
                  <c:v>0.666741</c:v>
                </c:pt>
                <c:pt idx="146">
                  <c:v>0.670325</c:v>
                </c:pt>
                <c:pt idx="147">
                  <c:v>0.671921</c:v>
                </c:pt>
                <c:pt idx="148">
                  <c:v>0.671101</c:v>
                </c:pt>
                <c:pt idx="149">
                  <c:v>0.667455</c:v>
                </c:pt>
                <c:pt idx="150">
                  <c:v>0.665238</c:v>
                </c:pt>
                <c:pt idx="151">
                  <c:v>0.663782</c:v>
                </c:pt>
                <c:pt idx="152">
                  <c:v>0.66353</c:v>
                </c:pt>
                <c:pt idx="153">
                  <c:v>0.661453</c:v>
                </c:pt>
                <c:pt idx="154">
                  <c:v>0.659404</c:v>
                </c:pt>
                <c:pt idx="155">
                  <c:v>0.659188</c:v>
                </c:pt>
                <c:pt idx="156">
                  <c:v>0.662584</c:v>
                </c:pt>
                <c:pt idx="157">
                  <c:v>0.664306</c:v>
                </c:pt>
                <c:pt idx="158">
                  <c:v>0.666234</c:v>
                </c:pt>
                <c:pt idx="159">
                  <c:v>0.670787</c:v>
                </c:pt>
                <c:pt idx="160">
                  <c:v>0.673912</c:v>
                </c:pt>
                <c:pt idx="161">
                  <c:v>0.674161</c:v>
                </c:pt>
                <c:pt idx="162">
                  <c:v>0.674685</c:v>
                </c:pt>
                <c:pt idx="163">
                  <c:v>0.675825</c:v>
                </c:pt>
                <c:pt idx="164">
                  <c:v>0.679147</c:v>
                </c:pt>
                <c:pt idx="165">
                  <c:v>0.684693</c:v>
                </c:pt>
                <c:pt idx="166">
                  <c:v>0.69006</c:v>
                </c:pt>
                <c:pt idx="167">
                  <c:v>0.695046</c:v>
                </c:pt>
                <c:pt idx="168">
                  <c:v>0.700885</c:v>
                </c:pt>
                <c:pt idx="169">
                  <c:v>0.70744</c:v>
                </c:pt>
                <c:pt idx="170">
                  <c:v>0.715041</c:v>
                </c:pt>
                <c:pt idx="171">
                  <c:v>0.723771</c:v>
                </c:pt>
                <c:pt idx="172">
                  <c:v>0.728813</c:v>
                </c:pt>
                <c:pt idx="173">
                  <c:v>0.734523</c:v>
                </c:pt>
                <c:pt idx="174">
                  <c:v>0.742108</c:v>
                </c:pt>
                <c:pt idx="175">
                  <c:v>0.752815</c:v>
                </c:pt>
                <c:pt idx="176">
                  <c:v>0.759566</c:v>
                </c:pt>
                <c:pt idx="177">
                  <c:v>0.774017</c:v>
                </c:pt>
                <c:pt idx="178">
                  <c:v>0.810583</c:v>
                </c:pt>
                <c:pt idx="179">
                  <c:v>0.968529</c:v>
                </c:pt>
                <c:pt idx="180">
                  <c:v>0.991187</c:v>
                </c:pt>
                <c:pt idx="181">
                  <c:v>0.96559</c:v>
                </c:pt>
                <c:pt idx="182">
                  <c:v>0.965948</c:v>
                </c:pt>
                <c:pt idx="183">
                  <c:v>1.00202</c:v>
                </c:pt>
                <c:pt idx="184">
                  <c:v>1.05145</c:v>
                </c:pt>
                <c:pt idx="185">
                  <c:v>1.10628</c:v>
                </c:pt>
                <c:pt idx="186">
                  <c:v>1.171</c:v>
                </c:pt>
                <c:pt idx="187">
                  <c:v>1.22968</c:v>
                </c:pt>
                <c:pt idx="188">
                  <c:v>1.28333</c:v>
                </c:pt>
                <c:pt idx="189">
                  <c:v>1.3427</c:v>
                </c:pt>
                <c:pt idx="190">
                  <c:v>1.38978</c:v>
                </c:pt>
                <c:pt idx="191">
                  <c:v>1.42952</c:v>
                </c:pt>
                <c:pt idx="192">
                  <c:v>1.47558</c:v>
                </c:pt>
                <c:pt idx="193">
                  <c:v>1.5196</c:v>
                </c:pt>
                <c:pt idx="194">
                  <c:v>1.55096</c:v>
                </c:pt>
                <c:pt idx="195">
                  <c:v>1.57741</c:v>
                </c:pt>
                <c:pt idx="196">
                  <c:v>1.60301</c:v>
                </c:pt>
                <c:pt idx="197">
                  <c:v>1.62781</c:v>
                </c:pt>
                <c:pt idx="198">
                  <c:v>1.65215</c:v>
                </c:pt>
                <c:pt idx="199">
                  <c:v>1.67949</c:v>
                </c:pt>
                <c:pt idx="200">
                  <c:v>1.71098</c:v>
                </c:pt>
                <c:pt idx="201">
                  <c:v>1.73495</c:v>
                </c:pt>
                <c:pt idx="202">
                  <c:v>1.7618</c:v>
                </c:pt>
                <c:pt idx="203">
                  <c:v>1.79324</c:v>
                </c:pt>
                <c:pt idx="204">
                  <c:v>1.81986</c:v>
                </c:pt>
                <c:pt idx="205">
                  <c:v>1.83138</c:v>
                </c:pt>
                <c:pt idx="206">
                  <c:v>1.84659</c:v>
                </c:pt>
                <c:pt idx="207">
                  <c:v>1.85184</c:v>
                </c:pt>
                <c:pt idx="208">
                  <c:v>1.8653</c:v>
                </c:pt>
                <c:pt idx="209">
                  <c:v>1.87401</c:v>
                </c:pt>
                <c:pt idx="210">
                  <c:v>1.87328</c:v>
                </c:pt>
                <c:pt idx="211">
                  <c:v>1.86568</c:v>
                </c:pt>
                <c:pt idx="212">
                  <c:v>1.86228</c:v>
                </c:pt>
                <c:pt idx="213">
                  <c:v>1.85396</c:v>
                </c:pt>
                <c:pt idx="214">
                  <c:v>1.85009</c:v>
                </c:pt>
                <c:pt idx="215">
                  <c:v>1.83783</c:v>
                </c:pt>
                <c:pt idx="216">
                  <c:v>1.82193</c:v>
                </c:pt>
                <c:pt idx="217">
                  <c:v>1.80863</c:v>
                </c:pt>
                <c:pt idx="218">
                  <c:v>1.81397</c:v>
                </c:pt>
                <c:pt idx="219">
                  <c:v>1.8056</c:v>
                </c:pt>
                <c:pt idx="220">
                  <c:v>1.79774</c:v>
                </c:pt>
                <c:pt idx="221">
                  <c:v>1.81554</c:v>
                </c:pt>
                <c:pt idx="222">
                  <c:v>1.82841</c:v>
                </c:pt>
                <c:pt idx="223">
                  <c:v>1.83977</c:v>
                </c:pt>
                <c:pt idx="224">
                  <c:v>1.86162</c:v>
                </c:pt>
                <c:pt idx="225">
                  <c:v>1.88016</c:v>
                </c:pt>
                <c:pt idx="226">
                  <c:v>1.89803</c:v>
                </c:pt>
                <c:pt idx="227">
                  <c:v>1.91743</c:v>
                </c:pt>
                <c:pt idx="228">
                  <c:v>1.94043</c:v>
                </c:pt>
                <c:pt idx="229">
                  <c:v>1.96866</c:v>
                </c:pt>
                <c:pt idx="230">
                  <c:v>1.99654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37912"/>
        <c:axId val="2121737160"/>
      </c:scatterChart>
      <c:valAx>
        <c:axId val="2121637912"/>
        <c:scaling>
          <c:orientation val="minMax"/>
          <c:max val="42701.0"/>
          <c:min val="42691.0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21737160"/>
        <c:crosses val="autoZero"/>
        <c:crossBetween val="midCat"/>
      </c:valAx>
      <c:valAx>
        <c:axId val="2121737160"/>
        <c:scaling>
          <c:orientation val="minMax"/>
          <c:max val="2.4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637912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6388888888888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'WG-C-CAL'!$B$2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'WG-C-CAL'!$A$3:$A$170</c:f>
              <c:numCache>
                <c:formatCode>yyyy\-mm\-dd\ hh:mm</c:formatCode>
                <c:ptCount val="168"/>
                <c:pt idx="0">
                  <c:v>42891.45902777777</c:v>
                </c:pt>
                <c:pt idx="1">
                  <c:v>42891.50069444444</c:v>
                </c:pt>
                <c:pt idx="2">
                  <c:v>42891.54236111111</c:v>
                </c:pt>
                <c:pt idx="3">
                  <c:v>42891.58402777777</c:v>
                </c:pt>
                <c:pt idx="4">
                  <c:v>42891.62569444445</c:v>
                </c:pt>
                <c:pt idx="5">
                  <c:v>42891.66736111111</c:v>
                </c:pt>
                <c:pt idx="6">
                  <c:v>42891.70902777778</c:v>
                </c:pt>
                <c:pt idx="7">
                  <c:v>42891.75069444444</c:v>
                </c:pt>
                <c:pt idx="8">
                  <c:v>42891.79236111111</c:v>
                </c:pt>
                <c:pt idx="9">
                  <c:v>42891.83402777777</c:v>
                </c:pt>
                <c:pt idx="10">
                  <c:v>42891.87569444444</c:v>
                </c:pt>
                <c:pt idx="11">
                  <c:v>42891.91736111111</c:v>
                </c:pt>
                <c:pt idx="12">
                  <c:v>42891.95902777777</c:v>
                </c:pt>
                <c:pt idx="13">
                  <c:v>42892.00069444444</c:v>
                </c:pt>
                <c:pt idx="14">
                  <c:v>42892.04236111111</c:v>
                </c:pt>
                <c:pt idx="15">
                  <c:v>42892.08402777777</c:v>
                </c:pt>
                <c:pt idx="16">
                  <c:v>42892.12569444445</c:v>
                </c:pt>
                <c:pt idx="17">
                  <c:v>42892.16736111111</c:v>
                </c:pt>
                <c:pt idx="18">
                  <c:v>42892.20902777778</c:v>
                </c:pt>
                <c:pt idx="19">
                  <c:v>42892.25069444444</c:v>
                </c:pt>
                <c:pt idx="20">
                  <c:v>42892.29236111111</c:v>
                </c:pt>
                <c:pt idx="21">
                  <c:v>42892.33402777777</c:v>
                </c:pt>
                <c:pt idx="22">
                  <c:v>42892.37569444444</c:v>
                </c:pt>
                <c:pt idx="23">
                  <c:v>42892.41736111111</c:v>
                </c:pt>
                <c:pt idx="24">
                  <c:v>42892.45902777777</c:v>
                </c:pt>
                <c:pt idx="25">
                  <c:v>42892.50069444444</c:v>
                </c:pt>
                <c:pt idx="26">
                  <c:v>42892.54236111111</c:v>
                </c:pt>
                <c:pt idx="27">
                  <c:v>42892.58402777777</c:v>
                </c:pt>
                <c:pt idx="28">
                  <c:v>42892.62569444445</c:v>
                </c:pt>
                <c:pt idx="29">
                  <c:v>42892.66736111111</c:v>
                </c:pt>
                <c:pt idx="30">
                  <c:v>42892.70902777778</c:v>
                </c:pt>
                <c:pt idx="31">
                  <c:v>42892.75069444444</c:v>
                </c:pt>
                <c:pt idx="32">
                  <c:v>42892.79236111111</c:v>
                </c:pt>
                <c:pt idx="33">
                  <c:v>42892.83402777777</c:v>
                </c:pt>
                <c:pt idx="34">
                  <c:v>42892.87569444444</c:v>
                </c:pt>
                <c:pt idx="35">
                  <c:v>42892.91736111111</c:v>
                </c:pt>
                <c:pt idx="36">
                  <c:v>42892.95902777777</c:v>
                </c:pt>
                <c:pt idx="37">
                  <c:v>42893.00069444444</c:v>
                </c:pt>
                <c:pt idx="38">
                  <c:v>42893.04236111111</c:v>
                </c:pt>
                <c:pt idx="39">
                  <c:v>42893.08402777777</c:v>
                </c:pt>
                <c:pt idx="40">
                  <c:v>42893.12569444445</c:v>
                </c:pt>
                <c:pt idx="41">
                  <c:v>42893.16736111111</c:v>
                </c:pt>
                <c:pt idx="42">
                  <c:v>42893.20902777778</c:v>
                </c:pt>
                <c:pt idx="43">
                  <c:v>42893.25069444444</c:v>
                </c:pt>
                <c:pt idx="44">
                  <c:v>42893.29236111111</c:v>
                </c:pt>
                <c:pt idx="45">
                  <c:v>42893.33402777777</c:v>
                </c:pt>
                <c:pt idx="46">
                  <c:v>42893.37569444444</c:v>
                </c:pt>
                <c:pt idx="47">
                  <c:v>42893.41736111111</c:v>
                </c:pt>
                <c:pt idx="48">
                  <c:v>42893.45902777777</c:v>
                </c:pt>
                <c:pt idx="49">
                  <c:v>42893.50069444444</c:v>
                </c:pt>
                <c:pt idx="50">
                  <c:v>42893.54236111111</c:v>
                </c:pt>
                <c:pt idx="51">
                  <c:v>42893.58402777777</c:v>
                </c:pt>
                <c:pt idx="52">
                  <c:v>42893.62569444445</c:v>
                </c:pt>
                <c:pt idx="53">
                  <c:v>42893.66736111111</c:v>
                </c:pt>
                <c:pt idx="54">
                  <c:v>42893.70902777778</c:v>
                </c:pt>
                <c:pt idx="55">
                  <c:v>42893.75069444444</c:v>
                </c:pt>
                <c:pt idx="56">
                  <c:v>42893.79236111111</c:v>
                </c:pt>
                <c:pt idx="57">
                  <c:v>42893.83402777777</c:v>
                </c:pt>
                <c:pt idx="58">
                  <c:v>42893.87569444444</c:v>
                </c:pt>
                <c:pt idx="59">
                  <c:v>42893.91736111111</c:v>
                </c:pt>
                <c:pt idx="60">
                  <c:v>42893.95902777777</c:v>
                </c:pt>
                <c:pt idx="61">
                  <c:v>42894.00069444444</c:v>
                </c:pt>
                <c:pt idx="62">
                  <c:v>42894.04236111111</c:v>
                </c:pt>
                <c:pt idx="63">
                  <c:v>42894.08402777777</c:v>
                </c:pt>
                <c:pt idx="64">
                  <c:v>42894.12569444445</c:v>
                </c:pt>
                <c:pt idx="65">
                  <c:v>42894.16736111111</c:v>
                </c:pt>
                <c:pt idx="66">
                  <c:v>42894.20902777778</c:v>
                </c:pt>
                <c:pt idx="67">
                  <c:v>42894.25069444444</c:v>
                </c:pt>
                <c:pt idx="68">
                  <c:v>42894.29236111111</c:v>
                </c:pt>
                <c:pt idx="69">
                  <c:v>42894.33402777777</c:v>
                </c:pt>
                <c:pt idx="70">
                  <c:v>42894.37569444444</c:v>
                </c:pt>
                <c:pt idx="71">
                  <c:v>42894.41736111111</c:v>
                </c:pt>
                <c:pt idx="72">
                  <c:v>42894.45902777777</c:v>
                </c:pt>
                <c:pt idx="73">
                  <c:v>42894.50069444444</c:v>
                </c:pt>
                <c:pt idx="74">
                  <c:v>42894.54236111111</c:v>
                </c:pt>
                <c:pt idx="75">
                  <c:v>42894.58402777777</c:v>
                </c:pt>
                <c:pt idx="76">
                  <c:v>42894.62569444445</c:v>
                </c:pt>
                <c:pt idx="77">
                  <c:v>42894.66736111111</c:v>
                </c:pt>
                <c:pt idx="78">
                  <c:v>42894.70902777778</c:v>
                </c:pt>
                <c:pt idx="79">
                  <c:v>42894.75069444444</c:v>
                </c:pt>
                <c:pt idx="80">
                  <c:v>42894.79236111111</c:v>
                </c:pt>
                <c:pt idx="81">
                  <c:v>42894.83402777777</c:v>
                </c:pt>
                <c:pt idx="82">
                  <c:v>42894.87569444444</c:v>
                </c:pt>
                <c:pt idx="83">
                  <c:v>42894.91736111111</c:v>
                </c:pt>
                <c:pt idx="84">
                  <c:v>42894.95902777777</c:v>
                </c:pt>
                <c:pt idx="85">
                  <c:v>42895.00069444444</c:v>
                </c:pt>
                <c:pt idx="86">
                  <c:v>42895.04236111111</c:v>
                </c:pt>
                <c:pt idx="87">
                  <c:v>42895.08402777777</c:v>
                </c:pt>
                <c:pt idx="88">
                  <c:v>42895.12569444445</c:v>
                </c:pt>
                <c:pt idx="89">
                  <c:v>42895.16736111111</c:v>
                </c:pt>
                <c:pt idx="90">
                  <c:v>42895.20902777778</c:v>
                </c:pt>
                <c:pt idx="91">
                  <c:v>42895.25069444444</c:v>
                </c:pt>
                <c:pt idx="92">
                  <c:v>42895.29236111111</c:v>
                </c:pt>
                <c:pt idx="93">
                  <c:v>42895.33402777777</c:v>
                </c:pt>
                <c:pt idx="94">
                  <c:v>42895.37569444444</c:v>
                </c:pt>
                <c:pt idx="95">
                  <c:v>42895.41736111111</c:v>
                </c:pt>
                <c:pt idx="96">
                  <c:v>42895.45902777777</c:v>
                </c:pt>
                <c:pt idx="97">
                  <c:v>42895.50069444444</c:v>
                </c:pt>
                <c:pt idx="98">
                  <c:v>42895.54236111111</c:v>
                </c:pt>
                <c:pt idx="99">
                  <c:v>42895.58402777777</c:v>
                </c:pt>
                <c:pt idx="100">
                  <c:v>42895.62569444445</c:v>
                </c:pt>
                <c:pt idx="101">
                  <c:v>42895.66736111111</c:v>
                </c:pt>
                <c:pt idx="102">
                  <c:v>42895.70902777778</c:v>
                </c:pt>
                <c:pt idx="103">
                  <c:v>42895.75069444444</c:v>
                </c:pt>
                <c:pt idx="104">
                  <c:v>42895.79236111111</c:v>
                </c:pt>
                <c:pt idx="105">
                  <c:v>42895.83402777777</c:v>
                </c:pt>
                <c:pt idx="106">
                  <c:v>42895.87569444444</c:v>
                </c:pt>
                <c:pt idx="107">
                  <c:v>42895.91736111111</c:v>
                </c:pt>
                <c:pt idx="108">
                  <c:v>42895.95902777777</c:v>
                </c:pt>
                <c:pt idx="109">
                  <c:v>42896.00069444444</c:v>
                </c:pt>
                <c:pt idx="110">
                  <c:v>42896.04236111111</c:v>
                </c:pt>
                <c:pt idx="111">
                  <c:v>42896.08402777777</c:v>
                </c:pt>
                <c:pt idx="112">
                  <c:v>42896.12569444445</c:v>
                </c:pt>
                <c:pt idx="113">
                  <c:v>42896.16736111111</c:v>
                </c:pt>
                <c:pt idx="114">
                  <c:v>42896.20902777778</c:v>
                </c:pt>
                <c:pt idx="115">
                  <c:v>42896.25069444444</c:v>
                </c:pt>
                <c:pt idx="116">
                  <c:v>42896.29236111111</c:v>
                </c:pt>
                <c:pt idx="117">
                  <c:v>42896.33402777777</c:v>
                </c:pt>
                <c:pt idx="118">
                  <c:v>42896.37569444444</c:v>
                </c:pt>
                <c:pt idx="119">
                  <c:v>42896.41736111111</c:v>
                </c:pt>
                <c:pt idx="120">
                  <c:v>42896.45902777777</c:v>
                </c:pt>
                <c:pt idx="121">
                  <c:v>42896.50069444444</c:v>
                </c:pt>
                <c:pt idx="122">
                  <c:v>42896.54236111111</c:v>
                </c:pt>
                <c:pt idx="123">
                  <c:v>42896.58402777777</c:v>
                </c:pt>
                <c:pt idx="124">
                  <c:v>42896.62569444445</c:v>
                </c:pt>
                <c:pt idx="125">
                  <c:v>42896.66736111111</c:v>
                </c:pt>
                <c:pt idx="126">
                  <c:v>42896.70902777778</c:v>
                </c:pt>
                <c:pt idx="127">
                  <c:v>42896.75069444444</c:v>
                </c:pt>
                <c:pt idx="128">
                  <c:v>42896.79236111111</c:v>
                </c:pt>
                <c:pt idx="129">
                  <c:v>42896.83402777777</c:v>
                </c:pt>
                <c:pt idx="130">
                  <c:v>42896.87569444444</c:v>
                </c:pt>
                <c:pt idx="131">
                  <c:v>42896.91736111111</c:v>
                </c:pt>
                <c:pt idx="132">
                  <c:v>42896.95902777777</c:v>
                </c:pt>
                <c:pt idx="133">
                  <c:v>42897.00069444444</c:v>
                </c:pt>
                <c:pt idx="134">
                  <c:v>42897.04236111111</c:v>
                </c:pt>
                <c:pt idx="135">
                  <c:v>42897.08402777777</c:v>
                </c:pt>
                <c:pt idx="136">
                  <c:v>42897.12569444445</c:v>
                </c:pt>
                <c:pt idx="137">
                  <c:v>42897.16736111111</c:v>
                </c:pt>
                <c:pt idx="138">
                  <c:v>42897.20902777778</c:v>
                </c:pt>
                <c:pt idx="139">
                  <c:v>42897.25069444444</c:v>
                </c:pt>
                <c:pt idx="140">
                  <c:v>42897.29236111111</c:v>
                </c:pt>
                <c:pt idx="141">
                  <c:v>42897.33402777777</c:v>
                </c:pt>
                <c:pt idx="142">
                  <c:v>42897.37569444444</c:v>
                </c:pt>
                <c:pt idx="143">
                  <c:v>42897.41736111111</c:v>
                </c:pt>
                <c:pt idx="144">
                  <c:v>42897.45902777777</c:v>
                </c:pt>
                <c:pt idx="145">
                  <c:v>42897.50069444444</c:v>
                </c:pt>
                <c:pt idx="146">
                  <c:v>42897.54236111111</c:v>
                </c:pt>
                <c:pt idx="147">
                  <c:v>42897.58402777777</c:v>
                </c:pt>
                <c:pt idx="148">
                  <c:v>42897.62569444445</c:v>
                </c:pt>
                <c:pt idx="149">
                  <c:v>42897.66736111111</c:v>
                </c:pt>
                <c:pt idx="150">
                  <c:v>42897.70902777778</c:v>
                </c:pt>
                <c:pt idx="151">
                  <c:v>42897.75069444444</c:v>
                </c:pt>
                <c:pt idx="152">
                  <c:v>42897.79236111111</c:v>
                </c:pt>
                <c:pt idx="153">
                  <c:v>42897.83402777777</c:v>
                </c:pt>
                <c:pt idx="154">
                  <c:v>42897.87569444444</c:v>
                </c:pt>
                <c:pt idx="155">
                  <c:v>42897.91736111111</c:v>
                </c:pt>
                <c:pt idx="156">
                  <c:v>42897.95902777777</c:v>
                </c:pt>
                <c:pt idx="157">
                  <c:v>42898.00069444444</c:v>
                </c:pt>
                <c:pt idx="158">
                  <c:v>42898.04236111111</c:v>
                </c:pt>
                <c:pt idx="159">
                  <c:v>42898.08402777777</c:v>
                </c:pt>
                <c:pt idx="160">
                  <c:v>42898.12569444445</c:v>
                </c:pt>
                <c:pt idx="161">
                  <c:v>42898.16736111111</c:v>
                </c:pt>
                <c:pt idx="162">
                  <c:v>42898.20902777778</c:v>
                </c:pt>
                <c:pt idx="163">
                  <c:v>42898.25069444444</c:v>
                </c:pt>
                <c:pt idx="164">
                  <c:v>42898.29236111111</c:v>
                </c:pt>
                <c:pt idx="165">
                  <c:v>42898.33402777777</c:v>
                </c:pt>
                <c:pt idx="166">
                  <c:v>42898.37569444444</c:v>
                </c:pt>
                <c:pt idx="167">
                  <c:v>42898.41736111111</c:v>
                </c:pt>
              </c:numCache>
            </c:numRef>
          </c:xVal>
          <c:yVal>
            <c:numRef>
              <c:f>'WG-C-CAL'!$B$3:$B$170</c:f>
              <c:numCache>
                <c:formatCode>General</c:formatCode>
                <c:ptCount val="168"/>
                <c:pt idx="0">
                  <c:v>0.45</c:v>
                </c:pt>
                <c:pt idx="1">
                  <c:v>0.38</c:v>
                </c:pt>
                <c:pt idx="2">
                  <c:v>0.37</c:v>
                </c:pt>
                <c:pt idx="3">
                  <c:v>0.36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</c:v>
                </c:pt>
                <c:pt idx="8">
                  <c:v>0.38</c:v>
                </c:pt>
                <c:pt idx="9">
                  <c:v>0.33</c:v>
                </c:pt>
                <c:pt idx="10">
                  <c:v>0.31</c:v>
                </c:pt>
                <c:pt idx="11">
                  <c:v>0.35</c:v>
                </c:pt>
                <c:pt idx="12">
                  <c:v>0.49</c:v>
                </c:pt>
                <c:pt idx="13">
                  <c:v>0.4</c:v>
                </c:pt>
                <c:pt idx="14">
                  <c:v>0.35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0.38</c:v>
                </c:pt>
                <c:pt idx="19">
                  <c:v>0.41</c:v>
                </c:pt>
                <c:pt idx="20">
                  <c:v>0.37</c:v>
                </c:pt>
                <c:pt idx="21">
                  <c:v>0.38</c:v>
                </c:pt>
                <c:pt idx="22">
                  <c:v>0.42</c:v>
                </c:pt>
                <c:pt idx="23">
                  <c:v>0.39</c:v>
                </c:pt>
                <c:pt idx="24">
                  <c:v>0.43</c:v>
                </c:pt>
                <c:pt idx="25">
                  <c:v>0.42</c:v>
                </c:pt>
                <c:pt idx="26">
                  <c:v>0.34</c:v>
                </c:pt>
                <c:pt idx="27">
                  <c:v>0.33</c:v>
                </c:pt>
                <c:pt idx="28">
                  <c:v>0.31</c:v>
                </c:pt>
                <c:pt idx="29">
                  <c:v>0.31</c:v>
                </c:pt>
                <c:pt idx="30">
                  <c:v>0.28</c:v>
                </c:pt>
                <c:pt idx="31">
                  <c:v>0.27</c:v>
                </c:pt>
                <c:pt idx="32">
                  <c:v>0.25</c:v>
                </c:pt>
                <c:pt idx="33">
                  <c:v>0.24</c:v>
                </c:pt>
                <c:pt idx="34">
                  <c:v>0.31</c:v>
                </c:pt>
                <c:pt idx="35">
                  <c:v>0.31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0.35</c:v>
                </c:pt>
                <c:pt idx="40">
                  <c:v>0.39</c:v>
                </c:pt>
                <c:pt idx="41">
                  <c:v>0.32</c:v>
                </c:pt>
                <c:pt idx="42">
                  <c:v>0.34</c:v>
                </c:pt>
                <c:pt idx="43">
                  <c:v>0.34</c:v>
                </c:pt>
                <c:pt idx="44">
                  <c:v>0.41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</c:v>
                </c:pt>
                <c:pt idx="49">
                  <c:v>0.28</c:v>
                </c:pt>
                <c:pt idx="50">
                  <c:v>0.27</c:v>
                </c:pt>
                <c:pt idx="51">
                  <c:v>0.27</c:v>
                </c:pt>
                <c:pt idx="52">
                  <c:v>0.31</c:v>
                </c:pt>
                <c:pt idx="53">
                  <c:v>0.34</c:v>
                </c:pt>
                <c:pt idx="54">
                  <c:v>0.39</c:v>
                </c:pt>
                <c:pt idx="55">
                  <c:v>0.34</c:v>
                </c:pt>
                <c:pt idx="56">
                  <c:v>0.32</c:v>
                </c:pt>
                <c:pt idx="57">
                  <c:v>0.33</c:v>
                </c:pt>
                <c:pt idx="58">
                  <c:v>0.4</c:v>
                </c:pt>
                <c:pt idx="59">
                  <c:v>0.34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0.28</c:v>
                </c:pt>
                <c:pt idx="64">
                  <c:v>0.27</c:v>
                </c:pt>
                <c:pt idx="65">
                  <c:v>0.28</c:v>
                </c:pt>
                <c:pt idx="66">
                  <c:v>0.27</c:v>
                </c:pt>
                <c:pt idx="67">
                  <c:v>0.25</c:v>
                </c:pt>
                <c:pt idx="68">
                  <c:v>0.3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0.33</c:v>
                </c:pt>
                <c:pt idx="73">
                  <c:v>0.37</c:v>
                </c:pt>
                <c:pt idx="74">
                  <c:v>0.38</c:v>
                </c:pt>
                <c:pt idx="75">
                  <c:v>0.32</c:v>
                </c:pt>
                <c:pt idx="76">
                  <c:v>0.32</c:v>
                </c:pt>
                <c:pt idx="77">
                  <c:v>0.27</c:v>
                </c:pt>
                <c:pt idx="78">
                  <c:v>0.28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0.23</c:v>
                </c:pt>
                <c:pt idx="83">
                  <c:v>0.21</c:v>
                </c:pt>
                <c:pt idx="84">
                  <c:v>0.22</c:v>
                </c:pt>
                <c:pt idx="85">
                  <c:v>0.21</c:v>
                </c:pt>
                <c:pt idx="86">
                  <c:v>0.21</c:v>
                </c:pt>
                <c:pt idx="87">
                  <c:v>0.24</c:v>
                </c:pt>
                <c:pt idx="88">
                  <c:v>0.22</c:v>
                </c:pt>
                <c:pt idx="89">
                  <c:v>0.26</c:v>
                </c:pt>
                <c:pt idx="90">
                  <c:v>0.25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0.25</c:v>
                </c:pt>
                <c:pt idx="95">
                  <c:v>0.24</c:v>
                </c:pt>
                <c:pt idx="96">
                  <c:v>0.22</c:v>
                </c:pt>
                <c:pt idx="97">
                  <c:v>0.2</c:v>
                </c:pt>
                <c:pt idx="98">
                  <c:v>0.23</c:v>
                </c:pt>
                <c:pt idx="99">
                  <c:v>0.22</c:v>
                </c:pt>
                <c:pt idx="100">
                  <c:v>0.27</c:v>
                </c:pt>
                <c:pt idx="101">
                  <c:v>0.31</c:v>
                </c:pt>
                <c:pt idx="102">
                  <c:v>0.31</c:v>
                </c:pt>
                <c:pt idx="103">
                  <c:v>0.32</c:v>
                </c:pt>
                <c:pt idx="104">
                  <c:v>0.33</c:v>
                </c:pt>
                <c:pt idx="105">
                  <c:v>0.28</c:v>
                </c:pt>
                <c:pt idx="106">
                  <c:v>0.27</c:v>
                </c:pt>
                <c:pt idx="107">
                  <c:v>0.26</c:v>
                </c:pt>
                <c:pt idx="108">
                  <c:v>0.25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0.21</c:v>
                </c:pt>
                <c:pt idx="114">
                  <c:v>0.23</c:v>
                </c:pt>
                <c:pt idx="115">
                  <c:v>0.19</c:v>
                </c:pt>
                <c:pt idx="116">
                  <c:v>0.2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0.22</c:v>
                </c:pt>
                <c:pt idx="124">
                  <c:v>0.21</c:v>
                </c:pt>
                <c:pt idx="125">
                  <c:v>0.24</c:v>
                </c:pt>
                <c:pt idx="126">
                  <c:v>0.33</c:v>
                </c:pt>
                <c:pt idx="127">
                  <c:v>0.37</c:v>
                </c:pt>
                <c:pt idx="128">
                  <c:v>0.34</c:v>
                </c:pt>
                <c:pt idx="129">
                  <c:v>0.35</c:v>
                </c:pt>
                <c:pt idx="130">
                  <c:v>0.34</c:v>
                </c:pt>
                <c:pt idx="131">
                  <c:v>0.32</c:v>
                </c:pt>
                <c:pt idx="132">
                  <c:v>0.25</c:v>
                </c:pt>
                <c:pt idx="133">
                  <c:v>0.25</c:v>
                </c:pt>
                <c:pt idx="134">
                  <c:v>0.38</c:v>
                </c:pt>
                <c:pt idx="135">
                  <c:v>0.41</c:v>
                </c:pt>
                <c:pt idx="136">
                  <c:v>0.28</c:v>
                </c:pt>
                <c:pt idx="137">
                  <c:v>0.39</c:v>
                </c:pt>
                <c:pt idx="138">
                  <c:v>0.43</c:v>
                </c:pt>
                <c:pt idx="139">
                  <c:v>0.38</c:v>
                </c:pt>
                <c:pt idx="140">
                  <c:v>0.34</c:v>
                </c:pt>
                <c:pt idx="141">
                  <c:v>0.28</c:v>
                </c:pt>
                <c:pt idx="142">
                  <c:v>0.33</c:v>
                </c:pt>
                <c:pt idx="143">
                  <c:v>0.4</c:v>
                </c:pt>
                <c:pt idx="144">
                  <c:v>0.46</c:v>
                </c:pt>
                <c:pt idx="145">
                  <c:v>0.47</c:v>
                </c:pt>
                <c:pt idx="146">
                  <c:v>0.44</c:v>
                </c:pt>
                <c:pt idx="147">
                  <c:v>0.29</c:v>
                </c:pt>
                <c:pt idx="148">
                  <c:v>0.27</c:v>
                </c:pt>
                <c:pt idx="149">
                  <c:v>0.27</c:v>
                </c:pt>
                <c:pt idx="150">
                  <c:v>0.21</c:v>
                </c:pt>
                <c:pt idx="151">
                  <c:v>0.2</c:v>
                </c:pt>
                <c:pt idx="152">
                  <c:v>0.21</c:v>
                </c:pt>
                <c:pt idx="153">
                  <c:v>0.2</c:v>
                </c:pt>
                <c:pt idx="154">
                  <c:v>0.23</c:v>
                </c:pt>
                <c:pt idx="155">
                  <c:v>0.22</c:v>
                </c:pt>
                <c:pt idx="156">
                  <c:v>0.2</c:v>
                </c:pt>
                <c:pt idx="157">
                  <c:v>0.22</c:v>
                </c:pt>
                <c:pt idx="158">
                  <c:v>0.26</c:v>
                </c:pt>
                <c:pt idx="159">
                  <c:v>0.28</c:v>
                </c:pt>
                <c:pt idx="160">
                  <c:v>0.21</c:v>
                </c:pt>
                <c:pt idx="161">
                  <c:v>0.21</c:v>
                </c:pt>
                <c:pt idx="162">
                  <c:v>0.26</c:v>
                </c:pt>
                <c:pt idx="163">
                  <c:v>0.27</c:v>
                </c:pt>
                <c:pt idx="164">
                  <c:v>0.28</c:v>
                </c:pt>
                <c:pt idx="165">
                  <c:v>0.34</c:v>
                </c:pt>
                <c:pt idx="166">
                  <c:v>0.35</c:v>
                </c:pt>
                <c:pt idx="167">
                  <c:v>0.34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'WG-C-CAL'!$C$2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'WG-C-CAL'!$A$3:$A$170</c:f>
              <c:numCache>
                <c:formatCode>yyyy\-mm\-dd\ hh:mm</c:formatCode>
                <c:ptCount val="168"/>
                <c:pt idx="0">
                  <c:v>42891.45902777777</c:v>
                </c:pt>
                <c:pt idx="1">
                  <c:v>42891.50069444444</c:v>
                </c:pt>
                <c:pt idx="2">
                  <c:v>42891.54236111111</c:v>
                </c:pt>
                <c:pt idx="3">
                  <c:v>42891.58402777777</c:v>
                </c:pt>
                <c:pt idx="4">
                  <c:v>42891.62569444445</c:v>
                </c:pt>
                <c:pt idx="5">
                  <c:v>42891.66736111111</c:v>
                </c:pt>
                <c:pt idx="6">
                  <c:v>42891.70902777778</c:v>
                </c:pt>
                <c:pt idx="7">
                  <c:v>42891.75069444444</c:v>
                </c:pt>
                <c:pt idx="8">
                  <c:v>42891.79236111111</c:v>
                </c:pt>
                <c:pt idx="9">
                  <c:v>42891.83402777777</c:v>
                </c:pt>
                <c:pt idx="10">
                  <c:v>42891.87569444444</c:v>
                </c:pt>
                <c:pt idx="11">
                  <c:v>42891.91736111111</c:v>
                </c:pt>
                <c:pt idx="12">
                  <c:v>42891.95902777777</c:v>
                </c:pt>
                <c:pt idx="13">
                  <c:v>42892.00069444444</c:v>
                </c:pt>
                <c:pt idx="14">
                  <c:v>42892.04236111111</c:v>
                </c:pt>
                <c:pt idx="15">
                  <c:v>42892.08402777777</c:v>
                </c:pt>
                <c:pt idx="16">
                  <c:v>42892.12569444445</c:v>
                </c:pt>
                <c:pt idx="17">
                  <c:v>42892.16736111111</c:v>
                </c:pt>
                <c:pt idx="18">
                  <c:v>42892.20902777778</c:v>
                </c:pt>
                <c:pt idx="19">
                  <c:v>42892.25069444444</c:v>
                </c:pt>
                <c:pt idx="20">
                  <c:v>42892.29236111111</c:v>
                </c:pt>
                <c:pt idx="21">
                  <c:v>42892.33402777777</c:v>
                </c:pt>
                <c:pt idx="22">
                  <c:v>42892.37569444444</c:v>
                </c:pt>
                <c:pt idx="23">
                  <c:v>42892.41736111111</c:v>
                </c:pt>
                <c:pt idx="24">
                  <c:v>42892.45902777777</c:v>
                </c:pt>
                <c:pt idx="25">
                  <c:v>42892.50069444444</c:v>
                </c:pt>
                <c:pt idx="26">
                  <c:v>42892.54236111111</c:v>
                </c:pt>
                <c:pt idx="27">
                  <c:v>42892.58402777777</c:v>
                </c:pt>
                <c:pt idx="28">
                  <c:v>42892.62569444445</c:v>
                </c:pt>
                <c:pt idx="29">
                  <c:v>42892.66736111111</c:v>
                </c:pt>
                <c:pt idx="30">
                  <c:v>42892.70902777778</c:v>
                </c:pt>
                <c:pt idx="31">
                  <c:v>42892.75069444444</c:v>
                </c:pt>
                <c:pt idx="32">
                  <c:v>42892.79236111111</c:v>
                </c:pt>
                <c:pt idx="33">
                  <c:v>42892.83402777777</c:v>
                </c:pt>
                <c:pt idx="34">
                  <c:v>42892.87569444444</c:v>
                </c:pt>
                <c:pt idx="35">
                  <c:v>42892.91736111111</c:v>
                </c:pt>
                <c:pt idx="36">
                  <c:v>42892.95902777777</c:v>
                </c:pt>
                <c:pt idx="37">
                  <c:v>42893.00069444444</c:v>
                </c:pt>
                <c:pt idx="38">
                  <c:v>42893.04236111111</c:v>
                </c:pt>
                <c:pt idx="39">
                  <c:v>42893.08402777777</c:v>
                </c:pt>
                <c:pt idx="40">
                  <c:v>42893.12569444445</c:v>
                </c:pt>
                <c:pt idx="41">
                  <c:v>42893.16736111111</c:v>
                </c:pt>
                <c:pt idx="42">
                  <c:v>42893.20902777778</c:v>
                </c:pt>
                <c:pt idx="43">
                  <c:v>42893.25069444444</c:v>
                </c:pt>
                <c:pt idx="44">
                  <c:v>42893.29236111111</c:v>
                </c:pt>
                <c:pt idx="45">
                  <c:v>42893.33402777777</c:v>
                </c:pt>
                <c:pt idx="46">
                  <c:v>42893.37569444444</c:v>
                </c:pt>
                <c:pt idx="47">
                  <c:v>42893.41736111111</c:v>
                </c:pt>
                <c:pt idx="48">
                  <c:v>42893.45902777777</c:v>
                </c:pt>
                <c:pt idx="49">
                  <c:v>42893.50069444444</c:v>
                </c:pt>
                <c:pt idx="50">
                  <c:v>42893.54236111111</c:v>
                </c:pt>
                <c:pt idx="51">
                  <c:v>42893.58402777777</c:v>
                </c:pt>
                <c:pt idx="52">
                  <c:v>42893.62569444445</c:v>
                </c:pt>
                <c:pt idx="53">
                  <c:v>42893.66736111111</c:v>
                </c:pt>
                <c:pt idx="54">
                  <c:v>42893.70902777778</c:v>
                </c:pt>
                <c:pt idx="55">
                  <c:v>42893.75069444444</c:v>
                </c:pt>
                <c:pt idx="56">
                  <c:v>42893.79236111111</c:v>
                </c:pt>
                <c:pt idx="57">
                  <c:v>42893.83402777777</c:v>
                </c:pt>
                <c:pt idx="58">
                  <c:v>42893.87569444444</c:v>
                </c:pt>
                <c:pt idx="59">
                  <c:v>42893.91736111111</c:v>
                </c:pt>
                <c:pt idx="60">
                  <c:v>42893.95902777777</c:v>
                </c:pt>
                <c:pt idx="61">
                  <c:v>42894.00069444444</c:v>
                </c:pt>
                <c:pt idx="62">
                  <c:v>42894.04236111111</c:v>
                </c:pt>
                <c:pt idx="63">
                  <c:v>42894.08402777777</c:v>
                </c:pt>
                <c:pt idx="64">
                  <c:v>42894.12569444445</c:v>
                </c:pt>
                <c:pt idx="65">
                  <c:v>42894.16736111111</c:v>
                </c:pt>
                <c:pt idx="66">
                  <c:v>42894.20902777778</c:v>
                </c:pt>
                <c:pt idx="67">
                  <c:v>42894.25069444444</c:v>
                </c:pt>
                <c:pt idx="68">
                  <c:v>42894.29236111111</c:v>
                </c:pt>
                <c:pt idx="69">
                  <c:v>42894.33402777777</c:v>
                </c:pt>
                <c:pt idx="70">
                  <c:v>42894.37569444444</c:v>
                </c:pt>
                <c:pt idx="71">
                  <c:v>42894.41736111111</c:v>
                </c:pt>
                <c:pt idx="72">
                  <c:v>42894.45902777777</c:v>
                </c:pt>
                <c:pt idx="73">
                  <c:v>42894.50069444444</c:v>
                </c:pt>
                <c:pt idx="74">
                  <c:v>42894.54236111111</c:v>
                </c:pt>
                <c:pt idx="75">
                  <c:v>42894.58402777777</c:v>
                </c:pt>
                <c:pt idx="76">
                  <c:v>42894.62569444445</c:v>
                </c:pt>
                <c:pt idx="77">
                  <c:v>42894.66736111111</c:v>
                </c:pt>
                <c:pt idx="78">
                  <c:v>42894.70902777778</c:v>
                </c:pt>
                <c:pt idx="79">
                  <c:v>42894.75069444444</c:v>
                </c:pt>
                <c:pt idx="80">
                  <c:v>42894.79236111111</c:v>
                </c:pt>
                <c:pt idx="81">
                  <c:v>42894.83402777777</c:v>
                </c:pt>
                <c:pt idx="82">
                  <c:v>42894.87569444444</c:v>
                </c:pt>
                <c:pt idx="83">
                  <c:v>42894.91736111111</c:v>
                </c:pt>
                <c:pt idx="84">
                  <c:v>42894.95902777777</c:v>
                </c:pt>
                <c:pt idx="85">
                  <c:v>42895.00069444444</c:v>
                </c:pt>
                <c:pt idx="86">
                  <c:v>42895.04236111111</c:v>
                </c:pt>
                <c:pt idx="87">
                  <c:v>42895.08402777777</c:v>
                </c:pt>
                <c:pt idx="88">
                  <c:v>42895.12569444445</c:v>
                </c:pt>
                <c:pt idx="89">
                  <c:v>42895.16736111111</c:v>
                </c:pt>
                <c:pt idx="90">
                  <c:v>42895.20902777778</c:v>
                </c:pt>
                <c:pt idx="91">
                  <c:v>42895.25069444444</c:v>
                </c:pt>
                <c:pt idx="92">
                  <c:v>42895.29236111111</c:v>
                </c:pt>
                <c:pt idx="93">
                  <c:v>42895.33402777777</c:v>
                </c:pt>
                <c:pt idx="94">
                  <c:v>42895.37569444444</c:v>
                </c:pt>
                <c:pt idx="95">
                  <c:v>42895.41736111111</c:v>
                </c:pt>
                <c:pt idx="96">
                  <c:v>42895.45902777777</c:v>
                </c:pt>
                <c:pt idx="97">
                  <c:v>42895.50069444444</c:v>
                </c:pt>
                <c:pt idx="98">
                  <c:v>42895.54236111111</c:v>
                </c:pt>
                <c:pt idx="99">
                  <c:v>42895.58402777777</c:v>
                </c:pt>
                <c:pt idx="100">
                  <c:v>42895.62569444445</c:v>
                </c:pt>
                <c:pt idx="101">
                  <c:v>42895.66736111111</c:v>
                </c:pt>
                <c:pt idx="102">
                  <c:v>42895.70902777778</c:v>
                </c:pt>
                <c:pt idx="103">
                  <c:v>42895.75069444444</c:v>
                </c:pt>
                <c:pt idx="104">
                  <c:v>42895.79236111111</c:v>
                </c:pt>
                <c:pt idx="105">
                  <c:v>42895.83402777777</c:v>
                </c:pt>
                <c:pt idx="106">
                  <c:v>42895.87569444444</c:v>
                </c:pt>
                <c:pt idx="107">
                  <c:v>42895.91736111111</c:v>
                </c:pt>
                <c:pt idx="108">
                  <c:v>42895.95902777777</c:v>
                </c:pt>
                <c:pt idx="109">
                  <c:v>42896.00069444444</c:v>
                </c:pt>
                <c:pt idx="110">
                  <c:v>42896.04236111111</c:v>
                </c:pt>
                <c:pt idx="111">
                  <c:v>42896.08402777777</c:v>
                </c:pt>
                <c:pt idx="112">
                  <c:v>42896.12569444445</c:v>
                </c:pt>
                <c:pt idx="113">
                  <c:v>42896.16736111111</c:v>
                </c:pt>
                <c:pt idx="114">
                  <c:v>42896.20902777778</c:v>
                </c:pt>
                <c:pt idx="115">
                  <c:v>42896.25069444444</c:v>
                </c:pt>
                <c:pt idx="116">
                  <c:v>42896.29236111111</c:v>
                </c:pt>
                <c:pt idx="117">
                  <c:v>42896.33402777777</c:v>
                </c:pt>
                <c:pt idx="118">
                  <c:v>42896.37569444444</c:v>
                </c:pt>
                <c:pt idx="119">
                  <c:v>42896.41736111111</c:v>
                </c:pt>
                <c:pt idx="120">
                  <c:v>42896.45902777777</c:v>
                </c:pt>
                <c:pt idx="121">
                  <c:v>42896.50069444444</c:v>
                </c:pt>
                <c:pt idx="122">
                  <c:v>42896.54236111111</c:v>
                </c:pt>
                <c:pt idx="123">
                  <c:v>42896.58402777777</c:v>
                </c:pt>
                <c:pt idx="124">
                  <c:v>42896.62569444445</c:v>
                </c:pt>
                <c:pt idx="125">
                  <c:v>42896.66736111111</c:v>
                </c:pt>
                <c:pt idx="126">
                  <c:v>42896.70902777778</c:v>
                </c:pt>
                <c:pt idx="127">
                  <c:v>42896.75069444444</c:v>
                </c:pt>
                <c:pt idx="128">
                  <c:v>42896.79236111111</c:v>
                </c:pt>
                <c:pt idx="129">
                  <c:v>42896.83402777777</c:v>
                </c:pt>
                <c:pt idx="130">
                  <c:v>42896.87569444444</c:v>
                </c:pt>
                <c:pt idx="131">
                  <c:v>42896.91736111111</c:v>
                </c:pt>
                <c:pt idx="132">
                  <c:v>42896.95902777777</c:v>
                </c:pt>
                <c:pt idx="133">
                  <c:v>42897.00069444444</c:v>
                </c:pt>
                <c:pt idx="134">
                  <c:v>42897.04236111111</c:v>
                </c:pt>
                <c:pt idx="135">
                  <c:v>42897.08402777777</c:v>
                </c:pt>
                <c:pt idx="136">
                  <c:v>42897.12569444445</c:v>
                </c:pt>
                <c:pt idx="137">
                  <c:v>42897.16736111111</c:v>
                </c:pt>
                <c:pt idx="138">
                  <c:v>42897.20902777778</c:v>
                </c:pt>
                <c:pt idx="139">
                  <c:v>42897.25069444444</c:v>
                </c:pt>
                <c:pt idx="140">
                  <c:v>42897.29236111111</c:v>
                </c:pt>
                <c:pt idx="141">
                  <c:v>42897.33402777777</c:v>
                </c:pt>
                <c:pt idx="142">
                  <c:v>42897.37569444444</c:v>
                </c:pt>
                <c:pt idx="143">
                  <c:v>42897.41736111111</c:v>
                </c:pt>
                <c:pt idx="144">
                  <c:v>42897.45902777777</c:v>
                </c:pt>
                <c:pt idx="145">
                  <c:v>42897.50069444444</c:v>
                </c:pt>
                <c:pt idx="146">
                  <c:v>42897.54236111111</c:v>
                </c:pt>
                <c:pt idx="147">
                  <c:v>42897.58402777777</c:v>
                </c:pt>
                <c:pt idx="148">
                  <c:v>42897.62569444445</c:v>
                </c:pt>
                <c:pt idx="149">
                  <c:v>42897.66736111111</c:v>
                </c:pt>
                <c:pt idx="150">
                  <c:v>42897.70902777778</c:v>
                </c:pt>
                <c:pt idx="151">
                  <c:v>42897.75069444444</c:v>
                </c:pt>
                <c:pt idx="152">
                  <c:v>42897.79236111111</c:v>
                </c:pt>
                <c:pt idx="153">
                  <c:v>42897.83402777777</c:v>
                </c:pt>
                <c:pt idx="154">
                  <c:v>42897.87569444444</c:v>
                </c:pt>
                <c:pt idx="155">
                  <c:v>42897.91736111111</c:v>
                </c:pt>
                <c:pt idx="156">
                  <c:v>42897.95902777777</c:v>
                </c:pt>
                <c:pt idx="157">
                  <c:v>42898.00069444444</c:v>
                </c:pt>
                <c:pt idx="158">
                  <c:v>42898.04236111111</c:v>
                </c:pt>
                <c:pt idx="159">
                  <c:v>42898.08402777777</c:v>
                </c:pt>
                <c:pt idx="160">
                  <c:v>42898.12569444445</c:v>
                </c:pt>
                <c:pt idx="161">
                  <c:v>42898.16736111111</c:v>
                </c:pt>
                <c:pt idx="162">
                  <c:v>42898.20902777778</c:v>
                </c:pt>
                <c:pt idx="163">
                  <c:v>42898.25069444444</c:v>
                </c:pt>
                <c:pt idx="164">
                  <c:v>42898.29236111111</c:v>
                </c:pt>
                <c:pt idx="165">
                  <c:v>42898.33402777777</c:v>
                </c:pt>
                <c:pt idx="166">
                  <c:v>42898.37569444444</c:v>
                </c:pt>
                <c:pt idx="167">
                  <c:v>42898.41736111111</c:v>
                </c:pt>
              </c:numCache>
            </c:numRef>
          </c:xVal>
          <c:yVal>
            <c:numRef>
              <c:f>'WG-C-CAL'!$C$3:$C$170</c:f>
              <c:numCache>
                <c:formatCode>0.00</c:formatCode>
                <c:ptCount val="168"/>
                <c:pt idx="0">
                  <c:v>0.492761</c:v>
                </c:pt>
                <c:pt idx="1">
                  <c:v>0.500056</c:v>
                </c:pt>
                <c:pt idx="2">
                  <c:v>0.497757</c:v>
                </c:pt>
                <c:pt idx="3">
                  <c:v>0.486859</c:v>
                </c:pt>
                <c:pt idx="4">
                  <c:v>0.48243</c:v>
                </c:pt>
                <c:pt idx="5">
                  <c:v>0.47891</c:v>
                </c:pt>
                <c:pt idx="6">
                  <c:v>0.472001</c:v>
                </c:pt>
                <c:pt idx="7">
                  <c:v>0.451769</c:v>
                </c:pt>
                <c:pt idx="8">
                  <c:v>0.446645</c:v>
                </c:pt>
                <c:pt idx="9">
                  <c:v>0.458187</c:v>
                </c:pt>
                <c:pt idx="10">
                  <c:v>0.476073</c:v>
                </c:pt>
                <c:pt idx="11">
                  <c:v>0.487167</c:v>
                </c:pt>
                <c:pt idx="12">
                  <c:v>0.500248</c:v>
                </c:pt>
                <c:pt idx="13">
                  <c:v>0.504873</c:v>
                </c:pt>
                <c:pt idx="14">
                  <c:v>0.505439</c:v>
                </c:pt>
                <c:pt idx="15">
                  <c:v>0.505838</c:v>
                </c:pt>
                <c:pt idx="16">
                  <c:v>0.502689</c:v>
                </c:pt>
                <c:pt idx="17">
                  <c:v>0.520618</c:v>
                </c:pt>
                <c:pt idx="18">
                  <c:v>0.514796</c:v>
                </c:pt>
                <c:pt idx="19">
                  <c:v>0.503198</c:v>
                </c:pt>
                <c:pt idx="20">
                  <c:v>0.493263</c:v>
                </c:pt>
                <c:pt idx="21">
                  <c:v>0.48115</c:v>
                </c:pt>
                <c:pt idx="22">
                  <c:v>0.470294</c:v>
                </c:pt>
                <c:pt idx="23">
                  <c:v>0.463204</c:v>
                </c:pt>
                <c:pt idx="24">
                  <c:v>0.446689</c:v>
                </c:pt>
                <c:pt idx="25">
                  <c:v>0.410047</c:v>
                </c:pt>
                <c:pt idx="26">
                  <c:v>0.382635</c:v>
                </c:pt>
                <c:pt idx="27">
                  <c:v>0.364052</c:v>
                </c:pt>
                <c:pt idx="28">
                  <c:v>0.350473</c:v>
                </c:pt>
                <c:pt idx="29">
                  <c:v>0.342154</c:v>
                </c:pt>
                <c:pt idx="30">
                  <c:v>0.325609</c:v>
                </c:pt>
                <c:pt idx="31">
                  <c:v>0.310119</c:v>
                </c:pt>
                <c:pt idx="32">
                  <c:v>0.305562</c:v>
                </c:pt>
                <c:pt idx="33">
                  <c:v>0.313175</c:v>
                </c:pt>
                <c:pt idx="34">
                  <c:v>0.332651</c:v>
                </c:pt>
                <c:pt idx="35">
                  <c:v>0.353634</c:v>
                </c:pt>
                <c:pt idx="36">
                  <c:v>0.37415</c:v>
                </c:pt>
                <c:pt idx="37">
                  <c:v>0.396403</c:v>
                </c:pt>
                <c:pt idx="38">
                  <c:v>0.408744</c:v>
                </c:pt>
                <c:pt idx="39">
                  <c:v>0.423072</c:v>
                </c:pt>
                <c:pt idx="40">
                  <c:v>0.446699</c:v>
                </c:pt>
                <c:pt idx="41">
                  <c:v>0.449808</c:v>
                </c:pt>
                <c:pt idx="42">
                  <c:v>0.440065</c:v>
                </c:pt>
                <c:pt idx="43">
                  <c:v>0.432442</c:v>
                </c:pt>
                <c:pt idx="44">
                  <c:v>0.420719</c:v>
                </c:pt>
                <c:pt idx="45">
                  <c:v>0.407543</c:v>
                </c:pt>
                <c:pt idx="46">
                  <c:v>0.399168</c:v>
                </c:pt>
                <c:pt idx="47">
                  <c:v>0.387444</c:v>
                </c:pt>
                <c:pt idx="48">
                  <c:v>0.369754</c:v>
                </c:pt>
                <c:pt idx="49">
                  <c:v>0.33989</c:v>
                </c:pt>
                <c:pt idx="50">
                  <c:v>0.317282</c:v>
                </c:pt>
                <c:pt idx="51">
                  <c:v>0.302754</c:v>
                </c:pt>
                <c:pt idx="52">
                  <c:v>0.292193</c:v>
                </c:pt>
                <c:pt idx="53">
                  <c:v>0.282645</c:v>
                </c:pt>
                <c:pt idx="54">
                  <c:v>0.271605</c:v>
                </c:pt>
                <c:pt idx="55">
                  <c:v>0.263823</c:v>
                </c:pt>
                <c:pt idx="56">
                  <c:v>0.259003</c:v>
                </c:pt>
                <c:pt idx="57">
                  <c:v>0.251142</c:v>
                </c:pt>
                <c:pt idx="58">
                  <c:v>0.244315</c:v>
                </c:pt>
                <c:pt idx="59">
                  <c:v>0.236586</c:v>
                </c:pt>
                <c:pt idx="60">
                  <c:v>0.230046</c:v>
                </c:pt>
                <c:pt idx="61">
                  <c:v>0.222029</c:v>
                </c:pt>
                <c:pt idx="62">
                  <c:v>0.216138</c:v>
                </c:pt>
                <c:pt idx="63">
                  <c:v>0.209586</c:v>
                </c:pt>
                <c:pt idx="64">
                  <c:v>0.205156</c:v>
                </c:pt>
                <c:pt idx="65">
                  <c:v>0.201685</c:v>
                </c:pt>
                <c:pt idx="66">
                  <c:v>0.197673</c:v>
                </c:pt>
                <c:pt idx="67">
                  <c:v>0.193654</c:v>
                </c:pt>
                <c:pt idx="68">
                  <c:v>0.188733</c:v>
                </c:pt>
                <c:pt idx="69">
                  <c:v>0.182594</c:v>
                </c:pt>
                <c:pt idx="70">
                  <c:v>0.173935</c:v>
                </c:pt>
                <c:pt idx="71">
                  <c:v>0.165702</c:v>
                </c:pt>
                <c:pt idx="72">
                  <c:v>0.160219</c:v>
                </c:pt>
                <c:pt idx="73">
                  <c:v>0.156639</c:v>
                </c:pt>
                <c:pt idx="74">
                  <c:v>0.155698</c:v>
                </c:pt>
                <c:pt idx="75">
                  <c:v>0.153326</c:v>
                </c:pt>
                <c:pt idx="76">
                  <c:v>0.150087</c:v>
                </c:pt>
                <c:pt idx="77">
                  <c:v>0.152079</c:v>
                </c:pt>
                <c:pt idx="78">
                  <c:v>0.156634</c:v>
                </c:pt>
                <c:pt idx="79">
                  <c:v>0.157111</c:v>
                </c:pt>
                <c:pt idx="80">
                  <c:v>0.157114</c:v>
                </c:pt>
                <c:pt idx="81">
                  <c:v>0.154996</c:v>
                </c:pt>
                <c:pt idx="82">
                  <c:v>0.15294</c:v>
                </c:pt>
                <c:pt idx="83">
                  <c:v>0.15227</c:v>
                </c:pt>
                <c:pt idx="84">
                  <c:v>0.151748</c:v>
                </c:pt>
                <c:pt idx="85">
                  <c:v>0.150173</c:v>
                </c:pt>
                <c:pt idx="86">
                  <c:v>0.149885</c:v>
                </c:pt>
                <c:pt idx="87">
                  <c:v>0.149995</c:v>
                </c:pt>
                <c:pt idx="88">
                  <c:v>0.151157</c:v>
                </c:pt>
                <c:pt idx="89">
                  <c:v>0.154807</c:v>
                </c:pt>
                <c:pt idx="90">
                  <c:v>0.159844</c:v>
                </c:pt>
                <c:pt idx="91">
                  <c:v>0.165254</c:v>
                </c:pt>
                <c:pt idx="92">
                  <c:v>0.167496</c:v>
                </c:pt>
                <c:pt idx="93">
                  <c:v>0.167355</c:v>
                </c:pt>
                <c:pt idx="94">
                  <c:v>0.165761</c:v>
                </c:pt>
                <c:pt idx="95">
                  <c:v>0.166216</c:v>
                </c:pt>
                <c:pt idx="96">
                  <c:v>0.166648</c:v>
                </c:pt>
                <c:pt idx="97">
                  <c:v>0.16679</c:v>
                </c:pt>
                <c:pt idx="98">
                  <c:v>0.166271</c:v>
                </c:pt>
                <c:pt idx="99">
                  <c:v>0.166397</c:v>
                </c:pt>
                <c:pt idx="100">
                  <c:v>0.166582</c:v>
                </c:pt>
                <c:pt idx="101">
                  <c:v>0.167118</c:v>
                </c:pt>
                <c:pt idx="102">
                  <c:v>0.17062</c:v>
                </c:pt>
                <c:pt idx="103">
                  <c:v>0.177687</c:v>
                </c:pt>
                <c:pt idx="104">
                  <c:v>0.186788</c:v>
                </c:pt>
                <c:pt idx="105">
                  <c:v>0.195042</c:v>
                </c:pt>
                <c:pt idx="106">
                  <c:v>0.210948</c:v>
                </c:pt>
                <c:pt idx="107">
                  <c:v>0.229698</c:v>
                </c:pt>
                <c:pt idx="108">
                  <c:v>0.241185</c:v>
                </c:pt>
                <c:pt idx="109">
                  <c:v>0.248023</c:v>
                </c:pt>
                <c:pt idx="110">
                  <c:v>0.251005</c:v>
                </c:pt>
                <c:pt idx="111">
                  <c:v>0.250943</c:v>
                </c:pt>
                <c:pt idx="112">
                  <c:v>0.251398</c:v>
                </c:pt>
                <c:pt idx="113">
                  <c:v>0.252469</c:v>
                </c:pt>
                <c:pt idx="114">
                  <c:v>0.248974</c:v>
                </c:pt>
                <c:pt idx="115">
                  <c:v>0.244504</c:v>
                </c:pt>
                <c:pt idx="116">
                  <c:v>0.240873</c:v>
                </c:pt>
                <c:pt idx="117">
                  <c:v>0.23716</c:v>
                </c:pt>
                <c:pt idx="118">
                  <c:v>0.234275</c:v>
                </c:pt>
                <c:pt idx="119">
                  <c:v>0.229236</c:v>
                </c:pt>
                <c:pt idx="120">
                  <c:v>0.225792</c:v>
                </c:pt>
                <c:pt idx="121">
                  <c:v>0.223205</c:v>
                </c:pt>
                <c:pt idx="122">
                  <c:v>0.220929</c:v>
                </c:pt>
                <c:pt idx="123">
                  <c:v>0.218553</c:v>
                </c:pt>
                <c:pt idx="124">
                  <c:v>0.216529</c:v>
                </c:pt>
                <c:pt idx="125">
                  <c:v>0.213496</c:v>
                </c:pt>
                <c:pt idx="126">
                  <c:v>0.209576</c:v>
                </c:pt>
                <c:pt idx="127">
                  <c:v>0.206301</c:v>
                </c:pt>
                <c:pt idx="128">
                  <c:v>0.203322</c:v>
                </c:pt>
                <c:pt idx="129">
                  <c:v>0.20185</c:v>
                </c:pt>
                <c:pt idx="130">
                  <c:v>0.202097</c:v>
                </c:pt>
                <c:pt idx="131">
                  <c:v>0.202921</c:v>
                </c:pt>
                <c:pt idx="132">
                  <c:v>0.201908</c:v>
                </c:pt>
                <c:pt idx="133">
                  <c:v>0.2036</c:v>
                </c:pt>
                <c:pt idx="134">
                  <c:v>0.209143</c:v>
                </c:pt>
                <c:pt idx="135">
                  <c:v>0.216913</c:v>
                </c:pt>
                <c:pt idx="136">
                  <c:v>0.224779</c:v>
                </c:pt>
                <c:pt idx="137">
                  <c:v>0.228862</c:v>
                </c:pt>
                <c:pt idx="138">
                  <c:v>0.233795</c:v>
                </c:pt>
                <c:pt idx="139">
                  <c:v>0.238765</c:v>
                </c:pt>
                <c:pt idx="140">
                  <c:v>0.244388</c:v>
                </c:pt>
                <c:pt idx="141">
                  <c:v>0.248679</c:v>
                </c:pt>
                <c:pt idx="142">
                  <c:v>0.250659</c:v>
                </c:pt>
                <c:pt idx="143">
                  <c:v>0.250954</c:v>
                </c:pt>
                <c:pt idx="144">
                  <c:v>0.252167</c:v>
                </c:pt>
                <c:pt idx="145">
                  <c:v>0.250919</c:v>
                </c:pt>
                <c:pt idx="146">
                  <c:v>0.246346</c:v>
                </c:pt>
                <c:pt idx="147">
                  <c:v>0.235801</c:v>
                </c:pt>
                <c:pt idx="148">
                  <c:v>0.225625</c:v>
                </c:pt>
                <c:pt idx="149">
                  <c:v>0.21796</c:v>
                </c:pt>
                <c:pt idx="150">
                  <c:v>0.21115</c:v>
                </c:pt>
                <c:pt idx="151">
                  <c:v>0.207085</c:v>
                </c:pt>
                <c:pt idx="152">
                  <c:v>0.201887</c:v>
                </c:pt>
                <c:pt idx="153">
                  <c:v>0.196363</c:v>
                </c:pt>
                <c:pt idx="154">
                  <c:v>0.193126</c:v>
                </c:pt>
                <c:pt idx="155">
                  <c:v>0.190186</c:v>
                </c:pt>
                <c:pt idx="156">
                  <c:v>0.187797</c:v>
                </c:pt>
                <c:pt idx="157">
                  <c:v>0.18632</c:v>
                </c:pt>
                <c:pt idx="158">
                  <c:v>0.182171</c:v>
                </c:pt>
                <c:pt idx="159">
                  <c:v>0.181471</c:v>
                </c:pt>
                <c:pt idx="160">
                  <c:v>0.184422</c:v>
                </c:pt>
                <c:pt idx="161">
                  <c:v>0.188729</c:v>
                </c:pt>
                <c:pt idx="162">
                  <c:v>0.196583</c:v>
                </c:pt>
                <c:pt idx="163">
                  <c:v>0.210916</c:v>
                </c:pt>
                <c:pt idx="164">
                  <c:v>0.233935</c:v>
                </c:pt>
                <c:pt idx="165">
                  <c:v>0.253483</c:v>
                </c:pt>
                <c:pt idx="166">
                  <c:v>0.265201</c:v>
                </c:pt>
                <c:pt idx="167">
                  <c:v>0.274535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26728"/>
        <c:axId val="2143253048"/>
      </c:scatterChart>
      <c:valAx>
        <c:axId val="214312672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43253048"/>
        <c:crosses val="autoZero"/>
        <c:crossBetween val="midCat"/>
      </c:valAx>
      <c:valAx>
        <c:axId val="2143253048"/>
        <c:scaling>
          <c:orientation val="minMax"/>
          <c:max val="0.6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312672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98108612712"/>
          <c:y val="0.0601851851851852"/>
          <c:w val="0.870796736748113"/>
          <c:h val="0.611111111111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'WG-C-VER'!$B$2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'WG-C-VER'!$A$3:$A$233</c:f>
              <c:numCache>
                <c:formatCode>yyyy\-mm\-dd\ hh:mm</c:formatCode>
                <c:ptCount val="231"/>
                <c:pt idx="0">
                  <c:v>42691.41736111111</c:v>
                </c:pt>
                <c:pt idx="1">
                  <c:v>42691.45902777777</c:v>
                </c:pt>
                <c:pt idx="2">
                  <c:v>42691.50069444444</c:v>
                </c:pt>
                <c:pt idx="3">
                  <c:v>42691.54236111111</c:v>
                </c:pt>
                <c:pt idx="4">
                  <c:v>42691.58402777777</c:v>
                </c:pt>
                <c:pt idx="5">
                  <c:v>42691.62569444445</c:v>
                </c:pt>
                <c:pt idx="6">
                  <c:v>42691.66736111111</c:v>
                </c:pt>
                <c:pt idx="7">
                  <c:v>42691.70902777778</c:v>
                </c:pt>
                <c:pt idx="8">
                  <c:v>42691.75069444444</c:v>
                </c:pt>
                <c:pt idx="9">
                  <c:v>42691.79236111111</c:v>
                </c:pt>
                <c:pt idx="10">
                  <c:v>42691.83402777777</c:v>
                </c:pt>
                <c:pt idx="11">
                  <c:v>42691.87569444444</c:v>
                </c:pt>
                <c:pt idx="12">
                  <c:v>42691.91736111111</c:v>
                </c:pt>
                <c:pt idx="13">
                  <c:v>42691.95902777777</c:v>
                </c:pt>
                <c:pt idx="14">
                  <c:v>42692.00069444444</c:v>
                </c:pt>
                <c:pt idx="15">
                  <c:v>42692.04236111111</c:v>
                </c:pt>
                <c:pt idx="16">
                  <c:v>42692.08402777777</c:v>
                </c:pt>
                <c:pt idx="17">
                  <c:v>42692.12569444445</c:v>
                </c:pt>
                <c:pt idx="18">
                  <c:v>42692.16736111111</c:v>
                </c:pt>
                <c:pt idx="19">
                  <c:v>42692.20902777778</c:v>
                </c:pt>
                <c:pt idx="20">
                  <c:v>42692.25069444444</c:v>
                </c:pt>
                <c:pt idx="21">
                  <c:v>42692.29236111111</c:v>
                </c:pt>
                <c:pt idx="22">
                  <c:v>42692.33402777777</c:v>
                </c:pt>
                <c:pt idx="23">
                  <c:v>42692.37569444444</c:v>
                </c:pt>
                <c:pt idx="24">
                  <c:v>42692.41736111111</c:v>
                </c:pt>
                <c:pt idx="25">
                  <c:v>42692.45902777777</c:v>
                </c:pt>
                <c:pt idx="26">
                  <c:v>42692.50069444444</c:v>
                </c:pt>
                <c:pt idx="27">
                  <c:v>42692.54236111111</c:v>
                </c:pt>
                <c:pt idx="28">
                  <c:v>42692.58402777777</c:v>
                </c:pt>
                <c:pt idx="29">
                  <c:v>42692.62569444445</c:v>
                </c:pt>
                <c:pt idx="30">
                  <c:v>42692.66736111111</c:v>
                </c:pt>
                <c:pt idx="31">
                  <c:v>42692.70902777778</c:v>
                </c:pt>
                <c:pt idx="32">
                  <c:v>42692.75069444444</c:v>
                </c:pt>
                <c:pt idx="33">
                  <c:v>42692.79236111111</c:v>
                </c:pt>
                <c:pt idx="34">
                  <c:v>42692.83402777777</c:v>
                </c:pt>
                <c:pt idx="35">
                  <c:v>42692.87569444444</c:v>
                </c:pt>
                <c:pt idx="36">
                  <c:v>42692.91736111111</c:v>
                </c:pt>
                <c:pt idx="37">
                  <c:v>42692.95902777777</c:v>
                </c:pt>
                <c:pt idx="38">
                  <c:v>42693.00069444444</c:v>
                </c:pt>
                <c:pt idx="39">
                  <c:v>42693.04236111111</c:v>
                </c:pt>
                <c:pt idx="40">
                  <c:v>42693.08402777777</c:v>
                </c:pt>
                <c:pt idx="41">
                  <c:v>42693.12569444445</c:v>
                </c:pt>
                <c:pt idx="42">
                  <c:v>42693.16736111111</c:v>
                </c:pt>
                <c:pt idx="43">
                  <c:v>42693.20902777778</c:v>
                </c:pt>
                <c:pt idx="44">
                  <c:v>42693.25069444444</c:v>
                </c:pt>
                <c:pt idx="45">
                  <c:v>42693.29236111111</c:v>
                </c:pt>
                <c:pt idx="46">
                  <c:v>42693.33402777777</c:v>
                </c:pt>
                <c:pt idx="47">
                  <c:v>42693.37569444444</c:v>
                </c:pt>
                <c:pt idx="48">
                  <c:v>42693.41736111111</c:v>
                </c:pt>
                <c:pt idx="49">
                  <c:v>42693.45902777777</c:v>
                </c:pt>
                <c:pt idx="50">
                  <c:v>42693.50069444444</c:v>
                </c:pt>
                <c:pt idx="51">
                  <c:v>42693.54236111111</c:v>
                </c:pt>
                <c:pt idx="52">
                  <c:v>42693.58402777777</c:v>
                </c:pt>
                <c:pt idx="53">
                  <c:v>42693.62569444445</c:v>
                </c:pt>
                <c:pt idx="54">
                  <c:v>42693.66736111111</c:v>
                </c:pt>
                <c:pt idx="55">
                  <c:v>42693.70902777778</c:v>
                </c:pt>
                <c:pt idx="56">
                  <c:v>42693.75069444444</c:v>
                </c:pt>
                <c:pt idx="57">
                  <c:v>42693.79236111111</c:v>
                </c:pt>
                <c:pt idx="58">
                  <c:v>42693.83402777777</c:v>
                </c:pt>
                <c:pt idx="59">
                  <c:v>42693.87569444444</c:v>
                </c:pt>
                <c:pt idx="60">
                  <c:v>42693.91736111111</c:v>
                </c:pt>
                <c:pt idx="61">
                  <c:v>42693.95902777777</c:v>
                </c:pt>
                <c:pt idx="62">
                  <c:v>42694.00069444444</c:v>
                </c:pt>
                <c:pt idx="63">
                  <c:v>42694.04236111111</c:v>
                </c:pt>
                <c:pt idx="64">
                  <c:v>42694.08402777777</c:v>
                </c:pt>
                <c:pt idx="65">
                  <c:v>42694.12569444445</c:v>
                </c:pt>
                <c:pt idx="66">
                  <c:v>42694.16736111111</c:v>
                </c:pt>
                <c:pt idx="67">
                  <c:v>42694.20902777778</c:v>
                </c:pt>
                <c:pt idx="68">
                  <c:v>42694.25069444444</c:v>
                </c:pt>
                <c:pt idx="69">
                  <c:v>42694.29236111111</c:v>
                </c:pt>
                <c:pt idx="70">
                  <c:v>42694.33402777777</c:v>
                </c:pt>
                <c:pt idx="71">
                  <c:v>42694.37569444444</c:v>
                </c:pt>
                <c:pt idx="72">
                  <c:v>42694.41736111111</c:v>
                </c:pt>
                <c:pt idx="73">
                  <c:v>42694.45902777777</c:v>
                </c:pt>
                <c:pt idx="74">
                  <c:v>42694.50069444444</c:v>
                </c:pt>
                <c:pt idx="75">
                  <c:v>42694.54236111111</c:v>
                </c:pt>
                <c:pt idx="76">
                  <c:v>42694.58402777777</c:v>
                </c:pt>
                <c:pt idx="77">
                  <c:v>42694.62569444445</c:v>
                </c:pt>
                <c:pt idx="78">
                  <c:v>42694.66736111111</c:v>
                </c:pt>
                <c:pt idx="79">
                  <c:v>42694.70902777778</c:v>
                </c:pt>
                <c:pt idx="80">
                  <c:v>42694.75069444444</c:v>
                </c:pt>
                <c:pt idx="81">
                  <c:v>42694.79236111111</c:v>
                </c:pt>
                <c:pt idx="82">
                  <c:v>42694.83402777777</c:v>
                </c:pt>
                <c:pt idx="83">
                  <c:v>42694.87569444444</c:v>
                </c:pt>
                <c:pt idx="84">
                  <c:v>42694.91736111111</c:v>
                </c:pt>
                <c:pt idx="85">
                  <c:v>42694.95902777777</c:v>
                </c:pt>
                <c:pt idx="86">
                  <c:v>42695.00069444444</c:v>
                </c:pt>
                <c:pt idx="87">
                  <c:v>42695.04236111111</c:v>
                </c:pt>
                <c:pt idx="88">
                  <c:v>42695.08402777777</c:v>
                </c:pt>
                <c:pt idx="89">
                  <c:v>42695.12569444445</c:v>
                </c:pt>
                <c:pt idx="90">
                  <c:v>42695.16736111111</c:v>
                </c:pt>
                <c:pt idx="91">
                  <c:v>42695.20902777778</c:v>
                </c:pt>
                <c:pt idx="92">
                  <c:v>42695.25069444444</c:v>
                </c:pt>
                <c:pt idx="93">
                  <c:v>42695.29236111111</c:v>
                </c:pt>
                <c:pt idx="94">
                  <c:v>42695.33402777777</c:v>
                </c:pt>
                <c:pt idx="95">
                  <c:v>42695.37569444444</c:v>
                </c:pt>
                <c:pt idx="96">
                  <c:v>42695.41736111111</c:v>
                </c:pt>
                <c:pt idx="97">
                  <c:v>42695.45902777777</c:v>
                </c:pt>
                <c:pt idx="98">
                  <c:v>42695.50069444444</c:v>
                </c:pt>
                <c:pt idx="99">
                  <c:v>42695.54236111111</c:v>
                </c:pt>
                <c:pt idx="100">
                  <c:v>42695.58402777777</c:v>
                </c:pt>
                <c:pt idx="101">
                  <c:v>42695.62569444445</c:v>
                </c:pt>
                <c:pt idx="102">
                  <c:v>42695.66736111111</c:v>
                </c:pt>
                <c:pt idx="103">
                  <c:v>42695.70902777778</c:v>
                </c:pt>
                <c:pt idx="104">
                  <c:v>42695.75069444444</c:v>
                </c:pt>
                <c:pt idx="105">
                  <c:v>42695.79236111111</c:v>
                </c:pt>
                <c:pt idx="106">
                  <c:v>42695.83402777777</c:v>
                </c:pt>
                <c:pt idx="107">
                  <c:v>42695.87569444444</c:v>
                </c:pt>
                <c:pt idx="108">
                  <c:v>42695.91736111111</c:v>
                </c:pt>
                <c:pt idx="109">
                  <c:v>42695.95902777777</c:v>
                </c:pt>
                <c:pt idx="110">
                  <c:v>42696.00069444444</c:v>
                </c:pt>
                <c:pt idx="111">
                  <c:v>42696.04236111111</c:v>
                </c:pt>
                <c:pt idx="112">
                  <c:v>42696.08402777777</c:v>
                </c:pt>
                <c:pt idx="113">
                  <c:v>42696.12569444445</c:v>
                </c:pt>
                <c:pt idx="114">
                  <c:v>42696.16736111111</c:v>
                </c:pt>
                <c:pt idx="115">
                  <c:v>42696.20902777778</c:v>
                </c:pt>
                <c:pt idx="116">
                  <c:v>42696.25069444444</c:v>
                </c:pt>
                <c:pt idx="117">
                  <c:v>42696.29236111111</c:v>
                </c:pt>
                <c:pt idx="118">
                  <c:v>42696.33402777777</c:v>
                </c:pt>
                <c:pt idx="119">
                  <c:v>42696.37569444444</c:v>
                </c:pt>
                <c:pt idx="120">
                  <c:v>42696.41736111111</c:v>
                </c:pt>
                <c:pt idx="121">
                  <c:v>42696.45902777777</c:v>
                </c:pt>
                <c:pt idx="122">
                  <c:v>42696.50069444444</c:v>
                </c:pt>
                <c:pt idx="123">
                  <c:v>42696.54236111111</c:v>
                </c:pt>
                <c:pt idx="124">
                  <c:v>42696.58402777777</c:v>
                </c:pt>
                <c:pt idx="125">
                  <c:v>42696.62569444445</c:v>
                </c:pt>
                <c:pt idx="126">
                  <c:v>42696.66736111111</c:v>
                </c:pt>
                <c:pt idx="127">
                  <c:v>42696.70902777778</c:v>
                </c:pt>
                <c:pt idx="128">
                  <c:v>42696.75069444444</c:v>
                </c:pt>
                <c:pt idx="129">
                  <c:v>42696.79236111111</c:v>
                </c:pt>
                <c:pt idx="130">
                  <c:v>42696.83402777777</c:v>
                </c:pt>
                <c:pt idx="131">
                  <c:v>42696.87569444444</c:v>
                </c:pt>
                <c:pt idx="132">
                  <c:v>42696.91736111111</c:v>
                </c:pt>
                <c:pt idx="133">
                  <c:v>42696.95902777777</c:v>
                </c:pt>
                <c:pt idx="134">
                  <c:v>42697.00069444444</c:v>
                </c:pt>
                <c:pt idx="135">
                  <c:v>42697.04236111111</c:v>
                </c:pt>
                <c:pt idx="136">
                  <c:v>42697.08402777777</c:v>
                </c:pt>
                <c:pt idx="137">
                  <c:v>42697.12569444445</c:v>
                </c:pt>
                <c:pt idx="138">
                  <c:v>42697.16736111111</c:v>
                </c:pt>
                <c:pt idx="139">
                  <c:v>42697.20902777778</c:v>
                </c:pt>
                <c:pt idx="140">
                  <c:v>42697.25069444444</c:v>
                </c:pt>
                <c:pt idx="141">
                  <c:v>42697.29236111111</c:v>
                </c:pt>
                <c:pt idx="142">
                  <c:v>42697.33402777777</c:v>
                </c:pt>
                <c:pt idx="143">
                  <c:v>42697.37569444444</c:v>
                </c:pt>
                <c:pt idx="144">
                  <c:v>42697.41736111111</c:v>
                </c:pt>
                <c:pt idx="145">
                  <c:v>42697.45902777777</c:v>
                </c:pt>
                <c:pt idx="146">
                  <c:v>42697.50069444444</c:v>
                </c:pt>
                <c:pt idx="147">
                  <c:v>42697.54236111111</c:v>
                </c:pt>
                <c:pt idx="148">
                  <c:v>42697.58402777777</c:v>
                </c:pt>
                <c:pt idx="149">
                  <c:v>42697.62569444445</c:v>
                </c:pt>
                <c:pt idx="150">
                  <c:v>42697.66736111111</c:v>
                </c:pt>
                <c:pt idx="151">
                  <c:v>42697.70902777778</c:v>
                </c:pt>
                <c:pt idx="152">
                  <c:v>42697.75069444444</c:v>
                </c:pt>
                <c:pt idx="153">
                  <c:v>42697.79236111111</c:v>
                </c:pt>
                <c:pt idx="154">
                  <c:v>42697.83402777777</c:v>
                </c:pt>
                <c:pt idx="155">
                  <c:v>42697.87569444444</c:v>
                </c:pt>
                <c:pt idx="156">
                  <c:v>42697.91736111111</c:v>
                </c:pt>
                <c:pt idx="157">
                  <c:v>42697.95902777777</c:v>
                </c:pt>
                <c:pt idx="158">
                  <c:v>42698.00069444444</c:v>
                </c:pt>
                <c:pt idx="159">
                  <c:v>42698.04236111111</c:v>
                </c:pt>
                <c:pt idx="160">
                  <c:v>42698.08402777777</c:v>
                </c:pt>
                <c:pt idx="161">
                  <c:v>42698.12569444445</c:v>
                </c:pt>
                <c:pt idx="162">
                  <c:v>42698.16736111111</c:v>
                </c:pt>
                <c:pt idx="163">
                  <c:v>42698.20902777778</c:v>
                </c:pt>
                <c:pt idx="164">
                  <c:v>42698.25069444444</c:v>
                </c:pt>
                <c:pt idx="165">
                  <c:v>42698.29236111111</c:v>
                </c:pt>
                <c:pt idx="166">
                  <c:v>42698.33402777777</c:v>
                </c:pt>
                <c:pt idx="167">
                  <c:v>42698.37569444444</c:v>
                </c:pt>
                <c:pt idx="168">
                  <c:v>42698.41736111111</c:v>
                </c:pt>
                <c:pt idx="169">
                  <c:v>42698.45902777777</c:v>
                </c:pt>
                <c:pt idx="170">
                  <c:v>42698.50069444444</c:v>
                </c:pt>
                <c:pt idx="171">
                  <c:v>42698.54236111111</c:v>
                </c:pt>
                <c:pt idx="172">
                  <c:v>42698.58402777777</c:v>
                </c:pt>
                <c:pt idx="173">
                  <c:v>42698.62569444445</c:v>
                </c:pt>
                <c:pt idx="174">
                  <c:v>42698.66736111111</c:v>
                </c:pt>
                <c:pt idx="175">
                  <c:v>42698.70902777778</c:v>
                </c:pt>
                <c:pt idx="176">
                  <c:v>42698.75069444444</c:v>
                </c:pt>
                <c:pt idx="177">
                  <c:v>42698.79236111111</c:v>
                </c:pt>
                <c:pt idx="178">
                  <c:v>42698.83402777777</c:v>
                </c:pt>
                <c:pt idx="179">
                  <c:v>42698.87569444444</c:v>
                </c:pt>
                <c:pt idx="180">
                  <c:v>42698.91736111111</c:v>
                </c:pt>
                <c:pt idx="181">
                  <c:v>42698.95902777777</c:v>
                </c:pt>
                <c:pt idx="182">
                  <c:v>42699.00069444444</c:v>
                </c:pt>
                <c:pt idx="183">
                  <c:v>42699.04236111111</c:v>
                </c:pt>
                <c:pt idx="184">
                  <c:v>42699.08402777777</c:v>
                </c:pt>
                <c:pt idx="185">
                  <c:v>42699.12569444445</c:v>
                </c:pt>
                <c:pt idx="186">
                  <c:v>42699.16736111111</c:v>
                </c:pt>
                <c:pt idx="187">
                  <c:v>42699.20902777778</c:v>
                </c:pt>
                <c:pt idx="188">
                  <c:v>42699.25069444444</c:v>
                </c:pt>
                <c:pt idx="189">
                  <c:v>42699.29236111111</c:v>
                </c:pt>
                <c:pt idx="190">
                  <c:v>42699.33402777777</c:v>
                </c:pt>
                <c:pt idx="191">
                  <c:v>42699.37569444444</c:v>
                </c:pt>
                <c:pt idx="192">
                  <c:v>42699.41736111111</c:v>
                </c:pt>
                <c:pt idx="193">
                  <c:v>42699.45902777777</c:v>
                </c:pt>
                <c:pt idx="194">
                  <c:v>42699.50069444444</c:v>
                </c:pt>
                <c:pt idx="195">
                  <c:v>42699.54236111111</c:v>
                </c:pt>
                <c:pt idx="196">
                  <c:v>42699.58402777777</c:v>
                </c:pt>
                <c:pt idx="197">
                  <c:v>42699.62569444445</c:v>
                </c:pt>
                <c:pt idx="198">
                  <c:v>42699.66736111111</c:v>
                </c:pt>
                <c:pt idx="199">
                  <c:v>42699.70902777778</c:v>
                </c:pt>
                <c:pt idx="200">
                  <c:v>42699.75069444444</c:v>
                </c:pt>
                <c:pt idx="201">
                  <c:v>42699.79236111111</c:v>
                </c:pt>
                <c:pt idx="202">
                  <c:v>42699.83402777777</c:v>
                </c:pt>
                <c:pt idx="203">
                  <c:v>42699.87569444444</c:v>
                </c:pt>
                <c:pt idx="204">
                  <c:v>42699.91736111111</c:v>
                </c:pt>
                <c:pt idx="205">
                  <c:v>42699.95902777777</c:v>
                </c:pt>
                <c:pt idx="206">
                  <c:v>42700.00069444444</c:v>
                </c:pt>
                <c:pt idx="207">
                  <c:v>42700.04236111111</c:v>
                </c:pt>
                <c:pt idx="208">
                  <c:v>42700.08402777777</c:v>
                </c:pt>
                <c:pt idx="209">
                  <c:v>42700.12569444445</c:v>
                </c:pt>
                <c:pt idx="210">
                  <c:v>42700.16736111111</c:v>
                </c:pt>
                <c:pt idx="211">
                  <c:v>42700.20902777778</c:v>
                </c:pt>
                <c:pt idx="212">
                  <c:v>42700.25069444444</c:v>
                </c:pt>
                <c:pt idx="213">
                  <c:v>42700.29236111111</c:v>
                </c:pt>
                <c:pt idx="214">
                  <c:v>42700.33402777777</c:v>
                </c:pt>
                <c:pt idx="215">
                  <c:v>42700.37569444444</c:v>
                </c:pt>
                <c:pt idx="216">
                  <c:v>42700.41736111111</c:v>
                </c:pt>
                <c:pt idx="217">
                  <c:v>42700.45902777777</c:v>
                </c:pt>
                <c:pt idx="218">
                  <c:v>42700.50069444444</c:v>
                </c:pt>
                <c:pt idx="219">
                  <c:v>42700.54236111111</c:v>
                </c:pt>
                <c:pt idx="220">
                  <c:v>42700.58402777777</c:v>
                </c:pt>
                <c:pt idx="221">
                  <c:v>42700.62569444445</c:v>
                </c:pt>
                <c:pt idx="222">
                  <c:v>42700.66736111111</c:v>
                </c:pt>
                <c:pt idx="223">
                  <c:v>42700.70902777778</c:v>
                </c:pt>
                <c:pt idx="224">
                  <c:v>42700.75069444444</c:v>
                </c:pt>
                <c:pt idx="225">
                  <c:v>42700.79236111111</c:v>
                </c:pt>
                <c:pt idx="226">
                  <c:v>42700.83402777777</c:v>
                </c:pt>
                <c:pt idx="227">
                  <c:v>42700.87569444444</c:v>
                </c:pt>
                <c:pt idx="228">
                  <c:v>42700.91736111111</c:v>
                </c:pt>
                <c:pt idx="229">
                  <c:v>42700.95902777777</c:v>
                </c:pt>
                <c:pt idx="230">
                  <c:v>42701.00069444444</c:v>
                </c:pt>
              </c:numCache>
            </c:numRef>
          </c:xVal>
          <c:yVal>
            <c:numRef>
              <c:f>'WG-C-VER'!$B$3:$B$233</c:f>
              <c:numCache>
                <c:formatCode>General</c:formatCode>
                <c:ptCount val="231"/>
                <c:pt idx="0">
                  <c:v>1.72</c:v>
                </c:pt>
                <c:pt idx="1">
                  <c:v>1.56</c:v>
                </c:pt>
                <c:pt idx="2">
                  <c:v>1.6</c:v>
                </c:pt>
                <c:pt idx="3">
                  <c:v>1.64</c:v>
                </c:pt>
                <c:pt idx="4">
                  <c:v>1.42</c:v>
                </c:pt>
                <c:pt idx="5">
                  <c:v>1.34</c:v>
                </c:pt>
                <c:pt idx="6">
                  <c:v>1.46</c:v>
                </c:pt>
                <c:pt idx="7">
                  <c:v>1.34</c:v>
                </c:pt>
                <c:pt idx="8">
                  <c:v>1.34</c:v>
                </c:pt>
                <c:pt idx="9">
                  <c:v>1.19</c:v>
                </c:pt>
                <c:pt idx="10">
                  <c:v>1.13</c:v>
                </c:pt>
                <c:pt idx="11">
                  <c:v>1.18</c:v>
                </c:pt>
                <c:pt idx="12">
                  <c:v>1.28</c:v>
                </c:pt>
                <c:pt idx="13">
                  <c:v>1.23</c:v>
                </c:pt>
                <c:pt idx="14">
                  <c:v>1.36</c:v>
                </c:pt>
                <c:pt idx="15">
                  <c:v>1.21</c:v>
                </c:pt>
                <c:pt idx="16">
                  <c:v>1.19</c:v>
                </c:pt>
                <c:pt idx="17">
                  <c:v>1.26</c:v>
                </c:pt>
                <c:pt idx="18">
                  <c:v>1.27</c:v>
                </c:pt>
                <c:pt idx="19">
                  <c:v>1.09</c:v>
                </c:pt>
                <c:pt idx="20">
                  <c:v>1.25</c:v>
                </c:pt>
                <c:pt idx="21">
                  <c:v>1.11</c:v>
                </c:pt>
                <c:pt idx="22">
                  <c:v>1.165</c:v>
                </c:pt>
                <c:pt idx="23">
                  <c:v>1.22</c:v>
                </c:pt>
                <c:pt idx="24">
                  <c:v>1.19</c:v>
                </c:pt>
                <c:pt idx="25">
                  <c:v>1.27</c:v>
                </c:pt>
                <c:pt idx="26">
                  <c:v>1.2</c:v>
                </c:pt>
                <c:pt idx="27">
                  <c:v>1.16</c:v>
                </c:pt>
                <c:pt idx="28">
                  <c:v>1.21</c:v>
                </c:pt>
                <c:pt idx="29">
                  <c:v>0.96</c:v>
                </c:pt>
                <c:pt idx="30">
                  <c:v>0.99</c:v>
                </c:pt>
                <c:pt idx="31">
                  <c:v>0.93</c:v>
                </c:pt>
                <c:pt idx="32">
                  <c:v>0.98</c:v>
                </c:pt>
                <c:pt idx="33">
                  <c:v>0.91</c:v>
                </c:pt>
                <c:pt idx="34">
                  <c:v>0.89</c:v>
                </c:pt>
                <c:pt idx="35">
                  <c:v>1.07</c:v>
                </c:pt>
                <c:pt idx="36">
                  <c:v>1.09</c:v>
                </c:pt>
                <c:pt idx="37">
                  <c:v>1.06</c:v>
                </c:pt>
                <c:pt idx="38">
                  <c:v>1.31</c:v>
                </c:pt>
                <c:pt idx="39">
                  <c:v>1.09</c:v>
                </c:pt>
                <c:pt idx="40">
                  <c:v>1.07</c:v>
                </c:pt>
                <c:pt idx="41">
                  <c:v>1.05</c:v>
                </c:pt>
                <c:pt idx="42">
                  <c:v>0.82</c:v>
                </c:pt>
                <c:pt idx="43">
                  <c:v>0.88</c:v>
                </c:pt>
                <c:pt idx="44">
                  <c:v>0.93</c:v>
                </c:pt>
                <c:pt idx="45">
                  <c:v>0.89</c:v>
                </c:pt>
                <c:pt idx="46">
                  <c:v>0.94</c:v>
                </c:pt>
                <c:pt idx="47">
                  <c:v>0.99</c:v>
                </c:pt>
                <c:pt idx="48">
                  <c:v>1.03</c:v>
                </c:pt>
                <c:pt idx="49">
                  <c:v>0.77</c:v>
                </c:pt>
                <c:pt idx="50">
                  <c:v>0.81</c:v>
                </c:pt>
                <c:pt idx="51">
                  <c:v>1.02</c:v>
                </c:pt>
                <c:pt idx="52">
                  <c:v>0.78</c:v>
                </c:pt>
                <c:pt idx="53">
                  <c:v>0.81</c:v>
                </c:pt>
                <c:pt idx="54">
                  <c:v>0.65</c:v>
                </c:pt>
                <c:pt idx="55">
                  <c:v>0.74</c:v>
                </c:pt>
                <c:pt idx="56">
                  <c:v>0.7</c:v>
                </c:pt>
                <c:pt idx="57">
                  <c:v>0.7</c:v>
                </c:pt>
                <c:pt idx="58">
                  <c:v>0.79</c:v>
                </c:pt>
                <c:pt idx="59">
                  <c:v>0.7</c:v>
                </c:pt>
                <c:pt idx="60">
                  <c:v>0.72</c:v>
                </c:pt>
                <c:pt idx="61">
                  <c:v>0.65</c:v>
                </c:pt>
                <c:pt idx="62">
                  <c:v>0.88</c:v>
                </c:pt>
                <c:pt idx="63">
                  <c:v>0.73</c:v>
                </c:pt>
                <c:pt idx="64">
                  <c:v>0.61</c:v>
                </c:pt>
                <c:pt idx="65">
                  <c:v>0.83</c:v>
                </c:pt>
                <c:pt idx="66">
                  <c:v>0.75</c:v>
                </c:pt>
                <c:pt idx="67">
                  <c:v>0.64</c:v>
                </c:pt>
                <c:pt idx="68">
                  <c:v>0.81</c:v>
                </c:pt>
                <c:pt idx="69">
                  <c:v>0.73</c:v>
                </c:pt>
                <c:pt idx="70">
                  <c:v>0.68</c:v>
                </c:pt>
                <c:pt idx="71">
                  <c:v>0.9</c:v>
                </c:pt>
                <c:pt idx="72">
                  <c:v>0.81</c:v>
                </c:pt>
                <c:pt idx="73">
                  <c:v>0.88</c:v>
                </c:pt>
                <c:pt idx="74">
                  <c:v>0.92</c:v>
                </c:pt>
                <c:pt idx="75">
                  <c:v>1.0</c:v>
                </c:pt>
                <c:pt idx="76">
                  <c:v>0.95</c:v>
                </c:pt>
                <c:pt idx="77">
                  <c:v>1.05</c:v>
                </c:pt>
                <c:pt idx="78">
                  <c:v>0.89</c:v>
                </c:pt>
                <c:pt idx="79">
                  <c:v>0.67</c:v>
                </c:pt>
                <c:pt idx="80">
                  <c:v>0.93</c:v>
                </c:pt>
                <c:pt idx="81">
                  <c:v>0.85</c:v>
                </c:pt>
                <c:pt idx="82">
                  <c:v>0.88</c:v>
                </c:pt>
                <c:pt idx="83">
                  <c:v>0.98</c:v>
                </c:pt>
                <c:pt idx="84">
                  <c:v>0.65</c:v>
                </c:pt>
                <c:pt idx="85">
                  <c:v>0.79</c:v>
                </c:pt>
                <c:pt idx="86">
                  <c:v>0.91</c:v>
                </c:pt>
                <c:pt idx="87">
                  <c:v>0.65</c:v>
                </c:pt>
                <c:pt idx="88">
                  <c:v>0.7</c:v>
                </c:pt>
                <c:pt idx="89">
                  <c:v>0.8</c:v>
                </c:pt>
                <c:pt idx="90">
                  <c:v>0.84</c:v>
                </c:pt>
                <c:pt idx="91">
                  <c:v>0.89</c:v>
                </c:pt>
                <c:pt idx="92">
                  <c:v>0.76</c:v>
                </c:pt>
                <c:pt idx="93">
                  <c:v>0.84</c:v>
                </c:pt>
                <c:pt idx="94">
                  <c:v>0.85</c:v>
                </c:pt>
                <c:pt idx="95">
                  <c:v>0.91</c:v>
                </c:pt>
                <c:pt idx="96">
                  <c:v>0.9</c:v>
                </c:pt>
                <c:pt idx="97">
                  <c:v>0.88</c:v>
                </c:pt>
                <c:pt idx="98">
                  <c:v>0.79</c:v>
                </c:pt>
                <c:pt idx="99">
                  <c:v>0.86</c:v>
                </c:pt>
                <c:pt idx="100">
                  <c:v>0.85</c:v>
                </c:pt>
                <c:pt idx="101">
                  <c:v>0.67</c:v>
                </c:pt>
                <c:pt idx="102">
                  <c:v>0.68</c:v>
                </c:pt>
                <c:pt idx="103">
                  <c:v>0.72</c:v>
                </c:pt>
                <c:pt idx="104">
                  <c:v>0.79</c:v>
                </c:pt>
                <c:pt idx="105">
                  <c:v>0.73</c:v>
                </c:pt>
                <c:pt idx="106">
                  <c:v>0.67</c:v>
                </c:pt>
                <c:pt idx="107">
                  <c:v>0.79</c:v>
                </c:pt>
                <c:pt idx="108">
                  <c:v>0.81</c:v>
                </c:pt>
                <c:pt idx="109">
                  <c:v>0.71</c:v>
                </c:pt>
                <c:pt idx="110">
                  <c:v>0.84</c:v>
                </c:pt>
                <c:pt idx="111">
                  <c:v>0.805</c:v>
                </c:pt>
                <c:pt idx="112">
                  <c:v>0.77</c:v>
                </c:pt>
                <c:pt idx="113">
                  <c:v>0.94</c:v>
                </c:pt>
                <c:pt idx="114">
                  <c:v>0.83</c:v>
                </c:pt>
                <c:pt idx="115">
                  <c:v>0.97</c:v>
                </c:pt>
                <c:pt idx="116">
                  <c:v>1.09</c:v>
                </c:pt>
                <c:pt idx="117">
                  <c:v>1.21</c:v>
                </c:pt>
                <c:pt idx="118">
                  <c:v>1.12</c:v>
                </c:pt>
                <c:pt idx="119">
                  <c:v>1.03</c:v>
                </c:pt>
                <c:pt idx="120">
                  <c:v>0.81</c:v>
                </c:pt>
                <c:pt idx="121">
                  <c:v>0.84</c:v>
                </c:pt>
                <c:pt idx="122">
                  <c:v>1.02</c:v>
                </c:pt>
                <c:pt idx="123">
                  <c:v>1.01</c:v>
                </c:pt>
                <c:pt idx="124">
                  <c:v>0.88</c:v>
                </c:pt>
                <c:pt idx="125">
                  <c:v>0.97</c:v>
                </c:pt>
                <c:pt idx="126">
                  <c:v>1.1</c:v>
                </c:pt>
                <c:pt idx="127">
                  <c:v>0.99</c:v>
                </c:pt>
                <c:pt idx="128">
                  <c:v>0.95</c:v>
                </c:pt>
                <c:pt idx="129">
                  <c:v>0.89</c:v>
                </c:pt>
                <c:pt idx="130">
                  <c:v>0.8</c:v>
                </c:pt>
                <c:pt idx="131">
                  <c:v>0.85</c:v>
                </c:pt>
                <c:pt idx="132">
                  <c:v>0.69</c:v>
                </c:pt>
                <c:pt idx="133">
                  <c:v>0.71</c:v>
                </c:pt>
                <c:pt idx="134">
                  <c:v>0.71</c:v>
                </c:pt>
                <c:pt idx="135">
                  <c:v>0.6</c:v>
                </c:pt>
                <c:pt idx="136">
                  <c:v>0.64</c:v>
                </c:pt>
                <c:pt idx="137">
                  <c:v>0.65</c:v>
                </c:pt>
                <c:pt idx="138">
                  <c:v>0.7</c:v>
                </c:pt>
                <c:pt idx="139">
                  <c:v>0.66</c:v>
                </c:pt>
                <c:pt idx="140">
                  <c:v>0.72</c:v>
                </c:pt>
                <c:pt idx="141">
                  <c:v>0.78</c:v>
                </c:pt>
                <c:pt idx="142">
                  <c:v>0.76</c:v>
                </c:pt>
                <c:pt idx="143">
                  <c:v>0.84</c:v>
                </c:pt>
                <c:pt idx="144">
                  <c:v>0.89</c:v>
                </c:pt>
                <c:pt idx="145">
                  <c:v>0.81</c:v>
                </c:pt>
                <c:pt idx="146">
                  <c:v>0.79</c:v>
                </c:pt>
                <c:pt idx="147">
                  <c:v>0.76</c:v>
                </c:pt>
                <c:pt idx="148">
                  <c:v>0.71</c:v>
                </c:pt>
                <c:pt idx="149">
                  <c:v>0.89</c:v>
                </c:pt>
                <c:pt idx="150">
                  <c:v>0.93</c:v>
                </c:pt>
                <c:pt idx="151">
                  <c:v>0.84</c:v>
                </c:pt>
                <c:pt idx="152">
                  <c:v>0.88</c:v>
                </c:pt>
                <c:pt idx="153">
                  <c:v>0.87</c:v>
                </c:pt>
                <c:pt idx="154">
                  <c:v>0.92</c:v>
                </c:pt>
                <c:pt idx="155">
                  <c:v>0.78</c:v>
                </c:pt>
                <c:pt idx="156">
                  <c:v>0.81</c:v>
                </c:pt>
                <c:pt idx="157">
                  <c:v>0.75</c:v>
                </c:pt>
                <c:pt idx="158">
                  <c:v>0.76</c:v>
                </c:pt>
                <c:pt idx="159">
                  <c:v>0.95</c:v>
                </c:pt>
                <c:pt idx="160">
                  <c:v>0.74</c:v>
                </c:pt>
                <c:pt idx="161">
                  <c:v>0.89</c:v>
                </c:pt>
                <c:pt idx="162">
                  <c:v>0.9</c:v>
                </c:pt>
                <c:pt idx="163">
                  <c:v>0.92</c:v>
                </c:pt>
                <c:pt idx="164">
                  <c:v>0.76</c:v>
                </c:pt>
                <c:pt idx="165">
                  <c:v>0.82</c:v>
                </c:pt>
                <c:pt idx="166">
                  <c:v>0.88</c:v>
                </c:pt>
                <c:pt idx="167">
                  <c:v>0.88</c:v>
                </c:pt>
                <c:pt idx="168">
                  <c:v>0.64</c:v>
                </c:pt>
                <c:pt idx="169">
                  <c:v>0.95</c:v>
                </c:pt>
                <c:pt idx="170">
                  <c:v>0.88</c:v>
                </c:pt>
                <c:pt idx="171">
                  <c:v>0.93</c:v>
                </c:pt>
                <c:pt idx="172">
                  <c:v>0.86</c:v>
                </c:pt>
                <c:pt idx="173">
                  <c:v>1.0</c:v>
                </c:pt>
                <c:pt idx="174">
                  <c:v>1.03</c:v>
                </c:pt>
                <c:pt idx="175">
                  <c:v>1.16</c:v>
                </c:pt>
                <c:pt idx="176">
                  <c:v>1.21</c:v>
                </c:pt>
                <c:pt idx="177">
                  <c:v>1.23</c:v>
                </c:pt>
                <c:pt idx="178">
                  <c:v>1.27</c:v>
                </c:pt>
                <c:pt idx="179">
                  <c:v>1.27</c:v>
                </c:pt>
                <c:pt idx="180">
                  <c:v>1.4</c:v>
                </c:pt>
                <c:pt idx="181">
                  <c:v>1.42</c:v>
                </c:pt>
                <c:pt idx="182">
                  <c:v>1.53</c:v>
                </c:pt>
                <c:pt idx="183">
                  <c:v>1.63</c:v>
                </c:pt>
                <c:pt idx="184">
                  <c:v>1.64</c:v>
                </c:pt>
                <c:pt idx="185">
                  <c:v>1.85</c:v>
                </c:pt>
                <c:pt idx="186">
                  <c:v>2.15</c:v>
                </c:pt>
                <c:pt idx="187">
                  <c:v>2.17</c:v>
                </c:pt>
                <c:pt idx="188">
                  <c:v>2.19</c:v>
                </c:pt>
                <c:pt idx="189">
                  <c:v>2.08</c:v>
                </c:pt>
                <c:pt idx="190">
                  <c:v>2.02</c:v>
                </c:pt>
                <c:pt idx="191">
                  <c:v>2.04</c:v>
                </c:pt>
                <c:pt idx="192">
                  <c:v>2.3</c:v>
                </c:pt>
                <c:pt idx="193">
                  <c:v>1.93</c:v>
                </c:pt>
                <c:pt idx="194">
                  <c:v>2.21</c:v>
                </c:pt>
                <c:pt idx="195">
                  <c:v>2.32</c:v>
                </c:pt>
                <c:pt idx="196">
                  <c:v>2.17</c:v>
                </c:pt>
                <c:pt idx="197">
                  <c:v>2.01</c:v>
                </c:pt>
                <c:pt idx="198">
                  <c:v>2.32</c:v>
                </c:pt>
                <c:pt idx="199">
                  <c:v>2.34</c:v>
                </c:pt>
                <c:pt idx="200">
                  <c:v>2.22</c:v>
                </c:pt>
                <c:pt idx="201">
                  <c:v>2.08</c:v>
                </c:pt>
                <c:pt idx="202">
                  <c:v>1.89</c:v>
                </c:pt>
                <c:pt idx="203">
                  <c:v>1.89</c:v>
                </c:pt>
                <c:pt idx="204">
                  <c:v>1.9</c:v>
                </c:pt>
                <c:pt idx="205">
                  <c:v>2.24</c:v>
                </c:pt>
                <c:pt idx="206">
                  <c:v>2.21</c:v>
                </c:pt>
                <c:pt idx="207">
                  <c:v>2.13</c:v>
                </c:pt>
                <c:pt idx="208">
                  <c:v>2.03</c:v>
                </c:pt>
                <c:pt idx="209">
                  <c:v>2.14</c:v>
                </c:pt>
                <c:pt idx="210">
                  <c:v>1.79</c:v>
                </c:pt>
                <c:pt idx="211">
                  <c:v>2.2</c:v>
                </c:pt>
                <c:pt idx="212">
                  <c:v>2.27</c:v>
                </c:pt>
                <c:pt idx="213">
                  <c:v>2.09</c:v>
                </c:pt>
                <c:pt idx="214">
                  <c:v>1.57</c:v>
                </c:pt>
                <c:pt idx="215">
                  <c:v>1.95</c:v>
                </c:pt>
                <c:pt idx="216">
                  <c:v>2.13</c:v>
                </c:pt>
                <c:pt idx="217">
                  <c:v>2.1</c:v>
                </c:pt>
                <c:pt idx="218">
                  <c:v>2.07</c:v>
                </c:pt>
                <c:pt idx="219">
                  <c:v>1.84</c:v>
                </c:pt>
                <c:pt idx="220">
                  <c:v>1.69</c:v>
                </c:pt>
                <c:pt idx="221">
                  <c:v>1.9</c:v>
                </c:pt>
                <c:pt idx="222">
                  <c:v>1.79</c:v>
                </c:pt>
                <c:pt idx="223">
                  <c:v>1.88</c:v>
                </c:pt>
                <c:pt idx="224">
                  <c:v>1.66</c:v>
                </c:pt>
                <c:pt idx="225">
                  <c:v>1.72</c:v>
                </c:pt>
                <c:pt idx="226">
                  <c:v>1.47</c:v>
                </c:pt>
                <c:pt idx="227">
                  <c:v>1.69</c:v>
                </c:pt>
                <c:pt idx="228">
                  <c:v>1.62</c:v>
                </c:pt>
                <c:pt idx="229">
                  <c:v>1.86</c:v>
                </c:pt>
                <c:pt idx="230">
                  <c:v>1.95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'WG-C-VER'!$C$2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none"/>
          </c:marker>
          <c:xVal>
            <c:numRef>
              <c:f>'WG-C-VER'!$A$3:$A$233</c:f>
              <c:numCache>
                <c:formatCode>yyyy\-mm\-dd\ hh:mm</c:formatCode>
                <c:ptCount val="231"/>
                <c:pt idx="0">
                  <c:v>42691.41736111111</c:v>
                </c:pt>
                <c:pt idx="1">
                  <c:v>42691.45902777777</c:v>
                </c:pt>
                <c:pt idx="2">
                  <c:v>42691.50069444444</c:v>
                </c:pt>
                <c:pt idx="3">
                  <c:v>42691.54236111111</c:v>
                </c:pt>
                <c:pt idx="4">
                  <c:v>42691.58402777777</c:v>
                </c:pt>
                <c:pt idx="5">
                  <c:v>42691.62569444445</c:v>
                </c:pt>
                <c:pt idx="6">
                  <c:v>42691.66736111111</c:v>
                </c:pt>
                <c:pt idx="7">
                  <c:v>42691.70902777778</c:v>
                </c:pt>
                <c:pt idx="8">
                  <c:v>42691.75069444444</c:v>
                </c:pt>
                <c:pt idx="9">
                  <c:v>42691.79236111111</c:v>
                </c:pt>
                <c:pt idx="10">
                  <c:v>42691.83402777777</c:v>
                </c:pt>
                <c:pt idx="11">
                  <c:v>42691.87569444444</c:v>
                </c:pt>
                <c:pt idx="12">
                  <c:v>42691.91736111111</c:v>
                </c:pt>
                <c:pt idx="13">
                  <c:v>42691.95902777777</c:v>
                </c:pt>
                <c:pt idx="14">
                  <c:v>42692.00069444444</c:v>
                </c:pt>
                <c:pt idx="15">
                  <c:v>42692.04236111111</c:v>
                </c:pt>
                <c:pt idx="16">
                  <c:v>42692.08402777777</c:v>
                </c:pt>
                <c:pt idx="17">
                  <c:v>42692.12569444445</c:v>
                </c:pt>
                <c:pt idx="18">
                  <c:v>42692.16736111111</c:v>
                </c:pt>
                <c:pt idx="19">
                  <c:v>42692.20902777778</c:v>
                </c:pt>
                <c:pt idx="20">
                  <c:v>42692.25069444444</c:v>
                </c:pt>
                <c:pt idx="21">
                  <c:v>42692.29236111111</c:v>
                </c:pt>
                <c:pt idx="22">
                  <c:v>42692.33402777777</c:v>
                </c:pt>
                <c:pt idx="23">
                  <c:v>42692.37569444444</c:v>
                </c:pt>
                <c:pt idx="24">
                  <c:v>42692.41736111111</c:v>
                </c:pt>
                <c:pt idx="25">
                  <c:v>42692.45902777777</c:v>
                </c:pt>
                <c:pt idx="26">
                  <c:v>42692.50069444444</c:v>
                </c:pt>
                <c:pt idx="27">
                  <c:v>42692.54236111111</c:v>
                </c:pt>
                <c:pt idx="28">
                  <c:v>42692.58402777777</c:v>
                </c:pt>
                <c:pt idx="29">
                  <c:v>42692.62569444445</c:v>
                </c:pt>
                <c:pt idx="30">
                  <c:v>42692.66736111111</c:v>
                </c:pt>
                <c:pt idx="31">
                  <c:v>42692.70902777778</c:v>
                </c:pt>
                <c:pt idx="32">
                  <c:v>42692.75069444444</c:v>
                </c:pt>
                <c:pt idx="33">
                  <c:v>42692.79236111111</c:v>
                </c:pt>
                <c:pt idx="34">
                  <c:v>42692.83402777777</c:v>
                </c:pt>
                <c:pt idx="35">
                  <c:v>42692.87569444444</c:v>
                </c:pt>
                <c:pt idx="36">
                  <c:v>42692.91736111111</c:v>
                </c:pt>
                <c:pt idx="37">
                  <c:v>42692.95902777777</c:v>
                </c:pt>
                <c:pt idx="38">
                  <c:v>42693.00069444444</c:v>
                </c:pt>
                <c:pt idx="39">
                  <c:v>42693.04236111111</c:v>
                </c:pt>
                <c:pt idx="40">
                  <c:v>42693.08402777777</c:v>
                </c:pt>
                <c:pt idx="41">
                  <c:v>42693.12569444445</c:v>
                </c:pt>
                <c:pt idx="42">
                  <c:v>42693.16736111111</c:v>
                </c:pt>
                <c:pt idx="43">
                  <c:v>42693.20902777778</c:v>
                </c:pt>
                <c:pt idx="44">
                  <c:v>42693.25069444444</c:v>
                </c:pt>
                <c:pt idx="45">
                  <c:v>42693.29236111111</c:v>
                </c:pt>
                <c:pt idx="46">
                  <c:v>42693.33402777777</c:v>
                </c:pt>
                <c:pt idx="47">
                  <c:v>42693.37569444444</c:v>
                </c:pt>
                <c:pt idx="48">
                  <c:v>42693.41736111111</c:v>
                </c:pt>
                <c:pt idx="49">
                  <c:v>42693.45902777777</c:v>
                </c:pt>
                <c:pt idx="50">
                  <c:v>42693.50069444444</c:v>
                </c:pt>
                <c:pt idx="51">
                  <c:v>42693.54236111111</c:v>
                </c:pt>
                <c:pt idx="52">
                  <c:v>42693.58402777777</c:v>
                </c:pt>
                <c:pt idx="53">
                  <c:v>42693.62569444445</c:v>
                </c:pt>
                <c:pt idx="54">
                  <c:v>42693.66736111111</c:v>
                </c:pt>
                <c:pt idx="55">
                  <c:v>42693.70902777778</c:v>
                </c:pt>
                <c:pt idx="56">
                  <c:v>42693.75069444444</c:v>
                </c:pt>
                <c:pt idx="57">
                  <c:v>42693.79236111111</c:v>
                </c:pt>
                <c:pt idx="58">
                  <c:v>42693.83402777777</c:v>
                </c:pt>
                <c:pt idx="59">
                  <c:v>42693.87569444444</c:v>
                </c:pt>
                <c:pt idx="60">
                  <c:v>42693.91736111111</c:v>
                </c:pt>
                <c:pt idx="61">
                  <c:v>42693.95902777777</c:v>
                </c:pt>
                <c:pt idx="62">
                  <c:v>42694.00069444444</c:v>
                </c:pt>
                <c:pt idx="63">
                  <c:v>42694.04236111111</c:v>
                </c:pt>
                <c:pt idx="64">
                  <c:v>42694.08402777777</c:v>
                </c:pt>
                <c:pt idx="65">
                  <c:v>42694.12569444445</c:v>
                </c:pt>
                <c:pt idx="66">
                  <c:v>42694.16736111111</c:v>
                </c:pt>
                <c:pt idx="67">
                  <c:v>42694.20902777778</c:v>
                </c:pt>
                <c:pt idx="68">
                  <c:v>42694.25069444444</c:v>
                </c:pt>
                <c:pt idx="69">
                  <c:v>42694.29236111111</c:v>
                </c:pt>
                <c:pt idx="70">
                  <c:v>42694.33402777777</c:v>
                </c:pt>
                <c:pt idx="71">
                  <c:v>42694.37569444444</c:v>
                </c:pt>
                <c:pt idx="72">
                  <c:v>42694.41736111111</c:v>
                </c:pt>
                <c:pt idx="73">
                  <c:v>42694.45902777777</c:v>
                </c:pt>
                <c:pt idx="74">
                  <c:v>42694.50069444444</c:v>
                </c:pt>
                <c:pt idx="75">
                  <c:v>42694.54236111111</c:v>
                </c:pt>
                <c:pt idx="76">
                  <c:v>42694.58402777777</c:v>
                </c:pt>
                <c:pt idx="77">
                  <c:v>42694.62569444445</c:v>
                </c:pt>
                <c:pt idx="78">
                  <c:v>42694.66736111111</c:v>
                </c:pt>
                <c:pt idx="79">
                  <c:v>42694.70902777778</c:v>
                </c:pt>
                <c:pt idx="80">
                  <c:v>42694.75069444444</c:v>
                </c:pt>
                <c:pt idx="81">
                  <c:v>42694.79236111111</c:v>
                </c:pt>
                <c:pt idx="82">
                  <c:v>42694.83402777777</c:v>
                </c:pt>
                <c:pt idx="83">
                  <c:v>42694.87569444444</c:v>
                </c:pt>
                <c:pt idx="84">
                  <c:v>42694.91736111111</c:v>
                </c:pt>
                <c:pt idx="85">
                  <c:v>42694.95902777777</c:v>
                </c:pt>
                <c:pt idx="86">
                  <c:v>42695.00069444444</c:v>
                </c:pt>
                <c:pt idx="87">
                  <c:v>42695.04236111111</c:v>
                </c:pt>
                <c:pt idx="88">
                  <c:v>42695.08402777777</c:v>
                </c:pt>
                <c:pt idx="89">
                  <c:v>42695.12569444445</c:v>
                </c:pt>
                <c:pt idx="90">
                  <c:v>42695.16736111111</c:v>
                </c:pt>
                <c:pt idx="91">
                  <c:v>42695.20902777778</c:v>
                </c:pt>
                <c:pt idx="92">
                  <c:v>42695.25069444444</c:v>
                </c:pt>
                <c:pt idx="93">
                  <c:v>42695.29236111111</c:v>
                </c:pt>
                <c:pt idx="94">
                  <c:v>42695.33402777777</c:v>
                </c:pt>
                <c:pt idx="95">
                  <c:v>42695.37569444444</c:v>
                </c:pt>
                <c:pt idx="96">
                  <c:v>42695.41736111111</c:v>
                </c:pt>
                <c:pt idx="97">
                  <c:v>42695.45902777777</c:v>
                </c:pt>
                <c:pt idx="98">
                  <c:v>42695.50069444444</c:v>
                </c:pt>
                <c:pt idx="99">
                  <c:v>42695.54236111111</c:v>
                </c:pt>
                <c:pt idx="100">
                  <c:v>42695.58402777777</c:v>
                </c:pt>
                <c:pt idx="101">
                  <c:v>42695.62569444445</c:v>
                </c:pt>
                <c:pt idx="102">
                  <c:v>42695.66736111111</c:v>
                </c:pt>
                <c:pt idx="103">
                  <c:v>42695.70902777778</c:v>
                </c:pt>
                <c:pt idx="104">
                  <c:v>42695.75069444444</c:v>
                </c:pt>
                <c:pt idx="105">
                  <c:v>42695.79236111111</c:v>
                </c:pt>
                <c:pt idx="106">
                  <c:v>42695.83402777777</c:v>
                </c:pt>
                <c:pt idx="107">
                  <c:v>42695.87569444444</c:v>
                </c:pt>
                <c:pt idx="108">
                  <c:v>42695.91736111111</c:v>
                </c:pt>
                <c:pt idx="109">
                  <c:v>42695.95902777777</c:v>
                </c:pt>
                <c:pt idx="110">
                  <c:v>42696.00069444444</c:v>
                </c:pt>
                <c:pt idx="111">
                  <c:v>42696.04236111111</c:v>
                </c:pt>
                <c:pt idx="112">
                  <c:v>42696.08402777777</c:v>
                </c:pt>
                <c:pt idx="113">
                  <c:v>42696.12569444445</c:v>
                </c:pt>
                <c:pt idx="114">
                  <c:v>42696.16736111111</c:v>
                </c:pt>
                <c:pt idx="115">
                  <c:v>42696.20902777778</c:v>
                </c:pt>
                <c:pt idx="116">
                  <c:v>42696.25069444444</c:v>
                </c:pt>
                <c:pt idx="117">
                  <c:v>42696.29236111111</c:v>
                </c:pt>
                <c:pt idx="118">
                  <c:v>42696.33402777777</c:v>
                </c:pt>
                <c:pt idx="119">
                  <c:v>42696.37569444444</c:v>
                </c:pt>
                <c:pt idx="120">
                  <c:v>42696.41736111111</c:v>
                </c:pt>
                <c:pt idx="121">
                  <c:v>42696.45902777777</c:v>
                </c:pt>
                <c:pt idx="122">
                  <c:v>42696.50069444444</c:v>
                </c:pt>
                <c:pt idx="123">
                  <c:v>42696.54236111111</c:v>
                </c:pt>
                <c:pt idx="124">
                  <c:v>42696.58402777777</c:v>
                </c:pt>
                <c:pt idx="125">
                  <c:v>42696.62569444445</c:v>
                </c:pt>
                <c:pt idx="126">
                  <c:v>42696.66736111111</c:v>
                </c:pt>
                <c:pt idx="127">
                  <c:v>42696.70902777778</c:v>
                </c:pt>
                <c:pt idx="128">
                  <c:v>42696.75069444444</c:v>
                </c:pt>
                <c:pt idx="129">
                  <c:v>42696.79236111111</c:v>
                </c:pt>
                <c:pt idx="130">
                  <c:v>42696.83402777777</c:v>
                </c:pt>
                <c:pt idx="131">
                  <c:v>42696.87569444444</c:v>
                </c:pt>
                <c:pt idx="132">
                  <c:v>42696.91736111111</c:v>
                </c:pt>
                <c:pt idx="133">
                  <c:v>42696.95902777777</c:v>
                </c:pt>
                <c:pt idx="134">
                  <c:v>42697.00069444444</c:v>
                </c:pt>
                <c:pt idx="135">
                  <c:v>42697.04236111111</c:v>
                </c:pt>
                <c:pt idx="136">
                  <c:v>42697.08402777777</c:v>
                </c:pt>
                <c:pt idx="137">
                  <c:v>42697.12569444445</c:v>
                </c:pt>
                <c:pt idx="138">
                  <c:v>42697.16736111111</c:v>
                </c:pt>
                <c:pt idx="139">
                  <c:v>42697.20902777778</c:v>
                </c:pt>
                <c:pt idx="140">
                  <c:v>42697.25069444444</c:v>
                </c:pt>
                <c:pt idx="141">
                  <c:v>42697.29236111111</c:v>
                </c:pt>
                <c:pt idx="142">
                  <c:v>42697.33402777777</c:v>
                </c:pt>
                <c:pt idx="143">
                  <c:v>42697.37569444444</c:v>
                </c:pt>
                <c:pt idx="144">
                  <c:v>42697.41736111111</c:v>
                </c:pt>
                <c:pt idx="145">
                  <c:v>42697.45902777777</c:v>
                </c:pt>
                <c:pt idx="146">
                  <c:v>42697.50069444444</c:v>
                </c:pt>
                <c:pt idx="147">
                  <c:v>42697.54236111111</c:v>
                </c:pt>
                <c:pt idx="148">
                  <c:v>42697.58402777777</c:v>
                </c:pt>
                <c:pt idx="149">
                  <c:v>42697.62569444445</c:v>
                </c:pt>
                <c:pt idx="150">
                  <c:v>42697.66736111111</c:v>
                </c:pt>
                <c:pt idx="151">
                  <c:v>42697.70902777778</c:v>
                </c:pt>
                <c:pt idx="152">
                  <c:v>42697.75069444444</c:v>
                </c:pt>
                <c:pt idx="153">
                  <c:v>42697.79236111111</c:v>
                </c:pt>
                <c:pt idx="154">
                  <c:v>42697.83402777777</c:v>
                </c:pt>
                <c:pt idx="155">
                  <c:v>42697.87569444444</c:v>
                </c:pt>
                <c:pt idx="156">
                  <c:v>42697.91736111111</c:v>
                </c:pt>
                <c:pt idx="157">
                  <c:v>42697.95902777777</c:v>
                </c:pt>
                <c:pt idx="158">
                  <c:v>42698.00069444444</c:v>
                </c:pt>
                <c:pt idx="159">
                  <c:v>42698.04236111111</c:v>
                </c:pt>
                <c:pt idx="160">
                  <c:v>42698.08402777777</c:v>
                </c:pt>
                <c:pt idx="161">
                  <c:v>42698.12569444445</c:v>
                </c:pt>
                <c:pt idx="162">
                  <c:v>42698.16736111111</c:v>
                </c:pt>
                <c:pt idx="163">
                  <c:v>42698.20902777778</c:v>
                </c:pt>
                <c:pt idx="164">
                  <c:v>42698.25069444444</c:v>
                </c:pt>
                <c:pt idx="165">
                  <c:v>42698.29236111111</c:v>
                </c:pt>
                <c:pt idx="166">
                  <c:v>42698.33402777777</c:v>
                </c:pt>
                <c:pt idx="167">
                  <c:v>42698.37569444444</c:v>
                </c:pt>
                <c:pt idx="168">
                  <c:v>42698.41736111111</c:v>
                </c:pt>
                <c:pt idx="169">
                  <c:v>42698.45902777777</c:v>
                </c:pt>
                <c:pt idx="170">
                  <c:v>42698.50069444444</c:v>
                </c:pt>
                <c:pt idx="171">
                  <c:v>42698.54236111111</c:v>
                </c:pt>
                <c:pt idx="172">
                  <c:v>42698.58402777777</c:v>
                </c:pt>
                <c:pt idx="173">
                  <c:v>42698.62569444445</c:v>
                </c:pt>
                <c:pt idx="174">
                  <c:v>42698.66736111111</c:v>
                </c:pt>
                <c:pt idx="175">
                  <c:v>42698.70902777778</c:v>
                </c:pt>
                <c:pt idx="176">
                  <c:v>42698.75069444444</c:v>
                </c:pt>
                <c:pt idx="177">
                  <c:v>42698.79236111111</c:v>
                </c:pt>
                <c:pt idx="178">
                  <c:v>42698.83402777777</c:v>
                </c:pt>
                <c:pt idx="179">
                  <c:v>42698.87569444444</c:v>
                </c:pt>
                <c:pt idx="180">
                  <c:v>42698.91736111111</c:v>
                </c:pt>
                <c:pt idx="181">
                  <c:v>42698.95902777777</c:v>
                </c:pt>
                <c:pt idx="182">
                  <c:v>42699.00069444444</c:v>
                </c:pt>
                <c:pt idx="183">
                  <c:v>42699.04236111111</c:v>
                </c:pt>
                <c:pt idx="184">
                  <c:v>42699.08402777777</c:v>
                </c:pt>
                <c:pt idx="185">
                  <c:v>42699.12569444445</c:v>
                </c:pt>
                <c:pt idx="186">
                  <c:v>42699.16736111111</c:v>
                </c:pt>
                <c:pt idx="187">
                  <c:v>42699.20902777778</c:v>
                </c:pt>
                <c:pt idx="188">
                  <c:v>42699.25069444444</c:v>
                </c:pt>
                <c:pt idx="189">
                  <c:v>42699.29236111111</c:v>
                </c:pt>
                <c:pt idx="190">
                  <c:v>42699.33402777777</c:v>
                </c:pt>
                <c:pt idx="191">
                  <c:v>42699.37569444444</c:v>
                </c:pt>
                <c:pt idx="192">
                  <c:v>42699.41736111111</c:v>
                </c:pt>
                <c:pt idx="193">
                  <c:v>42699.45902777777</c:v>
                </c:pt>
                <c:pt idx="194">
                  <c:v>42699.50069444444</c:v>
                </c:pt>
                <c:pt idx="195">
                  <c:v>42699.54236111111</c:v>
                </c:pt>
                <c:pt idx="196">
                  <c:v>42699.58402777777</c:v>
                </c:pt>
                <c:pt idx="197">
                  <c:v>42699.62569444445</c:v>
                </c:pt>
                <c:pt idx="198">
                  <c:v>42699.66736111111</c:v>
                </c:pt>
                <c:pt idx="199">
                  <c:v>42699.70902777778</c:v>
                </c:pt>
                <c:pt idx="200">
                  <c:v>42699.75069444444</c:v>
                </c:pt>
                <c:pt idx="201">
                  <c:v>42699.79236111111</c:v>
                </c:pt>
                <c:pt idx="202">
                  <c:v>42699.83402777777</c:v>
                </c:pt>
                <c:pt idx="203">
                  <c:v>42699.87569444444</c:v>
                </c:pt>
                <c:pt idx="204">
                  <c:v>42699.91736111111</c:v>
                </c:pt>
                <c:pt idx="205">
                  <c:v>42699.95902777777</c:v>
                </c:pt>
                <c:pt idx="206">
                  <c:v>42700.00069444444</c:v>
                </c:pt>
                <c:pt idx="207">
                  <c:v>42700.04236111111</c:v>
                </c:pt>
                <c:pt idx="208">
                  <c:v>42700.08402777777</c:v>
                </c:pt>
                <c:pt idx="209">
                  <c:v>42700.12569444445</c:v>
                </c:pt>
                <c:pt idx="210">
                  <c:v>42700.16736111111</c:v>
                </c:pt>
                <c:pt idx="211">
                  <c:v>42700.20902777778</c:v>
                </c:pt>
                <c:pt idx="212">
                  <c:v>42700.25069444444</c:v>
                </c:pt>
                <c:pt idx="213">
                  <c:v>42700.29236111111</c:v>
                </c:pt>
                <c:pt idx="214">
                  <c:v>42700.33402777777</c:v>
                </c:pt>
                <c:pt idx="215">
                  <c:v>42700.37569444444</c:v>
                </c:pt>
                <c:pt idx="216">
                  <c:v>42700.41736111111</c:v>
                </c:pt>
                <c:pt idx="217">
                  <c:v>42700.45902777777</c:v>
                </c:pt>
                <c:pt idx="218">
                  <c:v>42700.50069444444</c:v>
                </c:pt>
                <c:pt idx="219">
                  <c:v>42700.54236111111</c:v>
                </c:pt>
                <c:pt idx="220">
                  <c:v>42700.58402777777</c:v>
                </c:pt>
                <c:pt idx="221">
                  <c:v>42700.62569444445</c:v>
                </c:pt>
                <c:pt idx="222">
                  <c:v>42700.66736111111</c:v>
                </c:pt>
                <c:pt idx="223">
                  <c:v>42700.70902777778</c:v>
                </c:pt>
                <c:pt idx="224">
                  <c:v>42700.75069444444</c:v>
                </c:pt>
                <c:pt idx="225">
                  <c:v>42700.79236111111</c:v>
                </c:pt>
                <c:pt idx="226">
                  <c:v>42700.83402777777</c:v>
                </c:pt>
                <c:pt idx="227">
                  <c:v>42700.87569444444</c:v>
                </c:pt>
                <c:pt idx="228">
                  <c:v>42700.91736111111</c:v>
                </c:pt>
                <c:pt idx="229">
                  <c:v>42700.95902777777</c:v>
                </c:pt>
                <c:pt idx="230">
                  <c:v>42701.00069444444</c:v>
                </c:pt>
              </c:numCache>
            </c:numRef>
          </c:xVal>
          <c:yVal>
            <c:numRef>
              <c:f>'WG-C-VER'!$C$3:$C$233</c:f>
              <c:numCache>
                <c:formatCode>0.00</c:formatCode>
                <c:ptCount val="231"/>
                <c:pt idx="0">
                  <c:v>1.50475</c:v>
                </c:pt>
                <c:pt idx="1">
                  <c:v>1.6393</c:v>
                </c:pt>
                <c:pt idx="2">
                  <c:v>1.72148</c:v>
                </c:pt>
                <c:pt idx="3">
                  <c:v>1.74124</c:v>
                </c:pt>
                <c:pt idx="4">
                  <c:v>1.74087</c:v>
                </c:pt>
                <c:pt idx="5">
                  <c:v>1.74198</c:v>
                </c:pt>
                <c:pt idx="6">
                  <c:v>1.75373</c:v>
                </c:pt>
                <c:pt idx="7">
                  <c:v>1.76169</c:v>
                </c:pt>
                <c:pt idx="8">
                  <c:v>1.76428</c:v>
                </c:pt>
                <c:pt idx="9">
                  <c:v>1.75515</c:v>
                </c:pt>
                <c:pt idx="10">
                  <c:v>1.7372</c:v>
                </c:pt>
                <c:pt idx="11">
                  <c:v>1.71516</c:v>
                </c:pt>
                <c:pt idx="12">
                  <c:v>1.69592</c:v>
                </c:pt>
                <c:pt idx="13">
                  <c:v>1.67669</c:v>
                </c:pt>
                <c:pt idx="14">
                  <c:v>1.6508</c:v>
                </c:pt>
                <c:pt idx="15">
                  <c:v>1.62616</c:v>
                </c:pt>
                <c:pt idx="16">
                  <c:v>1.60961</c:v>
                </c:pt>
                <c:pt idx="17">
                  <c:v>1.59314</c:v>
                </c:pt>
                <c:pt idx="18">
                  <c:v>1.57701</c:v>
                </c:pt>
                <c:pt idx="19">
                  <c:v>1.57127</c:v>
                </c:pt>
                <c:pt idx="20">
                  <c:v>1.56382</c:v>
                </c:pt>
                <c:pt idx="21">
                  <c:v>1.55506</c:v>
                </c:pt>
                <c:pt idx="22">
                  <c:v>1.54564</c:v>
                </c:pt>
                <c:pt idx="23">
                  <c:v>1.54377</c:v>
                </c:pt>
                <c:pt idx="24">
                  <c:v>1.54311</c:v>
                </c:pt>
                <c:pt idx="25">
                  <c:v>1.54103</c:v>
                </c:pt>
                <c:pt idx="26">
                  <c:v>1.53398</c:v>
                </c:pt>
                <c:pt idx="27">
                  <c:v>1.51993</c:v>
                </c:pt>
                <c:pt idx="28">
                  <c:v>1.50873</c:v>
                </c:pt>
                <c:pt idx="29">
                  <c:v>1.49083</c:v>
                </c:pt>
                <c:pt idx="30">
                  <c:v>1.47633</c:v>
                </c:pt>
                <c:pt idx="31">
                  <c:v>1.45777</c:v>
                </c:pt>
                <c:pt idx="32">
                  <c:v>1.44317</c:v>
                </c:pt>
                <c:pt idx="33">
                  <c:v>1.43642</c:v>
                </c:pt>
                <c:pt idx="34">
                  <c:v>1.41891</c:v>
                </c:pt>
                <c:pt idx="35">
                  <c:v>1.4014</c:v>
                </c:pt>
                <c:pt idx="36">
                  <c:v>1.38283</c:v>
                </c:pt>
                <c:pt idx="37">
                  <c:v>1.36593</c:v>
                </c:pt>
                <c:pt idx="38">
                  <c:v>1.35432</c:v>
                </c:pt>
                <c:pt idx="39">
                  <c:v>1.33986</c:v>
                </c:pt>
                <c:pt idx="40">
                  <c:v>1.32261</c:v>
                </c:pt>
                <c:pt idx="41">
                  <c:v>1.30049</c:v>
                </c:pt>
                <c:pt idx="42">
                  <c:v>1.28254</c:v>
                </c:pt>
                <c:pt idx="43">
                  <c:v>1.2667</c:v>
                </c:pt>
                <c:pt idx="44">
                  <c:v>1.24902</c:v>
                </c:pt>
                <c:pt idx="45">
                  <c:v>1.24582</c:v>
                </c:pt>
                <c:pt idx="46">
                  <c:v>1.2482</c:v>
                </c:pt>
                <c:pt idx="47">
                  <c:v>1.25153</c:v>
                </c:pt>
                <c:pt idx="48">
                  <c:v>1.25484</c:v>
                </c:pt>
                <c:pt idx="49">
                  <c:v>1.25982</c:v>
                </c:pt>
                <c:pt idx="50">
                  <c:v>1.27212</c:v>
                </c:pt>
                <c:pt idx="51">
                  <c:v>1.2793</c:v>
                </c:pt>
                <c:pt idx="52">
                  <c:v>1.28658</c:v>
                </c:pt>
                <c:pt idx="53">
                  <c:v>1.2963</c:v>
                </c:pt>
                <c:pt idx="54">
                  <c:v>1.30432</c:v>
                </c:pt>
                <c:pt idx="55">
                  <c:v>1.31174</c:v>
                </c:pt>
                <c:pt idx="56">
                  <c:v>1.30839</c:v>
                </c:pt>
                <c:pt idx="57">
                  <c:v>1.29859</c:v>
                </c:pt>
                <c:pt idx="58">
                  <c:v>1.28538</c:v>
                </c:pt>
                <c:pt idx="59">
                  <c:v>1.27736</c:v>
                </c:pt>
                <c:pt idx="60">
                  <c:v>1.26379</c:v>
                </c:pt>
                <c:pt idx="61">
                  <c:v>1.24283</c:v>
                </c:pt>
                <c:pt idx="62">
                  <c:v>1.22465</c:v>
                </c:pt>
                <c:pt idx="63">
                  <c:v>1.20957</c:v>
                </c:pt>
                <c:pt idx="64">
                  <c:v>1.19444</c:v>
                </c:pt>
                <c:pt idx="65">
                  <c:v>1.18326</c:v>
                </c:pt>
                <c:pt idx="66">
                  <c:v>1.17387</c:v>
                </c:pt>
                <c:pt idx="67">
                  <c:v>1.16865</c:v>
                </c:pt>
                <c:pt idx="68">
                  <c:v>1.17063</c:v>
                </c:pt>
                <c:pt idx="69">
                  <c:v>1.16958</c:v>
                </c:pt>
                <c:pt idx="70">
                  <c:v>1.16958</c:v>
                </c:pt>
                <c:pt idx="71">
                  <c:v>1.16779</c:v>
                </c:pt>
                <c:pt idx="72">
                  <c:v>1.16752</c:v>
                </c:pt>
                <c:pt idx="73">
                  <c:v>1.16843</c:v>
                </c:pt>
                <c:pt idx="74">
                  <c:v>1.16254</c:v>
                </c:pt>
                <c:pt idx="75">
                  <c:v>1.15587</c:v>
                </c:pt>
                <c:pt idx="76">
                  <c:v>1.15265</c:v>
                </c:pt>
                <c:pt idx="77">
                  <c:v>1.14463</c:v>
                </c:pt>
                <c:pt idx="78">
                  <c:v>1.13769</c:v>
                </c:pt>
                <c:pt idx="79">
                  <c:v>1.13591</c:v>
                </c:pt>
                <c:pt idx="80">
                  <c:v>1.13715</c:v>
                </c:pt>
                <c:pt idx="81">
                  <c:v>1.13704</c:v>
                </c:pt>
                <c:pt idx="82">
                  <c:v>1.13365</c:v>
                </c:pt>
                <c:pt idx="83">
                  <c:v>1.13448</c:v>
                </c:pt>
                <c:pt idx="84">
                  <c:v>1.13351</c:v>
                </c:pt>
                <c:pt idx="85">
                  <c:v>1.1275</c:v>
                </c:pt>
                <c:pt idx="86">
                  <c:v>1.11961</c:v>
                </c:pt>
                <c:pt idx="87">
                  <c:v>1.11342</c:v>
                </c:pt>
                <c:pt idx="88">
                  <c:v>1.09981</c:v>
                </c:pt>
                <c:pt idx="89">
                  <c:v>1.08803</c:v>
                </c:pt>
                <c:pt idx="90">
                  <c:v>1.07454</c:v>
                </c:pt>
                <c:pt idx="91">
                  <c:v>1.0619</c:v>
                </c:pt>
                <c:pt idx="92">
                  <c:v>1.05917</c:v>
                </c:pt>
                <c:pt idx="93">
                  <c:v>1.05643</c:v>
                </c:pt>
                <c:pt idx="94">
                  <c:v>1.05295</c:v>
                </c:pt>
                <c:pt idx="95">
                  <c:v>1.0442</c:v>
                </c:pt>
                <c:pt idx="96">
                  <c:v>1.0418</c:v>
                </c:pt>
                <c:pt idx="97">
                  <c:v>1.04455</c:v>
                </c:pt>
                <c:pt idx="98">
                  <c:v>1.03706</c:v>
                </c:pt>
                <c:pt idx="99">
                  <c:v>1.02866</c:v>
                </c:pt>
                <c:pt idx="100">
                  <c:v>1.02589</c:v>
                </c:pt>
                <c:pt idx="101">
                  <c:v>1.02273</c:v>
                </c:pt>
                <c:pt idx="102">
                  <c:v>1.02576</c:v>
                </c:pt>
                <c:pt idx="103">
                  <c:v>1.02393</c:v>
                </c:pt>
                <c:pt idx="104">
                  <c:v>1.02262</c:v>
                </c:pt>
                <c:pt idx="105">
                  <c:v>1.02812</c:v>
                </c:pt>
                <c:pt idx="106">
                  <c:v>1.02618</c:v>
                </c:pt>
                <c:pt idx="107">
                  <c:v>1.0227</c:v>
                </c:pt>
                <c:pt idx="108">
                  <c:v>1.01698</c:v>
                </c:pt>
                <c:pt idx="109">
                  <c:v>1.0118</c:v>
                </c:pt>
                <c:pt idx="110">
                  <c:v>1.00174</c:v>
                </c:pt>
                <c:pt idx="111">
                  <c:v>0.993456</c:v>
                </c:pt>
                <c:pt idx="112">
                  <c:v>0.9842</c:v>
                </c:pt>
                <c:pt idx="113">
                  <c:v>0.969697</c:v>
                </c:pt>
                <c:pt idx="114">
                  <c:v>0.957167</c:v>
                </c:pt>
                <c:pt idx="115">
                  <c:v>0.94142</c:v>
                </c:pt>
                <c:pt idx="116">
                  <c:v>0.929715</c:v>
                </c:pt>
                <c:pt idx="117">
                  <c:v>0.915981</c:v>
                </c:pt>
                <c:pt idx="118">
                  <c:v>0.902581</c:v>
                </c:pt>
                <c:pt idx="119">
                  <c:v>0.881179</c:v>
                </c:pt>
                <c:pt idx="120">
                  <c:v>0.861356</c:v>
                </c:pt>
                <c:pt idx="121">
                  <c:v>0.84233</c:v>
                </c:pt>
                <c:pt idx="122">
                  <c:v>0.823591</c:v>
                </c:pt>
                <c:pt idx="123">
                  <c:v>0.803168</c:v>
                </c:pt>
                <c:pt idx="124">
                  <c:v>0.780361</c:v>
                </c:pt>
                <c:pt idx="125">
                  <c:v>0.758333</c:v>
                </c:pt>
                <c:pt idx="126">
                  <c:v>0.737902</c:v>
                </c:pt>
                <c:pt idx="127">
                  <c:v>0.723563</c:v>
                </c:pt>
                <c:pt idx="128">
                  <c:v>0.707675</c:v>
                </c:pt>
                <c:pt idx="129">
                  <c:v>0.68809</c:v>
                </c:pt>
                <c:pt idx="130">
                  <c:v>0.671071</c:v>
                </c:pt>
                <c:pt idx="131">
                  <c:v>0.655697</c:v>
                </c:pt>
                <c:pt idx="132">
                  <c:v>0.644441</c:v>
                </c:pt>
                <c:pt idx="133">
                  <c:v>0.633692</c:v>
                </c:pt>
                <c:pt idx="134">
                  <c:v>0.623293</c:v>
                </c:pt>
                <c:pt idx="135">
                  <c:v>0.622848</c:v>
                </c:pt>
                <c:pt idx="136">
                  <c:v>0.626119</c:v>
                </c:pt>
                <c:pt idx="137">
                  <c:v>0.628385</c:v>
                </c:pt>
                <c:pt idx="138">
                  <c:v>0.636502</c:v>
                </c:pt>
                <c:pt idx="139">
                  <c:v>0.645545</c:v>
                </c:pt>
                <c:pt idx="140">
                  <c:v>0.660555</c:v>
                </c:pt>
                <c:pt idx="141">
                  <c:v>0.677327</c:v>
                </c:pt>
                <c:pt idx="142">
                  <c:v>0.693834</c:v>
                </c:pt>
                <c:pt idx="143">
                  <c:v>0.707499</c:v>
                </c:pt>
                <c:pt idx="144">
                  <c:v>0.716427</c:v>
                </c:pt>
                <c:pt idx="145">
                  <c:v>0.721261</c:v>
                </c:pt>
                <c:pt idx="146">
                  <c:v>0.723383</c:v>
                </c:pt>
                <c:pt idx="147">
                  <c:v>0.725163</c:v>
                </c:pt>
                <c:pt idx="148">
                  <c:v>0.720783</c:v>
                </c:pt>
                <c:pt idx="149">
                  <c:v>0.718624</c:v>
                </c:pt>
                <c:pt idx="150">
                  <c:v>0.716156</c:v>
                </c:pt>
                <c:pt idx="151">
                  <c:v>0.716836</c:v>
                </c:pt>
                <c:pt idx="152">
                  <c:v>0.715355</c:v>
                </c:pt>
                <c:pt idx="153">
                  <c:v>0.713453</c:v>
                </c:pt>
                <c:pt idx="154">
                  <c:v>0.71181</c:v>
                </c:pt>
                <c:pt idx="155">
                  <c:v>0.715641</c:v>
                </c:pt>
                <c:pt idx="156">
                  <c:v>0.717905</c:v>
                </c:pt>
                <c:pt idx="157">
                  <c:v>0.719111</c:v>
                </c:pt>
                <c:pt idx="158">
                  <c:v>0.723353</c:v>
                </c:pt>
                <c:pt idx="159">
                  <c:v>0.728111</c:v>
                </c:pt>
                <c:pt idx="160">
                  <c:v>0.728456</c:v>
                </c:pt>
                <c:pt idx="161">
                  <c:v>0.729087</c:v>
                </c:pt>
                <c:pt idx="162">
                  <c:v>0.729027</c:v>
                </c:pt>
                <c:pt idx="163">
                  <c:v>0.731926</c:v>
                </c:pt>
                <c:pt idx="164">
                  <c:v>0.735945</c:v>
                </c:pt>
                <c:pt idx="165">
                  <c:v>0.742422</c:v>
                </c:pt>
                <c:pt idx="166">
                  <c:v>0.747416</c:v>
                </c:pt>
                <c:pt idx="167">
                  <c:v>0.753322</c:v>
                </c:pt>
                <c:pt idx="168">
                  <c:v>0.760859</c:v>
                </c:pt>
                <c:pt idx="169">
                  <c:v>0.769887</c:v>
                </c:pt>
                <c:pt idx="170">
                  <c:v>0.780916</c:v>
                </c:pt>
                <c:pt idx="171">
                  <c:v>0.788673</c:v>
                </c:pt>
                <c:pt idx="172">
                  <c:v>0.794187</c:v>
                </c:pt>
                <c:pt idx="173">
                  <c:v>0.803487</c:v>
                </c:pt>
                <c:pt idx="174">
                  <c:v>0.81686</c:v>
                </c:pt>
                <c:pt idx="175">
                  <c:v>0.826754</c:v>
                </c:pt>
                <c:pt idx="176">
                  <c:v>0.840224</c:v>
                </c:pt>
                <c:pt idx="177">
                  <c:v>0.865098</c:v>
                </c:pt>
                <c:pt idx="178">
                  <c:v>0.957443</c:v>
                </c:pt>
                <c:pt idx="179">
                  <c:v>0.937688</c:v>
                </c:pt>
                <c:pt idx="180">
                  <c:v>0.886423</c:v>
                </c:pt>
                <c:pt idx="181">
                  <c:v>0.994944</c:v>
                </c:pt>
                <c:pt idx="182">
                  <c:v>1.04072</c:v>
                </c:pt>
                <c:pt idx="183">
                  <c:v>1.09896</c:v>
                </c:pt>
                <c:pt idx="184">
                  <c:v>1.16677</c:v>
                </c:pt>
                <c:pt idx="185">
                  <c:v>1.23993</c:v>
                </c:pt>
                <c:pt idx="186">
                  <c:v>1.31638</c:v>
                </c:pt>
                <c:pt idx="187">
                  <c:v>1.38877</c:v>
                </c:pt>
                <c:pt idx="188">
                  <c:v>1.4475</c:v>
                </c:pt>
                <c:pt idx="189">
                  <c:v>1.51133</c:v>
                </c:pt>
                <c:pt idx="190">
                  <c:v>1.56765</c:v>
                </c:pt>
                <c:pt idx="191">
                  <c:v>1.61177</c:v>
                </c:pt>
                <c:pt idx="192">
                  <c:v>1.65999</c:v>
                </c:pt>
                <c:pt idx="193">
                  <c:v>1.69481</c:v>
                </c:pt>
                <c:pt idx="194">
                  <c:v>1.72712</c:v>
                </c:pt>
                <c:pt idx="195">
                  <c:v>1.75029</c:v>
                </c:pt>
                <c:pt idx="196">
                  <c:v>1.77432</c:v>
                </c:pt>
                <c:pt idx="197">
                  <c:v>1.79764</c:v>
                </c:pt>
                <c:pt idx="198">
                  <c:v>1.82073</c:v>
                </c:pt>
                <c:pt idx="199">
                  <c:v>1.84896</c:v>
                </c:pt>
                <c:pt idx="200">
                  <c:v>1.87362</c:v>
                </c:pt>
                <c:pt idx="201">
                  <c:v>1.90192</c:v>
                </c:pt>
                <c:pt idx="202">
                  <c:v>1.92621</c:v>
                </c:pt>
                <c:pt idx="203">
                  <c:v>1.95309</c:v>
                </c:pt>
                <c:pt idx="204">
                  <c:v>1.97545</c:v>
                </c:pt>
                <c:pt idx="205">
                  <c:v>1.99169</c:v>
                </c:pt>
                <c:pt idx="206">
                  <c:v>1.99584</c:v>
                </c:pt>
                <c:pt idx="207">
                  <c:v>2.00993</c:v>
                </c:pt>
                <c:pt idx="208">
                  <c:v>2.0229</c:v>
                </c:pt>
                <c:pt idx="209">
                  <c:v>2.02383</c:v>
                </c:pt>
                <c:pt idx="210">
                  <c:v>2.02157</c:v>
                </c:pt>
                <c:pt idx="211">
                  <c:v>2.00982</c:v>
                </c:pt>
                <c:pt idx="212">
                  <c:v>1.99895</c:v>
                </c:pt>
                <c:pt idx="213">
                  <c:v>1.98759</c:v>
                </c:pt>
                <c:pt idx="214">
                  <c:v>1.9759</c:v>
                </c:pt>
                <c:pt idx="215">
                  <c:v>1.95683</c:v>
                </c:pt>
                <c:pt idx="216">
                  <c:v>1.93232</c:v>
                </c:pt>
                <c:pt idx="217">
                  <c:v>1.92823</c:v>
                </c:pt>
                <c:pt idx="218">
                  <c:v>1.92717</c:v>
                </c:pt>
                <c:pt idx="219">
                  <c:v>1.9118</c:v>
                </c:pt>
                <c:pt idx="220">
                  <c:v>1.91378</c:v>
                </c:pt>
                <c:pt idx="221">
                  <c:v>1.93264</c:v>
                </c:pt>
                <c:pt idx="222">
                  <c:v>1.95064</c:v>
                </c:pt>
                <c:pt idx="223">
                  <c:v>1.97616</c:v>
                </c:pt>
                <c:pt idx="224">
                  <c:v>1.99929</c:v>
                </c:pt>
                <c:pt idx="225">
                  <c:v>2.02501</c:v>
                </c:pt>
                <c:pt idx="226">
                  <c:v>2.04982</c:v>
                </c:pt>
                <c:pt idx="227">
                  <c:v>2.07666</c:v>
                </c:pt>
                <c:pt idx="228">
                  <c:v>2.10899</c:v>
                </c:pt>
                <c:pt idx="229">
                  <c:v>2.14806</c:v>
                </c:pt>
                <c:pt idx="230">
                  <c:v>2.18476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10856"/>
        <c:axId val="2121759080"/>
      </c:scatterChart>
      <c:valAx>
        <c:axId val="2121810856"/>
        <c:scaling>
          <c:orientation val="minMax"/>
          <c:max val="42701.0"/>
          <c:min val="42691.0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 sz="1200"/>
            </a:pPr>
            <a:endParaRPr lang="en-US"/>
          </a:p>
        </c:txPr>
        <c:crossAx val="2121759080"/>
        <c:crosses val="autoZero"/>
        <c:crossBetween val="midCat"/>
      </c:valAx>
      <c:valAx>
        <c:axId val="2121759080"/>
        <c:scaling>
          <c:orientation val="minMax"/>
          <c:max val="2.4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810856"/>
        <c:crosses val="autoZero"/>
        <c:crossBetween val="midCat"/>
        <c:majorUnit val="0.4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19050</xdr:rowOff>
    </xdr:from>
    <xdr:to>
      <xdr:col>20</xdr:col>
      <xdr:colOff>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660400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3"/>
  <sheetViews>
    <sheetView workbookViewId="0">
      <selection activeCell="O25" sqref="O25"/>
    </sheetView>
  </sheetViews>
  <sheetFormatPr baseColWidth="10" defaultColWidth="8.83203125" defaultRowHeight="14" x14ac:dyDescent="0"/>
  <cols>
    <col min="1" max="1" width="14.5" bestFit="1" customWidth="1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</cols>
  <sheetData>
    <row r="1" spans="1:20" s="8" customFormat="1">
      <c r="A1" s="31" t="s">
        <v>11</v>
      </c>
      <c r="B1" s="8">
        <f>AVERAGE(B3:B668)</f>
        <v>0.56286786786786835</v>
      </c>
      <c r="C1" s="8">
        <f>AVERAGE(C3:C668)</f>
        <v>0.5746696696696697</v>
      </c>
      <c r="D1" s="8">
        <f>AVERAGE(D3:D668)</f>
        <v>0.55020255255255246</v>
      </c>
      <c r="G1" s="8">
        <f>SUM(G3:G668)</f>
        <v>148.14288093093094</v>
      </c>
      <c r="H1" s="8">
        <f>SUM(H3:H668)</f>
        <v>155.43262237237272</v>
      </c>
      <c r="I1" s="8">
        <f>SUM(I3:I668)</f>
        <v>151.04837732732736</v>
      </c>
      <c r="J1" s="8">
        <f>SUM(J3:J668)</f>
        <v>7.8599999999999959</v>
      </c>
      <c r="K1" s="8">
        <f>SUM(K3:K668)</f>
        <v>10.287999999999977</v>
      </c>
      <c r="L1" s="8">
        <f>AVERAGE(L3:L668)</f>
        <v>9.825825825825843E-2</v>
      </c>
      <c r="N1" s="18">
        <f>ROUND(L1,3)</f>
        <v>9.8000000000000004E-2</v>
      </c>
      <c r="O1" s="19">
        <f>AVERAGE(J3:J668)</f>
        <v>1.1801801801801796E-2</v>
      </c>
      <c r="P1" s="19">
        <f>SQRT(SUM(K3:K668)/COUNT(K3:K668))</f>
        <v>0.12428776065022418</v>
      </c>
      <c r="Q1" s="19">
        <f>1-$K$1/$H$1</f>
        <v>0.9338105486288919</v>
      </c>
      <c r="R1" s="19">
        <f>G1/SQRT(H1*I1)</f>
        <v>0.9668334487505883</v>
      </c>
      <c r="S1" s="20">
        <f>1-AVERAGE(K3:K668)/D1</f>
        <v>0.97192407164273931</v>
      </c>
      <c r="T1" s="18">
        <f>P1/$B$1</f>
        <v>0.2208116109399238</v>
      </c>
    </row>
    <row r="2" spans="1:20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39" t="s">
        <v>4</v>
      </c>
      <c r="P2" s="39" t="s">
        <v>3</v>
      </c>
      <c r="Q2" s="39" t="s">
        <v>0</v>
      </c>
      <c r="R2" s="39" t="s">
        <v>1</v>
      </c>
      <c r="S2" s="39" t="s">
        <v>2</v>
      </c>
      <c r="T2" s="39" t="s">
        <v>20</v>
      </c>
    </row>
    <row r="3" spans="1:20">
      <c r="A3" s="28">
        <v>43618.708333333336</v>
      </c>
      <c r="B3">
        <v>-0.16</v>
      </c>
      <c r="C3">
        <v>0.04</v>
      </c>
      <c r="D3" s="8">
        <f>B3^2</f>
        <v>2.5600000000000001E-2</v>
      </c>
      <c r="E3" s="8">
        <f>B3 - $B$1</f>
        <v>-0.72286786786786839</v>
      </c>
      <c r="F3" s="8">
        <f>C3 - $C$1</f>
        <v>-0.53466966966966967</v>
      </c>
      <c r="G3" s="8">
        <f>E3*F3</f>
        <v>0.38649552412773158</v>
      </c>
      <c r="H3" s="8">
        <f>(B3-$B$1)^2</f>
        <v>0.52253795439583806</v>
      </c>
      <c r="I3" s="8">
        <f>(C3-$C$1)^2</f>
        <v>0.28587165566467371</v>
      </c>
      <c r="J3" s="8">
        <f>C3-B3</f>
        <v>0.2</v>
      </c>
      <c r="K3" s="8">
        <f>(C3-B3)^2</f>
        <v>4.0000000000000008E-2</v>
      </c>
      <c r="L3" s="8">
        <f>ABS(B3-C3)</f>
        <v>0.2</v>
      </c>
    </row>
    <row r="4" spans="1:20">
      <c r="A4" s="28">
        <v>43618.71875</v>
      </c>
      <c r="B4">
        <v>-0.14000000000000001</v>
      </c>
      <c r="C4">
        <v>0.06</v>
      </c>
      <c r="D4" s="8">
        <f t="shared" ref="D4:D67" si="0">B4^2</f>
        <v>1.9600000000000003E-2</v>
      </c>
      <c r="E4" s="8">
        <f t="shared" ref="E4:E67" si="1">B4 - $B$1</f>
        <v>-0.70286786786786837</v>
      </c>
      <c r="F4" s="8">
        <f t="shared" ref="F4:F67" si="2">C4 - $C$1</f>
        <v>-0.51466966966966976</v>
      </c>
      <c r="G4" s="8">
        <f t="shared" ref="G4:G67" si="3">E4*F4</f>
        <v>0.36174477337698091</v>
      </c>
      <c r="H4" s="8">
        <f t="shared" ref="H4:H67" si="4">(B4-$B$1)^2</f>
        <v>0.49402323968112327</v>
      </c>
      <c r="I4" s="8">
        <f t="shared" ref="I4:I67" si="5">(C4-$C$1)^2</f>
        <v>0.26488486887788698</v>
      </c>
      <c r="J4" s="8">
        <f t="shared" ref="J4:J67" si="6">C4-B4</f>
        <v>0.2</v>
      </c>
      <c r="K4" s="8">
        <f t="shared" ref="K4:K67" si="7">(C4-B4)^2</f>
        <v>4.0000000000000008E-2</v>
      </c>
      <c r="L4" s="8">
        <f t="shared" ref="L4:L67" si="8">ABS(B4-C4)</f>
        <v>0.2</v>
      </c>
      <c r="O4" s="8"/>
      <c r="P4" s="8"/>
    </row>
    <row r="5" spans="1:20">
      <c r="A5" s="28">
        <v>43618.729166666664</v>
      </c>
      <c r="B5">
        <v>-0.1</v>
      </c>
      <c r="C5">
        <v>0.08</v>
      </c>
      <c r="D5" s="8">
        <f t="shared" si="0"/>
        <v>1.0000000000000002E-2</v>
      </c>
      <c r="E5" s="8">
        <f t="shared" si="1"/>
        <v>-0.66286786786786833</v>
      </c>
      <c r="F5" s="8">
        <f t="shared" si="2"/>
        <v>-0.49466966966966969</v>
      </c>
      <c r="G5" s="8">
        <f t="shared" si="3"/>
        <v>0.32790062923283669</v>
      </c>
      <c r="H5" s="8">
        <f t="shared" si="4"/>
        <v>0.43939381025169377</v>
      </c>
      <c r="I5" s="8">
        <f t="shared" si="5"/>
        <v>0.24469808209110014</v>
      </c>
      <c r="J5" s="8">
        <f t="shared" si="6"/>
        <v>0.18</v>
      </c>
      <c r="K5" s="8">
        <f t="shared" si="7"/>
        <v>3.2399999999999998E-2</v>
      </c>
      <c r="L5" s="8">
        <f t="shared" si="8"/>
        <v>0.18</v>
      </c>
      <c r="O5" s="8"/>
      <c r="P5" s="8"/>
    </row>
    <row r="6" spans="1:20">
      <c r="A6" s="28">
        <v>43618.739583333336</v>
      </c>
      <c r="B6">
        <v>-0.1</v>
      </c>
      <c r="C6">
        <v>0.11</v>
      </c>
      <c r="D6" s="8">
        <f t="shared" si="0"/>
        <v>1.0000000000000002E-2</v>
      </c>
      <c r="E6" s="8">
        <f t="shared" si="1"/>
        <v>-0.66286786786786833</v>
      </c>
      <c r="F6" s="8">
        <f t="shared" si="2"/>
        <v>-0.46466966966966972</v>
      </c>
      <c r="G6" s="8">
        <f t="shared" si="3"/>
        <v>0.30801459319680063</v>
      </c>
      <c r="H6" s="8">
        <f t="shared" si="4"/>
        <v>0.43939381025169377</v>
      </c>
      <c r="I6" s="8">
        <f t="shared" si="5"/>
        <v>0.21591790191091997</v>
      </c>
      <c r="J6" s="8">
        <f t="shared" si="6"/>
        <v>0.21000000000000002</v>
      </c>
      <c r="K6" s="8">
        <f t="shared" si="7"/>
        <v>4.4100000000000007E-2</v>
      </c>
      <c r="L6" s="8">
        <f t="shared" si="8"/>
        <v>0.21000000000000002</v>
      </c>
      <c r="O6" s="8"/>
      <c r="P6" s="8"/>
    </row>
    <row r="7" spans="1:20">
      <c r="A7" s="28">
        <v>43618.75</v>
      </c>
      <c r="B7">
        <v>-7.0000000000000007E-2</v>
      </c>
      <c r="C7">
        <v>0.14000000000000001</v>
      </c>
      <c r="D7" s="8">
        <f t="shared" si="0"/>
        <v>4.9000000000000007E-3</v>
      </c>
      <c r="E7" s="8">
        <f t="shared" si="1"/>
        <v>-0.63286786786786831</v>
      </c>
      <c r="F7" s="8">
        <f t="shared" si="2"/>
        <v>-0.43466966966966969</v>
      </c>
      <c r="G7" s="8">
        <f t="shared" si="3"/>
        <v>0.27508846707067447</v>
      </c>
      <c r="H7" s="8">
        <f t="shared" si="4"/>
        <v>0.40052173817962161</v>
      </c>
      <c r="I7" s="8">
        <f t="shared" si="5"/>
        <v>0.18893772173073978</v>
      </c>
      <c r="J7" s="8">
        <f t="shared" si="6"/>
        <v>0.21000000000000002</v>
      </c>
      <c r="K7" s="8">
        <f t="shared" si="7"/>
        <v>4.4100000000000007E-2</v>
      </c>
      <c r="L7" s="8">
        <f t="shared" si="8"/>
        <v>0.21000000000000002</v>
      </c>
      <c r="O7" s="8"/>
      <c r="P7" s="8"/>
    </row>
    <row r="8" spans="1:20">
      <c r="A8" s="28">
        <v>43618.760416666664</v>
      </c>
      <c r="B8">
        <v>-0.01</v>
      </c>
      <c r="C8">
        <v>0.18</v>
      </c>
      <c r="D8" s="8">
        <f t="shared" si="0"/>
        <v>1E-4</v>
      </c>
      <c r="E8" s="8">
        <f t="shared" si="1"/>
        <v>-0.57286786786786836</v>
      </c>
      <c r="F8" s="8">
        <f t="shared" si="2"/>
        <v>-0.39466966966966971</v>
      </c>
      <c r="G8" s="8">
        <f t="shared" si="3"/>
        <v>0.22609357217577961</v>
      </c>
      <c r="H8" s="8">
        <f t="shared" si="4"/>
        <v>0.32817759403547747</v>
      </c>
      <c r="I8" s="8">
        <f t="shared" si="5"/>
        <v>0.15576414815716622</v>
      </c>
      <c r="J8" s="8">
        <f t="shared" si="6"/>
        <v>0.19</v>
      </c>
      <c r="K8" s="8">
        <f t="shared" si="7"/>
        <v>3.61E-2</v>
      </c>
      <c r="L8" s="8">
        <f t="shared" si="8"/>
        <v>0.19</v>
      </c>
      <c r="O8" s="8"/>
      <c r="P8" s="8"/>
    </row>
    <row r="9" spans="1:20">
      <c r="A9" s="28">
        <v>43618.770833333336</v>
      </c>
      <c r="B9">
        <v>-0.01</v>
      </c>
      <c r="C9">
        <v>0.21</v>
      </c>
      <c r="D9" s="8">
        <f t="shared" si="0"/>
        <v>1E-4</v>
      </c>
      <c r="E9" s="8">
        <f t="shared" si="1"/>
        <v>-0.57286786786786836</v>
      </c>
      <c r="F9" s="8">
        <f t="shared" si="2"/>
        <v>-0.36466966966966974</v>
      </c>
      <c r="G9" s="8">
        <f t="shared" si="3"/>
        <v>0.20890753613974355</v>
      </c>
      <c r="H9" s="8">
        <f t="shared" si="4"/>
        <v>0.32817759403547747</v>
      </c>
      <c r="I9" s="8">
        <f t="shared" si="5"/>
        <v>0.13298396797698606</v>
      </c>
      <c r="J9" s="8">
        <f t="shared" si="6"/>
        <v>0.22</v>
      </c>
      <c r="K9" s="8">
        <f t="shared" si="7"/>
        <v>4.8399999999999999E-2</v>
      </c>
      <c r="L9" s="8">
        <f t="shared" si="8"/>
        <v>0.22</v>
      </c>
      <c r="O9" s="8"/>
      <c r="P9" s="8"/>
    </row>
    <row r="10" spans="1:20">
      <c r="A10" s="28">
        <v>43618.78125</v>
      </c>
      <c r="B10">
        <v>-0.01</v>
      </c>
      <c r="C10">
        <v>0.25</v>
      </c>
      <c r="D10" s="8">
        <f t="shared" si="0"/>
        <v>1E-4</v>
      </c>
      <c r="E10" s="8">
        <f t="shared" si="1"/>
        <v>-0.57286786786786836</v>
      </c>
      <c r="F10" s="8">
        <f t="shared" si="2"/>
        <v>-0.3246696696696697</v>
      </c>
      <c r="G10" s="8">
        <f t="shared" si="3"/>
        <v>0.18599282142502882</v>
      </c>
      <c r="H10" s="8">
        <f t="shared" si="4"/>
        <v>0.32817759403547747</v>
      </c>
      <c r="I10" s="8">
        <f t="shared" si="5"/>
        <v>0.10541039440341245</v>
      </c>
      <c r="J10" s="8">
        <f t="shared" si="6"/>
        <v>0.26</v>
      </c>
      <c r="K10" s="8">
        <f t="shared" si="7"/>
        <v>6.7600000000000007E-2</v>
      </c>
      <c r="L10" s="8">
        <f t="shared" si="8"/>
        <v>0.26</v>
      </c>
      <c r="O10" s="8"/>
      <c r="P10" s="8"/>
    </row>
    <row r="11" spans="1:20">
      <c r="A11" s="28">
        <v>43618.791666666664</v>
      </c>
      <c r="B11">
        <v>0.05</v>
      </c>
      <c r="C11">
        <v>0.28000000000000003</v>
      </c>
      <c r="D11" s="8">
        <f t="shared" si="0"/>
        <v>2.5000000000000005E-3</v>
      </c>
      <c r="E11" s="8">
        <f t="shared" si="1"/>
        <v>-0.51286786786786831</v>
      </c>
      <c r="F11" s="8">
        <f t="shared" si="2"/>
        <v>-0.29466966966966968</v>
      </c>
      <c r="G11" s="8">
        <f t="shared" si="3"/>
        <v>0.15112660520881255</v>
      </c>
      <c r="H11" s="8">
        <f t="shared" si="4"/>
        <v>0.2630334498913332</v>
      </c>
      <c r="I11" s="8">
        <f t="shared" si="5"/>
        <v>8.6830214223232241E-2</v>
      </c>
      <c r="J11" s="8">
        <f t="shared" si="6"/>
        <v>0.23000000000000004</v>
      </c>
      <c r="K11" s="8">
        <f t="shared" si="7"/>
        <v>5.2900000000000016E-2</v>
      </c>
      <c r="L11" s="8">
        <f t="shared" si="8"/>
        <v>0.23000000000000004</v>
      </c>
      <c r="O11" s="8"/>
      <c r="P11" s="8"/>
    </row>
    <row r="12" spans="1:20">
      <c r="A12" s="28">
        <v>43618.802083333336</v>
      </c>
      <c r="B12">
        <v>0.12</v>
      </c>
      <c r="C12">
        <v>0.32</v>
      </c>
      <c r="D12" s="8">
        <f t="shared" si="0"/>
        <v>1.44E-2</v>
      </c>
      <c r="E12" s="8">
        <f t="shared" si="1"/>
        <v>-0.44286786786786836</v>
      </c>
      <c r="F12" s="8">
        <f t="shared" si="2"/>
        <v>-0.2546696696696697</v>
      </c>
      <c r="G12" s="8">
        <f t="shared" si="3"/>
        <v>0.11278501361722096</v>
      </c>
      <c r="H12" s="8">
        <f t="shared" si="4"/>
        <v>0.1961319483898317</v>
      </c>
      <c r="I12" s="8">
        <f t="shared" si="5"/>
        <v>6.4856640649658681E-2</v>
      </c>
      <c r="J12" s="8">
        <f t="shared" si="6"/>
        <v>0.2</v>
      </c>
      <c r="K12" s="8">
        <f t="shared" si="7"/>
        <v>4.0000000000000008E-2</v>
      </c>
      <c r="L12" s="8">
        <f t="shared" si="8"/>
        <v>0.2</v>
      </c>
      <c r="O12" s="8"/>
      <c r="P12" s="8"/>
    </row>
    <row r="13" spans="1:20">
      <c r="A13" s="28">
        <v>43618.8125</v>
      </c>
      <c r="B13">
        <v>0.09</v>
      </c>
      <c r="C13">
        <v>0.36</v>
      </c>
      <c r="D13" s="8">
        <f t="shared" si="0"/>
        <v>8.0999999999999996E-3</v>
      </c>
      <c r="E13" s="8">
        <f t="shared" si="1"/>
        <v>-0.47286786786786839</v>
      </c>
      <c r="F13" s="8">
        <f t="shared" si="2"/>
        <v>-0.21466966966966972</v>
      </c>
      <c r="G13" s="8">
        <f t="shared" si="3"/>
        <v>0.10151038899259633</v>
      </c>
      <c r="H13" s="8">
        <f t="shared" si="4"/>
        <v>0.22360402046190384</v>
      </c>
      <c r="I13" s="8">
        <f t="shared" si="5"/>
        <v>4.6083067076085116E-2</v>
      </c>
      <c r="J13" s="8">
        <f t="shared" si="6"/>
        <v>0.27</v>
      </c>
      <c r="K13" s="8">
        <f t="shared" si="7"/>
        <v>7.2900000000000006E-2</v>
      </c>
      <c r="L13" s="8">
        <f t="shared" si="8"/>
        <v>0.27</v>
      </c>
      <c r="O13" s="8"/>
      <c r="P13" s="8"/>
    </row>
    <row r="14" spans="1:20">
      <c r="A14" s="28">
        <v>43618.822916666664</v>
      </c>
      <c r="B14">
        <v>0.16</v>
      </c>
      <c r="C14">
        <v>0.39</v>
      </c>
      <c r="D14" s="8">
        <f t="shared" si="0"/>
        <v>2.5600000000000001E-2</v>
      </c>
      <c r="E14" s="8">
        <f t="shared" si="1"/>
        <v>-0.40286786786786832</v>
      </c>
      <c r="F14" s="8">
        <f t="shared" si="2"/>
        <v>-0.18466966966966969</v>
      </c>
      <c r="G14" s="8">
        <f t="shared" si="3"/>
        <v>7.4397476079683375E-2</v>
      </c>
      <c r="H14" s="8">
        <f t="shared" si="4"/>
        <v>0.16230251896040221</v>
      </c>
      <c r="I14" s="8">
        <f t="shared" si="5"/>
        <v>3.4102886895904919E-2</v>
      </c>
      <c r="J14" s="8">
        <f t="shared" si="6"/>
        <v>0.23</v>
      </c>
      <c r="K14" s="8">
        <f t="shared" si="7"/>
        <v>5.2900000000000003E-2</v>
      </c>
      <c r="L14" s="8">
        <f t="shared" si="8"/>
        <v>0.23</v>
      </c>
      <c r="O14" s="8"/>
      <c r="P14" s="8"/>
    </row>
    <row r="15" spans="1:20">
      <c r="A15" s="28">
        <v>43618.833333333336</v>
      </c>
      <c r="B15">
        <v>0.2</v>
      </c>
      <c r="C15">
        <v>0.43</v>
      </c>
      <c r="D15" s="8">
        <f t="shared" si="0"/>
        <v>4.0000000000000008E-2</v>
      </c>
      <c r="E15" s="8">
        <f t="shared" si="1"/>
        <v>-0.36286786786786834</v>
      </c>
      <c r="F15" s="8">
        <f t="shared" si="2"/>
        <v>-0.14466966966966971</v>
      </c>
      <c r="G15" s="8">
        <f t="shared" si="3"/>
        <v>5.2495974578181871E-2</v>
      </c>
      <c r="H15" s="8">
        <f t="shared" si="4"/>
        <v>0.13167308953097276</v>
      </c>
      <c r="I15" s="8">
        <f t="shared" si="5"/>
        <v>2.0929313322331351E-2</v>
      </c>
      <c r="J15" s="8">
        <f t="shared" si="6"/>
        <v>0.22999999999999998</v>
      </c>
      <c r="K15" s="8">
        <f t="shared" si="7"/>
        <v>5.2899999999999989E-2</v>
      </c>
      <c r="L15" s="8">
        <f t="shared" si="8"/>
        <v>0.22999999999999998</v>
      </c>
      <c r="O15" s="8"/>
      <c r="P15" s="8"/>
    </row>
    <row r="16" spans="1:20">
      <c r="A16" s="28">
        <v>43618.84375</v>
      </c>
      <c r="B16">
        <v>0.22</v>
      </c>
      <c r="C16">
        <v>0.46</v>
      </c>
      <c r="D16" s="8">
        <f t="shared" si="0"/>
        <v>4.8399999999999999E-2</v>
      </c>
      <c r="E16" s="8">
        <f t="shared" si="1"/>
        <v>-0.34286786786786838</v>
      </c>
      <c r="F16" s="8">
        <f t="shared" si="2"/>
        <v>-0.11466966966966968</v>
      </c>
      <c r="G16" s="8">
        <f t="shared" si="3"/>
        <v>3.9316545148752421E-2</v>
      </c>
      <c r="H16" s="8">
        <f t="shared" si="4"/>
        <v>0.11755837481625805</v>
      </c>
      <c r="I16" s="8">
        <f t="shared" si="5"/>
        <v>1.3149133142151163E-2</v>
      </c>
      <c r="J16" s="8">
        <f t="shared" si="6"/>
        <v>0.24000000000000002</v>
      </c>
      <c r="K16" s="8">
        <f t="shared" si="7"/>
        <v>5.7600000000000012E-2</v>
      </c>
      <c r="L16" s="8">
        <f t="shared" si="8"/>
        <v>0.24000000000000002</v>
      </c>
      <c r="O16" s="8"/>
      <c r="P16" s="8"/>
    </row>
    <row r="17" spans="1:16">
      <c r="A17" s="28">
        <v>43618.854166666664</v>
      </c>
      <c r="B17">
        <v>0.27</v>
      </c>
      <c r="C17">
        <v>0.49</v>
      </c>
      <c r="D17" s="8">
        <f t="shared" si="0"/>
        <v>7.2900000000000006E-2</v>
      </c>
      <c r="E17" s="8">
        <f t="shared" si="1"/>
        <v>-0.29286786786786834</v>
      </c>
      <c r="F17" s="8">
        <f t="shared" si="2"/>
        <v>-8.4669669669669712E-2</v>
      </c>
      <c r="G17" s="8">
        <f t="shared" si="3"/>
        <v>2.4797025629232888E-2</v>
      </c>
      <c r="H17" s="8">
        <f t="shared" si="4"/>
        <v>8.5771588029471185E-2</v>
      </c>
      <c r="I17" s="8">
        <f t="shared" si="5"/>
        <v>7.1689529619709874E-3</v>
      </c>
      <c r="J17" s="8">
        <f t="shared" si="6"/>
        <v>0.21999999999999997</v>
      </c>
      <c r="K17" s="8">
        <f t="shared" si="7"/>
        <v>4.8399999999999992E-2</v>
      </c>
      <c r="L17" s="8">
        <f t="shared" si="8"/>
        <v>0.21999999999999997</v>
      </c>
      <c r="O17" s="8"/>
      <c r="P17" s="8"/>
    </row>
    <row r="18" spans="1:16">
      <c r="A18" s="28">
        <v>43618.864583333336</v>
      </c>
      <c r="B18">
        <v>0.33</v>
      </c>
      <c r="C18">
        <v>0.52</v>
      </c>
      <c r="D18" s="8">
        <f t="shared" si="0"/>
        <v>0.10890000000000001</v>
      </c>
      <c r="E18" s="8">
        <f t="shared" si="1"/>
        <v>-0.23286786786786834</v>
      </c>
      <c r="F18" s="8">
        <f t="shared" si="2"/>
        <v>-5.4669669669669685E-2</v>
      </c>
      <c r="G18" s="8">
        <f t="shared" si="3"/>
        <v>1.273080941301665E-2</v>
      </c>
      <c r="H18" s="8">
        <f t="shared" si="4"/>
        <v>5.4227443885326986E-2</v>
      </c>
      <c r="I18" s="8">
        <f t="shared" si="5"/>
        <v>2.9887727817908016E-3</v>
      </c>
      <c r="J18" s="8">
        <f t="shared" si="6"/>
        <v>0.19</v>
      </c>
      <c r="K18" s="8">
        <f t="shared" si="7"/>
        <v>3.61E-2</v>
      </c>
      <c r="L18" s="8">
        <f t="shared" si="8"/>
        <v>0.19</v>
      </c>
      <c r="O18" s="8"/>
      <c r="P18" s="8"/>
    </row>
    <row r="19" spans="1:16">
      <c r="A19" s="28">
        <v>43618.875</v>
      </c>
      <c r="B19">
        <v>0.33</v>
      </c>
      <c r="C19">
        <v>0.54</v>
      </c>
      <c r="D19" s="8">
        <f t="shared" si="0"/>
        <v>0.10890000000000001</v>
      </c>
      <c r="E19" s="8">
        <f t="shared" si="1"/>
        <v>-0.23286786786786834</v>
      </c>
      <c r="F19" s="8">
        <f t="shared" si="2"/>
        <v>-3.4669669669669667E-2</v>
      </c>
      <c r="G19" s="8">
        <f t="shared" si="3"/>
        <v>8.0734520556592793E-3</v>
      </c>
      <c r="H19" s="8">
        <f t="shared" si="4"/>
        <v>5.4227443885326986E-2</v>
      </c>
      <c r="I19" s="8">
        <f t="shared" si="5"/>
        <v>1.2019859950040128E-3</v>
      </c>
      <c r="J19" s="8">
        <f t="shared" si="6"/>
        <v>0.21000000000000002</v>
      </c>
      <c r="K19" s="8">
        <f t="shared" si="7"/>
        <v>4.4100000000000007E-2</v>
      </c>
      <c r="L19" s="8">
        <f t="shared" si="8"/>
        <v>0.21000000000000002</v>
      </c>
      <c r="O19" s="8"/>
      <c r="P19" s="8"/>
    </row>
    <row r="20" spans="1:16">
      <c r="A20" s="28">
        <v>43618.885416666664</v>
      </c>
      <c r="B20">
        <v>0.33</v>
      </c>
      <c r="C20">
        <v>0.56999999999999995</v>
      </c>
      <c r="D20" s="8">
        <f t="shared" si="0"/>
        <v>0.10890000000000001</v>
      </c>
      <c r="E20" s="8">
        <f t="shared" si="1"/>
        <v>-0.23286786786786834</v>
      </c>
      <c r="F20" s="8">
        <f t="shared" si="2"/>
        <v>-4.6696696696697515E-3</v>
      </c>
      <c r="G20" s="8">
        <f t="shared" si="3"/>
        <v>1.087416019623248E-3</v>
      </c>
      <c r="H20" s="8">
        <f t="shared" si="4"/>
        <v>5.4227443885326986E-2</v>
      </c>
      <c r="I20" s="8">
        <f t="shared" si="5"/>
        <v>2.1805814823833605E-5</v>
      </c>
      <c r="J20" s="8">
        <f t="shared" si="6"/>
        <v>0.23999999999999994</v>
      </c>
      <c r="K20" s="8">
        <f t="shared" si="7"/>
        <v>5.7599999999999971E-2</v>
      </c>
      <c r="L20" s="8">
        <f t="shared" si="8"/>
        <v>0.23999999999999994</v>
      </c>
      <c r="O20" s="8"/>
      <c r="P20" s="8"/>
    </row>
    <row r="21" spans="1:16">
      <c r="A21" s="28">
        <v>43618.895833333336</v>
      </c>
      <c r="B21">
        <v>0.34</v>
      </c>
      <c r="C21">
        <v>0.59</v>
      </c>
      <c r="D21" s="8">
        <f t="shared" si="0"/>
        <v>0.11560000000000002</v>
      </c>
      <c r="E21" s="8">
        <f t="shared" si="1"/>
        <v>-0.22286786786786833</v>
      </c>
      <c r="F21" s="8">
        <f t="shared" si="2"/>
        <v>1.5330330330330266E-2</v>
      </c>
      <c r="G21" s="8">
        <f t="shared" si="3"/>
        <v>-3.4166380344308202E-3</v>
      </c>
      <c r="H21" s="8">
        <f t="shared" si="4"/>
        <v>4.9670086527969615E-2</v>
      </c>
      <c r="I21" s="8">
        <f t="shared" si="5"/>
        <v>2.3501902803704409E-4</v>
      </c>
      <c r="J21" s="8">
        <f t="shared" si="6"/>
        <v>0.24999999999999994</v>
      </c>
      <c r="K21" s="8">
        <f t="shared" si="7"/>
        <v>6.2499999999999972E-2</v>
      </c>
      <c r="L21" s="8">
        <f t="shared" si="8"/>
        <v>0.24999999999999994</v>
      </c>
      <c r="O21" s="8"/>
      <c r="P21" s="8"/>
    </row>
    <row r="22" spans="1:16">
      <c r="A22" s="28">
        <v>43618.90625</v>
      </c>
      <c r="B22">
        <v>0.37</v>
      </c>
      <c r="C22">
        <v>0.61</v>
      </c>
      <c r="D22" s="8">
        <f t="shared" si="0"/>
        <v>0.13689999999999999</v>
      </c>
      <c r="E22" s="8">
        <f t="shared" si="1"/>
        <v>-0.19286786786786836</v>
      </c>
      <c r="F22" s="8">
        <f t="shared" si="2"/>
        <v>3.5330330330330284E-2</v>
      </c>
      <c r="G22" s="8">
        <f t="shared" si="3"/>
        <v>-6.814085481878283E-3</v>
      </c>
      <c r="H22" s="8">
        <f t="shared" si="4"/>
        <v>3.719801445589753E-2</v>
      </c>
      <c r="I22" s="8">
        <f t="shared" si="5"/>
        <v>1.248232241250256E-3</v>
      </c>
      <c r="J22" s="8">
        <f t="shared" si="6"/>
        <v>0.24</v>
      </c>
      <c r="K22" s="8">
        <f t="shared" si="7"/>
        <v>5.7599999999999998E-2</v>
      </c>
      <c r="L22" s="8">
        <f t="shared" si="8"/>
        <v>0.24</v>
      </c>
      <c r="O22" s="8"/>
      <c r="P22" s="8"/>
    </row>
    <row r="23" spans="1:16">
      <c r="A23" s="28">
        <v>43618.916666666664</v>
      </c>
      <c r="B23">
        <v>0.38</v>
      </c>
      <c r="C23">
        <v>0.62</v>
      </c>
      <c r="D23" s="8">
        <f t="shared" si="0"/>
        <v>0.1444</v>
      </c>
      <c r="E23" s="8">
        <f t="shared" si="1"/>
        <v>-0.18286786786786835</v>
      </c>
      <c r="F23" s="8">
        <f t="shared" si="2"/>
        <v>4.5330330330330293E-2</v>
      </c>
      <c r="G23" s="8">
        <f t="shared" si="3"/>
        <v>-8.2894608572536659E-3</v>
      </c>
      <c r="H23" s="8">
        <f t="shared" si="4"/>
        <v>3.3440657098540161E-2</v>
      </c>
      <c r="I23" s="8">
        <f t="shared" si="5"/>
        <v>2.0548388478568626E-3</v>
      </c>
      <c r="J23" s="8">
        <f t="shared" si="6"/>
        <v>0.24</v>
      </c>
      <c r="K23" s="8">
        <f t="shared" si="7"/>
        <v>5.7599999999999998E-2</v>
      </c>
      <c r="L23" s="8">
        <f t="shared" si="8"/>
        <v>0.24</v>
      </c>
      <c r="O23" s="8"/>
      <c r="P23" s="8"/>
    </row>
    <row r="24" spans="1:16">
      <c r="A24" s="28">
        <v>43618.927083333336</v>
      </c>
      <c r="B24">
        <v>0.43</v>
      </c>
      <c r="C24">
        <v>0.64</v>
      </c>
      <c r="D24" s="8">
        <f t="shared" si="0"/>
        <v>0.18489999999999998</v>
      </c>
      <c r="E24" s="8">
        <f t="shared" si="1"/>
        <v>-0.13286786786786836</v>
      </c>
      <c r="F24" s="8">
        <f t="shared" si="2"/>
        <v>6.5330330330330311E-2</v>
      </c>
      <c r="G24" s="8">
        <f t="shared" si="3"/>
        <v>-8.6803016980945211E-3</v>
      </c>
      <c r="H24" s="8">
        <f t="shared" si="4"/>
        <v>1.7653870311753327E-2</v>
      </c>
      <c r="I24" s="8">
        <f t="shared" si="5"/>
        <v>4.2680520610700766E-3</v>
      </c>
      <c r="J24" s="8">
        <f t="shared" si="6"/>
        <v>0.21000000000000002</v>
      </c>
      <c r="K24" s="8">
        <f t="shared" si="7"/>
        <v>4.4100000000000007E-2</v>
      </c>
      <c r="L24" s="8">
        <f t="shared" si="8"/>
        <v>0.21000000000000002</v>
      </c>
      <c r="O24" s="8"/>
      <c r="P24" s="8"/>
    </row>
    <row r="25" spans="1:16">
      <c r="A25" s="28">
        <v>43618.9375</v>
      </c>
      <c r="B25">
        <v>0.43</v>
      </c>
      <c r="C25">
        <v>0.64</v>
      </c>
      <c r="D25" s="8">
        <f t="shared" si="0"/>
        <v>0.18489999999999998</v>
      </c>
      <c r="E25" s="8">
        <f t="shared" si="1"/>
        <v>-0.13286786786786836</v>
      </c>
      <c r="F25" s="8">
        <f t="shared" si="2"/>
        <v>6.5330330330330311E-2</v>
      </c>
      <c r="G25" s="8">
        <f t="shared" si="3"/>
        <v>-8.6803016980945211E-3</v>
      </c>
      <c r="H25" s="8">
        <f t="shared" si="4"/>
        <v>1.7653870311753327E-2</v>
      </c>
      <c r="I25" s="8">
        <f t="shared" si="5"/>
        <v>4.2680520610700766E-3</v>
      </c>
      <c r="J25" s="8">
        <f t="shared" si="6"/>
        <v>0.21000000000000002</v>
      </c>
      <c r="K25" s="8">
        <f t="shared" si="7"/>
        <v>4.4100000000000007E-2</v>
      </c>
      <c r="L25" s="8">
        <f t="shared" si="8"/>
        <v>0.21000000000000002</v>
      </c>
      <c r="O25" s="8"/>
      <c r="P25" s="8"/>
    </row>
    <row r="26" spans="1:16">
      <c r="A26" s="28">
        <v>43618.947916666664</v>
      </c>
      <c r="B26">
        <v>0.43</v>
      </c>
      <c r="C26">
        <v>0.65</v>
      </c>
      <c r="D26" s="8">
        <f t="shared" si="0"/>
        <v>0.18489999999999998</v>
      </c>
      <c r="E26" s="8">
        <f t="shared" si="1"/>
        <v>-0.13286786786786836</v>
      </c>
      <c r="F26" s="8">
        <f t="shared" si="2"/>
        <v>7.533033033033032E-2</v>
      </c>
      <c r="G26" s="8">
        <f t="shared" si="3"/>
        <v>-1.0008980376773205E-2</v>
      </c>
      <c r="H26" s="8">
        <f t="shared" si="4"/>
        <v>1.7653870311753327E-2</v>
      </c>
      <c r="I26" s="8">
        <f t="shared" si="5"/>
        <v>5.6746586676766839E-3</v>
      </c>
      <c r="J26" s="8">
        <f t="shared" si="6"/>
        <v>0.22000000000000003</v>
      </c>
      <c r="K26" s="8">
        <f t="shared" si="7"/>
        <v>4.8400000000000012E-2</v>
      </c>
      <c r="L26" s="8">
        <f t="shared" si="8"/>
        <v>0.22000000000000003</v>
      </c>
      <c r="O26" s="8"/>
      <c r="P26" s="8"/>
    </row>
    <row r="27" spans="1:16">
      <c r="A27" s="28">
        <v>43618.958333333336</v>
      </c>
      <c r="B27">
        <v>0.43</v>
      </c>
      <c r="C27">
        <v>0.66</v>
      </c>
      <c r="D27" s="8">
        <f t="shared" si="0"/>
        <v>0.18489999999999998</v>
      </c>
      <c r="E27" s="8">
        <f t="shared" si="1"/>
        <v>-0.13286786786786836</v>
      </c>
      <c r="F27" s="8">
        <f t="shared" si="2"/>
        <v>8.5330330330330328E-2</v>
      </c>
      <c r="G27" s="8">
        <f t="shared" si="3"/>
        <v>-1.133765905545189E-2</v>
      </c>
      <c r="H27" s="8">
        <f t="shared" si="4"/>
        <v>1.7653870311753327E-2</v>
      </c>
      <c r="I27" s="8">
        <f t="shared" si="5"/>
        <v>7.2812652742832917E-3</v>
      </c>
      <c r="J27" s="8">
        <f t="shared" si="6"/>
        <v>0.23000000000000004</v>
      </c>
      <c r="K27" s="8">
        <f t="shared" si="7"/>
        <v>5.2900000000000016E-2</v>
      </c>
      <c r="L27" s="8">
        <f t="shared" si="8"/>
        <v>0.23000000000000004</v>
      </c>
      <c r="O27" s="8"/>
      <c r="P27" s="8"/>
    </row>
    <row r="28" spans="1:16">
      <c r="A28" s="28">
        <v>43618.96875</v>
      </c>
      <c r="B28">
        <v>0.44</v>
      </c>
      <c r="C28">
        <v>0.66</v>
      </c>
      <c r="D28" s="8">
        <f t="shared" si="0"/>
        <v>0.19359999999999999</v>
      </c>
      <c r="E28" s="8">
        <f t="shared" si="1"/>
        <v>-0.12286786786786835</v>
      </c>
      <c r="F28" s="8">
        <f t="shared" si="2"/>
        <v>8.5330330330330328E-2</v>
      </c>
      <c r="G28" s="8">
        <f t="shared" si="3"/>
        <v>-1.0484355752148585E-2</v>
      </c>
      <c r="H28" s="8">
        <f t="shared" si="4"/>
        <v>1.5096512954395956E-2</v>
      </c>
      <c r="I28" s="8">
        <f t="shared" si="5"/>
        <v>7.2812652742832917E-3</v>
      </c>
      <c r="J28" s="8">
        <f t="shared" si="6"/>
        <v>0.22000000000000003</v>
      </c>
      <c r="K28" s="8">
        <f t="shared" si="7"/>
        <v>4.8400000000000012E-2</v>
      </c>
      <c r="L28" s="8">
        <f t="shared" si="8"/>
        <v>0.22000000000000003</v>
      </c>
      <c r="O28" s="8"/>
      <c r="P28" s="8"/>
    </row>
    <row r="29" spans="1:16">
      <c r="A29" s="28">
        <v>43618.979166666664</v>
      </c>
      <c r="B29">
        <v>0.4</v>
      </c>
      <c r="C29">
        <v>0.66</v>
      </c>
      <c r="D29" s="8">
        <f t="shared" si="0"/>
        <v>0.16000000000000003</v>
      </c>
      <c r="E29" s="8">
        <f t="shared" si="1"/>
        <v>-0.16286786786786833</v>
      </c>
      <c r="F29" s="8">
        <f t="shared" si="2"/>
        <v>8.5330330330330328E-2</v>
      </c>
      <c r="G29" s="8">
        <f t="shared" si="3"/>
        <v>-1.3897568965361798E-2</v>
      </c>
      <c r="H29" s="8">
        <f t="shared" si="4"/>
        <v>2.652594238382542E-2</v>
      </c>
      <c r="I29" s="8">
        <f t="shared" si="5"/>
        <v>7.2812652742832917E-3</v>
      </c>
      <c r="J29" s="8">
        <f t="shared" si="6"/>
        <v>0.26</v>
      </c>
      <c r="K29" s="8">
        <f t="shared" si="7"/>
        <v>6.7600000000000007E-2</v>
      </c>
      <c r="L29" s="8">
        <f t="shared" si="8"/>
        <v>0.26</v>
      </c>
      <c r="O29" s="8"/>
      <c r="P29" s="8"/>
    </row>
    <row r="30" spans="1:16">
      <c r="A30" s="28">
        <v>43618.989583333336</v>
      </c>
      <c r="B30">
        <v>0.42</v>
      </c>
      <c r="C30">
        <v>0.66</v>
      </c>
      <c r="D30" s="8">
        <f t="shared" si="0"/>
        <v>0.17639999999999997</v>
      </c>
      <c r="E30" s="8">
        <f t="shared" si="1"/>
        <v>-0.14286786786786837</v>
      </c>
      <c r="F30" s="8">
        <f t="shared" si="2"/>
        <v>8.5330330330330328E-2</v>
      </c>
      <c r="G30" s="8">
        <f t="shared" si="3"/>
        <v>-1.2190962358755194E-2</v>
      </c>
      <c r="H30" s="8">
        <f t="shared" si="4"/>
        <v>2.0411227669110694E-2</v>
      </c>
      <c r="I30" s="8">
        <f t="shared" si="5"/>
        <v>7.2812652742832917E-3</v>
      </c>
      <c r="J30" s="8">
        <f t="shared" si="6"/>
        <v>0.24000000000000005</v>
      </c>
      <c r="K30" s="8">
        <f t="shared" si="7"/>
        <v>5.7600000000000019E-2</v>
      </c>
      <c r="L30" s="8">
        <f t="shared" si="8"/>
        <v>0.24000000000000005</v>
      </c>
      <c r="O30" s="8"/>
      <c r="P30" s="8"/>
    </row>
    <row r="31" spans="1:16">
      <c r="A31" s="28">
        <v>43619</v>
      </c>
      <c r="B31">
        <v>0.43</v>
      </c>
      <c r="C31">
        <v>0.66</v>
      </c>
      <c r="D31" s="8">
        <f t="shared" si="0"/>
        <v>0.18489999999999998</v>
      </c>
      <c r="E31" s="8">
        <f t="shared" si="1"/>
        <v>-0.13286786786786836</v>
      </c>
      <c r="F31" s="8">
        <f t="shared" si="2"/>
        <v>8.5330330330330328E-2</v>
      </c>
      <c r="G31" s="8">
        <f t="shared" si="3"/>
        <v>-1.133765905545189E-2</v>
      </c>
      <c r="H31" s="8">
        <f t="shared" si="4"/>
        <v>1.7653870311753327E-2</v>
      </c>
      <c r="I31" s="8">
        <f t="shared" si="5"/>
        <v>7.2812652742832917E-3</v>
      </c>
      <c r="J31" s="8">
        <f t="shared" si="6"/>
        <v>0.23000000000000004</v>
      </c>
      <c r="K31" s="8">
        <f t="shared" si="7"/>
        <v>5.2900000000000016E-2</v>
      </c>
      <c r="L31" s="8">
        <f t="shared" si="8"/>
        <v>0.23000000000000004</v>
      </c>
      <c r="O31" s="8"/>
      <c r="P31" s="8"/>
    </row>
    <row r="32" spans="1:16">
      <c r="A32" s="28">
        <v>43619.010416666664</v>
      </c>
      <c r="B32">
        <v>0.4</v>
      </c>
      <c r="C32">
        <v>0.65</v>
      </c>
      <c r="D32" s="8">
        <f t="shared" si="0"/>
        <v>0.16000000000000003</v>
      </c>
      <c r="E32" s="8">
        <f t="shared" si="1"/>
        <v>-0.16286786786786833</v>
      </c>
      <c r="F32" s="8">
        <f t="shared" si="2"/>
        <v>7.533033033033032E-2</v>
      </c>
      <c r="G32" s="8">
        <f t="shared" si="3"/>
        <v>-1.2268890286683112E-2</v>
      </c>
      <c r="H32" s="8">
        <f t="shared" si="4"/>
        <v>2.652594238382542E-2</v>
      </c>
      <c r="I32" s="8">
        <f t="shared" si="5"/>
        <v>5.6746586676766839E-3</v>
      </c>
      <c r="J32" s="8">
        <f t="shared" si="6"/>
        <v>0.25</v>
      </c>
      <c r="K32" s="8">
        <f t="shared" si="7"/>
        <v>6.25E-2</v>
      </c>
      <c r="L32" s="8">
        <f t="shared" si="8"/>
        <v>0.25</v>
      </c>
      <c r="O32" s="8"/>
      <c r="P32" s="8"/>
    </row>
    <row r="33" spans="1:16">
      <c r="A33" s="28">
        <v>43619.020833333336</v>
      </c>
      <c r="B33">
        <v>0.43</v>
      </c>
      <c r="C33">
        <v>0.65</v>
      </c>
      <c r="D33" s="8">
        <f t="shared" si="0"/>
        <v>0.18489999999999998</v>
      </c>
      <c r="E33" s="8">
        <f t="shared" si="1"/>
        <v>-0.13286786786786836</v>
      </c>
      <c r="F33" s="8">
        <f t="shared" si="2"/>
        <v>7.533033033033032E-2</v>
      </c>
      <c r="G33" s="8">
        <f t="shared" si="3"/>
        <v>-1.0008980376773205E-2</v>
      </c>
      <c r="H33" s="8">
        <f t="shared" si="4"/>
        <v>1.7653870311753327E-2</v>
      </c>
      <c r="I33" s="8">
        <f t="shared" si="5"/>
        <v>5.6746586676766839E-3</v>
      </c>
      <c r="J33" s="8">
        <f t="shared" si="6"/>
        <v>0.22000000000000003</v>
      </c>
      <c r="K33" s="8">
        <f t="shared" si="7"/>
        <v>4.8400000000000012E-2</v>
      </c>
      <c r="L33" s="8">
        <f t="shared" si="8"/>
        <v>0.22000000000000003</v>
      </c>
      <c r="O33" s="8"/>
      <c r="P33" s="8"/>
    </row>
    <row r="34" spans="1:16">
      <c r="A34" s="28">
        <v>43619.03125</v>
      </c>
      <c r="B34">
        <v>0.43</v>
      </c>
      <c r="C34">
        <v>0.64</v>
      </c>
      <c r="D34" s="8">
        <f t="shared" si="0"/>
        <v>0.18489999999999998</v>
      </c>
      <c r="E34" s="8">
        <f t="shared" si="1"/>
        <v>-0.13286786786786836</v>
      </c>
      <c r="F34" s="8">
        <f t="shared" si="2"/>
        <v>6.5330330330330311E-2</v>
      </c>
      <c r="G34" s="8">
        <f t="shared" si="3"/>
        <v>-8.6803016980945211E-3</v>
      </c>
      <c r="H34" s="8">
        <f t="shared" si="4"/>
        <v>1.7653870311753327E-2</v>
      </c>
      <c r="I34" s="8">
        <f t="shared" si="5"/>
        <v>4.2680520610700766E-3</v>
      </c>
      <c r="J34" s="8">
        <f t="shared" si="6"/>
        <v>0.21000000000000002</v>
      </c>
      <c r="K34" s="8">
        <f t="shared" si="7"/>
        <v>4.4100000000000007E-2</v>
      </c>
      <c r="L34" s="8">
        <f t="shared" si="8"/>
        <v>0.21000000000000002</v>
      </c>
      <c r="O34" s="8"/>
      <c r="P34" s="8"/>
    </row>
    <row r="35" spans="1:16">
      <c r="A35" s="28">
        <v>43619.041666666664</v>
      </c>
      <c r="B35">
        <v>0.43</v>
      </c>
      <c r="C35">
        <v>0.64</v>
      </c>
      <c r="D35" s="8">
        <f t="shared" si="0"/>
        <v>0.18489999999999998</v>
      </c>
      <c r="E35" s="8">
        <f t="shared" si="1"/>
        <v>-0.13286786786786836</v>
      </c>
      <c r="F35" s="8">
        <f t="shared" si="2"/>
        <v>6.5330330330330311E-2</v>
      </c>
      <c r="G35" s="8">
        <f t="shared" si="3"/>
        <v>-8.6803016980945211E-3</v>
      </c>
      <c r="H35" s="8">
        <f t="shared" si="4"/>
        <v>1.7653870311753327E-2</v>
      </c>
      <c r="I35" s="8">
        <f t="shared" si="5"/>
        <v>4.2680520610700766E-3</v>
      </c>
      <c r="J35" s="8">
        <f t="shared" si="6"/>
        <v>0.21000000000000002</v>
      </c>
      <c r="K35" s="8">
        <f t="shared" si="7"/>
        <v>4.4100000000000007E-2</v>
      </c>
      <c r="L35" s="8">
        <f t="shared" si="8"/>
        <v>0.21000000000000002</v>
      </c>
      <c r="O35" s="8"/>
      <c r="P35" s="8"/>
    </row>
    <row r="36" spans="1:16">
      <c r="A36" s="28">
        <v>43619.052083333336</v>
      </c>
      <c r="B36">
        <v>0.42</v>
      </c>
      <c r="C36">
        <v>0.64</v>
      </c>
      <c r="D36" s="8">
        <f t="shared" si="0"/>
        <v>0.17639999999999997</v>
      </c>
      <c r="E36" s="8">
        <f t="shared" si="1"/>
        <v>-0.14286786786786837</v>
      </c>
      <c r="F36" s="8">
        <f t="shared" si="2"/>
        <v>6.5330330330330311E-2</v>
      </c>
      <c r="G36" s="8">
        <f t="shared" si="3"/>
        <v>-9.3336050013978246E-3</v>
      </c>
      <c r="H36" s="8">
        <f t="shared" si="4"/>
        <v>2.0411227669110694E-2</v>
      </c>
      <c r="I36" s="8">
        <f t="shared" si="5"/>
        <v>4.2680520610700766E-3</v>
      </c>
      <c r="J36" s="8">
        <f t="shared" si="6"/>
        <v>0.22000000000000003</v>
      </c>
      <c r="K36" s="8">
        <f t="shared" si="7"/>
        <v>4.8400000000000012E-2</v>
      </c>
      <c r="L36" s="8">
        <f t="shared" si="8"/>
        <v>0.22000000000000003</v>
      </c>
      <c r="O36" s="8"/>
      <c r="P36" s="8"/>
    </row>
    <row r="37" spans="1:16">
      <c r="A37" s="28">
        <v>43619.0625</v>
      </c>
      <c r="B37">
        <v>0.41</v>
      </c>
      <c r="C37">
        <v>0.64</v>
      </c>
      <c r="D37" s="8">
        <f t="shared" si="0"/>
        <v>0.16809999999999997</v>
      </c>
      <c r="E37" s="8">
        <f t="shared" si="1"/>
        <v>-0.15286786786786838</v>
      </c>
      <c r="F37" s="8">
        <f t="shared" si="2"/>
        <v>6.5330330330330311E-2</v>
      </c>
      <c r="G37" s="8">
        <f t="shared" si="3"/>
        <v>-9.9869083047011281E-3</v>
      </c>
      <c r="H37" s="8">
        <f t="shared" si="4"/>
        <v>2.3368585026468065E-2</v>
      </c>
      <c r="I37" s="8">
        <f t="shared" si="5"/>
        <v>4.2680520610700766E-3</v>
      </c>
      <c r="J37" s="8">
        <f t="shared" si="6"/>
        <v>0.23000000000000004</v>
      </c>
      <c r="K37" s="8">
        <f t="shared" si="7"/>
        <v>5.2900000000000016E-2</v>
      </c>
      <c r="L37" s="8">
        <f t="shared" si="8"/>
        <v>0.23000000000000004</v>
      </c>
      <c r="O37" s="8"/>
      <c r="P37" s="8"/>
    </row>
    <row r="38" spans="1:16">
      <c r="A38" s="28">
        <v>43619.072916666664</v>
      </c>
      <c r="B38">
        <v>0.42</v>
      </c>
      <c r="C38">
        <v>0.63</v>
      </c>
      <c r="D38" s="8">
        <f t="shared" si="0"/>
        <v>0.17639999999999997</v>
      </c>
      <c r="E38" s="8">
        <f t="shared" si="1"/>
        <v>-0.14286786786786837</v>
      </c>
      <c r="F38" s="8">
        <f t="shared" si="2"/>
        <v>5.5330330330330302E-2</v>
      </c>
      <c r="G38" s="8">
        <f t="shared" si="3"/>
        <v>-7.9049263227191392E-3</v>
      </c>
      <c r="H38" s="8">
        <f t="shared" si="4"/>
        <v>2.0411227669110694E-2</v>
      </c>
      <c r="I38" s="8">
        <f t="shared" si="5"/>
        <v>3.0614454544634693E-3</v>
      </c>
      <c r="J38" s="8">
        <f t="shared" si="6"/>
        <v>0.21000000000000002</v>
      </c>
      <c r="K38" s="8">
        <f t="shared" si="7"/>
        <v>4.4100000000000007E-2</v>
      </c>
      <c r="L38" s="8">
        <f t="shared" si="8"/>
        <v>0.21000000000000002</v>
      </c>
      <c r="O38" s="8"/>
      <c r="P38" s="8"/>
    </row>
    <row r="39" spans="1:16">
      <c r="A39" s="28">
        <v>43619.083333333336</v>
      </c>
      <c r="B39">
        <v>0.4</v>
      </c>
      <c r="C39">
        <v>0.64</v>
      </c>
      <c r="D39" s="8">
        <f t="shared" si="0"/>
        <v>0.16000000000000003</v>
      </c>
      <c r="E39" s="8">
        <f t="shared" si="1"/>
        <v>-0.16286786786786833</v>
      </c>
      <c r="F39" s="8">
        <f t="shared" si="2"/>
        <v>6.5330330330330311E-2</v>
      </c>
      <c r="G39" s="8">
        <f t="shared" si="3"/>
        <v>-1.0640211608004428E-2</v>
      </c>
      <c r="H39" s="8">
        <f t="shared" si="4"/>
        <v>2.652594238382542E-2</v>
      </c>
      <c r="I39" s="8">
        <f t="shared" si="5"/>
        <v>4.2680520610700766E-3</v>
      </c>
      <c r="J39" s="8">
        <f t="shared" si="6"/>
        <v>0.24</v>
      </c>
      <c r="K39" s="8">
        <f t="shared" si="7"/>
        <v>5.7599999999999998E-2</v>
      </c>
      <c r="L39" s="8">
        <f t="shared" si="8"/>
        <v>0.24</v>
      </c>
      <c r="O39" s="8"/>
      <c r="P39" s="8"/>
    </row>
    <row r="40" spans="1:16">
      <c r="A40" s="28">
        <v>43619.09375</v>
      </c>
      <c r="B40">
        <v>0.41</v>
      </c>
      <c r="C40">
        <v>0.64</v>
      </c>
      <c r="D40" s="8">
        <f t="shared" si="0"/>
        <v>0.16809999999999997</v>
      </c>
      <c r="E40" s="8">
        <f t="shared" si="1"/>
        <v>-0.15286786786786838</v>
      </c>
      <c r="F40" s="8">
        <f t="shared" si="2"/>
        <v>6.5330330330330311E-2</v>
      </c>
      <c r="G40" s="8">
        <f t="shared" si="3"/>
        <v>-9.9869083047011281E-3</v>
      </c>
      <c r="H40" s="8">
        <f t="shared" si="4"/>
        <v>2.3368585026468065E-2</v>
      </c>
      <c r="I40" s="8">
        <f t="shared" si="5"/>
        <v>4.2680520610700766E-3</v>
      </c>
      <c r="J40" s="8">
        <f t="shared" si="6"/>
        <v>0.23000000000000004</v>
      </c>
      <c r="K40" s="8">
        <f t="shared" si="7"/>
        <v>5.2900000000000016E-2</v>
      </c>
      <c r="L40" s="8">
        <f t="shared" si="8"/>
        <v>0.23000000000000004</v>
      </c>
      <c r="O40" s="8"/>
      <c r="P40" s="8"/>
    </row>
    <row r="41" spans="1:16">
      <c r="A41" s="28">
        <v>43619.104166666664</v>
      </c>
      <c r="B41">
        <v>0.44</v>
      </c>
      <c r="C41">
        <v>0.64</v>
      </c>
      <c r="D41" s="8">
        <f t="shared" si="0"/>
        <v>0.19359999999999999</v>
      </c>
      <c r="E41" s="8">
        <f t="shared" si="1"/>
        <v>-0.12286786786786835</v>
      </c>
      <c r="F41" s="8">
        <f t="shared" si="2"/>
        <v>6.5330330330330311E-2</v>
      </c>
      <c r="G41" s="8">
        <f t="shared" si="3"/>
        <v>-8.0269983947912175E-3</v>
      </c>
      <c r="H41" s="8">
        <f t="shared" si="4"/>
        <v>1.5096512954395956E-2</v>
      </c>
      <c r="I41" s="8">
        <f t="shared" si="5"/>
        <v>4.2680520610700766E-3</v>
      </c>
      <c r="J41" s="8">
        <f t="shared" si="6"/>
        <v>0.2</v>
      </c>
      <c r="K41" s="8">
        <f t="shared" si="7"/>
        <v>4.0000000000000008E-2</v>
      </c>
      <c r="L41" s="8">
        <f t="shared" si="8"/>
        <v>0.2</v>
      </c>
      <c r="O41" s="8"/>
      <c r="P41" s="8"/>
    </row>
    <row r="42" spans="1:16">
      <c r="A42" s="28">
        <v>43619.114583333336</v>
      </c>
      <c r="B42">
        <v>0.42</v>
      </c>
      <c r="C42">
        <v>0.65</v>
      </c>
      <c r="D42" s="8">
        <f t="shared" si="0"/>
        <v>0.17639999999999997</v>
      </c>
      <c r="E42" s="8">
        <f t="shared" si="1"/>
        <v>-0.14286786786786837</v>
      </c>
      <c r="F42" s="8">
        <f t="shared" si="2"/>
        <v>7.533033033033032E-2</v>
      </c>
      <c r="G42" s="8">
        <f t="shared" si="3"/>
        <v>-1.076228368007651E-2</v>
      </c>
      <c r="H42" s="8">
        <f t="shared" si="4"/>
        <v>2.0411227669110694E-2</v>
      </c>
      <c r="I42" s="8">
        <f t="shared" si="5"/>
        <v>5.6746586676766839E-3</v>
      </c>
      <c r="J42" s="8">
        <f t="shared" si="6"/>
        <v>0.23000000000000004</v>
      </c>
      <c r="K42" s="8">
        <f t="shared" si="7"/>
        <v>5.2900000000000016E-2</v>
      </c>
      <c r="L42" s="8">
        <f t="shared" si="8"/>
        <v>0.23000000000000004</v>
      </c>
      <c r="O42" s="8"/>
      <c r="P42" s="8"/>
    </row>
    <row r="43" spans="1:16">
      <c r="A43" s="28">
        <v>43619.125</v>
      </c>
      <c r="B43">
        <v>0.44</v>
      </c>
      <c r="C43">
        <v>0.66</v>
      </c>
      <c r="D43" s="8">
        <f t="shared" si="0"/>
        <v>0.19359999999999999</v>
      </c>
      <c r="E43" s="8">
        <f t="shared" si="1"/>
        <v>-0.12286786786786835</v>
      </c>
      <c r="F43" s="8">
        <f t="shared" si="2"/>
        <v>8.5330330330330328E-2</v>
      </c>
      <c r="G43" s="8">
        <f t="shared" si="3"/>
        <v>-1.0484355752148585E-2</v>
      </c>
      <c r="H43" s="8">
        <f t="shared" si="4"/>
        <v>1.5096512954395956E-2</v>
      </c>
      <c r="I43" s="8">
        <f t="shared" si="5"/>
        <v>7.2812652742832917E-3</v>
      </c>
      <c r="J43" s="8">
        <f t="shared" si="6"/>
        <v>0.22000000000000003</v>
      </c>
      <c r="K43" s="8">
        <f t="shared" si="7"/>
        <v>4.8400000000000012E-2</v>
      </c>
      <c r="L43" s="8">
        <f t="shared" si="8"/>
        <v>0.22000000000000003</v>
      </c>
      <c r="O43" s="8"/>
      <c r="P43" s="8"/>
    </row>
    <row r="44" spans="1:16">
      <c r="A44" s="28">
        <v>43619.135416666664</v>
      </c>
      <c r="B44">
        <v>0.46</v>
      </c>
      <c r="C44">
        <v>0.67</v>
      </c>
      <c r="D44" s="8">
        <f t="shared" si="0"/>
        <v>0.21160000000000001</v>
      </c>
      <c r="E44" s="8">
        <f t="shared" si="1"/>
        <v>-0.10286786786786833</v>
      </c>
      <c r="F44" s="8">
        <f t="shared" si="2"/>
        <v>9.5330330330330337E-2</v>
      </c>
      <c r="G44" s="8">
        <f t="shared" si="3"/>
        <v>-9.8064278242206617E-3</v>
      </c>
      <c r="H44" s="8">
        <f t="shared" si="4"/>
        <v>1.0581798239681219E-2</v>
      </c>
      <c r="I44" s="8">
        <f t="shared" si="5"/>
        <v>9.0878718808899001E-3</v>
      </c>
      <c r="J44" s="8">
        <f t="shared" si="6"/>
        <v>0.21000000000000002</v>
      </c>
      <c r="K44" s="8">
        <f t="shared" si="7"/>
        <v>4.4100000000000007E-2</v>
      </c>
      <c r="L44" s="8">
        <f t="shared" si="8"/>
        <v>0.21000000000000002</v>
      </c>
      <c r="O44" s="8"/>
      <c r="P44" s="8"/>
    </row>
    <row r="45" spans="1:16">
      <c r="A45" s="28">
        <v>43619.145833333336</v>
      </c>
      <c r="B45">
        <v>0.45</v>
      </c>
      <c r="C45">
        <v>0.69</v>
      </c>
      <c r="D45" s="8">
        <f t="shared" si="0"/>
        <v>0.20250000000000001</v>
      </c>
      <c r="E45" s="8">
        <f t="shared" si="1"/>
        <v>-0.11286786786786834</v>
      </c>
      <c r="F45" s="8">
        <f t="shared" si="2"/>
        <v>0.11533033033033024</v>
      </c>
      <c r="G45" s="8">
        <f t="shared" si="3"/>
        <v>-1.3017088484881322E-2</v>
      </c>
      <c r="H45" s="8">
        <f t="shared" si="4"/>
        <v>1.2739155597038587E-2</v>
      </c>
      <c r="I45" s="8">
        <f t="shared" si="5"/>
        <v>1.3301085094103092E-2</v>
      </c>
      <c r="J45" s="8">
        <f t="shared" si="6"/>
        <v>0.23999999999999994</v>
      </c>
      <c r="K45" s="8">
        <f t="shared" si="7"/>
        <v>5.7599999999999971E-2</v>
      </c>
      <c r="L45" s="8">
        <f t="shared" si="8"/>
        <v>0.23999999999999994</v>
      </c>
      <c r="O45" s="8"/>
      <c r="P45" s="8"/>
    </row>
    <row r="46" spans="1:16">
      <c r="A46" s="28">
        <v>43619.15625</v>
      </c>
      <c r="B46">
        <v>0.48</v>
      </c>
      <c r="C46">
        <v>0.7</v>
      </c>
      <c r="D46" s="8">
        <f t="shared" si="0"/>
        <v>0.23039999999999999</v>
      </c>
      <c r="E46" s="8">
        <f t="shared" si="1"/>
        <v>-8.2867867867868372E-2</v>
      </c>
      <c r="F46" s="8">
        <f t="shared" si="2"/>
        <v>0.12533033033033025</v>
      </c>
      <c r="G46" s="8">
        <f t="shared" si="3"/>
        <v>-1.0385857253650103E-2</v>
      </c>
      <c r="H46" s="8">
        <f t="shared" si="4"/>
        <v>6.8670835249664917E-3</v>
      </c>
      <c r="I46" s="8">
        <f t="shared" si="5"/>
        <v>1.5707691700709698E-2</v>
      </c>
      <c r="J46" s="8">
        <f t="shared" si="6"/>
        <v>0.21999999999999997</v>
      </c>
      <c r="K46" s="8">
        <f t="shared" si="7"/>
        <v>4.8399999999999992E-2</v>
      </c>
      <c r="L46" s="8">
        <f t="shared" si="8"/>
        <v>0.21999999999999997</v>
      </c>
      <c r="O46" s="8"/>
      <c r="P46" s="8"/>
    </row>
    <row r="47" spans="1:16">
      <c r="A47" s="28">
        <v>43619.166666666664</v>
      </c>
      <c r="B47">
        <v>0.48</v>
      </c>
      <c r="C47">
        <v>0.72</v>
      </c>
      <c r="D47" s="8">
        <f t="shared" si="0"/>
        <v>0.23039999999999999</v>
      </c>
      <c r="E47" s="8">
        <f t="shared" si="1"/>
        <v>-8.2867867867868372E-2</v>
      </c>
      <c r="F47" s="8">
        <f t="shared" si="2"/>
        <v>0.14533033033033027</v>
      </c>
      <c r="G47" s="8">
        <f t="shared" si="3"/>
        <v>-1.2043214611007472E-2</v>
      </c>
      <c r="H47" s="8">
        <f t="shared" si="4"/>
        <v>6.8670835249664917E-3</v>
      </c>
      <c r="I47" s="8">
        <f t="shared" si="5"/>
        <v>2.1120904913922916E-2</v>
      </c>
      <c r="J47" s="8">
        <f t="shared" si="6"/>
        <v>0.24</v>
      </c>
      <c r="K47" s="8">
        <f t="shared" si="7"/>
        <v>5.7599999999999998E-2</v>
      </c>
      <c r="L47" s="8">
        <f t="shared" si="8"/>
        <v>0.24</v>
      </c>
      <c r="O47" s="8"/>
      <c r="P47" s="8"/>
    </row>
    <row r="48" spans="1:16">
      <c r="A48" s="28">
        <v>43619.177083333336</v>
      </c>
      <c r="B48">
        <v>0.48</v>
      </c>
      <c r="C48">
        <v>0.75</v>
      </c>
      <c r="D48" s="8">
        <f t="shared" si="0"/>
        <v>0.23039999999999999</v>
      </c>
      <c r="E48" s="8">
        <f t="shared" si="1"/>
        <v>-8.2867867867868372E-2</v>
      </c>
      <c r="F48" s="8">
        <f t="shared" si="2"/>
        <v>0.1753303303303303</v>
      </c>
      <c r="G48" s="8">
        <f t="shared" si="3"/>
        <v>-1.4529250647043525E-2</v>
      </c>
      <c r="H48" s="8">
        <f t="shared" si="4"/>
        <v>6.8670835249664917E-3</v>
      </c>
      <c r="I48" s="8">
        <f t="shared" si="5"/>
        <v>3.0740724733742741E-2</v>
      </c>
      <c r="J48" s="8">
        <f t="shared" si="6"/>
        <v>0.27</v>
      </c>
      <c r="K48" s="8">
        <f t="shared" si="7"/>
        <v>7.2900000000000006E-2</v>
      </c>
      <c r="L48" s="8">
        <f t="shared" si="8"/>
        <v>0.27</v>
      </c>
      <c r="O48" s="8"/>
      <c r="P48" s="8"/>
    </row>
    <row r="49" spans="1:16">
      <c r="A49" s="28">
        <v>43619.1875</v>
      </c>
      <c r="B49">
        <v>0.52</v>
      </c>
      <c r="C49">
        <v>0.77</v>
      </c>
      <c r="D49" s="8">
        <f t="shared" si="0"/>
        <v>0.27040000000000003</v>
      </c>
      <c r="E49" s="8">
        <f t="shared" si="1"/>
        <v>-4.2867867867868337E-2</v>
      </c>
      <c r="F49" s="8">
        <f t="shared" si="2"/>
        <v>0.19533033033033032</v>
      </c>
      <c r="G49" s="8">
        <f t="shared" si="3"/>
        <v>-8.3733947911876754E-3</v>
      </c>
      <c r="H49" s="8">
        <f t="shared" si="4"/>
        <v>1.8376540955370186E-3</v>
      </c>
      <c r="I49" s="8">
        <f t="shared" si="5"/>
        <v>3.8153937946955957E-2</v>
      </c>
      <c r="J49" s="8">
        <f t="shared" si="6"/>
        <v>0.25</v>
      </c>
      <c r="K49" s="8">
        <f t="shared" si="7"/>
        <v>6.25E-2</v>
      </c>
      <c r="L49" s="8">
        <f t="shared" si="8"/>
        <v>0.25</v>
      </c>
      <c r="O49" s="8"/>
      <c r="P49" s="8"/>
    </row>
    <row r="50" spans="1:16">
      <c r="A50" s="28">
        <v>43619.197916666664</v>
      </c>
      <c r="B50">
        <v>0.56999999999999995</v>
      </c>
      <c r="C50">
        <v>0.8</v>
      </c>
      <c r="D50" s="8">
        <f t="shared" si="0"/>
        <v>0.32489999999999997</v>
      </c>
      <c r="E50" s="8">
        <f t="shared" si="1"/>
        <v>7.1321321321315967E-3</v>
      </c>
      <c r="F50" s="8">
        <f t="shared" si="2"/>
        <v>0.22533033033033034</v>
      </c>
      <c r="G50" s="8">
        <f t="shared" si="3"/>
        <v>1.6070856892927759E-3</v>
      </c>
      <c r="H50" s="8">
        <f t="shared" si="4"/>
        <v>5.0867308750183995E-5</v>
      </c>
      <c r="I50" s="8">
        <f t="shared" si="5"/>
        <v>5.0773757766775791E-2</v>
      </c>
      <c r="J50" s="8">
        <f t="shared" si="6"/>
        <v>0.23000000000000009</v>
      </c>
      <c r="K50" s="8">
        <f t="shared" si="7"/>
        <v>5.2900000000000044E-2</v>
      </c>
      <c r="L50" s="8">
        <f t="shared" si="8"/>
        <v>0.23000000000000009</v>
      </c>
      <c r="O50" s="8"/>
      <c r="P50" s="8"/>
    </row>
    <row r="51" spans="1:16">
      <c r="A51" s="28">
        <v>43619.208333333336</v>
      </c>
      <c r="B51">
        <v>0.6</v>
      </c>
      <c r="C51">
        <v>0.82</v>
      </c>
      <c r="D51" s="8">
        <f t="shared" si="0"/>
        <v>0.36</v>
      </c>
      <c r="E51" s="8">
        <f t="shared" si="1"/>
        <v>3.7132132132131623E-2</v>
      </c>
      <c r="F51" s="8">
        <f t="shared" si="2"/>
        <v>0.24533033033033025</v>
      </c>
      <c r="G51" s="8">
        <f t="shared" si="3"/>
        <v>9.1096382418453213E-3</v>
      </c>
      <c r="H51" s="8">
        <f t="shared" si="4"/>
        <v>1.3787952366780818E-3</v>
      </c>
      <c r="I51" s="8">
        <f t="shared" si="5"/>
        <v>6.0186970979988957E-2</v>
      </c>
      <c r="J51" s="8">
        <f t="shared" si="6"/>
        <v>0.21999999999999997</v>
      </c>
      <c r="K51" s="8">
        <f t="shared" si="7"/>
        <v>4.8399999999999992E-2</v>
      </c>
      <c r="L51" s="8">
        <f t="shared" si="8"/>
        <v>0.21999999999999997</v>
      </c>
      <c r="O51" s="8"/>
      <c r="P51" s="8"/>
    </row>
    <row r="52" spans="1:16">
      <c r="A52" s="28">
        <v>43619.21875</v>
      </c>
      <c r="B52">
        <v>0.64</v>
      </c>
      <c r="C52">
        <v>0.85</v>
      </c>
      <c r="D52" s="8">
        <f t="shared" si="0"/>
        <v>0.40960000000000002</v>
      </c>
      <c r="E52" s="8">
        <f t="shared" si="1"/>
        <v>7.7132132132131659E-2</v>
      </c>
      <c r="F52" s="8">
        <f t="shared" si="2"/>
        <v>0.27533033033033028</v>
      </c>
      <c r="G52" s="8">
        <f t="shared" si="3"/>
        <v>2.1236815419022493E-2</v>
      </c>
      <c r="H52" s="8">
        <f t="shared" si="4"/>
        <v>5.9493658072486168E-3</v>
      </c>
      <c r="I52" s="8">
        <f t="shared" si="5"/>
        <v>7.5806790799808788E-2</v>
      </c>
      <c r="J52" s="8">
        <f t="shared" si="6"/>
        <v>0.20999999999999996</v>
      </c>
      <c r="K52" s="8">
        <f t="shared" si="7"/>
        <v>4.4099999999999986E-2</v>
      </c>
      <c r="L52" s="8">
        <f t="shared" si="8"/>
        <v>0.20999999999999996</v>
      </c>
      <c r="O52" s="8"/>
      <c r="P52" s="8"/>
    </row>
    <row r="53" spans="1:16">
      <c r="A53" s="28">
        <v>43619.229166666664</v>
      </c>
      <c r="B53">
        <v>0.68</v>
      </c>
      <c r="C53">
        <v>0.88</v>
      </c>
      <c r="D53" s="8">
        <f t="shared" si="0"/>
        <v>0.46240000000000009</v>
      </c>
      <c r="E53" s="8">
        <f t="shared" si="1"/>
        <v>0.11713213213213169</v>
      </c>
      <c r="F53" s="8">
        <f t="shared" si="2"/>
        <v>0.3053303303303303</v>
      </c>
      <c r="G53" s="8">
        <f t="shared" si="3"/>
        <v>3.5763992596199667E-2</v>
      </c>
      <c r="H53" s="8">
        <f t="shared" si="4"/>
        <v>1.3719936377819158E-2</v>
      </c>
      <c r="I53" s="8">
        <f t="shared" si="5"/>
        <v>9.3226610619628614E-2</v>
      </c>
      <c r="J53" s="8">
        <f t="shared" si="6"/>
        <v>0.19999999999999996</v>
      </c>
      <c r="K53" s="8">
        <f t="shared" si="7"/>
        <v>3.999999999999998E-2</v>
      </c>
      <c r="L53" s="8">
        <f t="shared" si="8"/>
        <v>0.19999999999999996</v>
      </c>
      <c r="O53" s="8"/>
      <c r="P53" s="8"/>
    </row>
    <row r="54" spans="1:16">
      <c r="A54" s="28">
        <v>43619.239583333336</v>
      </c>
      <c r="B54">
        <v>0.69</v>
      </c>
      <c r="C54">
        <v>0.91</v>
      </c>
      <c r="D54" s="8">
        <f t="shared" si="0"/>
        <v>0.47609999999999991</v>
      </c>
      <c r="E54" s="8">
        <f t="shared" si="1"/>
        <v>0.12713213213213159</v>
      </c>
      <c r="F54" s="8">
        <f t="shared" si="2"/>
        <v>0.33533033033033033</v>
      </c>
      <c r="G54" s="8">
        <f t="shared" si="3"/>
        <v>4.2631259863466886E-2</v>
      </c>
      <c r="H54" s="8">
        <f t="shared" si="4"/>
        <v>1.6162579020461768E-2</v>
      </c>
      <c r="I54" s="8">
        <f t="shared" si="5"/>
        <v>0.11244643043944845</v>
      </c>
      <c r="J54" s="8">
        <f t="shared" si="6"/>
        <v>0.22000000000000008</v>
      </c>
      <c r="K54" s="8">
        <f t="shared" si="7"/>
        <v>4.840000000000004E-2</v>
      </c>
      <c r="L54" s="8">
        <f t="shared" si="8"/>
        <v>0.22000000000000008</v>
      </c>
      <c r="O54" s="8"/>
      <c r="P54" s="8"/>
    </row>
    <row r="55" spans="1:16">
      <c r="A55" s="28">
        <v>43619.25</v>
      </c>
      <c r="B55">
        <v>0.71</v>
      </c>
      <c r="C55">
        <v>0.94</v>
      </c>
      <c r="D55" s="8">
        <f t="shared" si="0"/>
        <v>0.50409999999999999</v>
      </c>
      <c r="E55" s="8">
        <f t="shared" si="1"/>
        <v>0.14713213213213161</v>
      </c>
      <c r="F55" s="8">
        <f t="shared" si="2"/>
        <v>0.36533033033033024</v>
      </c>
      <c r="G55" s="8">
        <f t="shared" si="3"/>
        <v>5.3751830434037438E-2</v>
      </c>
      <c r="H55" s="8">
        <f t="shared" si="4"/>
        <v>2.1647864305747035E-2</v>
      </c>
      <c r="I55" s="8">
        <f t="shared" si="5"/>
        <v>0.13346625025926823</v>
      </c>
      <c r="J55" s="8">
        <f t="shared" si="6"/>
        <v>0.22999999999999998</v>
      </c>
      <c r="K55" s="8">
        <f t="shared" si="7"/>
        <v>5.2899999999999989E-2</v>
      </c>
      <c r="L55" s="8">
        <f t="shared" si="8"/>
        <v>0.22999999999999998</v>
      </c>
      <c r="O55" s="8"/>
      <c r="P55" s="8"/>
    </row>
    <row r="56" spans="1:16">
      <c r="A56" s="28">
        <v>43619.260416666664</v>
      </c>
      <c r="B56">
        <v>0.75</v>
      </c>
      <c r="C56">
        <v>0.97</v>
      </c>
      <c r="D56" s="8">
        <f t="shared" si="0"/>
        <v>0.5625</v>
      </c>
      <c r="E56" s="8">
        <f t="shared" si="1"/>
        <v>0.18713213213213165</v>
      </c>
      <c r="F56" s="8">
        <f t="shared" si="2"/>
        <v>0.39533033033033027</v>
      </c>
      <c r="G56" s="8">
        <f t="shared" si="3"/>
        <v>7.397900761121462E-2</v>
      </c>
      <c r="H56" s="8">
        <f t="shared" si="4"/>
        <v>3.5018434876317575E-2</v>
      </c>
      <c r="I56" s="8">
        <f t="shared" si="5"/>
        <v>0.15628607007908804</v>
      </c>
      <c r="J56" s="8">
        <f t="shared" si="6"/>
        <v>0.21999999999999997</v>
      </c>
      <c r="K56" s="8">
        <f t="shared" si="7"/>
        <v>4.8399999999999992E-2</v>
      </c>
      <c r="L56" s="8">
        <f t="shared" si="8"/>
        <v>0.21999999999999997</v>
      </c>
      <c r="O56" s="8"/>
      <c r="P56" s="8"/>
    </row>
    <row r="57" spans="1:16">
      <c r="A57" s="28">
        <v>43619.270833333336</v>
      </c>
      <c r="B57">
        <v>0.8</v>
      </c>
      <c r="C57">
        <v>1</v>
      </c>
      <c r="D57" s="8">
        <f t="shared" si="0"/>
        <v>0.64000000000000012</v>
      </c>
      <c r="E57" s="8">
        <f t="shared" si="1"/>
        <v>0.23713213213213169</v>
      </c>
      <c r="F57" s="8">
        <f t="shared" si="2"/>
        <v>0.4253303303303303</v>
      </c>
      <c r="G57" s="8">
        <f t="shared" si="3"/>
        <v>0.10085948809169511</v>
      </c>
      <c r="H57" s="8">
        <f t="shared" si="4"/>
        <v>5.623164808953076E-2</v>
      </c>
      <c r="I57" s="8">
        <f t="shared" si="5"/>
        <v>0.18090588989890788</v>
      </c>
      <c r="J57" s="8">
        <f t="shared" si="6"/>
        <v>0.19999999999999996</v>
      </c>
      <c r="K57" s="8">
        <f t="shared" si="7"/>
        <v>3.999999999999998E-2</v>
      </c>
      <c r="L57" s="8">
        <f t="shared" si="8"/>
        <v>0.19999999999999996</v>
      </c>
      <c r="O57" s="8"/>
      <c r="P57" s="8"/>
    </row>
    <row r="58" spans="1:16">
      <c r="A58" s="28">
        <v>43619.28125</v>
      </c>
      <c r="B58">
        <v>0.79</v>
      </c>
      <c r="C58">
        <v>1.02</v>
      </c>
      <c r="D58" s="8">
        <f t="shared" si="0"/>
        <v>0.6241000000000001</v>
      </c>
      <c r="E58" s="8">
        <f t="shared" si="1"/>
        <v>0.22713213213213168</v>
      </c>
      <c r="F58" s="8">
        <f t="shared" si="2"/>
        <v>0.44533033033033032</v>
      </c>
      <c r="G58" s="8">
        <f t="shared" si="3"/>
        <v>0.10114882743103443</v>
      </c>
      <c r="H58" s="8">
        <f t="shared" si="4"/>
        <v>5.1589005446888124E-2</v>
      </c>
      <c r="I58" s="8">
        <f t="shared" si="5"/>
        <v>0.19831910311212111</v>
      </c>
      <c r="J58" s="8">
        <f t="shared" si="6"/>
        <v>0.22999999999999998</v>
      </c>
      <c r="K58" s="8">
        <f t="shared" si="7"/>
        <v>5.2899999999999989E-2</v>
      </c>
      <c r="L58" s="8">
        <f t="shared" si="8"/>
        <v>0.22999999999999998</v>
      </c>
      <c r="O58" s="8"/>
      <c r="P58" s="8"/>
    </row>
    <row r="59" spans="1:16">
      <c r="A59" s="28">
        <v>43619.291666666664</v>
      </c>
      <c r="B59">
        <v>0.84</v>
      </c>
      <c r="C59">
        <v>1.05</v>
      </c>
      <c r="D59" s="8">
        <f t="shared" si="0"/>
        <v>0.70559999999999989</v>
      </c>
      <c r="E59" s="8">
        <f t="shared" si="1"/>
        <v>0.27713213213213161</v>
      </c>
      <c r="F59" s="8">
        <f t="shared" si="2"/>
        <v>0.47533033033033034</v>
      </c>
      <c r="G59" s="8">
        <f t="shared" si="3"/>
        <v>0.13172930791151488</v>
      </c>
      <c r="H59" s="8">
        <f t="shared" si="4"/>
        <v>7.6802218660101257E-2</v>
      </c>
      <c r="I59" s="8">
        <f t="shared" si="5"/>
        <v>0.22593892293194096</v>
      </c>
      <c r="J59" s="8">
        <f t="shared" si="6"/>
        <v>0.21000000000000008</v>
      </c>
      <c r="K59" s="8">
        <f t="shared" si="7"/>
        <v>4.4100000000000035E-2</v>
      </c>
      <c r="L59" s="8">
        <f t="shared" si="8"/>
        <v>0.21000000000000008</v>
      </c>
      <c r="O59" s="8"/>
      <c r="P59" s="8"/>
    </row>
    <row r="60" spans="1:16">
      <c r="A60" s="28">
        <v>43619.302083333336</v>
      </c>
      <c r="B60">
        <v>0.87</v>
      </c>
      <c r="C60">
        <v>1.07</v>
      </c>
      <c r="D60" s="8">
        <f t="shared" si="0"/>
        <v>0.75690000000000002</v>
      </c>
      <c r="E60" s="8">
        <f t="shared" si="1"/>
        <v>0.30713213213213164</v>
      </c>
      <c r="F60" s="8">
        <f t="shared" si="2"/>
        <v>0.49533033033033036</v>
      </c>
      <c r="G60" s="8">
        <f t="shared" si="3"/>
        <v>0.15213186046406743</v>
      </c>
      <c r="H60" s="8">
        <f t="shared" si="4"/>
        <v>9.4330146588029171E-2</v>
      </c>
      <c r="I60" s="8">
        <f t="shared" si="5"/>
        <v>0.24535213614515419</v>
      </c>
      <c r="J60" s="8">
        <f t="shared" si="6"/>
        <v>0.20000000000000007</v>
      </c>
      <c r="K60" s="8">
        <f t="shared" si="7"/>
        <v>4.0000000000000029E-2</v>
      </c>
      <c r="L60" s="8">
        <f t="shared" si="8"/>
        <v>0.20000000000000007</v>
      </c>
      <c r="O60" s="8"/>
      <c r="P60" s="8"/>
    </row>
    <row r="61" spans="1:16">
      <c r="A61" s="28">
        <v>43619.3125</v>
      </c>
      <c r="B61">
        <v>0.88</v>
      </c>
      <c r="C61">
        <v>1.0900000000000001</v>
      </c>
      <c r="D61" s="8">
        <f t="shared" si="0"/>
        <v>0.77439999999999998</v>
      </c>
      <c r="E61" s="8">
        <f t="shared" si="1"/>
        <v>0.31713213213213165</v>
      </c>
      <c r="F61" s="8">
        <f t="shared" si="2"/>
        <v>0.51533033033033038</v>
      </c>
      <c r="G61" s="8">
        <f t="shared" si="3"/>
        <v>0.16342780641001339</v>
      </c>
      <c r="H61" s="8">
        <f t="shared" si="4"/>
        <v>0.10057278923067181</v>
      </c>
      <c r="I61" s="8">
        <f t="shared" si="5"/>
        <v>0.2655653493583674</v>
      </c>
      <c r="J61" s="8">
        <f t="shared" si="6"/>
        <v>0.21000000000000008</v>
      </c>
      <c r="K61" s="8">
        <f t="shared" si="7"/>
        <v>4.4100000000000035E-2</v>
      </c>
      <c r="L61" s="8">
        <f t="shared" si="8"/>
        <v>0.21000000000000008</v>
      </c>
      <c r="O61" s="8"/>
      <c r="P61" s="8"/>
    </row>
    <row r="62" spans="1:16">
      <c r="A62" s="28">
        <v>43619.322916666664</v>
      </c>
      <c r="B62">
        <v>0.92</v>
      </c>
      <c r="C62">
        <v>1.1000000000000001</v>
      </c>
      <c r="D62" s="8">
        <f t="shared" si="0"/>
        <v>0.84640000000000004</v>
      </c>
      <c r="E62" s="8">
        <f t="shared" si="1"/>
        <v>0.35713213213213169</v>
      </c>
      <c r="F62" s="8">
        <f t="shared" si="2"/>
        <v>0.52533033033033039</v>
      </c>
      <c r="G62" s="8">
        <f t="shared" si="3"/>
        <v>0.18761234094454793</v>
      </c>
      <c r="H62" s="8">
        <f t="shared" si="4"/>
        <v>0.12754335980124237</v>
      </c>
      <c r="I62" s="8">
        <f t="shared" si="5"/>
        <v>0.27597195596497404</v>
      </c>
      <c r="J62" s="8">
        <f t="shared" si="6"/>
        <v>0.18000000000000005</v>
      </c>
      <c r="K62" s="8">
        <f t="shared" si="7"/>
        <v>3.2400000000000019E-2</v>
      </c>
      <c r="L62" s="8">
        <f t="shared" si="8"/>
        <v>0.18000000000000005</v>
      </c>
      <c r="O62" s="8"/>
      <c r="P62" s="8"/>
    </row>
    <row r="63" spans="1:16">
      <c r="A63" s="28">
        <v>43619.333333333336</v>
      </c>
      <c r="B63">
        <v>0.93</v>
      </c>
      <c r="C63">
        <v>1.1100000000000001</v>
      </c>
      <c r="D63" s="8">
        <f t="shared" si="0"/>
        <v>0.86490000000000011</v>
      </c>
      <c r="E63" s="8">
        <f t="shared" si="1"/>
        <v>0.36713213213213169</v>
      </c>
      <c r="F63" s="8">
        <f t="shared" si="2"/>
        <v>0.5353303303303304</v>
      </c>
      <c r="G63" s="8">
        <f t="shared" si="3"/>
        <v>0.19653696556917258</v>
      </c>
      <c r="H63" s="8">
        <f t="shared" si="4"/>
        <v>0.134786002443885</v>
      </c>
      <c r="I63" s="8">
        <f t="shared" si="5"/>
        <v>0.28657856257158065</v>
      </c>
      <c r="J63" s="8">
        <f t="shared" si="6"/>
        <v>0.18000000000000005</v>
      </c>
      <c r="K63" s="8">
        <f t="shared" si="7"/>
        <v>3.2400000000000019E-2</v>
      </c>
      <c r="L63" s="8">
        <f t="shared" si="8"/>
        <v>0.18000000000000005</v>
      </c>
      <c r="O63" s="8"/>
      <c r="P63" s="8"/>
    </row>
    <row r="64" spans="1:16">
      <c r="A64" s="28">
        <v>43619.34375</v>
      </c>
      <c r="B64">
        <v>0.91</v>
      </c>
      <c r="C64">
        <v>1.1200000000000001</v>
      </c>
      <c r="D64" s="8">
        <f t="shared" si="0"/>
        <v>0.82810000000000006</v>
      </c>
      <c r="E64" s="8">
        <f t="shared" si="1"/>
        <v>0.34713213213213168</v>
      </c>
      <c r="F64" s="8">
        <f t="shared" si="2"/>
        <v>0.5453303303303304</v>
      </c>
      <c r="G64" s="8">
        <f t="shared" si="3"/>
        <v>0.18930168028388727</v>
      </c>
      <c r="H64" s="8">
        <f t="shared" si="4"/>
        <v>0.12050071715859972</v>
      </c>
      <c r="I64" s="8">
        <f t="shared" si="5"/>
        <v>0.2973851691781873</v>
      </c>
      <c r="J64" s="8">
        <f t="shared" si="6"/>
        <v>0.21000000000000008</v>
      </c>
      <c r="K64" s="8">
        <f t="shared" si="7"/>
        <v>4.4100000000000035E-2</v>
      </c>
      <c r="L64" s="8">
        <f t="shared" si="8"/>
        <v>0.21000000000000008</v>
      </c>
      <c r="O64" s="8"/>
      <c r="P64" s="8"/>
    </row>
    <row r="65" spans="1:16">
      <c r="A65" s="28">
        <v>43619.354166666664</v>
      </c>
      <c r="B65">
        <v>0.97</v>
      </c>
      <c r="C65">
        <v>1.1200000000000001</v>
      </c>
      <c r="D65" s="8">
        <f t="shared" si="0"/>
        <v>0.94089999999999996</v>
      </c>
      <c r="E65" s="8">
        <f t="shared" si="1"/>
        <v>0.40713213213213162</v>
      </c>
      <c r="F65" s="8">
        <f t="shared" si="2"/>
        <v>0.5453303303303304</v>
      </c>
      <c r="G65" s="8">
        <f t="shared" si="3"/>
        <v>0.22202150010370705</v>
      </c>
      <c r="H65" s="8">
        <f t="shared" si="4"/>
        <v>0.16575657301445548</v>
      </c>
      <c r="I65" s="8">
        <f t="shared" si="5"/>
        <v>0.2973851691781873</v>
      </c>
      <c r="J65" s="8">
        <f t="shared" si="6"/>
        <v>0.15000000000000013</v>
      </c>
      <c r="K65" s="8">
        <f t="shared" si="7"/>
        <v>2.2500000000000041E-2</v>
      </c>
      <c r="L65" s="8">
        <f t="shared" si="8"/>
        <v>0.15000000000000013</v>
      </c>
      <c r="O65" s="8"/>
      <c r="P65" s="8"/>
    </row>
    <row r="66" spans="1:16">
      <c r="A66" s="28">
        <v>43619.364583333336</v>
      </c>
      <c r="B66">
        <v>0.98</v>
      </c>
      <c r="C66">
        <v>1.1200000000000001</v>
      </c>
      <c r="D66" s="8">
        <f t="shared" si="0"/>
        <v>0.96039999999999992</v>
      </c>
      <c r="E66" s="8">
        <f t="shared" si="1"/>
        <v>0.41713213213213163</v>
      </c>
      <c r="F66" s="8">
        <f t="shared" si="2"/>
        <v>0.5453303303303304</v>
      </c>
      <c r="G66" s="8">
        <f t="shared" si="3"/>
        <v>0.22747480340701037</v>
      </c>
      <c r="H66" s="8">
        <f t="shared" si="4"/>
        <v>0.17399921565709811</v>
      </c>
      <c r="I66" s="8">
        <f t="shared" si="5"/>
        <v>0.2973851691781873</v>
      </c>
      <c r="J66" s="8">
        <f t="shared" si="6"/>
        <v>0.14000000000000012</v>
      </c>
      <c r="K66" s="8">
        <f t="shared" si="7"/>
        <v>1.9600000000000034E-2</v>
      </c>
      <c r="L66" s="8">
        <f t="shared" si="8"/>
        <v>0.14000000000000012</v>
      </c>
      <c r="O66" s="8"/>
      <c r="P66" s="8"/>
    </row>
    <row r="67" spans="1:16">
      <c r="A67" s="28">
        <v>43619.375</v>
      </c>
      <c r="B67">
        <v>0.94</v>
      </c>
      <c r="C67">
        <v>1.1100000000000001</v>
      </c>
      <c r="D67" s="8">
        <f t="shared" si="0"/>
        <v>0.88359999999999994</v>
      </c>
      <c r="E67" s="8">
        <f t="shared" si="1"/>
        <v>0.37713213213213159</v>
      </c>
      <c r="F67" s="8">
        <f t="shared" si="2"/>
        <v>0.5353303303303304</v>
      </c>
      <c r="G67" s="8">
        <f t="shared" si="3"/>
        <v>0.20189026887247583</v>
      </c>
      <c r="H67" s="8">
        <f t="shared" si="4"/>
        <v>0.14222864508652755</v>
      </c>
      <c r="I67" s="8">
        <f t="shared" si="5"/>
        <v>0.28657856257158065</v>
      </c>
      <c r="J67" s="8">
        <f t="shared" si="6"/>
        <v>0.17000000000000015</v>
      </c>
      <c r="K67" s="8">
        <f t="shared" si="7"/>
        <v>2.8900000000000051E-2</v>
      </c>
      <c r="L67" s="8">
        <f t="shared" si="8"/>
        <v>0.17000000000000015</v>
      </c>
      <c r="O67" s="8"/>
      <c r="P67" s="8"/>
    </row>
    <row r="68" spans="1:16">
      <c r="A68" s="28">
        <v>43619.385416666664</v>
      </c>
      <c r="B68">
        <v>0.94</v>
      </c>
      <c r="C68">
        <v>1.1000000000000001</v>
      </c>
      <c r="D68" s="8">
        <f t="shared" ref="D68:D131" si="9">B68^2</f>
        <v>0.88359999999999994</v>
      </c>
      <c r="E68" s="8">
        <f t="shared" ref="E68:E131" si="10">B68 - $B$1</f>
        <v>0.37713213213213159</v>
      </c>
      <c r="F68" s="8">
        <f t="shared" ref="F68:F131" si="11">C68 - $C$1</f>
        <v>0.52533033033033039</v>
      </c>
      <c r="G68" s="8">
        <f t="shared" ref="G68:G131" si="12">E68*F68</f>
        <v>0.1981189475511545</v>
      </c>
      <c r="H68" s="8">
        <f t="shared" ref="H68:H131" si="13">(B68-$B$1)^2</f>
        <v>0.14222864508652755</v>
      </c>
      <c r="I68" s="8">
        <f t="shared" ref="I68:I131" si="14">(C68-$C$1)^2</f>
        <v>0.27597195596497404</v>
      </c>
      <c r="J68" s="8">
        <f t="shared" ref="J68:J131" si="15">C68-B68</f>
        <v>0.16000000000000014</v>
      </c>
      <c r="K68" s="8">
        <f t="shared" ref="K68:K131" si="16">(C68-B68)^2</f>
        <v>2.5600000000000046E-2</v>
      </c>
      <c r="L68" s="8">
        <f t="shared" ref="L68:L131" si="17">ABS(B68-C68)</f>
        <v>0.16000000000000014</v>
      </c>
      <c r="O68" s="8"/>
      <c r="P68" s="8"/>
    </row>
    <row r="69" spans="1:16">
      <c r="A69" s="28">
        <v>43619.395833333336</v>
      </c>
      <c r="B69">
        <v>0.95</v>
      </c>
      <c r="C69">
        <v>1.08</v>
      </c>
      <c r="D69" s="8">
        <f t="shared" si="9"/>
        <v>0.90249999999999997</v>
      </c>
      <c r="E69" s="8">
        <f t="shared" si="10"/>
        <v>0.3871321321321316</v>
      </c>
      <c r="F69" s="8">
        <f t="shared" si="11"/>
        <v>0.50533033033033037</v>
      </c>
      <c r="G69" s="8">
        <f t="shared" si="12"/>
        <v>0.19562960821181516</v>
      </c>
      <c r="H69" s="8">
        <f t="shared" si="13"/>
        <v>0.14987128772917019</v>
      </c>
      <c r="I69" s="8">
        <f t="shared" si="14"/>
        <v>0.25535874275176079</v>
      </c>
      <c r="J69" s="8">
        <f t="shared" si="15"/>
        <v>0.13000000000000012</v>
      </c>
      <c r="K69" s="8">
        <f t="shared" si="16"/>
        <v>1.690000000000003E-2</v>
      </c>
      <c r="L69" s="8">
        <f t="shared" si="17"/>
        <v>0.13000000000000012</v>
      </c>
      <c r="O69" s="8"/>
      <c r="P69" s="8"/>
    </row>
    <row r="70" spans="1:16">
      <c r="A70" s="28">
        <v>43619.40625</v>
      </c>
      <c r="B70">
        <v>0.92</v>
      </c>
      <c r="C70">
        <v>1.05</v>
      </c>
      <c r="D70" s="8">
        <f t="shared" si="9"/>
        <v>0.84640000000000004</v>
      </c>
      <c r="E70" s="8">
        <f t="shared" si="10"/>
        <v>0.35713213213213169</v>
      </c>
      <c r="F70" s="8">
        <f t="shared" si="11"/>
        <v>0.47533033033033034</v>
      </c>
      <c r="G70" s="8">
        <f t="shared" si="12"/>
        <v>0.16975573433794133</v>
      </c>
      <c r="H70" s="8">
        <f t="shared" si="13"/>
        <v>0.12754335980124237</v>
      </c>
      <c r="I70" s="8">
        <f t="shared" si="14"/>
        <v>0.22593892293194096</v>
      </c>
      <c r="J70" s="8">
        <f t="shared" si="15"/>
        <v>0.13</v>
      </c>
      <c r="K70" s="8">
        <f t="shared" si="16"/>
        <v>1.6900000000000002E-2</v>
      </c>
      <c r="L70" s="8">
        <f t="shared" si="17"/>
        <v>0.13</v>
      </c>
      <c r="O70" s="8"/>
      <c r="P70" s="8"/>
    </row>
    <row r="71" spans="1:16">
      <c r="A71" s="28">
        <v>43619.416666666664</v>
      </c>
      <c r="B71">
        <v>0.87</v>
      </c>
      <c r="C71">
        <v>1.02</v>
      </c>
      <c r="D71" s="8">
        <f t="shared" si="9"/>
        <v>0.75690000000000002</v>
      </c>
      <c r="E71" s="8">
        <f t="shared" si="10"/>
        <v>0.30713213213213164</v>
      </c>
      <c r="F71" s="8">
        <f t="shared" si="11"/>
        <v>0.44533033033033032</v>
      </c>
      <c r="G71" s="8">
        <f t="shared" si="12"/>
        <v>0.13677525385746084</v>
      </c>
      <c r="H71" s="8">
        <f t="shared" si="13"/>
        <v>9.4330146588029171E-2</v>
      </c>
      <c r="I71" s="8">
        <f t="shared" si="14"/>
        <v>0.19831910311212111</v>
      </c>
      <c r="J71" s="8">
        <f t="shared" si="15"/>
        <v>0.15000000000000002</v>
      </c>
      <c r="K71" s="8">
        <f t="shared" si="16"/>
        <v>2.2500000000000006E-2</v>
      </c>
      <c r="L71" s="8">
        <f t="shared" si="17"/>
        <v>0.15000000000000002</v>
      </c>
      <c r="O71" s="8"/>
      <c r="P71" s="8"/>
    </row>
    <row r="72" spans="1:16">
      <c r="A72" s="28">
        <v>43619.427083333336</v>
      </c>
      <c r="B72">
        <v>0.86</v>
      </c>
      <c r="C72">
        <v>0.99</v>
      </c>
      <c r="D72" s="8">
        <f t="shared" si="9"/>
        <v>0.73959999999999992</v>
      </c>
      <c r="E72" s="8">
        <f t="shared" si="10"/>
        <v>0.29713213213213163</v>
      </c>
      <c r="F72" s="8">
        <f t="shared" si="11"/>
        <v>0.41533033033033029</v>
      </c>
      <c r="G72" s="8">
        <f t="shared" si="12"/>
        <v>0.12340798659019357</v>
      </c>
      <c r="H72" s="8">
        <f t="shared" si="13"/>
        <v>8.8287503945386536E-2</v>
      </c>
      <c r="I72" s="8">
        <f t="shared" si="14"/>
        <v>0.17249928329230127</v>
      </c>
      <c r="J72" s="8">
        <f t="shared" si="15"/>
        <v>0.13</v>
      </c>
      <c r="K72" s="8">
        <f t="shared" si="16"/>
        <v>1.6900000000000002E-2</v>
      </c>
      <c r="L72" s="8">
        <f t="shared" si="17"/>
        <v>0.13</v>
      </c>
      <c r="O72" s="8"/>
      <c r="P72" s="8"/>
    </row>
    <row r="73" spans="1:16">
      <c r="A73" s="28">
        <v>43619.4375</v>
      </c>
      <c r="B73">
        <v>0.83</v>
      </c>
      <c r="C73">
        <v>0.95</v>
      </c>
      <c r="D73" s="8">
        <f t="shared" si="9"/>
        <v>0.68889999999999996</v>
      </c>
      <c r="E73" s="8">
        <f t="shared" si="10"/>
        <v>0.26713213213213161</v>
      </c>
      <c r="F73" s="8">
        <f t="shared" si="11"/>
        <v>0.37533033033033025</v>
      </c>
      <c r="G73" s="8">
        <f t="shared" si="12"/>
        <v>0.10026279139499839</v>
      </c>
      <c r="H73" s="8">
        <f t="shared" si="13"/>
        <v>7.1359576017458626E-2</v>
      </c>
      <c r="I73" s="8">
        <f t="shared" si="14"/>
        <v>0.14087285686587483</v>
      </c>
      <c r="J73" s="8">
        <f t="shared" si="15"/>
        <v>0.12</v>
      </c>
      <c r="K73" s="8">
        <f t="shared" si="16"/>
        <v>1.44E-2</v>
      </c>
      <c r="L73" s="8">
        <f t="shared" si="17"/>
        <v>0.12</v>
      </c>
      <c r="O73" s="8"/>
      <c r="P73" s="8"/>
    </row>
    <row r="74" spans="1:16">
      <c r="A74" s="28">
        <v>43619.447916666664</v>
      </c>
      <c r="B74">
        <v>0.8</v>
      </c>
      <c r="C74">
        <v>0.91</v>
      </c>
      <c r="D74" s="8">
        <f t="shared" si="9"/>
        <v>0.64000000000000012</v>
      </c>
      <c r="E74" s="8">
        <f t="shared" si="10"/>
        <v>0.23713213213213169</v>
      </c>
      <c r="F74" s="8">
        <f t="shared" si="11"/>
        <v>0.33533033033033033</v>
      </c>
      <c r="G74" s="8">
        <f t="shared" si="12"/>
        <v>7.9517596199803253E-2</v>
      </c>
      <c r="H74" s="8">
        <f t="shared" si="13"/>
        <v>5.623164808953076E-2</v>
      </c>
      <c r="I74" s="8">
        <f t="shared" si="14"/>
        <v>0.11244643043944845</v>
      </c>
      <c r="J74" s="8">
        <f t="shared" si="15"/>
        <v>0.10999999999999999</v>
      </c>
      <c r="K74" s="8">
        <f t="shared" si="16"/>
        <v>1.2099999999999998E-2</v>
      </c>
      <c r="L74" s="8">
        <f t="shared" si="17"/>
        <v>0.10999999999999999</v>
      </c>
      <c r="O74" s="8"/>
      <c r="P74" s="8"/>
    </row>
    <row r="75" spans="1:16">
      <c r="A75" s="28">
        <v>43619.458333333336</v>
      </c>
      <c r="B75">
        <v>0.76</v>
      </c>
      <c r="C75">
        <v>0.86</v>
      </c>
      <c r="D75" s="8">
        <f t="shared" si="9"/>
        <v>0.5776</v>
      </c>
      <c r="E75" s="8">
        <f t="shared" si="10"/>
        <v>0.19713213213213165</v>
      </c>
      <c r="F75" s="8">
        <f t="shared" si="11"/>
        <v>0.28533033033033028</v>
      </c>
      <c r="G75" s="8">
        <f t="shared" si="12"/>
        <v>5.624777637998344E-2</v>
      </c>
      <c r="H75" s="8">
        <f t="shared" si="13"/>
        <v>3.8861077518960216E-2</v>
      </c>
      <c r="I75" s="8">
        <f t="shared" si="14"/>
        <v>8.14133974064154E-2</v>
      </c>
      <c r="J75" s="8">
        <f t="shared" si="15"/>
        <v>9.9999999999999978E-2</v>
      </c>
      <c r="K75" s="8">
        <f t="shared" si="16"/>
        <v>9.999999999999995E-3</v>
      </c>
      <c r="L75" s="8">
        <f t="shared" si="17"/>
        <v>9.9999999999999978E-2</v>
      </c>
      <c r="O75" s="8"/>
      <c r="P75" s="8"/>
    </row>
    <row r="76" spans="1:16">
      <c r="A76" s="28">
        <v>43619.46875</v>
      </c>
      <c r="B76">
        <v>0.69</v>
      </c>
      <c r="C76">
        <v>0.81</v>
      </c>
      <c r="D76" s="8">
        <f t="shared" si="9"/>
        <v>0.47609999999999991</v>
      </c>
      <c r="E76" s="8">
        <f t="shared" si="10"/>
        <v>0.12713213213213159</v>
      </c>
      <c r="F76" s="8">
        <f t="shared" si="11"/>
        <v>0.23533033033033035</v>
      </c>
      <c r="G76" s="8">
        <f t="shared" si="12"/>
        <v>2.9918046650253733E-2</v>
      </c>
      <c r="H76" s="8">
        <f t="shared" si="13"/>
        <v>1.6162579020461768E-2</v>
      </c>
      <c r="I76" s="8">
        <f t="shared" si="14"/>
        <v>5.5380364373382403E-2</v>
      </c>
      <c r="J76" s="8">
        <f t="shared" si="15"/>
        <v>0.12000000000000011</v>
      </c>
      <c r="K76" s="8">
        <f t="shared" si="16"/>
        <v>1.4400000000000026E-2</v>
      </c>
      <c r="L76" s="8">
        <f t="shared" si="17"/>
        <v>0.12000000000000011</v>
      </c>
      <c r="O76" s="8"/>
      <c r="P76" s="8"/>
    </row>
    <row r="77" spans="1:16">
      <c r="A77" s="28">
        <v>43619.479166666664</v>
      </c>
      <c r="B77">
        <v>0.67</v>
      </c>
      <c r="C77">
        <v>0.75</v>
      </c>
      <c r="D77" s="8">
        <f t="shared" si="9"/>
        <v>0.44890000000000008</v>
      </c>
      <c r="E77" s="8">
        <f t="shared" si="10"/>
        <v>0.10713213213213169</v>
      </c>
      <c r="F77" s="8">
        <f t="shared" si="11"/>
        <v>0.1753303303303303</v>
      </c>
      <c r="G77" s="8">
        <f t="shared" si="12"/>
        <v>1.8783512115719242E-2</v>
      </c>
      <c r="H77" s="8">
        <f t="shared" si="13"/>
        <v>1.1477293735176522E-2</v>
      </c>
      <c r="I77" s="8">
        <f t="shared" si="14"/>
        <v>3.0740724733742741E-2</v>
      </c>
      <c r="J77" s="8">
        <f t="shared" si="15"/>
        <v>7.999999999999996E-2</v>
      </c>
      <c r="K77" s="8">
        <f t="shared" si="16"/>
        <v>6.3999999999999934E-3</v>
      </c>
      <c r="L77" s="8">
        <f t="shared" si="17"/>
        <v>7.999999999999996E-2</v>
      </c>
      <c r="O77" s="8"/>
      <c r="P77" s="8"/>
    </row>
    <row r="78" spans="1:16">
      <c r="A78" s="28">
        <v>43619.489583333336</v>
      </c>
      <c r="B78">
        <v>0.56999999999999995</v>
      </c>
      <c r="C78">
        <v>0.7</v>
      </c>
      <c r="D78" s="8">
        <f t="shared" si="9"/>
        <v>0.32489999999999997</v>
      </c>
      <c r="E78" s="8">
        <f t="shared" si="10"/>
        <v>7.1321321321315967E-3</v>
      </c>
      <c r="F78" s="8">
        <f t="shared" si="11"/>
        <v>0.12533033033033025</v>
      </c>
      <c r="G78" s="8">
        <f t="shared" si="12"/>
        <v>8.938724760796156E-4</v>
      </c>
      <c r="H78" s="8">
        <f t="shared" si="13"/>
        <v>5.0867308750183995E-5</v>
      </c>
      <c r="I78" s="8">
        <f t="shared" si="14"/>
        <v>1.5707691700709698E-2</v>
      </c>
      <c r="J78" s="8">
        <f t="shared" si="15"/>
        <v>0.13</v>
      </c>
      <c r="K78" s="8">
        <f t="shared" si="16"/>
        <v>1.6900000000000002E-2</v>
      </c>
      <c r="L78" s="8">
        <f t="shared" si="17"/>
        <v>0.13</v>
      </c>
      <c r="O78" s="8"/>
      <c r="P78" s="8"/>
    </row>
    <row r="79" spans="1:16">
      <c r="A79" s="28">
        <v>43619.5</v>
      </c>
      <c r="B79">
        <v>0.5</v>
      </c>
      <c r="C79">
        <v>0.64</v>
      </c>
      <c r="D79" s="8">
        <f t="shared" si="9"/>
        <v>0.25</v>
      </c>
      <c r="E79" s="8">
        <f t="shared" si="10"/>
        <v>-6.2867867867868354E-2</v>
      </c>
      <c r="F79" s="8">
        <f t="shared" si="11"/>
        <v>6.5330330330330311E-2</v>
      </c>
      <c r="G79" s="8">
        <f t="shared" si="12"/>
        <v>-4.1071785749713981E-3</v>
      </c>
      <c r="H79" s="8">
        <f t="shared" si="13"/>
        <v>3.9523688102517541E-3</v>
      </c>
      <c r="I79" s="8">
        <f t="shared" si="14"/>
        <v>4.2680520610700766E-3</v>
      </c>
      <c r="J79" s="8">
        <f t="shared" si="15"/>
        <v>0.14000000000000001</v>
      </c>
      <c r="K79" s="8">
        <f t="shared" si="16"/>
        <v>1.9600000000000003E-2</v>
      </c>
      <c r="L79" s="8">
        <f t="shared" si="17"/>
        <v>0.14000000000000001</v>
      </c>
      <c r="O79" s="8"/>
      <c r="P79" s="8"/>
    </row>
    <row r="80" spans="1:16">
      <c r="A80" s="28">
        <v>43619.510416666664</v>
      </c>
      <c r="B80">
        <v>0.47</v>
      </c>
      <c r="C80">
        <v>0.57999999999999996</v>
      </c>
      <c r="D80" s="8">
        <f t="shared" si="9"/>
        <v>0.22089999999999999</v>
      </c>
      <c r="E80" s="8">
        <f t="shared" si="10"/>
        <v>-9.2867867867868381E-2</v>
      </c>
      <c r="F80" s="8">
        <f t="shared" si="11"/>
        <v>5.3303303303302574E-3</v>
      </c>
      <c r="G80" s="8">
        <f t="shared" si="12"/>
        <v>-4.9501641280920157E-4</v>
      </c>
      <c r="H80" s="8">
        <f t="shared" si="13"/>
        <v>8.6244408823238604E-3</v>
      </c>
      <c r="I80" s="8">
        <f t="shared" si="14"/>
        <v>2.8412421430438671E-5</v>
      </c>
      <c r="J80" s="8">
        <f t="shared" si="15"/>
        <v>0.10999999999999999</v>
      </c>
      <c r="K80" s="8">
        <f t="shared" si="16"/>
        <v>1.2099999999999998E-2</v>
      </c>
      <c r="L80" s="8">
        <f t="shared" si="17"/>
        <v>0.10999999999999999</v>
      </c>
      <c r="O80" s="8"/>
      <c r="P80" s="8"/>
    </row>
    <row r="81" spans="1:16">
      <c r="A81" s="28">
        <v>43619.520833333336</v>
      </c>
      <c r="B81">
        <v>0.41</v>
      </c>
      <c r="C81">
        <v>0.51</v>
      </c>
      <c r="D81" s="8">
        <f t="shared" si="9"/>
        <v>0.16809999999999997</v>
      </c>
      <c r="E81" s="8">
        <f t="shared" si="10"/>
        <v>-0.15286786786786838</v>
      </c>
      <c r="F81" s="8">
        <f t="shared" si="11"/>
        <v>-6.4669669669669694E-2</v>
      </c>
      <c r="G81" s="8">
        <f t="shared" si="12"/>
        <v>9.8859145181217616E-3</v>
      </c>
      <c r="H81" s="8">
        <f t="shared" si="13"/>
        <v>2.3368585026468065E-2</v>
      </c>
      <c r="I81" s="8">
        <f t="shared" si="14"/>
        <v>4.1821661751841963E-3</v>
      </c>
      <c r="J81" s="8">
        <f t="shared" si="15"/>
        <v>0.10000000000000003</v>
      </c>
      <c r="K81" s="8">
        <f t="shared" si="16"/>
        <v>1.0000000000000007E-2</v>
      </c>
      <c r="L81" s="8">
        <f t="shared" si="17"/>
        <v>0.10000000000000003</v>
      </c>
      <c r="O81" s="8"/>
      <c r="P81" s="8"/>
    </row>
    <row r="82" spans="1:16">
      <c r="A82" s="28">
        <v>43619.53125</v>
      </c>
      <c r="B82">
        <v>0.33</v>
      </c>
      <c r="C82">
        <v>0.45</v>
      </c>
      <c r="D82" s="8">
        <f t="shared" si="9"/>
        <v>0.10890000000000001</v>
      </c>
      <c r="E82" s="8">
        <f t="shared" si="10"/>
        <v>-0.23286786786786834</v>
      </c>
      <c r="F82" s="8">
        <f t="shared" si="11"/>
        <v>-0.12466966966966969</v>
      </c>
      <c r="G82" s="8">
        <f t="shared" si="12"/>
        <v>2.9031560163767435E-2</v>
      </c>
      <c r="H82" s="8">
        <f t="shared" si="13"/>
        <v>5.4227443885326986E-2</v>
      </c>
      <c r="I82" s="8">
        <f t="shared" si="14"/>
        <v>1.5542526535544559E-2</v>
      </c>
      <c r="J82" s="8">
        <f t="shared" si="15"/>
        <v>0.12</v>
      </c>
      <c r="K82" s="8">
        <f t="shared" si="16"/>
        <v>1.44E-2</v>
      </c>
      <c r="L82" s="8">
        <f t="shared" si="17"/>
        <v>0.12</v>
      </c>
      <c r="O82" s="8"/>
      <c r="P82" s="8"/>
    </row>
    <row r="83" spans="1:16">
      <c r="A83" s="28">
        <v>43619.541666666664</v>
      </c>
      <c r="B83">
        <v>0.28000000000000003</v>
      </c>
      <c r="C83">
        <v>0.39</v>
      </c>
      <c r="D83" s="8">
        <f t="shared" si="9"/>
        <v>7.8400000000000011E-2</v>
      </c>
      <c r="E83" s="8">
        <f t="shared" si="10"/>
        <v>-0.28286786786786833</v>
      </c>
      <c r="F83" s="8">
        <f t="shared" si="11"/>
        <v>-0.18466966966966969</v>
      </c>
      <c r="G83" s="8">
        <f t="shared" si="12"/>
        <v>5.2237115719323018E-2</v>
      </c>
      <c r="H83" s="8">
        <f t="shared" si="13"/>
        <v>8.0014230672113815E-2</v>
      </c>
      <c r="I83" s="8">
        <f t="shared" si="14"/>
        <v>3.4102886895904919E-2</v>
      </c>
      <c r="J83" s="8">
        <f t="shared" si="15"/>
        <v>0.10999999999999999</v>
      </c>
      <c r="K83" s="8">
        <f t="shared" si="16"/>
        <v>1.2099999999999998E-2</v>
      </c>
      <c r="L83" s="8">
        <f t="shared" si="17"/>
        <v>0.10999999999999999</v>
      </c>
      <c r="O83" s="8"/>
      <c r="P83" s="8"/>
    </row>
    <row r="84" spans="1:16">
      <c r="A84" s="28">
        <v>43619.552083333336</v>
      </c>
      <c r="B84">
        <v>0.21</v>
      </c>
      <c r="C84">
        <v>0.33</v>
      </c>
      <c r="D84" s="8">
        <f t="shared" si="9"/>
        <v>4.4099999999999993E-2</v>
      </c>
      <c r="E84" s="8">
        <f t="shared" si="10"/>
        <v>-0.35286786786786839</v>
      </c>
      <c r="F84" s="8">
        <f t="shared" si="11"/>
        <v>-0.24466966966966969</v>
      </c>
      <c r="G84" s="8">
        <f t="shared" si="12"/>
        <v>8.6336064668272011E-2</v>
      </c>
      <c r="H84" s="8">
        <f t="shared" si="13"/>
        <v>0.12451573217361543</v>
      </c>
      <c r="I84" s="8">
        <f t="shared" si="14"/>
        <v>5.9863247256265281E-2</v>
      </c>
      <c r="J84" s="8">
        <f t="shared" si="15"/>
        <v>0.12000000000000002</v>
      </c>
      <c r="K84" s="8">
        <f t="shared" si="16"/>
        <v>1.4400000000000005E-2</v>
      </c>
      <c r="L84" s="8">
        <f t="shared" si="17"/>
        <v>0.12000000000000002</v>
      </c>
      <c r="O84" s="8"/>
      <c r="P84" s="8"/>
    </row>
    <row r="85" spans="1:16">
      <c r="A85" s="28">
        <v>43619.5625</v>
      </c>
      <c r="B85">
        <v>0.17</v>
      </c>
      <c r="C85">
        <v>0.27</v>
      </c>
      <c r="D85" s="8">
        <f t="shared" si="9"/>
        <v>2.8900000000000006E-2</v>
      </c>
      <c r="E85" s="8">
        <f t="shared" si="10"/>
        <v>-0.39286786786786831</v>
      </c>
      <c r="F85" s="8">
        <f t="shared" si="11"/>
        <v>-0.30466966966966968</v>
      </c>
      <c r="G85" s="8">
        <f t="shared" si="12"/>
        <v>0.11969492352713088</v>
      </c>
      <c r="H85" s="8">
        <f t="shared" si="13"/>
        <v>0.15434516160304484</v>
      </c>
      <c r="I85" s="8">
        <f t="shared" si="14"/>
        <v>9.2823607616625642E-2</v>
      </c>
      <c r="J85" s="8">
        <f t="shared" si="15"/>
        <v>0.1</v>
      </c>
      <c r="K85" s="8">
        <f t="shared" si="16"/>
        <v>1.0000000000000002E-2</v>
      </c>
      <c r="L85" s="8">
        <f t="shared" si="17"/>
        <v>0.1</v>
      </c>
      <c r="O85" s="8"/>
      <c r="P85" s="8"/>
    </row>
    <row r="86" spans="1:16">
      <c r="A86" s="28">
        <v>43619.572916666664</v>
      </c>
      <c r="B86">
        <v>0.13</v>
      </c>
      <c r="C86">
        <v>0.21</v>
      </c>
      <c r="D86" s="8">
        <f t="shared" si="9"/>
        <v>1.6900000000000002E-2</v>
      </c>
      <c r="E86" s="8">
        <f t="shared" si="10"/>
        <v>-0.43286786786786835</v>
      </c>
      <c r="F86" s="8">
        <f t="shared" si="11"/>
        <v>-0.36466966966966974</v>
      </c>
      <c r="G86" s="8">
        <f t="shared" si="12"/>
        <v>0.15785378238598979</v>
      </c>
      <c r="H86" s="8">
        <f t="shared" si="13"/>
        <v>0.18737459103247434</v>
      </c>
      <c r="I86" s="8">
        <f t="shared" si="14"/>
        <v>0.13298396797698606</v>
      </c>
      <c r="J86" s="8">
        <f t="shared" si="15"/>
        <v>7.9999999999999988E-2</v>
      </c>
      <c r="K86" s="8">
        <f t="shared" si="16"/>
        <v>6.3999999999999977E-3</v>
      </c>
      <c r="L86" s="8">
        <f t="shared" si="17"/>
        <v>7.9999999999999988E-2</v>
      </c>
      <c r="O86" s="8"/>
      <c r="P86" s="8"/>
    </row>
    <row r="87" spans="1:16">
      <c r="A87" s="28">
        <v>43619.583333333336</v>
      </c>
      <c r="B87">
        <v>0.03</v>
      </c>
      <c r="C87">
        <v>0.16</v>
      </c>
      <c r="D87" s="8">
        <f t="shared" si="9"/>
        <v>8.9999999999999998E-4</v>
      </c>
      <c r="E87" s="8">
        <f t="shared" si="10"/>
        <v>-0.53286786786786833</v>
      </c>
      <c r="F87" s="8">
        <f t="shared" si="11"/>
        <v>-0.41466966966966967</v>
      </c>
      <c r="G87" s="8">
        <f t="shared" si="12"/>
        <v>0.22096414274635015</v>
      </c>
      <c r="H87" s="8">
        <f t="shared" si="13"/>
        <v>0.28394816460604799</v>
      </c>
      <c r="I87" s="8">
        <f t="shared" si="14"/>
        <v>0.17195093494395297</v>
      </c>
      <c r="J87" s="8">
        <f t="shared" si="15"/>
        <v>0.13</v>
      </c>
      <c r="K87" s="8">
        <f t="shared" si="16"/>
        <v>1.6900000000000002E-2</v>
      </c>
      <c r="L87" s="8">
        <f t="shared" si="17"/>
        <v>0.13</v>
      </c>
      <c r="O87" s="8"/>
      <c r="P87" s="8"/>
    </row>
    <row r="88" spans="1:16">
      <c r="A88" s="28">
        <v>43619.59375</v>
      </c>
      <c r="B88">
        <v>-0.03</v>
      </c>
      <c r="C88">
        <v>0.1</v>
      </c>
      <c r="D88" s="8">
        <f t="shared" si="9"/>
        <v>8.9999999999999998E-4</v>
      </c>
      <c r="E88" s="8">
        <f t="shared" si="10"/>
        <v>-0.59286786786786838</v>
      </c>
      <c r="F88" s="8">
        <f t="shared" si="11"/>
        <v>-0.47466966966966972</v>
      </c>
      <c r="G88" s="8">
        <f t="shared" si="12"/>
        <v>0.28141639499860249</v>
      </c>
      <c r="H88" s="8">
        <f t="shared" si="13"/>
        <v>0.35149230875019222</v>
      </c>
      <c r="I88" s="8">
        <f t="shared" si="14"/>
        <v>0.22531129530431337</v>
      </c>
      <c r="J88" s="8">
        <f t="shared" si="15"/>
        <v>0.13</v>
      </c>
      <c r="K88" s="8">
        <f t="shared" si="16"/>
        <v>1.6900000000000002E-2</v>
      </c>
      <c r="L88" s="8">
        <f t="shared" si="17"/>
        <v>0.13</v>
      </c>
      <c r="O88" s="8"/>
      <c r="P88" s="8"/>
    </row>
    <row r="89" spans="1:16">
      <c r="A89" s="28">
        <v>43619.604166666664</v>
      </c>
      <c r="B89">
        <v>-0.08</v>
      </c>
      <c r="C89">
        <v>0.06</v>
      </c>
      <c r="D89" s="8">
        <f t="shared" si="9"/>
        <v>6.4000000000000003E-3</v>
      </c>
      <c r="E89" s="8">
        <f t="shared" si="10"/>
        <v>-0.64286786786786831</v>
      </c>
      <c r="F89" s="8">
        <f t="shared" si="11"/>
        <v>-0.51466966966966976</v>
      </c>
      <c r="G89" s="8">
        <f t="shared" si="12"/>
        <v>0.33086459319680067</v>
      </c>
      <c r="H89" s="8">
        <f t="shared" si="13"/>
        <v>0.413279095536979</v>
      </c>
      <c r="I89" s="8">
        <f t="shared" si="14"/>
        <v>0.26488486887788698</v>
      </c>
      <c r="J89" s="8">
        <f t="shared" si="15"/>
        <v>0.14000000000000001</v>
      </c>
      <c r="K89" s="8">
        <f t="shared" si="16"/>
        <v>1.9600000000000003E-2</v>
      </c>
      <c r="L89" s="8">
        <f t="shared" si="17"/>
        <v>0.14000000000000001</v>
      </c>
      <c r="O89" s="8"/>
      <c r="P89" s="8"/>
    </row>
    <row r="90" spans="1:16">
      <c r="A90" s="28">
        <v>43619.614583333336</v>
      </c>
      <c r="B90">
        <v>-0.13</v>
      </c>
      <c r="C90">
        <v>0.01</v>
      </c>
      <c r="D90" s="8">
        <f t="shared" si="9"/>
        <v>1.6900000000000002E-2</v>
      </c>
      <c r="E90" s="8">
        <f t="shared" si="10"/>
        <v>-0.69286786786786836</v>
      </c>
      <c r="F90" s="8">
        <f t="shared" si="11"/>
        <v>-0.56466966966966969</v>
      </c>
      <c r="G90" s="8">
        <f t="shared" si="12"/>
        <v>0.3912414700736776</v>
      </c>
      <c r="H90" s="8">
        <f t="shared" si="13"/>
        <v>0.4800658823237659</v>
      </c>
      <c r="I90" s="8">
        <f t="shared" si="14"/>
        <v>0.31885183584485388</v>
      </c>
      <c r="J90" s="8">
        <f t="shared" si="15"/>
        <v>0.14000000000000001</v>
      </c>
      <c r="K90" s="8">
        <f t="shared" si="16"/>
        <v>1.9600000000000003E-2</v>
      </c>
      <c r="L90" s="8">
        <f t="shared" si="17"/>
        <v>0.14000000000000001</v>
      </c>
      <c r="O90" s="8"/>
      <c r="P90" s="8"/>
    </row>
    <row r="91" spans="1:16">
      <c r="A91" s="28">
        <v>43619.625</v>
      </c>
      <c r="B91">
        <v>-0.17</v>
      </c>
      <c r="C91">
        <v>-0.03</v>
      </c>
      <c r="D91" s="8">
        <f t="shared" si="9"/>
        <v>2.8900000000000006E-2</v>
      </c>
      <c r="E91" s="8">
        <f t="shared" si="10"/>
        <v>-0.73286786786786839</v>
      </c>
      <c r="F91" s="8">
        <f t="shared" si="11"/>
        <v>-0.60466966966966973</v>
      </c>
      <c r="G91" s="8">
        <f t="shared" si="12"/>
        <v>0.44314297157517912</v>
      </c>
      <c r="H91" s="8">
        <f t="shared" si="13"/>
        <v>0.53709531175319536</v>
      </c>
      <c r="I91" s="8">
        <f t="shared" si="14"/>
        <v>0.36562540941842753</v>
      </c>
      <c r="J91" s="8">
        <f t="shared" si="15"/>
        <v>0.14000000000000001</v>
      </c>
      <c r="K91" s="8">
        <f t="shared" si="16"/>
        <v>1.9600000000000003E-2</v>
      </c>
      <c r="L91" s="8">
        <f t="shared" si="17"/>
        <v>0.14000000000000001</v>
      </c>
      <c r="O91" s="8"/>
      <c r="P91" s="8"/>
    </row>
    <row r="92" spans="1:16">
      <c r="A92" s="28">
        <v>43619.635416666664</v>
      </c>
      <c r="B92">
        <v>-0.22</v>
      </c>
      <c r="C92">
        <v>-0.06</v>
      </c>
      <c r="D92" s="8">
        <f t="shared" si="9"/>
        <v>4.8399999999999999E-2</v>
      </c>
      <c r="E92" s="8">
        <f t="shared" si="10"/>
        <v>-0.78286786786786833</v>
      </c>
      <c r="F92" s="8">
        <f t="shared" si="11"/>
        <v>-0.63466966966966964</v>
      </c>
      <c r="G92" s="8">
        <f t="shared" si="12"/>
        <v>0.4968624910946986</v>
      </c>
      <c r="H92" s="8">
        <f t="shared" si="13"/>
        <v>0.6128820985399821</v>
      </c>
      <c r="I92" s="8">
        <f t="shared" si="14"/>
        <v>0.40280558959860757</v>
      </c>
      <c r="J92" s="8">
        <f t="shared" si="15"/>
        <v>0.16</v>
      </c>
      <c r="K92" s="8">
        <f t="shared" si="16"/>
        <v>2.5600000000000001E-2</v>
      </c>
      <c r="L92" s="8">
        <f t="shared" si="17"/>
        <v>0.16</v>
      </c>
      <c r="O92" s="8"/>
      <c r="P92" s="8"/>
    </row>
    <row r="93" spans="1:16">
      <c r="A93" s="28">
        <v>43619.645833333336</v>
      </c>
      <c r="B93">
        <v>-0.25</v>
      </c>
      <c r="C93">
        <v>-0.09</v>
      </c>
      <c r="D93" s="8">
        <f t="shared" si="9"/>
        <v>6.25E-2</v>
      </c>
      <c r="E93" s="8">
        <f t="shared" si="10"/>
        <v>-0.81286786786786835</v>
      </c>
      <c r="F93" s="8">
        <f t="shared" si="11"/>
        <v>-0.66466966966966967</v>
      </c>
      <c r="G93" s="8">
        <f t="shared" si="12"/>
        <v>0.54028861722082477</v>
      </c>
      <c r="H93" s="8">
        <f t="shared" si="13"/>
        <v>0.66075417061205433</v>
      </c>
      <c r="I93" s="8">
        <f t="shared" si="14"/>
        <v>0.44178576977878781</v>
      </c>
      <c r="J93" s="8">
        <f t="shared" si="15"/>
        <v>0.16</v>
      </c>
      <c r="K93" s="8">
        <f t="shared" si="16"/>
        <v>2.5600000000000001E-2</v>
      </c>
      <c r="L93" s="8">
        <f t="shared" si="17"/>
        <v>0.16</v>
      </c>
      <c r="O93" s="8"/>
      <c r="P93" s="8"/>
    </row>
    <row r="94" spans="1:16">
      <c r="A94" s="28">
        <v>43619.65625</v>
      </c>
      <c r="B94">
        <v>-0.28999999999999998</v>
      </c>
      <c r="C94">
        <v>-0.11</v>
      </c>
      <c r="D94" s="8">
        <f t="shared" si="9"/>
        <v>8.4099999999999994E-2</v>
      </c>
      <c r="E94" s="8">
        <f t="shared" si="10"/>
        <v>-0.85286786786786828</v>
      </c>
      <c r="F94" s="8">
        <f t="shared" si="11"/>
        <v>-0.68466966966966969</v>
      </c>
      <c r="G94" s="8">
        <f t="shared" si="12"/>
        <v>0.58393276136496886</v>
      </c>
      <c r="H94" s="8">
        <f t="shared" si="13"/>
        <v>0.72738360004148361</v>
      </c>
      <c r="I94" s="8">
        <f t="shared" si="14"/>
        <v>0.46877255656557459</v>
      </c>
      <c r="J94" s="8">
        <f t="shared" si="15"/>
        <v>0.18</v>
      </c>
      <c r="K94" s="8">
        <f t="shared" si="16"/>
        <v>3.2399999999999998E-2</v>
      </c>
      <c r="L94" s="8">
        <f t="shared" si="17"/>
        <v>0.18</v>
      </c>
      <c r="O94" s="8"/>
      <c r="P94" s="8"/>
    </row>
    <row r="95" spans="1:16">
      <c r="A95" s="28">
        <v>43619.666666666664</v>
      </c>
      <c r="B95">
        <v>-0.32</v>
      </c>
      <c r="C95">
        <v>-0.13</v>
      </c>
      <c r="D95" s="8">
        <f t="shared" si="9"/>
        <v>0.1024</v>
      </c>
      <c r="E95" s="8">
        <f t="shared" si="10"/>
        <v>-0.88286786786786831</v>
      </c>
      <c r="F95" s="8">
        <f t="shared" si="11"/>
        <v>-0.70466966966966971</v>
      </c>
      <c r="G95" s="8">
        <f t="shared" si="12"/>
        <v>0.62213020881241632</v>
      </c>
      <c r="H95" s="8">
        <f t="shared" si="13"/>
        <v>0.77945567211355582</v>
      </c>
      <c r="I95" s="8">
        <f t="shared" si="14"/>
        <v>0.4965593433523614</v>
      </c>
      <c r="J95" s="8">
        <f t="shared" si="15"/>
        <v>0.19</v>
      </c>
      <c r="K95" s="8">
        <f t="shared" si="16"/>
        <v>3.61E-2</v>
      </c>
      <c r="L95" s="8">
        <f t="shared" si="17"/>
        <v>0.19</v>
      </c>
      <c r="O95" s="8"/>
      <c r="P95" s="8"/>
    </row>
    <row r="96" spans="1:16">
      <c r="A96" s="28">
        <v>43619.677083333336</v>
      </c>
      <c r="B96">
        <v>-0.33</v>
      </c>
      <c r="C96">
        <v>-0.14000000000000001</v>
      </c>
      <c r="D96" s="8">
        <f t="shared" si="9"/>
        <v>0.10890000000000001</v>
      </c>
      <c r="E96" s="8">
        <f t="shared" si="10"/>
        <v>-0.89286786786786831</v>
      </c>
      <c r="F96" s="8">
        <f t="shared" si="11"/>
        <v>-0.71466966966966972</v>
      </c>
      <c r="G96" s="8">
        <f t="shared" si="12"/>
        <v>0.63810558418779173</v>
      </c>
      <c r="H96" s="8">
        <f t="shared" si="13"/>
        <v>0.7972130294709131</v>
      </c>
      <c r="I96" s="8">
        <f t="shared" si="14"/>
        <v>0.51075273674575483</v>
      </c>
      <c r="J96" s="8">
        <f t="shared" si="15"/>
        <v>0.19</v>
      </c>
      <c r="K96" s="8">
        <f t="shared" si="16"/>
        <v>3.61E-2</v>
      </c>
      <c r="L96" s="8">
        <f t="shared" si="17"/>
        <v>0.19</v>
      </c>
      <c r="O96" s="8"/>
      <c r="P96" s="8"/>
    </row>
    <row r="97" spans="1:16">
      <c r="A97" s="28">
        <v>43619.6875</v>
      </c>
      <c r="B97">
        <v>-0.35</v>
      </c>
      <c r="C97">
        <v>-0.14000000000000001</v>
      </c>
      <c r="D97" s="8">
        <f t="shared" si="9"/>
        <v>0.12249999999999998</v>
      </c>
      <c r="E97" s="8">
        <f t="shared" si="10"/>
        <v>-0.91286786786786833</v>
      </c>
      <c r="F97" s="8">
        <f t="shared" si="11"/>
        <v>-0.71466966966966972</v>
      </c>
      <c r="G97" s="8">
        <f t="shared" si="12"/>
        <v>0.65239897758118515</v>
      </c>
      <c r="H97" s="8">
        <f t="shared" si="13"/>
        <v>0.83332774418562794</v>
      </c>
      <c r="I97" s="8">
        <f t="shared" si="14"/>
        <v>0.51075273674575483</v>
      </c>
      <c r="J97" s="8">
        <f t="shared" si="15"/>
        <v>0.20999999999999996</v>
      </c>
      <c r="K97" s="8">
        <f t="shared" si="16"/>
        <v>4.4099999999999986E-2</v>
      </c>
      <c r="L97" s="8">
        <f t="shared" si="17"/>
        <v>0.20999999999999996</v>
      </c>
      <c r="O97" s="8"/>
      <c r="P97" s="8"/>
    </row>
    <row r="98" spans="1:16">
      <c r="A98" s="28">
        <v>43619.697916666664</v>
      </c>
      <c r="B98">
        <v>-0.36</v>
      </c>
      <c r="C98">
        <v>-0.14000000000000001</v>
      </c>
      <c r="D98" s="8">
        <f t="shared" si="9"/>
        <v>0.12959999999999999</v>
      </c>
      <c r="E98" s="8">
        <f t="shared" si="10"/>
        <v>-0.92286786786786834</v>
      </c>
      <c r="F98" s="8">
        <f t="shared" si="11"/>
        <v>-0.71466966966966972</v>
      </c>
      <c r="G98" s="8">
        <f t="shared" si="12"/>
        <v>0.65954567427788191</v>
      </c>
      <c r="H98" s="8">
        <f t="shared" si="13"/>
        <v>0.85168510154298527</v>
      </c>
      <c r="I98" s="8">
        <f t="shared" si="14"/>
        <v>0.51075273674575483</v>
      </c>
      <c r="J98" s="8">
        <f t="shared" si="15"/>
        <v>0.21999999999999997</v>
      </c>
      <c r="K98" s="8">
        <f t="shared" si="16"/>
        <v>4.8399999999999992E-2</v>
      </c>
      <c r="L98" s="8">
        <f t="shared" si="17"/>
        <v>0.21999999999999997</v>
      </c>
      <c r="O98" s="8"/>
      <c r="P98" s="8"/>
    </row>
    <row r="99" spans="1:16">
      <c r="A99" s="28">
        <v>43619.708333333336</v>
      </c>
      <c r="B99">
        <v>-0.35</v>
      </c>
      <c r="C99">
        <v>-0.14000000000000001</v>
      </c>
      <c r="D99" s="8">
        <f t="shared" si="9"/>
        <v>0.12249999999999998</v>
      </c>
      <c r="E99" s="8">
        <f t="shared" si="10"/>
        <v>-0.91286786786786833</v>
      </c>
      <c r="F99" s="8">
        <f t="shared" si="11"/>
        <v>-0.71466966966966972</v>
      </c>
      <c r="G99" s="8">
        <f t="shared" si="12"/>
        <v>0.65239897758118515</v>
      </c>
      <c r="H99" s="8">
        <f t="shared" si="13"/>
        <v>0.83332774418562794</v>
      </c>
      <c r="I99" s="8">
        <f t="shared" si="14"/>
        <v>0.51075273674575483</v>
      </c>
      <c r="J99" s="8">
        <f t="shared" si="15"/>
        <v>0.20999999999999996</v>
      </c>
      <c r="K99" s="8">
        <f t="shared" si="16"/>
        <v>4.4099999999999986E-2</v>
      </c>
      <c r="L99" s="8">
        <f t="shared" si="17"/>
        <v>0.20999999999999996</v>
      </c>
      <c r="O99" s="8"/>
      <c r="P99" s="8"/>
    </row>
    <row r="100" spans="1:16">
      <c r="A100" s="28">
        <v>43619.71875</v>
      </c>
      <c r="B100">
        <v>-0.33</v>
      </c>
      <c r="C100">
        <v>-0.13</v>
      </c>
      <c r="D100" s="8">
        <f t="shared" si="9"/>
        <v>0.10890000000000001</v>
      </c>
      <c r="E100" s="8">
        <f t="shared" si="10"/>
        <v>-0.89286786786786831</v>
      </c>
      <c r="F100" s="8">
        <f t="shared" si="11"/>
        <v>-0.70466966966966971</v>
      </c>
      <c r="G100" s="8">
        <f t="shared" si="12"/>
        <v>0.62917690550911309</v>
      </c>
      <c r="H100" s="8">
        <f t="shared" si="13"/>
        <v>0.7972130294709131</v>
      </c>
      <c r="I100" s="8">
        <f t="shared" si="14"/>
        <v>0.4965593433523614</v>
      </c>
      <c r="J100" s="8">
        <f t="shared" si="15"/>
        <v>0.2</v>
      </c>
      <c r="K100" s="8">
        <f t="shared" si="16"/>
        <v>4.0000000000000008E-2</v>
      </c>
      <c r="L100" s="8">
        <f t="shared" si="17"/>
        <v>0.2</v>
      </c>
      <c r="O100" s="8"/>
      <c r="P100" s="8"/>
    </row>
    <row r="101" spans="1:16">
      <c r="A101" s="28">
        <v>43619.729166666664</v>
      </c>
      <c r="B101">
        <v>-0.33</v>
      </c>
      <c r="C101">
        <v>-0.11</v>
      </c>
      <c r="D101" s="8">
        <f t="shared" si="9"/>
        <v>0.10890000000000001</v>
      </c>
      <c r="E101" s="8">
        <f t="shared" si="10"/>
        <v>-0.89286786786786831</v>
      </c>
      <c r="F101" s="8">
        <f t="shared" si="11"/>
        <v>-0.68466966966966969</v>
      </c>
      <c r="G101" s="8">
        <f t="shared" si="12"/>
        <v>0.61131954815175571</v>
      </c>
      <c r="H101" s="8">
        <f t="shared" si="13"/>
        <v>0.7972130294709131</v>
      </c>
      <c r="I101" s="8">
        <f t="shared" si="14"/>
        <v>0.46877255656557459</v>
      </c>
      <c r="J101" s="8">
        <f t="shared" si="15"/>
        <v>0.22000000000000003</v>
      </c>
      <c r="K101" s="8">
        <f t="shared" si="16"/>
        <v>4.8400000000000012E-2</v>
      </c>
      <c r="L101" s="8">
        <f t="shared" si="17"/>
        <v>0.22000000000000003</v>
      </c>
      <c r="O101" s="8"/>
      <c r="P101" s="8"/>
    </row>
    <row r="102" spans="1:16">
      <c r="A102" s="28">
        <v>43619.739583333336</v>
      </c>
      <c r="B102">
        <v>-0.32</v>
      </c>
      <c r="C102">
        <v>-0.09</v>
      </c>
      <c r="D102" s="8">
        <f t="shared" si="9"/>
        <v>0.1024</v>
      </c>
      <c r="E102" s="8">
        <f t="shared" si="10"/>
        <v>-0.88286786786786831</v>
      </c>
      <c r="F102" s="8">
        <f t="shared" si="11"/>
        <v>-0.66466966966966967</v>
      </c>
      <c r="G102" s="8">
        <f t="shared" si="12"/>
        <v>0.58681549409770162</v>
      </c>
      <c r="H102" s="8">
        <f t="shared" si="13"/>
        <v>0.77945567211355582</v>
      </c>
      <c r="I102" s="8">
        <f t="shared" si="14"/>
        <v>0.44178576977878781</v>
      </c>
      <c r="J102" s="8">
        <f t="shared" si="15"/>
        <v>0.23</v>
      </c>
      <c r="K102" s="8">
        <f t="shared" si="16"/>
        <v>5.2900000000000003E-2</v>
      </c>
      <c r="L102" s="8">
        <f t="shared" si="17"/>
        <v>0.23</v>
      </c>
      <c r="O102" s="8"/>
      <c r="P102" s="8"/>
    </row>
    <row r="103" spans="1:16">
      <c r="A103" s="28">
        <v>43619.75</v>
      </c>
      <c r="B103">
        <v>-0.28999999999999998</v>
      </c>
      <c r="C103">
        <v>-0.06</v>
      </c>
      <c r="D103" s="8">
        <f t="shared" si="9"/>
        <v>8.4099999999999994E-2</v>
      </c>
      <c r="E103" s="8">
        <f t="shared" si="10"/>
        <v>-0.85286786786786828</v>
      </c>
      <c r="F103" s="8">
        <f t="shared" si="11"/>
        <v>-0.63466966966966964</v>
      </c>
      <c r="G103" s="8">
        <f t="shared" si="12"/>
        <v>0.54128936797157545</v>
      </c>
      <c r="H103" s="8">
        <f t="shared" si="13"/>
        <v>0.72738360004148361</v>
      </c>
      <c r="I103" s="8">
        <f t="shared" si="14"/>
        <v>0.40280558959860757</v>
      </c>
      <c r="J103" s="8">
        <f t="shared" si="15"/>
        <v>0.22999999999999998</v>
      </c>
      <c r="K103" s="8">
        <f t="shared" si="16"/>
        <v>5.2899999999999989E-2</v>
      </c>
      <c r="L103" s="8">
        <f t="shared" si="17"/>
        <v>0.22999999999999998</v>
      </c>
      <c r="O103" s="8"/>
      <c r="P103" s="8"/>
    </row>
    <row r="104" spans="1:16">
      <c r="A104" s="28">
        <v>43619.760416666664</v>
      </c>
      <c r="B104">
        <v>-0.3</v>
      </c>
      <c r="C104">
        <v>-0.04</v>
      </c>
      <c r="D104" s="8">
        <f t="shared" si="9"/>
        <v>0.09</v>
      </c>
      <c r="E104" s="8">
        <f t="shared" si="10"/>
        <v>-0.86286786786786829</v>
      </c>
      <c r="F104" s="8">
        <f t="shared" si="11"/>
        <v>-0.61466966966966974</v>
      </c>
      <c r="G104" s="8">
        <f t="shared" si="12"/>
        <v>0.53037870731091485</v>
      </c>
      <c r="H104" s="8">
        <f t="shared" si="13"/>
        <v>0.74454095739884096</v>
      </c>
      <c r="I104" s="8">
        <f t="shared" si="14"/>
        <v>0.3778188028118209</v>
      </c>
      <c r="J104" s="8">
        <f t="shared" si="15"/>
        <v>0.26</v>
      </c>
      <c r="K104" s="8">
        <f t="shared" si="16"/>
        <v>6.7600000000000007E-2</v>
      </c>
      <c r="L104" s="8">
        <f t="shared" si="17"/>
        <v>0.26</v>
      </c>
      <c r="O104" s="8"/>
      <c r="P104" s="8"/>
    </row>
    <row r="105" spans="1:16">
      <c r="A105" s="28">
        <v>43619.770833333336</v>
      </c>
      <c r="B105">
        <v>-0.26</v>
      </c>
      <c r="C105">
        <v>0</v>
      </c>
      <c r="D105" s="8">
        <f t="shared" si="9"/>
        <v>6.7600000000000007E-2</v>
      </c>
      <c r="E105" s="8">
        <f t="shared" si="10"/>
        <v>-0.82286786786786836</v>
      </c>
      <c r="F105" s="8">
        <f t="shared" si="11"/>
        <v>-0.5746696696696697</v>
      </c>
      <c r="G105" s="8">
        <f t="shared" si="12"/>
        <v>0.47287720580941334</v>
      </c>
      <c r="H105" s="8">
        <f t="shared" si="13"/>
        <v>0.67711152796941165</v>
      </c>
      <c r="I105" s="8">
        <f t="shared" si="14"/>
        <v>0.33024522923824728</v>
      </c>
      <c r="J105" s="8">
        <f t="shared" si="15"/>
        <v>0.26</v>
      </c>
      <c r="K105" s="8">
        <f t="shared" si="16"/>
        <v>6.7600000000000007E-2</v>
      </c>
      <c r="L105" s="8">
        <f t="shared" si="17"/>
        <v>0.26</v>
      </c>
      <c r="O105" s="8"/>
      <c r="P105" s="8"/>
    </row>
    <row r="106" spans="1:16">
      <c r="A106" s="28">
        <v>43619.78125</v>
      </c>
      <c r="B106">
        <v>-0.21</v>
      </c>
      <c r="C106">
        <v>0.03</v>
      </c>
      <c r="D106" s="8">
        <f t="shared" si="9"/>
        <v>4.4099999999999993E-2</v>
      </c>
      <c r="E106" s="8">
        <f t="shared" si="10"/>
        <v>-0.77286786786786832</v>
      </c>
      <c r="F106" s="8">
        <f t="shared" si="11"/>
        <v>-0.54466966966966968</v>
      </c>
      <c r="G106" s="8">
        <f t="shared" si="12"/>
        <v>0.42095768628989377</v>
      </c>
      <c r="H106" s="8">
        <f t="shared" si="13"/>
        <v>0.5973247411826248</v>
      </c>
      <c r="I106" s="8">
        <f t="shared" si="14"/>
        <v>0.29666504905806707</v>
      </c>
      <c r="J106" s="8">
        <f t="shared" si="15"/>
        <v>0.24</v>
      </c>
      <c r="K106" s="8">
        <f t="shared" si="16"/>
        <v>5.7599999999999998E-2</v>
      </c>
      <c r="L106" s="8">
        <f t="shared" si="17"/>
        <v>0.24</v>
      </c>
      <c r="O106" s="8"/>
      <c r="P106" s="8"/>
    </row>
    <row r="107" spans="1:16">
      <c r="A107" s="28">
        <v>43619.791666666664</v>
      </c>
      <c r="B107">
        <v>-0.2</v>
      </c>
      <c r="C107">
        <v>7.0000000000000007E-2</v>
      </c>
      <c r="D107" s="8">
        <f t="shared" si="9"/>
        <v>4.0000000000000008E-2</v>
      </c>
      <c r="E107" s="8">
        <f t="shared" si="10"/>
        <v>-0.76286786786786842</v>
      </c>
      <c r="F107" s="8">
        <f t="shared" si="11"/>
        <v>-0.50466966966966975</v>
      </c>
      <c r="G107" s="8">
        <f t="shared" si="12"/>
        <v>0.38499627487848243</v>
      </c>
      <c r="H107" s="8">
        <f t="shared" si="13"/>
        <v>0.58196738382526758</v>
      </c>
      <c r="I107" s="8">
        <f t="shared" si="14"/>
        <v>0.25469147548449361</v>
      </c>
      <c r="J107" s="8">
        <f t="shared" si="15"/>
        <v>0.27</v>
      </c>
      <c r="K107" s="8">
        <f t="shared" si="16"/>
        <v>7.2900000000000006E-2</v>
      </c>
      <c r="L107" s="8">
        <f t="shared" si="17"/>
        <v>0.27</v>
      </c>
      <c r="O107" s="8"/>
      <c r="P107" s="8"/>
    </row>
    <row r="108" spans="1:16">
      <c r="A108" s="28">
        <v>43619.802083333336</v>
      </c>
      <c r="B108">
        <v>-0.17</v>
      </c>
      <c r="C108">
        <v>0.11</v>
      </c>
      <c r="D108" s="8">
        <f t="shared" si="9"/>
        <v>2.8900000000000006E-2</v>
      </c>
      <c r="E108" s="8">
        <f t="shared" si="10"/>
        <v>-0.73286786786786839</v>
      </c>
      <c r="F108" s="8">
        <f t="shared" si="11"/>
        <v>-0.46466966966966972</v>
      </c>
      <c r="G108" s="8">
        <f t="shared" si="12"/>
        <v>0.34054147007367758</v>
      </c>
      <c r="H108" s="8">
        <f t="shared" si="13"/>
        <v>0.53709531175319536</v>
      </c>
      <c r="I108" s="8">
        <f t="shared" si="14"/>
        <v>0.21591790191091997</v>
      </c>
      <c r="J108" s="8">
        <f t="shared" si="15"/>
        <v>0.28000000000000003</v>
      </c>
      <c r="K108" s="8">
        <f t="shared" si="16"/>
        <v>7.8400000000000011E-2</v>
      </c>
      <c r="L108" s="8">
        <f t="shared" si="17"/>
        <v>0.28000000000000003</v>
      </c>
      <c r="O108" s="8"/>
      <c r="P108" s="8"/>
    </row>
    <row r="109" spans="1:16">
      <c r="A109" s="28">
        <v>43619.8125</v>
      </c>
      <c r="B109">
        <v>-0.09</v>
      </c>
      <c r="C109">
        <v>0.15</v>
      </c>
      <c r="D109" s="8">
        <f t="shared" si="9"/>
        <v>8.0999999999999996E-3</v>
      </c>
      <c r="E109" s="8">
        <f t="shared" si="10"/>
        <v>-0.65286786786786832</v>
      </c>
      <c r="F109" s="8">
        <f t="shared" si="11"/>
        <v>-0.42466966966966968</v>
      </c>
      <c r="G109" s="8">
        <f t="shared" si="12"/>
        <v>0.27725318178538921</v>
      </c>
      <c r="H109" s="8">
        <f t="shared" si="13"/>
        <v>0.42623645289433637</v>
      </c>
      <c r="I109" s="8">
        <f t="shared" si="14"/>
        <v>0.18034432833734637</v>
      </c>
      <c r="J109" s="8">
        <f t="shared" si="15"/>
        <v>0.24</v>
      </c>
      <c r="K109" s="8">
        <f t="shared" si="16"/>
        <v>5.7599999999999998E-2</v>
      </c>
      <c r="L109" s="8">
        <f t="shared" si="17"/>
        <v>0.24</v>
      </c>
      <c r="O109" s="8"/>
      <c r="P109" s="8"/>
    </row>
    <row r="110" spans="1:16">
      <c r="A110" s="28">
        <v>43619.822916666664</v>
      </c>
      <c r="B110">
        <v>-0.06</v>
      </c>
      <c r="C110">
        <v>0.19</v>
      </c>
      <c r="D110" s="8">
        <f t="shared" si="9"/>
        <v>3.5999999999999999E-3</v>
      </c>
      <c r="E110" s="8">
        <f t="shared" si="10"/>
        <v>-0.6228678678678683</v>
      </c>
      <c r="F110" s="8">
        <f t="shared" si="11"/>
        <v>-0.3846696696696697</v>
      </c>
      <c r="G110" s="8">
        <f t="shared" si="12"/>
        <v>0.23959837698058437</v>
      </c>
      <c r="H110" s="8">
        <f t="shared" si="13"/>
        <v>0.38796438082226425</v>
      </c>
      <c r="I110" s="8">
        <f t="shared" si="14"/>
        <v>0.1479707547637728</v>
      </c>
      <c r="J110" s="8">
        <f t="shared" si="15"/>
        <v>0.25</v>
      </c>
      <c r="K110" s="8">
        <f t="shared" si="16"/>
        <v>6.25E-2</v>
      </c>
      <c r="L110" s="8">
        <f t="shared" si="17"/>
        <v>0.25</v>
      </c>
      <c r="O110" s="8"/>
      <c r="P110" s="8"/>
    </row>
    <row r="111" spans="1:16">
      <c r="A111" s="28">
        <v>43619.833333333336</v>
      </c>
      <c r="B111">
        <v>-0.04</v>
      </c>
      <c r="C111">
        <v>0.24</v>
      </c>
      <c r="D111" s="8">
        <f t="shared" si="9"/>
        <v>1.6000000000000001E-3</v>
      </c>
      <c r="E111" s="8">
        <f t="shared" si="10"/>
        <v>-0.60286786786786839</v>
      </c>
      <c r="F111" s="8">
        <f t="shared" si="11"/>
        <v>-0.33466966966966971</v>
      </c>
      <c r="G111" s="8">
        <f t="shared" si="12"/>
        <v>0.20176159019379761</v>
      </c>
      <c r="H111" s="8">
        <f t="shared" si="13"/>
        <v>0.36344966610754964</v>
      </c>
      <c r="I111" s="8">
        <f t="shared" si="14"/>
        <v>0.11200378779680584</v>
      </c>
      <c r="J111" s="8">
        <f t="shared" si="15"/>
        <v>0.27999999999999997</v>
      </c>
      <c r="K111" s="8">
        <f t="shared" si="16"/>
        <v>7.8399999999999984E-2</v>
      </c>
      <c r="L111" s="8">
        <f t="shared" si="17"/>
        <v>0.27999999999999997</v>
      </c>
      <c r="O111" s="8"/>
      <c r="P111" s="8"/>
    </row>
    <row r="112" spans="1:16">
      <c r="A112" s="28">
        <v>43619.84375</v>
      </c>
      <c r="B112">
        <v>0.02</v>
      </c>
      <c r="C112">
        <v>0.28000000000000003</v>
      </c>
      <c r="D112" s="8">
        <f t="shared" si="9"/>
        <v>4.0000000000000002E-4</v>
      </c>
      <c r="E112" s="8">
        <f t="shared" si="10"/>
        <v>-0.54286786786786834</v>
      </c>
      <c r="F112" s="8">
        <f t="shared" si="11"/>
        <v>-0.29466966966966968</v>
      </c>
      <c r="G112" s="8">
        <f t="shared" si="12"/>
        <v>0.15996669529890264</v>
      </c>
      <c r="H112" s="8">
        <f t="shared" si="13"/>
        <v>0.29470552196340538</v>
      </c>
      <c r="I112" s="8">
        <f t="shared" si="14"/>
        <v>8.6830214223232241E-2</v>
      </c>
      <c r="J112" s="8">
        <f t="shared" si="15"/>
        <v>0.26</v>
      </c>
      <c r="K112" s="8">
        <f t="shared" si="16"/>
        <v>6.7600000000000007E-2</v>
      </c>
      <c r="L112" s="8">
        <f t="shared" si="17"/>
        <v>0.26</v>
      </c>
      <c r="O112" s="8"/>
      <c r="P112" s="8"/>
    </row>
    <row r="113" spans="1:16">
      <c r="A113" s="28">
        <v>43619.854166666664</v>
      </c>
      <c r="B113">
        <v>7.0000000000000007E-2</v>
      </c>
      <c r="C113">
        <v>0.32</v>
      </c>
      <c r="D113" s="8">
        <f t="shared" si="9"/>
        <v>4.9000000000000007E-3</v>
      </c>
      <c r="E113" s="8">
        <f t="shared" si="10"/>
        <v>-0.49286786786786835</v>
      </c>
      <c r="F113" s="8">
        <f t="shared" si="11"/>
        <v>-0.2546696696696697</v>
      </c>
      <c r="G113" s="8">
        <f t="shared" si="12"/>
        <v>0.12551849710070445</v>
      </c>
      <c r="H113" s="8">
        <f t="shared" si="13"/>
        <v>0.24291873517661852</v>
      </c>
      <c r="I113" s="8">
        <f t="shared" si="14"/>
        <v>6.4856640649658681E-2</v>
      </c>
      <c r="J113" s="8">
        <f t="shared" si="15"/>
        <v>0.25</v>
      </c>
      <c r="K113" s="8">
        <f t="shared" si="16"/>
        <v>6.25E-2</v>
      </c>
      <c r="L113" s="8">
        <f t="shared" si="17"/>
        <v>0.25</v>
      </c>
      <c r="O113" s="8"/>
      <c r="P113" s="8"/>
    </row>
    <row r="114" spans="1:16">
      <c r="A114" s="28">
        <v>43619.864583333336</v>
      </c>
      <c r="B114">
        <v>0.08</v>
      </c>
      <c r="C114">
        <v>0.36</v>
      </c>
      <c r="D114" s="8">
        <f t="shared" si="9"/>
        <v>6.4000000000000003E-3</v>
      </c>
      <c r="E114" s="8">
        <f t="shared" si="10"/>
        <v>-0.48286786786786834</v>
      </c>
      <c r="F114" s="8">
        <f t="shared" si="11"/>
        <v>-0.21466966966966972</v>
      </c>
      <c r="G114" s="8">
        <f t="shared" si="12"/>
        <v>0.10365708568929302</v>
      </c>
      <c r="H114" s="8">
        <f t="shared" si="13"/>
        <v>0.23316137781926116</v>
      </c>
      <c r="I114" s="8">
        <f t="shared" si="14"/>
        <v>4.6083067076085116E-2</v>
      </c>
      <c r="J114" s="8">
        <f t="shared" si="15"/>
        <v>0.27999999999999997</v>
      </c>
      <c r="K114" s="8">
        <f t="shared" si="16"/>
        <v>7.8399999999999984E-2</v>
      </c>
      <c r="L114" s="8">
        <f t="shared" si="17"/>
        <v>0.27999999999999997</v>
      </c>
      <c r="O114" s="8"/>
      <c r="P114" s="8"/>
    </row>
    <row r="115" spans="1:16">
      <c r="A115" s="28">
        <v>43619.875</v>
      </c>
      <c r="B115">
        <v>0.13</v>
      </c>
      <c r="C115">
        <v>0.4</v>
      </c>
      <c r="D115" s="8">
        <f t="shared" si="9"/>
        <v>1.6900000000000002E-2</v>
      </c>
      <c r="E115" s="8">
        <f t="shared" si="10"/>
        <v>-0.43286786786786835</v>
      </c>
      <c r="F115" s="8">
        <f t="shared" si="11"/>
        <v>-0.17466966966966968</v>
      </c>
      <c r="G115" s="8">
        <f t="shared" si="12"/>
        <v>7.5608887491094789E-2</v>
      </c>
      <c r="H115" s="8">
        <f t="shared" si="13"/>
        <v>0.18737459103247434</v>
      </c>
      <c r="I115" s="8">
        <f t="shared" si="14"/>
        <v>3.0509493502511524E-2</v>
      </c>
      <c r="J115" s="8">
        <f t="shared" si="15"/>
        <v>0.27</v>
      </c>
      <c r="K115" s="8">
        <f t="shared" si="16"/>
        <v>7.2900000000000006E-2</v>
      </c>
      <c r="L115" s="8">
        <f t="shared" si="17"/>
        <v>0.27</v>
      </c>
      <c r="O115" s="8"/>
      <c r="P115" s="8"/>
    </row>
    <row r="116" spans="1:16">
      <c r="A116" s="28">
        <v>43619.885416666664</v>
      </c>
      <c r="B116">
        <v>0.2</v>
      </c>
      <c r="C116">
        <v>0.43</v>
      </c>
      <c r="D116" s="8">
        <f t="shared" si="9"/>
        <v>4.0000000000000008E-2</v>
      </c>
      <c r="E116" s="8">
        <f t="shared" si="10"/>
        <v>-0.36286786786786834</v>
      </c>
      <c r="F116" s="8">
        <f t="shared" si="11"/>
        <v>-0.14466966966966971</v>
      </c>
      <c r="G116" s="8">
        <f t="shared" si="12"/>
        <v>5.2495974578181871E-2</v>
      </c>
      <c r="H116" s="8">
        <f t="shared" si="13"/>
        <v>0.13167308953097276</v>
      </c>
      <c r="I116" s="8">
        <f t="shared" si="14"/>
        <v>2.0929313322331351E-2</v>
      </c>
      <c r="J116" s="8">
        <f t="shared" si="15"/>
        <v>0.22999999999999998</v>
      </c>
      <c r="K116" s="8">
        <f t="shared" si="16"/>
        <v>5.2899999999999989E-2</v>
      </c>
      <c r="L116" s="8">
        <f t="shared" si="17"/>
        <v>0.22999999999999998</v>
      </c>
      <c r="O116" s="8"/>
      <c r="P116" s="8"/>
    </row>
    <row r="117" spans="1:16">
      <c r="A117" s="28">
        <v>43619.895833333336</v>
      </c>
      <c r="B117">
        <v>0.23</v>
      </c>
      <c r="C117">
        <v>0.47</v>
      </c>
      <c r="D117" s="8">
        <f t="shared" si="9"/>
        <v>5.2900000000000003E-2</v>
      </c>
      <c r="E117" s="8">
        <f t="shared" si="10"/>
        <v>-0.33286786786786837</v>
      </c>
      <c r="F117" s="8">
        <f t="shared" si="11"/>
        <v>-0.10466966966966973</v>
      </c>
      <c r="G117" s="8">
        <f t="shared" si="12"/>
        <v>3.4841169773377055E-2</v>
      </c>
      <c r="H117" s="8">
        <f t="shared" si="13"/>
        <v>0.11080101745890068</v>
      </c>
      <c r="I117" s="8">
        <f t="shared" si="14"/>
        <v>1.0955739748757779E-2</v>
      </c>
      <c r="J117" s="8">
        <f t="shared" si="15"/>
        <v>0.23999999999999996</v>
      </c>
      <c r="K117" s="8">
        <f t="shared" si="16"/>
        <v>5.7599999999999985E-2</v>
      </c>
      <c r="L117" s="8">
        <f t="shared" si="17"/>
        <v>0.23999999999999996</v>
      </c>
      <c r="O117" s="8"/>
      <c r="P117" s="8"/>
    </row>
    <row r="118" spans="1:16">
      <c r="A118" s="28">
        <v>43619.90625</v>
      </c>
      <c r="B118">
        <v>0.27</v>
      </c>
      <c r="C118">
        <v>0.5</v>
      </c>
      <c r="D118" s="8">
        <f t="shared" si="9"/>
        <v>7.2900000000000006E-2</v>
      </c>
      <c r="E118" s="8">
        <f t="shared" si="10"/>
        <v>-0.29286786786786834</v>
      </c>
      <c r="F118" s="8">
        <f t="shared" si="11"/>
        <v>-7.4669669669669703E-2</v>
      </c>
      <c r="G118" s="8">
        <f t="shared" si="12"/>
        <v>2.1868346950554202E-2</v>
      </c>
      <c r="H118" s="8">
        <f t="shared" si="13"/>
        <v>8.5771588029471185E-2</v>
      </c>
      <c r="I118" s="8">
        <f t="shared" si="14"/>
        <v>5.5755595685775912E-3</v>
      </c>
      <c r="J118" s="8">
        <f t="shared" si="15"/>
        <v>0.22999999999999998</v>
      </c>
      <c r="K118" s="8">
        <f t="shared" si="16"/>
        <v>5.2899999999999989E-2</v>
      </c>
      <c r="L118" s="8">
        <f t="shared" si="17"/>
        <v>0.22999999999999998</v>
      </c>
      <c r="O118" s="8"/>
      <c r="P118" s="8"/>
    </row>
    <row r="119" spans="1:16">
      <c r="A119" s="28">
        <v>43619.916666666664</v>
      </c>
      <c r="B119">
        <v>0.3</v>
      </c>
      <c r="C119">
        <v>0.53</v>
      </c>
      <c r="D119" s="8">
        <f t="shared" si="9"/>
        <v>0.09</v>
      </c>
      <c r="E119" s="8">
        <f t="shared" si="10"/>
        <v>-0.26286786786786837</v>
      </c>
      <c r="F119" s="8">
        <f t="shared" si="11"/>
        <v>-4.4669669669669676E-2</v>
      </c>
      <c r="G119" s="8">
        <f t="shared" si="12"/>
        <v>1.1742220824428055E-2</v>
      </c>
      <c r="H119" s="8">
        <f t="shared" si="13"/>
        <v>6.9099515957399105E-2</v>
      </c>
      <c r="I119" s="8">
        <f t="shared" si="14"/>
        <v>1.9953793883974069E-3</v>
      </c>
      <c r="J119" s="8">
        <f t="shared" si="15"/>
        <v>0.23000000000000004</v>
      </c>
      <c r="K119" s="8">
        <f t="shared" si="16"/>
        <v>5.2900000000000016E-2</v>
      </c>
      <c r="L119" s="8">
        <f t="shared" si="17"/>
        <v>0.23000000000000004</v>
      </c>
      <c r="O119" s="8"/>
      <c r="P119" s="8"/>
    </row>
    <row r="120" spans="1:16">
      <c r="A120" s="28">
        <v>43619.927083333336</v>
      </c>
      <c r="B120">
        <v>0.32</v>
      </c>
      <c r="C120">
        <v>0.55000000000000004</v>
      </c>
      <c r="D120" s="8">
        <f t="shared" si="9"/>
        <v>0.1024</v>
      </c>
      <c r="E120" s="8">
        <f t="shared" si="10"/>
        <v>-0.24286786786786835</v>
      </c>
      <c r="F120" s="8">
        <f t="shared" si="11"/>
        <v>-2.4669669669669658E-2</v>
      </c>
      <c r="G120" s="8">
        <f t="shared" si="12"/>
        <v>5.9914700736772896E-3</v>
      </c>
      <c r="H120" s="8">
        <f t="shared" si="13"/>
        <v>5.8984801242684362E-2</v>
      </c>
      <c r="I120" s="8">
        <f t="shared" si="14"/>
        <v>6.085926016106191E-4</v>
      </c>
      <c r="J120" s="8">
        <f t="shared" si="15"/>
        <v>0.23000000000000004</v>
      </c>
      <c r="K120" s="8">
        <f t="shared" si="16"/>
        <v>5.2900000000000016E-2</v>
      </c>
      <c r="L120" s="8">
        <f t="shared" si="17"/>
        <v>0.23000000000000004</v>
      </c>
      <c r="O120" s="8"/>
      <c r="P120" s="8"/>
    </row>
    <row r="121" spans="1:16">
      <c r="A121" s="28">
        <v>43619.9375</v>
      </c>
      <c r="B121">
        <v>0.32</v>
      </c>
      <c r="C121">
        <v>0.57999999999999996</v>
      </c>
      <c r="D121" s="8">
        <f t="shared" si="9"/>
        <v>0.1024</v>
      </c>
      <c r="E121" s="8">
        <f t="shared" si="10"/>
        <v>-0.24286786786786835</v>
      </c>
      <c r="F121" s="8">
        <f t="shared" si="11"/>
        <v>5.3303303303302574E-3</v>
      </c>
      <c r="G121" s="8">
        <f t="shared" si="12"/>
        <v>-1.2945659623587399E-3</v>
      </c>
      <c r="H121" s="8">
        <f t="shared" si="13"/>
        <v>5.8984801242684362E-2</v>
      </c>
      <c r="I121" s="8">
        <f t="shared" si="14"/>
        <v>2.8412421430438671E-5</v>
      </c>
      <c r="J121" s="8">
        <f t="shared" si="15"/>
        <v>0.25999999999999995</v>
      </c>
      <c r="K121" s="8">
        <f t="shared" si="16"/>
        <v>6.759999999999998E-2</v>
      </c>
      <c r="L121" s="8">
        <f t="shared" si="17"/>
        <v>0.25999999999999995</v>
      </c>
      <c r="O121" s="8"/>
      <c r="P121" s="8"/>
    </row>
    <row r="122" spans="1:16">
      <c r="A122" s="28">
        <v>43619.947916666664</v>
      </c>
      <c r="B122">
        <v>0.33</v>
      </c>
      <c r="C122">
        <v>0.6</v>
      </c>
      <c r="D122" s="8">
        <f t="shared" si="9"/>
        <v>0.10890000000000001</v>
      </c>
      <c r="E122" s="8">
        <f t="shared" si="10"/>
        <v>-0.23286786786786834</v>
      </c>
      <c r="F122" s="8">
        <f t="shared" si="11"/>
        <v>2.5330330330330275E-2</v>
      </c>
      <c r="G122" s="8">
        <f t="shared" si="12"/>
        <v>-5.898620016412808E-3</v>
      </c>
      <c r="H122" s="8">
        <f t="shared" si="13"/>
        <v>5.4227443885326986E-2</v>
      </c>
      <c r="I122" s="8">
        <f t="shared" si="14"/>
        <v>6.4162563464364986E-4</v>
      </c>
      <c r="J122" s="8">
        <f t="shared" si="15"/>
        <v>0.26999999999999996</v>
      </c>
      <c r="K122" s="8">
        <f t="shared" si="16"/>
        <v>7.2899999999999979E-2</v>
      </c>
      <c r="L122" s="8">
        <f t="shared" si="17"/>
        <v>0.26999999999999996</v>
      </c>
      <c r="O122" s="8"/>
      <c r="P122" s="8"/>
    </row>
    <row r="123" spans="1:16">
      <c r="A123" s="28">
        <v>43619.958333333336</v>
      </c>
      <c r="B123">
        <v>0.39</v>
      </c>
      <c r="C123">
        <v>0.61</v>
      </c>
      <c r="D123" s="8">
        <f t="shared" si="9"/>
        <v>0.15210000000000001</v>
      </c>
      <c r="E123" s="8">
        <f t="shared" si="10"/>
        <v>-0.17286786786786834</v>
      </c>
      <c r="F123" s="8">
        <f t="shared" si="11"/>
        <v>3.5330330330330284E-2</v>
      </c>
      <c r="G123" s="8">
        <f t="shared" si="12"/>
        <v>-6.1074788752716767E-3</v>
      </c>
      <c r="H123" s="8">
        <f t="shared" si="13"/>
        <v>2.9883299741182787E-2</v>
      </c>
      <c r="I123" s="8">
        <f t="shared" si="14"/>
        <v>1.248232241250256E-3</v>
      </c>
      <c r="J123" s="8">
        <f t="shared" si="15"/>
        <v>0.21999999999999997</v>
      </c>
      <c r="K123" s="8">
        <f t="shared" si="16"/>
        <v>4.8399999999999992E-2</v>
      </c>
      <c r="L123" s="8">
        <f t="shared" si="17"/>
        <v>0.21999999999999997</v>
      </c>
      <c r="O123" s="8"/>
      <c r="P123" s="8"/>
    </row>
    <row r="124" spans="1:16">
      <c r="A124" s="28">
        <v>43619.96875</v>
      </c>
      <c r="B124">
        <v>0.38</v>
      </c>
      <c r="C124">
        <v>0.63</v>
      </c>
      <c r="D124" s="8">
        <f t="shared" si="9"/>
        <v>0.1444</v>
      </c>
      <c r="E124" s="8">
        <f t="shared" si="10"/>
        <v>-0.18286786786786835</v>
      </c>
      <c r="F124" s="8">
        <f t="shared" si="11"/>
        <v>5.5330330330330302E-2</v>
      </c>
      <c r="G124" s="8">
        <f t="shared" si="12"/>
        <v>-1.0118139535932351E-2</v>
      </c>
      <c r="H124" s="8">
        <f t="shared" si="13"/>
        <v>3.3440657098540161E-2</v>
      </c>
      <c r="I124" s="8">
        <f t="shared" si="14"/>
        <v>3.0614454544634693E-3</v>
      </c>
      <c r="J124" s="8">
        <f t="shared" si="15"/>
        <v>0.25</v>
      </c>
      <c r="K124" s="8">
        <f t="shared" si="16"/>
        <v>6.25E-2</v>
      </c>
      <c r="L124" s="8">
        <f t="shared" si="17"/>
        <v>0.25</v>
      </c>
      <c r="O124" s="8"/>
      <c r="P124" s="8"/>
    </row>
    <row r="125" spans="1:16">
      <c r="A125" s="28">
        <v>43619.979166666664</v>
      </c>
      <c r="B125">
        <v>0.4</v>
      </c>
      <c r="C125">
        <v>0.64</v>
      </c>
      <c r="D125" s="8">
        <f t="shared" si="9"/>
        <v>0.16000000000000003</v>
      </c>
      <c r="E125" s="8">
        <f t="shared" si="10"/>
        <v>-0.16286786786786833</v>
      </c>
      <c r="F125" s="8">
        <f t="shared" si="11"/>
        <v>6.5330330330330311E-2</v>
      </c>
      <c r="G125" s="8">
        <f t="shared" si="12"/>
        <v>-1.0640211608004428E-2</v>
      </c>
      <c r="H125" s="8">
        <f t="shared" si="13"/>
        <v>2.652594238382542E-2</v>
      </c>
      <c r="I125" s="8">
        <f t="shared" si="14"/>
        <v>4.2680520610700766E-3</v>
      </c>
      <c r="J125" s="8">
        <f t="shared" si="15"/>
        <v>0.24</v>
      </c>
      <c r="K125" s="8">
        <f t="shared" si="16"/>
        <v>5.7599999999999998E-2</v>
      </c>
      <c r="L125" s="8">
        <f t="shared" si="17"/>
        <v>0.24</v>
      </c>
      <c r="O125" s="8"/>
      <c r="P125" s="8"/>
    </row>
    <row r="126" spans="1:16">
      <c r="A126" s="28">
        <v>43619.989583333336</v>
      </c>
      <c r="B126">
        <v>0.41</v>
      </c>
      <c r="C126">
        <v>0.65</v>
      </c>
      <c r="D126" s="8">
        <f t="shared" si="9"/>
        <v>0.16809999999999997</v>
      </c>
      <c r="E126" s="8">
        <f t="shared" si="10"/>
        <v>-0.15286786786786838</v>
      </c>
      <c r="F126" s="8">
        <f t="shared" si="11"/>
        <v>7.533033033033032E-2</v>
      </c>
      <c r="G126" s="8">
        <f t="shared" si="12"/>
        <v>-1.1515586983379813E-2</v>
      </c>
      <c r="H126" s="8">
        <f t="shared" si="13"/>
        <v>2.3368585026468065E-2</v>
      </c>
      <c r="I126" s="8">
        <f t="shared" si="14"/>
        <v>5.6746586676766839E-3</v>
      </c>
      <c r="J126" s="8">
        <f t="shared" si="15"/>
        <v>0.24000000000000005</v>
      </c>
      <c r="K126" s="8">
        <f t="shared" si="16"/>
        <v>5.7600000000000019E-2</v>
      </c>
      <c r="L126" s="8">
        <f t="shared" si="17"/>
        <v>0.24000000000000005</v>
      </c>
      <c r="O126" s="8"/>
      <c r="P126" s="8"/>
    </row>
    <row r="127" spans="1:16">
      <c r="A127" s="28">
        <v>43620</v>
      </c>
      <c r="B127">
        <v>0.42</v>
      </c>
      <c r="C127">
        <v>0.66</v>
      </c>
      <c r="D127" s="8">
        <f t="shared" si="9"/>
        <v>0.17639999999999997</v>
      </c>
      <c r="E127" s="8">
        <f t="shared" si="10"/>
        <v>-0.14286786786786837</v>
      </c>
      <c r="F127" s="8">
        <f t="shared" si="11"/>
        <v>8.5330330330330328E-2</v>
      </c>
      <c r="G127" s="8">
        <f t="shared" si="12"/>
        <v>-1.2190962358755194E-2</v>
      </c>
      <c r="H127" s="8">
        <f t="shared" si="13"/>
        <v>2.0411227669110694E-2</v>
      </c>
      <c r="I127" s="8">
        <f t="shared" si="14"/>
        <v>7.2812652742832917E-3</v>
      </c>
      <c r="J127" s="8">
        <f t="shared" si="15"/>
        <v>0.24000000000000005</v>
      </c>
      <c r="K127" s="8">
        <f t="shared" si="16"/>
        <v>5.7600000000000019E-2</v>
      </c>
      <c r="L127" s="8">
        <f t="shared" si="17"/>
        <v>0.24000000000000005</v>
      </c>
      <c r="O127" s="8"/>
      <c r="P127" s="8"/>
    </row>
    <row r="128" spans="1:16">
      <c r="A128" s="28">
        <v>43620.010416666664</v>
      </c>
      <c r="B128">
        <v>0.41</v>
      </c>
      <c r="C128">
        <v>0.66</v>
      </c>
      <c r="D128" s="8">
        <f t="shared" si="9"/>
        <v>0.16809999999999997</v>
      </c>
      <c r="E128" s="8">
        <f t="shared" si="10"/>
        <v>-0.15286786786786838</v>
      </c>
      <c r="F128" s="8">
        <f t="shared" si="11"/>
        <v>8.5330330330330328E-2</v>
      </c>
      <c r="G128" s="8">
        <f t="shared" si="12"/>
        <v>-1.3044265662058498E-2</v>
      </c>
      <c r="H128" s="8">
        <f t="shared" si="13"/>
        <v>2.3368585026468065E-2</v>
      </c>
      <c r="I128" s="8">
        <f t="shared" si="14"/>
        <v>7.2812652742832917E-3</v>
      </c>
      <c r="J128" s="8">
        <f t="shared" si="15"/>
        <v>0.25000000000000006</v>
      </c>
      <c r="K128" s="8">
        <f t="shared" si="16"/>
        <v>6.2500000000000028E-2</v>
      </c>
      <c r="L128" s="8">
        <f t="shared" si="17"/>
        <v>0.25000000000000006</v>
      </c>
      <c r="O128" s="8"/>
      <c r="P128" s="8"/>
    </row>
    <row r="129" spans="1:16">
      <c r="A129" s="28">
        <v>43620.020833333336</v>
      </c>
      <c r="B129">
        <v>0.4</v>
      </c>
      <c r="C129">
        <v>0.67</v>
      </c>
      <c r="D129" s="8">
        <f t="shared" si="9"/>
        <v>0.16000000000000003</v>
      </c>
      <c r="E129" s="8">
        <f t="shared" si="10"/>
        <v>-0.16286786786786833</v>
      </c>
      <c r="F129" s="8">
        <f t="shared" si="11"/>
        <v>9.5330330330330337E-2</v>
      </c>
      <c r="G129" s="8">
        <f t="shared" si="12"/>
        <v>-1.5526247644040482E-2</v>
      </c>
      <c r="H129" s="8">
        <f t="shared" si="13"/>
        <v>2.652594238382542E-2</v>
      </c>
      <c r="I129" s="8">
        <f t="shared" si="14"/>
        <v>9.0878718808899001E-3</v>
      </c>
      <c r="J129" s="8">
        <f t="shared" si="15"/>
        <v>0.27</v>
      </c>
      <c r="K129" s="8">
        <f t="shared" si="16"/>
        <v>7.2900000000000006E-2</v>
      </c>
      <c r="L129" s="8">
        <f t="shared" si="17"/>
        <v>0.27</v>
      </c>
      <c r="O129" s="8"/>
      <c r="P129" s="8"/>
    </row>
    <row r="130" spans="1:16">
      <c r="A130" s="28">
        <v>43620.03125</v>
      </c>
      <c r="B130">
        <v>0.44</v>
      </c>
      <c r="C130">
        <v>0.67</v>
      </c>
      <c r="D130" s="8">
        <f t="shared" si="9"/>
        <v>0.19359999999999999</v>
      </c>
      <c r="E130" s="8">
        <f t="shared" si="10"/>
        <v>-0.12286786786786835</v>
      </c>
      <c r="F130" s="8">
        <f t="shared" si="11"/>
        <v>9.5330330330330337E-2</v>
      </c>
      <c r="G130" s="8">
        <f t="shared" si="12"/>
        <v>-1.171303443082727E-2</v>
      </c>
      <c r="H130" s="8">
        <f t="shared" si="13"/>
        <v>1.5096512954395956E-2</v>
      </c>
      <c r="I130" s="8">
        <f t="shared" si="14"/>
        <v>9.0878718808899001E-3</v>
      </c>
      <c r="J130" s="8">
        <f t="shared" si="15"/>
        <v>0.23000000000000004</v>
      </c>
      <c r="K130" s="8">
        <f t="shared" si="16"/>
        <v>5.2900000000000016E-2</v>
      </c>
      <c r="L130" s="8">
        <f t="shared" si="17"/>
        <v>0.23000000000000004</v>
      </c>
      <c r="O130" s="8"/>
      <c r="P130" s="8"/>
    </row>
    <row r="131" spans="1:16">
      <c r="A131" s="28">
        <v>43620.041666666664</v>
      </c>
      <c r="B131">
        <v>0.42</v>
      </c>
      <c r="C131">
        <v>0.67</v>
      </c>
      <c r="D131" s="8">
        <f t="shared" si="9"/>
        <v>0.17639999999999997</v>
      </c>
      <c r="E131" s="8">
        <f t="shared" si="10"/>
        <v>-0.14286786786786837</v>
      </c>
      <c r="F131" s="8">
        <f t="shared" si="11"/>
        <v>9.5330330330330337E-2</v>
      </c>
      <c r="G131" s="8">
        <f t="shared" si="12"/>
        <v>-1.3619641037433879E-2</v>
      </c>
      <c r="H131" s="8">
        <f t="shared" si="13"/>
        <v>2.0411227669110694E-2</v>
      </c>
      <c r="I131" s="8">
        <f t="shared" si="14"/>
        <v>9.0878718808899001E-3</v>
      </c>
      <c r="J131" s="8">
        <f t="shared" si="15"/>
        <v>0.25000000000000006</v>
      </c>
      <c r="K131" s="8">
        <f t="shared" si="16"/>
        <v>6.2500000000000028E-2</v>
      </c>
      <c r="L131" s="8">
        <f t="shared" si="17"/>
        <v>0.25000000000000006</v>
      </c>
      <c r="O131" s="8"/>
      <c r="P131" s="8"/>
    </row>
    <row r="132" spans="1:16">
      <c r="A132" s="28">
        <v>43620.052083333336</v>
      </c>
      <c r="B132">
        <v>0.43</v>
      </c>
      <c r="C132">
        <v>0.67</v>
      </c>
      <c r="D132" s="8">
        <f t="shared" ref="D132:D195" si="18">B132^2</f>
        <v>0.18489999999999998</v>
      </c>
      <c r="E132" s="8">
        <f t="shared" ref="E132:E195" si="19">B132 - $B$1</f>
        <v>-0.13286786786786836</v>
      </c>
      <c r="F132" s="8">
        <f t="shared" ref="F132:F195" si="20">C132 - $C$1</f>
        <v>9.5330330330330337E-2</v>
      </c>
      <c r="G132" s="8">
        <f t="shared" ref="G132:G195" si="21">E132*F132</f>
        <v>-1.2666337734130576E-2</v>
      </c>
      <c r="H132" s="8">
        <f t="shared" ref="H132:H195" si="22">(B132-$B$1)^2</f>
        <v>1.7653870311753327E-2</v>
      </c>
      <c r="I132" s="8">
        <f t="shared" ref="I132:I195" si="23">(C132-$C$1)^2</f>
        <v>9.0878718808899001E-3</v>
      </c>
      <c r="J132" s="8">
        <f t="shared" ref="J132:J195" si="24">C132-B132</f>
        <v>0.24000000000000005</v>
      </c>
      <c r="K132" s="8">
        <f t="shared" ref="K132:K195" si="25">(C132-B132)^2</f>
        <v>5.7600000000000019E-2</v>
      </c>
      <c r="L132" s="8">
        <f t="shared" ref="L132:L195" si="26">ABS(B132-C132)</f>
        <v>0.24000000000000005</v>
      </c>
      <c r="O132" s="8"/>
      <c r="P132" s="8"/>
    </row>
    <row r="133" spans="1:16">
      <c r="A133" s="28">
        <v>43620.0625</v>
      </c>
      <c r="B133">
        <v>0.44</v>
      </c>
      <c r="C133">
        <v>0.67</v>
      </c>
      <c r="D133" s="8">
        <f t="shared" si="18"/>
        <v>0.19359999999999999</v>
      </c>
      <c r="E133" s="8">
        <f t="shared" si="19"/>
        <v>-0.12286786786786835</v>
      </c>
      <c r="F133" s="8">
        <f t="shared" si="20"/>
        <v>9.5330330330330337E-2</v>
      </c>
      <c r="G133" s="8">
        <f t="shared" si="21"/>
        <v>-1.171303443082727E-2</v>
      </c>
      <c r="H133" s="8">
        <f t="shared" si="22"/>
        <v>1.5096512954395956E-2</v>
      </c>
      <c r="I133" s="8">
        <f t="shared" si="23"/>
        <v>9.0878718808899001E-3</v>
      </c>
      <c r="J133" s="8">
        <f t="shared" si="24"/>
        <v>0.23000000000000004</v>
      </c>
      <c r="K133" s="8">
        <f t="shared" si="25"/>
        <v>5.2900000000000016E-2</v>
      </c>
      <c r="L133" s="8">
        <f t="shared" si="26"/>
        <v>0.23000000000000004</v>
      </c>
      <c r="O133" s="8"/>
      <c r="P133" s="8"/>
    </row>
    <row r="134" spans="1:16">
      <c r="A134" s="28">
        <v>43620.072916666664</v>
      </c>
      <c r="B134">
        <v>0.47</v>
      </c>
      <c r="C134">
        <v>0.67</v>
      </c>
      <c r="D134" s="8">
        <f t="shared" si="18"/>
        <v>0.22089999999999999</v>
      </c>
      <c r="E134" s="8">
        <f t="shared" si="19"/>
        <v>-9.2867867867868381E-2</v>
      </c>
      <c r="F134" s="8">
        <f t="shared" si="20"/>
        <v>9.5330330330330337E-2</v>
      </c>
      <c r="G134" s="8">
        <f t="shared" si="21"/>
        <v>-8.8531245209173635E-3</v>
      </c>
      <c r="H134" s="8">
        <f t="shared" si="22"/>
        <v>8.6244408823238604E-3</v>
      </c>
      <c r="I134" s="8">
        <f t="shared" si="23"/>
        <v>9.0878718808899001E-3</v>
      </c>
      <c r="J134" s="8">
        <f t="shared" si="24"/>
        <v>0.20000000000000007</v>
      </c>
      <c r="K134" s="8">
        <f t="shared" si="25"/>
        <v>4.0000000000000029E-2</v>
      </c>
      <c r="L134" s="8">
        <f t="shared" si="26"/>
        <v>0.20000000000000007</v>
      </c>
      <c r="O134" s="8"/>
      <c r="P134" s="8"/>
    </row>
    <row r="135" spans="1:16">
      <c r="A135" s="28">
        <v>43620.083333333336</v>
      </c>
      <c r="B135">
        <v>0.46</v>
      </c>
      <c r="C135">
        <v>0.68</v>
      </c>
      <c r="D135" s="8">
        <f t="shared" si="18"/>
        <v>0.21160000000000001</v>
      </c>
      <c r="E135" s="8">
        <f t="shared" si="19"/>
        <v>-0.10286786786786833</v>
      </c>
      <c r="F135" s="8">
        <f t="shared" si="20"/>
        <v>0.10533033033033035</v>
      </c>
      <c r="G135" s="8">
        <f t="shared" si="21"/>
        <v>-1.0835106502899346E-2</v>
      </c>
      <c r="H135" s="8">
        <f t="shared" si="22"/>
        <v>1.0581798239681219E-2</v>
      </c>
      <c r="I135" s="8">
        <f t="shared" si="23"/>
        <v>1.1094478487496508E-2</v>
      </c>
      <c r="J135" s="8">
        <f t="shared" si="24"/>
        <v>0.22000000000000003</v>
      </c>
      <c r="K135" s="8">
        <f t="shared" si="25"/>
        <v>4.8400000000000012E-2</v>
      </c>
      <c r="L135" s="8">
        <f t="shared" si="26"/>
        <v>0.22000000000000003</v>
      </c>
      <c r="O135" s="8"/>
      <c r="P135" s="8"/>
    </row>
    <row r="136" spans="1:16">
      <c r="A136" s="28">
        <v>43620.09375</v>
      </c>
      <c r="B136">
        <v>0.45</v>
      </c>
      <c r="C136">
        <v>0.68</v>
      </c>
      <c r="D136" s="8">
        <f t="shared" si="18"/>
        <v>0.20250000000000001</v>
      </c>
      <c r="E136" s="8">
        <f t="shared" si="19"/>
        <v>-0.11286786786786834</v>
      </c>
      <c r="F136" s="8">
        <f t="shared" si="20"/>
        <v>0.10533033033033035</v>
      </c>
      <c r="G136" s="8">
        <f t="shared" si="21"/>
        <v>-1.1888409806202651E-2</v>
      </c>
      <c r="H136" s="8">
        <f t="shared" si="22"/>
        <v>1.2739155597038587E-2</v>
      </c>
      <c r="I136" s="8">
        <f t="shared" si="23"/>
        <v>1.1094478487496508E-2</v>
      </c>
      <c r="J136" s="8">
        <f t="shared" si="24"/>
        <v>0.23000000000000004</v>
      </c>
      <c r="K136" s="8">
        <f t="shared" si="25"/>
        <v>5.2900000000000016E-2</v>
      </c>
      <c r="L136" s="8">
        <f t="shared" si="26"/>
        <v>0.23000000000000004</v>
      </c>
      <c r="O136" s="8"/>
      <c r="P136" s="8"/>
    </row>
    <row r="137" spans="1:16">
      <c r="A137" s="28">
        <v>43620.104166666664</v>
      </c>
      <c r="B137">
        <v>0.47</v>
      </c>
      <c r="C137">
        <v>0.68</v>
      </c>
      <c r="D137" s="8">
        <f t="shared" si="18"/>
        <v>0.22089999999999999</v>
      </c>
      <c r="E137" s="8">
        <f t="shared" si="19"/>
        <v>-9.2867867867868381E-2</v>
      </c>
      <c r="F137" s="8">
        <f t="shared" si="20"/>
        <v>0.10533033033033035</v>
      </c>
      <c r="G137" s="8">
        <f t="shared" si="21"/>
        <v>-9.7818031995960484E-3</v>
      </c>
      <c r="H137" s="8">
        <f t="shared" si="22"/>
        <v>8.6244408823238604E-3</v>
      </c>
      <c r="I137" s="8">
        <f t="shared" si="23"/>
        <v>1.1094478487496508E-2</v>
      </c>
      <c r="J137" s="8">
        <f t="shared" si="24"/>
        <v>0.21000000000000008</v>
      </c>
      <c r="K137" s="8">
        <f t="shared" si="25"/>
        <v>4.4100000000000035E-2</v>
      </c>
      <c r="L137" s="8">
        <f t="shared" si="26"/>
        <v>0.21000000000000008</v>
      </c>
      <c r="O137" s="8"/>
      <c r="P137" s="8"/>
    </row>
    <row r="138" spans="1:16">
      <c r="A138" s="28">
        <v>43620.114583333336</v>
      </c>
      <c r="B138">
        <v>0.46</v>
      </c>
      <c r="C138">
        <v>0.69</v>
      </c>
      <c r="D138" s="8">
        <f t="shared" si="18"/>
        <v>0.21160000000000001</v>
      </c>
      <c r="E138" s="8">
        <f t="shared" si="19"/>
        <v>-0.10286786786786833</v>
      </c>
      <c r="F138" s="8">
        <f t="shared" si="20"/>
        <v>0.11533033033033024</v>
      </c>
      <c r="G138" s="8">
        <f t="shared" si="21"/>
        <v>-1.186378518157802E-2</v>
      </c>
      <c r="H138" s="8">
        <f t="shared" si="22"/>
        <v>1.0581798239681219E-2</v>
      </c>
      <c r="I138" s="8">
        <f t="shared" si="23"/>
        <v>1.3301085094103092E-2</v>
      </c>
      <c r="J138" s="8">
        <f t="shared" si="24"/>
        <v>0.22999999999999993</v>
      </c>
      <c r="K138" s="8">
        <f t="shared" si="25"/>
        <v>5.2899999999999968E-2</v>
      </c>
      <c r="L138" s="8">
        <f t="shared" si="26"/>
        <v>0.22999999999999993</v>
      </c>
      <c r="O138" s="8"/>
      <c r="P138" s="8"/>
    </row>
    <row r="139" spans="1:16">
      <c r="A139" s="28">
        <v>43620.125</v>
      </c>
      <c r="B139">
        <v>0.48</v>
      </c>
      <c r="C139">
        <v>0.7</v>
      </c>
      <c r="D139" s="8">
        <f t="shared" si="18"/>
        <v>0.23039999999999999</v>
      </c>
      <c r="E139" s="8">
        <f t="shared" si="19"/>
        <v>-8.2867867867868372E-2</v>
      </c>
      <c r="F139" s="8">
        <f t="shared" si="20"/>
        <v>0.12533033033033025</v>
      </c>
      <c r="G139" s="8">
        <f t="shared" si="21"/>
        <v>-1.0385857253650103E-2</v>
      </c>
      <c r="H139" s="8">
        <f t="shared" si="22"/>
        <v>6.8670835249664917E-3</v>
      </c>
      <c r="I139" s="8">
        <f t="shared" si="23"/>
        <v>1.5707691700709698E-2</v>
      </c>
      <c r="J139" s="8">
        <f t="shared" si="24"/>
        <v>0.21999999999999997</v>
      </c>
      <c r="K139" s="8">
        <f t="shared" si="25"/>
        <v>4.8399999999999992E-2</v>
      </c>
      <c r="L139" s="8">
        <f t="shared" si="26"/>
        <v>0.21999999999999997</v>
      </c>
      <c r="O139" s="8"/>
      <c r="P139" s="8"/>
    </row>
    <row r="140" spans="1:16">
      <c r="A140" s="28">
        <v>43620.135416666664</v>
      </c>
      <c r="B140">
        <v>0.5</v>
      </c>
      <c r="C140">
        <v>0.71</v>
      </c>
      <c r="D140" s="8">
        <f t="shared" si="18"/>
        <v>0.25</v>
      </c>
      <c r="E140" s="8">
        <f t="shared" si="19"/>
        <v>-6.2867867867868354E-2</v>
      </c>
      <c r="F140" s="8">
        <f t="shared" si="20"/>
        <v>0.13533033033033026</v>
      </c>
      <c r="G140" s="8">
        <f t="shared" si="21"/>
        <v>-8.5079293257221793E-3</v>
      </c>
      <c r="H140" s="8">
        <f t="shared" si="22"/>
        <v>3.9523688102517541E-3</v>
      </c>
      <c r="I140" s="8">
        <f t="shared" si="23"/>
        <v>1.8314298307316308E-2</v>
      </c>
      <c r="J140" s="8">
        <f t="shared" si="24"/>
        <v>0.20999999999999996</v>
      </c>
      <c r="K140" s="8">
        <f t="shared" si="25"/>
        <v>4.4099999999999986E-2</v>
      </c>
      <c r="L140" s="8">
        <f t="shared" si="26"/>
        <v>0.20999999999999996</v>
      </c>
      <c r="O140" s="8"/>
      <c r="P140" s="8"/>
    </row>
    <row r="141" spans="1:16">
      <c r="A141" s="28">
        <v>43620.145833333336</v>
      </c>
      <c r="B141">
        <v>0.49</v>
      </c>
      <c r="C141">
        <v>0.72</v>
      </c>
      <c r="D141" s="8">
        <f t="shared" si="18"/>
        <v>0.24009999999999998</v>
      </c>
      <c r="E141" s="8">
        <f t="shared" si="19"/>
        <v>-7.2867867867868363E-2</v>
      </c>
      <c r="F141" s="8">
        <f t="shared" si="20"/>
        <v>0.14533033033033027</v>
      </c>
      <c r="G141" s="8">
        <f t="shared" si="21"/>
        <v>-1.0589911307704168E-2</v>
      </c>
      <c r="H141" s="8">
        <f t="shared" si="22"/>
        <v>5.3097261676091226E-3</v>
      </c>
      <c r="I141" s="8">
        <f t="shared" si="23"/>
        <v>2.1120904913922916E-2</v>
      </c>
      <c r="J141" s="8">
        <f t="shared" si="24"/>
        <v>0.22999999999999998</v>
      </c>
      <c r="K141" s="8">
        <f t="shared" si="25"/>
        <v>5.2899999999999989E-2</v>
      </c>
      <c r="L141" s="8">
        <f t="shared" si="26"/>
        <v>0.22999999999999998</v>
      </c>
      <c r="O141" s="8"/>
      <c r="P141" s="8"/>
    </row>
    <row r="142" spans="1:16">
      <c r="A142" s="28">
        <v>43620.15625</v>
      </c>
      <c r="B142">
        <v>0.51</v>
      </c>
      <c r="C142">
        <v>0.74</v>
      </c>
      <c r="D142" s="8">
        <f t="shared" si="18"/>
        <v>0.2601</v>
      </c>
      <c r="E142" s="8">
        <f t="shared" si="19"/>
        <v>-5.2867867867868346E-2</v>
      </c>
      <c r="F142" s="8">
        <f t="shared" si="20"/>
        <v>0.16533033033033029</v>
      </c>
      <c r="G142" s="8">
        <f t="shared" si="21"/>
        <v>-8.7406620584549281E-3</v>
      </c>
      <c r="H142" s="8">
        <f t="shared" si="22"/>
        <v>2.7950114528943861E-3</v>
      </c>
      <c r="I142" s="8">
        <f t="shared" si="23"/>
        <v>2.7334118127136132E-2</v>
      </c>
      <c r="J142" s="8">
        <f t="shared" si="24"/>
        <v>0.22999999999999998</v>
      </c>
      <c r="K142" s="8">
        <f t="shared" si="25"/>
        <v>5.2899999999999989E-2</v>
      </c>
      <c r="L142" s="8">
        <f t="shared" si="26"/>
        <v>0.22999999999999998</v>
      </c>
      <c r="O142" s="8"/>
      <c r="P142" s="8"/>
    </row>
    <row r="143" spans="1:16">
      <c r="A143" s="28">
        <v>43620.166666666664</v>
      </c>
      <c r="B143">
        <v>0.54</v>
      </c>
      <c r="C143">
        <v>0.76</v>
      </c>
      <c r="D143" s="8">
        <f t="shared" si="18"/>
        <v>0.29160000000000003</v>
      </c>
      <c r="E143" s="8">
        <f t="shared" si="19"/>
        <v>-2.2867867867868319E-2</v>
      </c>
      <c r="F143" s="8">
        <f t="shared" si="20"/>
        <v>0.18533033033033031</v>
      </c>
      <c r="G143" s="8">
        <f t="shared" si="21"/>
        <v>-4.2381095059023819E-3</v>
      </c>
      <c r="H143" s="8">
        <f t="shared" si="22"/>
        <v>5.2293938082228434E-4</v>
      </c>
      <c r="I143" s="8">
        <f t="shared" si="23"/>
        <v>3.4347331340349348E-2</v>
      </c>
      <c r="J143" s="8">
        <f t="shared" si="24"/>
        <v>0.21999999999999997</v>
      </c>
      <c r="K143" s="8">
        <f t="shared" si="25"/>
        <v>4.8399999999999992E-2</v>
      </c>
      <c r="L143" s="8">
        <f t="shared" si="26"/>
        <v>0.21999999999999997</v>
      </c>
      <c r="O143" s="8"/>
      <c r="P143" s="8"/>
    </row>
    <row r="144" spans="1:16">
      <c r="A144" s="28">
        <v>43620.177083333336</v>
      </c>
      <c r="B144">
        <v>0.55000000000000004</v>
      </c>
      <c r="C144">
        <v>0.78</v>
      </c>
      <c r="D144" s="8">
        <f t="shared" si="18"/>
        <v>0.30250000000000005</v>
      </c>
      <c r="E144" s="8">
        <f t="shared" si="19"/>
        <v>-1.286786786786831E-2</v>
      </c>
      <c r="F144" s="8">
        <f t="shared" si="20"/>
        <v>0.20533033033033032</v>
      </c>
      <c r="G144" s="8">
        <f t="shared" si="21"/>
        <v>-2.6421635599564435E-3</v>
      </c>
      <c r="H144" s="8">
        <f t="shared" si="22"/>
        <v>1.6558202346491773E-4</v>
      </c>
      <c r="I144" s="8">
        <f t="shared" si="23"/>
        <v>4.2160544553562572E-2</v>
      </c>
      <c r="J144" s="8">
        <f t="shared" si="24"/>
        <v>0.22999999999999998</v>
      </c>
      <c r="K144" s="8">
        <f t="shared" si="25"/>
        <v>5.2899999999999989E-2</v>
      </c>
      <c r="L144" s="8">
        <f t="shared" si="26"/>
        <v>0.22999999999999998</v>
      </c>
      <c r="O144" s="8"/>
      <c r="P144" s="8"/>
    </row>
    <row r="145" spans="1:16">
      <c r="A145" s="28">
        <v>43620.1875</v>
      </c>
      <c r="B145">
        <v>0.55000000000000004</v>
      </c>
      <c r="C145">
        <v>0.8</v>
      </c>
      <c r="D145" s="8">
        <f t="shared" si="18"/>
        <v>0.30250000000000005</v>
      </c>
      <c r="E145" s="8">
        <f t="shared" si="19"/>
        <v>-1.286786786786831E-2</v>
      </c>
      <c r="F145" s="8">
        <f t="shared" si="20"/>
        <v>0.22533033033033034</v>
      </c>
      <c r="G145" s="8">
        <f t="shared" si="21"/>
        <v>-2.89952091731381E-3</v>
      </c>
      <c r="H145" s="8">
        <f t="shared" si="22"/>
        <v>1.6558202346491773E-4</v>
      </c>
      <c r="I145" s="8">
        <f t="shared" si="23"/>
        <v>5.0773757766775791E-2</v>
      </c>
      <c r="J145" s="8">
        <f t="shared" si="24"/>
        <v>0.25</v>
      </c>
      <c r="K145" s="8">
        <f t="shared" si="25"/>
        <v>6.25E-2</v>
      </c>
      <c r="L145" s="8">
        <f t="shared" si="26"/>
        <v>0.25</v>
      </c>
      <c r="O145" s="8"/>
      <c r="P145" s="8"/>
    </row>
    <row r="146" spans="1:16">
      <c r="A146" s="28">
        <v>43620.197916666664</v>
      </c>
      <c r="B146">
        <v>0.56999999999999995</v>
      </c>
      <c r="C146">
        <v>0.83</v>
      </c>
      <c r="D146" s="8">
        <f t="shared" si="18"/>
        <v>0.32489999999999997</v>
      </c>
      <c r="E146" s="8">
        <f t="shared" si="19"/>
        <v>7.1321321321315967E-3</v>
      </c>
      <c r="F146" s="8">
        <f t="shared" si="20"/>
        <v>0.25533033033033026</v>
      </c>
      <c r="G146" s="8">
        <f t="shared" si="21"/>
        <v>1.8210496532567232E-3</v>
      </c>
      <c r="H146" s="8">
        <f t="shared" si="22"/>
        <v>5.0867308750183995E-5</v>
      </c>
      <c r="I146" s="8">
        <f t="shared" si="23"/>
        <v>6.5193577586595566E-2</v>
      </c>
      <c r="J146" s="8">
        <f t="shared" si="24"/>
        <v>0.26</v>
      </c>
      <c r="K146" s="8">
        <f t="shared" si="25"/>
        <v>6.7600000000000007E-2</v>
      </c>
      <c r="L146" s="8">
        <f t="shared" si="26"/>
        <v>0.26</v>
      </c>
      <c r="O146" s="8"/>
      <c r="P146" s="8"/>
    </row>
    <row r="147" spans="1:16">
      <c r="A147" s="28">
        <v>43620.208333333336</v>
      </c>
      <c r="B147">
        <v>0.59</v>
      </c>
      <c r="C147">
        <v>0.85</v>
      </c>
      <c r="D147" s="8">
        <f t="shared" si="18"/>
        <v>0.34809999999999997</v>
      </c>
      <c r="E147" s="8">
        <f t="shared" si="19"/>
        <v>2.7132132132131614E-2</v>
      </c>
      <c r="F147" s="8">
        <f t="shared" si="20"/>
        <v>0.27533033033033028</v>
      </c>
      <c r="G147" s="8">
        <f t="shared" si="21"/>
        <v>7.470298902505966E-3</v>
      </c>
      <c r="H147" s="8">
        <f t="shared" si="22"/>
        <v>7.3615259403544888E-4</v>
      </c>
      <c r="I147" s="8">
        <f t="shared" si="23"/>
        <v>7.5806790799808788E-2</v>
      </c>
      <c r="J147" s="8">
        <f t="shared" si="24"/>
        <v>0.26</v>
      </c>
      <c r="K147" s="8">
        <f t="shared" si="25"/>
        <v>6.7600000000000007E-2</v>
      </c>
      <c r="L147" s="8">
        <f t="shared" si="26"/>
        <v>0.26</v>
      </c>
      <c r="O147" s="8"/>
      <c r="P147" s="8"/>
    </row>
    <row r="148" spans="1:16">
      <c r="A148" s="28">
        <v>43620.21875</v>
      </c>
      <c r="B148">
        <v>0.66</v>
      </c>
      <c r="C148">
        <v>0.88</v>
      </c>
      <c r="D148" s="8">
        <f t="shared" si="18"/>
        <v>0.43560000000000004</v>
      </c>
      <c r="E148" s="8">
        <f t="shared" si="19"/>
        <v>9.7132132132131677E-2</v>
      </c>
      <c r="F148" s="8">
        <f t="shared" si="20"/>
        <v>0.3053303303303303</v>
      </c>
      <c r="G148" s="8">
        <f t="shared" si="21"/>
        <v>2.9657385989593055E-2</v>
      </c>
      <c r="H148" s="8">
        <f t="shared" si="22"/>
        <v>9.4346510925338873E-3</v>
      </c>
      <c r="I148" s="8">
        <f t="shared" si="23"/>
        <v>9.3226610619628614E-2</v>
      </c>
      <c r="J148" s="8">
        <f t="shared" si="24"/>
        <v>0.21999999999999997</v>
      </c>
      <c r="K148" s="8">
        <f t="shared" si="25"/>
        <v>4.8399999999999992E-2</v>
      </c>
      <c r="L148" s="8">
        <f t="shared" si="26"/>
        <v>0.21999999999999997</v>
      </c>
      <c r="O148" s="8"/>
      <c r="P148" s="8"/>
    </row>
    <row r="149" spans="1:16">
      <c r="A149" s="28">
        <v>43620.229166666664</v>
      </c>
      <c r="B149">
        <v>0.68</v>
      </c>
      <c r="C149">
        <v>0.91</v>
      </c>
      <c r="D149" s="8">
        <f t="shared" si="18"/>
        <v>0.46240000000000009</v>
      </c>
      <c r="E149" s="8">
        <f t="shared" si="19"/>
        <v>0.11713213213213169</v>
      </c>
      <c r="F149" s="8">
        <f t="shared" si="20"/>
        <v>0.33533033033033033</v>
      </c>
      <c r="G149" s="8">
        <f t="shared" si="21"/>
        <v>3.927795656016362E-2</v>
      </c>
      <c r="H149" s="8">
        <f t="shared" si="22"/>
        <v>1.3719936377819158E-2</v>
      </c>
      <c r="I149" s="8">
        <f t="shared" si="23"/>
        <v>0.11244643043944845</v>
      </c>
      <c r="J149" s="8">
        <f t="shared" si="24"/>
        <v>0.22999999999999998</v>
      </c>
      <c r="K149" s="8">
        <f t="shared" si="25"/>
        <v>5.2899999999999989E-2</v>
      </c>
      <c r="L149" s="8">
        <f t="shared" si="26"/>
        <v>0.22999999999999998</v>
      </c>
      <c r="O149" s="8"/>
      <c r="P149" s="8"/>
    </row>
    <row r="150" spans="1:16">
      <c r="A150" s="28">
        <v>43620.239583333336</v>
      </c>
      <c r="B150">
        <v>0.71</v>
      </c>
      <c r="C150">
        <v>0.94</v>
      </c>
      <c r="D150" s="8">
        <f t="shared" si="18"/>
        <v>0.50409999999999999</v>
      </c>
      <c r="E150" s="8">
        <f t="shared" si="19"/>
        <v>0.14713213213213161</v>
      </c>
      <c r="F150" s="8">
        <f t="shared" si="20"/>
        <v>0.36533033033033024</v>
      </c>
      <c r="G150" s="8">
        <f t="shared" si="21"/>
        <v>5.3751830434037438E-2</v>
      </c>
      <c r="H150" s="8">
        <f t="shared" si="22"/>
        <v>2.1647864305747035E-2</v>
      </c>
      <c r="I150" s="8">
        <f t="shared" si="23"/>
        <v>0.13346625025926823</v>
      </c>
      <c r="J150" s="8">
        <f t="shared" si="24"/>
        <v>0.22999999999999998</v>
      </c>
      <c r="K150" s="8">
        <f t="shared" si="25"/>
        <v>5.2899999999999989E-2</v>
      </c>
      <c r="L150" s="8">
        <f t="shared" si="26"/>
        <v>0.22999999999999998</v>
      </c>
      <c r="O150" s="8"/>
      <c r="P150" s="8"/>
    </row>
    <row r="151" spans="1:16">
      <c r="A151" s="28">
        <v>43620.25</v>
      </c>
      <c r="B151">
        <v>0.77</v>
      </c>
      <c r="C151">
        <v>0.97</v>
      </c>
      <c r="D151" s="8">
        <f t="shared" si="18"/>
        <v>0.59289999999999998</v>
      </c>
      <c r="E151" s="8">
        <f t="shared" si="19"/>
        <v>0.20713213213213166</v>
      </c>
      <c r="F151" s="8">
        <f t="shared" si="20"/>
        <v>0.39533033033033027</v>
      </c>
      <c r="G151" s="8">
        <f t="shared" si="21"/>
        <v>8.1885614217821229E-2</v>
      </c>
      <c r="H151" s="8">
        <f t="shared" si="22"/>
        <v>4.2903720161602849E-2</v>
      </c>
      <c r="I151" s="8">
        <f t="shared" si="23"/>
        <v>0.15628607007908804</v>
      </c>
      <c r="J151" s="8">
        <f t="shared" si="24"/>
        <v>0.19999999999999996</v>
      </c>
      <c r="K151" s="8">
        <f t="shared" si="25"/>
        <v>3.999999999999998E-2</v>
      </c>
      <c r="L151" s="8">
        <f t="shared" si="26"/>
        <v>0.19999999999999996</v>
      </c>
      <c r="O151" s="8"/>
      <c r="P151" s="8"/>
    </row>
    <row r="152" spans="1:16">
      <c r="A152" s="28">
        <v>43620.260416666664</v>
      </c>
      <c r="B152">
        <v>0.77</v>
      </c>
      <c r="C152">
        <v>1.01</v>
      </c>
      <c r="D152" s="8">
        <f t="shared" si="18"/>
        <v>0.59289999999999998</v>
      </c>
      <c r="E152" s="8">
        <f t="shared" si="19"/>
        <v>0.20713213213213166</v>
      </c>
      <c r="F152" s="8">
        <f t="shared" si="20"/>
        <v>0.43533033033033031</v>
      </c>
      <c r="G152" s="8">
        <f t="shared" si="21"/>
        <v>9.01708995031065E-2</v>
      </c>
      <c r="H152" s="8">
        <f t="shared" si="22"/>
        <v>4.2903720161602849E-2</v>
      </c>
      <c r="I152" s="8">
        <f t="shared" si="23"/>
        <v>0.18951249650551449</v>
      </c>
      <c r="J152" s="8">
        <f t="shared" si="24"/>
        <v>0.24</v>
      </c>
      <c r="K152" s="8">
        <f t="shared" si="25"/>
        <v>5.7599999999999998E-2</v>
      </c>
      <c r="L152" s="8">
        <f t="shared" si="26"/>
        <v>0.24</v>
      </c>
      <c r="O152" s="8"/>
      <c r="P152" s="8"/>
    </row>
    <row r="153" spans="1:16">
      <c r="A153" s="28">
        <v>43620.270833333336</v>
      </c>
      <c r="B153">
        <v>0.79</v>
      </c>
      <c r="C153">
        <v>1.04</v>
      </c>
      <c r="D153" s="8">
        <f t="shared" si="18"/>
        <v>0.6241000000000001</v>
      </c>
      <c r="E153" s="8">
        <f t="shared" si="19"/>
        <v>0.22713213213213168</v>
      </c>
      <c r="F153" s="8">
        <f t="shared" si="20"/>
        <v>0.46533033033033033</v>
      </c>
      <c r="G153" s="8">
        <f t="shared" si="21"/>
        <v>0.10569147007367707</v>
      </c>
      <c r="H153" s="8">
        <f t="shared" si="22"/>
        <v>5.1589005446888124E-2</v>
      </c>
      <c r="I153" s="8">
        <f t="shared" si="23"/>
        <v>0.21653231632533435</v>
      </c>
      <c r="J153" s="8">
        <f t="shared" si="24"/>
        <v>0.25</v>
      </c>
      <c r="K153" s="8">
        <f t="shared" si="25"/>
        <v>6.25E-2</v>
      </c>
      <c r="L153" s="8">
        <f t="shared" si="26"/>
        <v>0.25</v>
      </c>
      <c r="O153" s="8"/>
      <c r="P153" s="8"/>
    </row>
    <row r="154" spans="1:16">
      <c r="A154" s="28">
        <v>43620.28125</v>
      </c>
      <c r="B154">
        <v>0.85</v>
      </c>
      <c r="C154">
        <v>1.07</v>
      </c>
      <c r="D154" s="8">
        <f t="shared" si="18"/>
        <v>0.72249999999999992</v>
      </c>
      <c r="E154" s="8">
        <f t="shared" si="19"/>
        <v>0.28713213213213162</v>
      </c>
      <c r="F154" s="8">
        <f t="shared" si="20"/>
        <v>0.49533033033033036</v>
      </c>
      <c r="G154" s="8">
        <f t="shared" si="21"/>
        <v>0.14222525385746082</v>
      </c>
      <c r="H154" s="8">
        <f t="shared" si="22"/>
        <v>8.2444861302743894E-2</v>
      </c>
      <c r="I154" s="8">
        <f t="shared" si="23"/>
        <v>0.24535213614515419</v>
      </c>
      <c r="J154" s="8">
        <f t="shared" si="24"/>
        <v>0.22000000000000008</v>
      </c>
      <c r="K154" s="8">
        <f t="shared" si="25"/>
        <v>4.840000000000004E-2</v>
      </c>
      <c r="L154" s="8">
        <f t="shared" si="26"/>
        <v>0.22000000000000008</v>
      </c>
      <c r="O154" s="8"/>
      <c r="P154" s="8"/>
    </row>
    <row r="155" spans="1:16">
      <c r="A155" s="28">
        <v>43620.291666666664</v>
      </c>
      <c r="B155">
        <v>0.88</v>
      </c>
      <c r="C155">
        <v>1.1000000000000001</v>
      </c>
      <c r="D155" s="8">
        <f t="shared" si="18"/>
        <v>0.77439999999999998</v>
      </c>
      <c r="E155" s="8">
        <f t="shared" si="19"/>
        <v>0.31713213213213165</v>
      </c>
      <c r="F155" s="8">
        <f t="shared" si="20"/>
        <v>0.52533033033033039</v>
      </c>
      <c r="G155" s="8">
        <f t="shared" si="21"/>
        <v>0.1665991277313347</v>
      </c>
      <c r="H155" s="8">
        <f t="shared" si="22"/>
        <v>0.10057278923067181</v>
      </c>
      <c r="I155" s="8">
        <f t="shared" si="23"/>
        <v>0.27597195596497404</v>
      </c>
      <c r="J155" s="8">
        <f t="shared" si="24"/>
        <v>0.22000000000000008</v>
      </c>
      <c r="K155" s="8">
        <f t="shared" si="25"/>
        <v>4.840000000000004E-2</v>
      </c>
      <c r="L155" s="8">
        <f t="shared" si="26"/>
        <v>0.22000000000000008</v>
      </c>
      <c r="O155" s="8"/>
      <c r="P155" s="8"/>
    </row>
    <row r="156" spans="1:16">
      <c r="A156" s="28">
        <v>43620.302083333336</v>
      </c>
      <c r="B156">
        <v>0.9</v>
      </c>
      <c r="C156">
        <v>1.1299999999999999</v>
      </c>
      <c r="D156" s="8">
        <f t="shared" si="18"/>
        <v>0.81</v>
      </c>
      <c r="E156" s="8">
        <f t="shared" si="19"/>
        <v>0.33713213213213167</v>
      </c>
      <c r="F156" s="8">
        <f t="shared" si="20"/>
        <v>0.55533033033033019</v>
      </c>
      <c r="G156" s="8">
        <f t="shared" si="21"/>
        <v>0.18721969830190521</v>
      </c>
      <c r="H156" s="8">
        <f t="shared" si="22"/>
        <v>0.11365807451595708</v>
      </c>
      <c r="I156" s="8">
        <f t="shared" si="23"/>
        <v>0.30839177578479365</v>
      </c>
      <c r="J156" s="8">
        <f t="shared" si="24"/>
        <v>0.22999999999999987</v>
      </c>
      <c r="K156" s="8">
        <f t="shared" si="25"/>
        <v>5.289999999999994E-2</v>
      </c>
      <c r="L156" s="8">
        <f t="shared" si="26"/>
        <v>0.22999999999999987</v>
      </c>
      <c r="O156" s="8"/>
      <c r="P156" s="8"/>
    </row>
    <row r="157" spans="1:16">
      <c r="A157" s="28">
        <v>43620.3125</v>
      </c>
      <c r="B157">
        <v>0.92</v>
      </c>
      <c r="C157">
        <v>1.1499999999999999</v>
      </c>
      <c r="D157" s="8">
        <f t="shared" si="18"/>
        <v>0.84640000000000004</v>
      </c>
      <c r="E157" s="8">
        <f t="shared" si="19"/>
        <v>0.35713213213213169</v>
      </c>
      <c r="F157" s="8">
        <f t="shared" si="20"/>
        <v>0.57533033033033021</v>
      </c>
      <c r="G157" s="8">
        <f t="shared" si="21"/>
        <v>0.20546894755115447</v>
      </c>
      <c r="H157" s="8">
        <f t="shared" si="22"/>
        <v>0.12754335980124237</v>
      </c>
      <c r="I157" s="8">
        <f t="shared" si="23"/>
        <v>0.3310049889980069</v>
      </c>
      <c r="J157" s="8">
        <f t="shared" si="24"/>
        <v>0.22999999999999987</v>
      </c>
      <c r="K157" s="8">
        <f t="shared" si="25"/>
        <v>5.289999999999994E-2</v>
      </c>
      <c r="L157" s="8">
        <f t="shared" si="26"/>
        <v>0.22999999999999987</v>
      </c>
      <c r="O157" s="8"/>
      <c r="P157" s="8"/>
    </row>
    <row r="158" spans="1:16">
      <c r="A158" s="28">
        <v>43620.322916666664</v>
      </c>
      <c r="B158">
        <v>0.95</v>
      </c>
      <c r="C158">
        <v>1.18</v>
      </c>
      <c r="D158" s="8">
        <f t="shared" si="18"/>
        <v>0.90249999999999997</v>
      </c>
      <c r="E158" s="8">
        <f t="shared" si="19"/>
        <v>0.3871321321321316</v>
      </c>
      <c r="F158" s="8">
        <f t="shared" si="20"/>
        <v>0.60533033033033024</v>
      </c>
      <c r="G158" s="8">
        <f t="shared" si="21"/>
        <v>0.23434282142502827</v>
      </c>
      <c r="H158" s="8">
        <f t="shared" si="22"/>
        <v>0.14987128772917019</v>
      </c>
      <c r="I158" s="8">
        <f t="shared" si="23"/>
        <v>0.36642480881782674</v>
      </c>
      <c r="J158" s="8">
        <f t="shared" si="24"/>
        <v>0.22999999999999998</v>
      </c>
      <c r="K158" s="8">
        <f t="shared" si="25"/>
        <v>5.2899999999999989E-2</v>
      </c>
      <c r="L158" s="8">
        <f t="shared" si="26"/>
        <v>0.22999999999999998</v>
      </c>
      <c r="O158" s="8"/>
      <c r="P158" s="8"/>
    </row>
    <row r="159" spans="1:16">
      <c r="A159" s="28">
        <v>43620.333333333336</v>
      </c>
      <c r="B159">
        <v>0.96</v>
      </c>
      <c r="C159">
        <v>1.2</v>
      </c>
      <c r="D159" s="8">
        <f t="shared" si="18"/>
        <v>0.92159999999999997</v>
      </c>
      <c r="E159" s="8">
        <f t="shared" si="19"/>
        <v>0.39713213213213161</v>
      </c>
      <c r="F159" s="8">
        <f t="shared" si="20"/>
        <v>0.62533033033033025</v>
      </c>
      <c r="G159" s="8">
        <f t="shared" si="21"/>
        <v>0.24833876737097421</v>
      </c>
      <c r="H159" s="8">
        <f t="shared" si="22"/>
        <v>0.15771393037181283</v>
      </c>
      <c r="I159" s="8">
        <f t="shared" si="23"/>
        <v>0.39103802203103993</v>
      </c>
      <c r="J159" s="8">
        <f t="shared" si="24"/>
        <v>0.24</v>
      </c>
      <c r="K159" s="8">
        <f t="shared" si="25"/>
        <v>5.7599999999999998E-2</v>
      </c>
      <c r="L159" s="8">
        <f t="shared" si="26"/>
        <v>0.24</v>
      </c>
      <c r="O159" s="8"/>
      <c r="P159" s="8"/>
    </row>
    <row r="160" spans="1:16">
      <c r="A160" s="28">
        <v>43620.34375</v>
      </c>
      <c r="B160">
        <v>0.99</v>
      </c>
      <c r="C160">
        <v>1.21</v>
      </c>
      <c r="D160" s="8">
        <f t="shared" si="18"/>
        <v>0.98009999999999997</v>
      </c>
      <c r="E160" s="8">
        <f t="shared" si="19"/>
        <v>0.42713213213213164</v>
      </c>
      <c r="F160" s="8">
        <f t="shared" si="20"/>
        <v>0.63533033033033026</v>
      </c>
      <c r="G160" s="8">
        <f t="shared" si="21"/>
        <v>0.27136999860220545</v>
      </c>
      <c r="H160" s="8">
        <f t="shared" si="22"/>
        <v>0.18244185829974077</v>
      </c>
      <c r="I160" s="8">
        <f t="shared" si="23"/>
        <v>0.40364462863764655</v>
      </c>
      <c r="J160" s="8">
        <f t="shared" si="24"/>
        <v>0.21999999999999997</v>
      </c>
      <c r="K160" s="8">
        <f t="shared" si="25"/>
        <v>4.8399999999999992E-2</v>
      </c>
      <c r="L160" s="8">
        <f t="shared" si="26"/>
        <v>0.21999999999999997</v>
      </c>
      <c r="O160" s="8"/>
      <c r="P160" s="8"/>
    </row>
    <row r="161" spans="1:16">
      <c r="A161" s="28">
        <v>43620.354166666664</v>
      </c>
      <c r="B161">
        <v>1.01</v>
      </c>
      <c r="C161">
        <v>1.22</v>
      </c>
      <c r="D161" s="8">
        <f t="shared" si="18"/>
        <v>1.0201</v>
      </c>
      <c r="E161" s="8">
        <f t="shared" si="19"/>
        <v>0.44713213213213165</v>
      </c>
      <c r="F161" s="8">
        <f t="shared" si="20"/>
        <v>0.64533033033033027</v>
      </c>
      <c r="G161" s="8">
        <f t="shared" si="21"/>
        <v>0.28854792653013339</v>
      </c>
      <c r="H161" s="8">
        <f t="shared" si="22"/>
        <v>0.19992714358502603</v>
      </c>
      <c r="I161" s="8">
        <f t="shared" si="23"/>
        <v>0.4164512352442532</v>
      </c>
      <c r="J161" s="8">
        <f t="shared" si="24"/>
        <v>0.20999999999999996</v>
      </c>
      <c r="K161" s="8">
        <f t="shared" si="25"/>
        <v>4.4099999999999986E-2</v>
      </c>
      <c r="L161" s="8">
        <f t="shared" si="26"/>
        <v>0.20999999999999996</v>
      </c>
      <c r="O161" s="8"/>
      <c r="P161" s="8"/>
    </row>
    <row r="162" spans="1:16">
      <c r="A162" s="28">
        <v>43620.364583333336</v>
      </c>
      <c r="B162">
        <v>1.01</v>
      </c>
      <c r="C162">
        <v>1.23</v>
      </c>
      <c r="D162" s="8">
        <f t="shared" si="18"/>
        <v>1.0201</v>
      </c>
      <c r="E162" s="8">
        <f t="shared" si="19"/>
        <v>0.44713213213213165</v>
      </c>
      <c r="F162" s="8">
        <f t="shared" si="20"/>
        <v>0.65533033033033028</v>
      </c>
      <c r="G162" s="8">
        <f t="shared" si="21"/>
        <v>0.29301924785145472</v>
      </c>
      <c r="H162" s="8">
        <f t="shared" si="22"/>
        <v>0.19992714358502603</v>
      </c>
      <c r="I162" s="8">
        <f t="shared" si="23"/>
        <v>0.42945784185085978</v>
      </c>
      <c r="J162" s="8">
        <f t="shared" si="24"/>
        <v>0.21999999999999997</v>
      </c>
      <c r="K162" s="8">
        <f t="shared" si="25"/>
        <v>4.8399999999999992E-2</v>
      </c>
      <c r="L162" s="8">
        <f t="shared" si="26"/>
        <v>0.21999999999999997</v>
      </c>
      <c r="O162" s="8"/>
      <c r="P162" s="8"/>
    </row>
    <row r="163" spans="1:16">
      <c r="A163" s="28">
        <v>43620.375</v>
      </c>
      <c r="B163">
        <v>1.03</v>
      </c>
      <c r="C163">
        <v>1.23</v>
      </c>
      <c r="D163" s="8">
        <f t="shared" si="18"/>
        <v>1.0609</v>
      </c>
      <c r="E163" s="8">
        <f t="shared" si="19"/>
        <v>0.46713213213213167</v>
      </c>
      <c r="F163" s="8">
        <f t="shared" si="20"/>
        <v>0.65533033033033028</v>
      </c>
      <c r="G163" s="8">
        <f t="shared" si="21"/>
        <v>0.30612585445806134</v>
      </c>
      <c r="H163" s="8">
        <f t="shared" si="22"/>
        <v>0.21821242887031134</v>
      </c>
      <c r="I163" s="8">
        <f t="shared" si="23"/>
        <v>0.42945784185085978</v>
      </c>
      <c r="J163" s="8">
        <f t="shared" si="24"/>
        <v>0.19999999999999996</v>
      </c>
      <c r="K163" s="8">
        <f t="shared" si="25"/>
        <v>3.999999999999998E-2</v>
      </c>
      <c r="L163" s="8">
        <f t="shared" si="26"/>
        <v>0.19999999999999996</v>
      </c>
      <c r="O163" s="8"/>
      <c r="P163" s="8"/>
    </row>
    <row r="164" spans="1:16">
      <c r="A164" s="28">
        <v>43620.385416666664</v>
      </c>
      <c r="B164">
        <v>1.07</v>
      </c>
      <c r="C164">
        <v>1.23</v>
      </c>
      <c r="D164" s="8">
        <f t="shared" si="18"/>
        <v>1.1449</v>
      </c>
      <c r="E164" s="8">
        <f t="shared" si="19"/>
        <v>0.50713213213213171</v>
      </c>
      <c r="F164" s="8">
        <f t="shared" si="20"/>
        <v>0.65533033033033028</v>
      </c>
      <c r="G164" s="8">
        <f t="shared" si="21"/>
        <v>0.33233906767127458</v>
      </c>
      <c r="H164" s="8">
        <f t="shared" si="22"/>
        <v>0.25718299944088191</v>
      </c>
      <c r="I164" s="8">
        <f t="shared" si="23"/>
        <v>0.42945784185085978</v>
      </c>
      <c r="J164" s="8">
        <f t="shared" si="24"/>
        <v>0.15999999999999992</v>
      </c>
      <c r="K164" s="8">
        <f t="shared" si="25"/>
        <v>2.5599999999999973E-2</v>
      </c>
      <c r="L164" s="8">
        <f t="shared" si="26"/>
        <v>0.15999999999999992</v>
      </c>
      <c r="O164" s="8"/>
      <c r="P164" s="8"/>
    </row>
    <row r="165" spans="1:16">
      <c r="A165" s="28">
        <v>43620.395833333336</v>
      </c>
      <c r="B165">
        <v>1.02</v>
      </c>
      <c r="C165">
        <v>1.22</v>
      </c>
      <c r="D165" s="8">
        <f t="shared" si="18"/>
        <v>1.0404</v>
      </c>
      <c r="E165" s="8">
        <f t="shared" si="19"/>
        <v>0.45713213213213166</v>
      </c>
      <c r="F165" s="8">
        <f t="shared" si="20"/>
        <v>0.64533033033033027</v>
      </c>
      <c r="G165" s="8">
        <f t="shared" si="21"/>
        <v>0.29500122983343668</v>
      </c>
      <c r="H165" s="8">
        <f t="shared" si="22"/>
        <v>0.20896978622766868</v>
      </c>
      <c r="I165" s="8">
        <f t="shared" si="23"/>
        <v>0.4164512352442532</v>
      </c>
      <c r="J165" s="8">
        <f t="shared" si="24"/>
        <v>0.19999999999999996</v>
      </c>
      <c r="K165" s="8">
        <f t="shared" si="25"/>
        <v>3.999999999999998E-2</v>
      </c>
      <c r="L165" s="8">
        <f t="shared" si="26"/>
        <v>0.19999999999999996</v>
      </c>
      <c r="O165" s="8"/>
      <c r="P165" s="8"/>
    </row>
    <row r="166" spans="1:16">
      <c r="A166" s="28">
        <v>43620.40625</v>
      </c>
      <c r="B166">
        <v>0.99</v>
      </c>
      <c r="C166">
        <v>1.2</v>
      </c>
      <c r="D166" s="8">
        <f t="shared" si="18"/>
        <v>0.98009999999999997</v>
      </c>
      <c r="E166" s="8">
        <f t="shared" si="19"/>
        <v>0.42713213213213164</v>
      </c>
      <c r="F166" s="8">
        <f t="shared" si="20"/>
        <v>0.62533033033033025</v>
      </c>
      <c r="G166" s="8">
        <f t="shared" si="21"/>
        <v>0.26709867728088416</v>
      </c>
      <c r="H166" s="8">
        <f t="shared" si="22"/>
        <v>0.18244185829974077</v>
      </c>
      <c r="I166" s="8">
        <f t="shared" si="23"/>
        <v>0.39103802203103993</v>
      </c>
      <c r="J166" s="8">
        <f t="shared" si="24"/>
        <v>0.20999999999999996</v>
      </c>
      <c r="K166" s="8">
        <f t="shared" si="25"/>
        <v>4.4099999999999986E-2</v>
      </c>
      <c r="L166" s="8">
        <f t="shared" si="26"/>
        <v>0.20999999999999996</v>
      </c>
      <c r="O166" s="8"/>
      <c r="P166" s="8"/>
    </row>
    <row r="167" spans="1:16">
      <c r="A167" s="28">
        <v>43620.416666666664</v>
      </c>
      <c r="B167">
        <v>1.01</v>
      </c>
      <c r="C167">
        <v>1.18</v>
      </c>
      <c r="D167" s="8">
        <f t="shared" si="18"/>
        <v>1.0201</v>
      </c>
      <c r="E167" s="8">
        <f t="shared" si="19"/>
        <v>0.44713213213213165</v>
      </c>
      <c r="F167" s="8">
        <f t="shared" si="20"/>
        <v>0.60533033033033024</v>
      </c>
      <c r="G167" s="8">
        <f t="shared" si="21"/>
        <v>0.27066264124484812</v>
      </c>
      <c r="H167" s="8">
        <f t="shared" si="22"/>
        <v>0.19992714358502603</v>
      </c>
      <c r="I167" s="8">
        <f t="shared" si="23"/>
        <v>0.36642480881782674</v>
      </c>
      <c r="J167" s="8">
        <f t="shared" si="24"/>
        <v>0.16999999999999993</v>
      </c>
      <c r="K167" s="8">
        <f t="shared" si="25"/>
        <v>2.8899999999999974E-2</v>
      </c>
      <c r="L167" s="8">
        <f t="shared" si="26"/>
        <v>0.16999999999999993</v>
      </c>
      <c r="O167" s="8"/>
      <c r="P167" s="8"/>
    </row>
    <row r="168" spans="1:16">
      <c r="A168" s="28">
        <v>43620.427083333336</v>
      </c>
      <c r="B168">
        <v>1</v>
      </c>
      <c r="C168">
        <v>1.1599999999999999</v>
      </c>
      <c r="D168" s="8">
        <f t="shared" si="18"/>
        <v>1</v>
      </c>
      <c r="E168" s="8">
        <f t="shared" si="19"/>
        <v>0.43713213213213165</v>
      </c>
      <c r="F168" s="8">
        <f t="shared" si="20"/>
        <v>0.58533033033033022</v>
      </c>
      <c r="G168" s="8">
        <f t="shared" si="21"/>
        <v>0.25586669529890216</v>
      </c>
      <c r="H168" s="8">
        <f t="shared" si="22"/>
        <v>0.19108450094238341</v>
      </c>
      <c r="I168" s="8">
        <f t="shared" si="23"/>
        <v>0.34261159560461352</v>
      </c>
      <c r="J168" s="8">
        <f t="shared" si="24"/>
        <v>0.15999999999999992</v>
      </c>
      <c r="K168" s="8">
        <f t="shared" si="25"/>
        <v>2.5599999999999973E-2</v>
      </c>
      <c r="L168" s="8">
        <f t="shared" si="26"/>
        <v>0.15999999999999992</v>
      </c>
      <c r="O168" s="8"/>
      <c r="P168" s="8"/>
    </row>
    <row r="169" spans="1:16">
      <c r="A169" s="28">
        <v>43620.4375</v>
      </c>
      <c r="B169">
        <v>0.97</v>
      </c>
      <c r="C169">
        <v>1.1200000000000001</v>
      </c>
      <c r="D169" s="8">
        <f t="shared" si="18"/>
        <v>0.94089999999999996</v>
      </c>
      <c r="E169" s="8">
        <f t="shared" si="19"/>
        <v>0.40713213213213162</v>
      </c>
      <c r="F169" s="8">
        <f t="shared" si="20"/>
        <v>0.5453303303303304</v>
      </c>
      <c r="G169" s="8">
        <f t="shared" si="21"/>
        <v>0.22202150010370705</v>
      </c>
      <c r="H169" s="8">
        <f t="shared" si="22"/>
        <v>0.16575657301445548</v>
      </c>
      <c r="I169" s="8">
        <f t="shared" si="23"/>
        <v>0.2973851691781873</v>
      </c>
      <c r="J169" s="8">
        <f t="shared" si="24"/>
        <v>0.15000000000000013</v>
      </c>
      <c r="K169" s="8">
        <f t="shared" si="25"/>
        <v>2.2500000000000041E-2</v>
      </c>
      <c r="L169" s="8">
        <f t="shared" si="26"/>
        <v>0.15000000000000013</v>
      </c>
      <c r="O169" s="8"/>
      <c r="P169" s="8"/>
    </row>
    <row r="170" spans="1:16">
      <c r="A170" s="28">
        <v>43620.447916666664</v>
      </c>
      <c r="B170">
        <v>0.95</v>
      </c>
      <c r="C170">
        <v>1.0900000000000001</v>
      </c>
      <c r="D170" s="8">
        <f t="shared" si="18"/>
        <v>0.90249999999999997</v>
      </c>
      <c r="E170" s="8">
        <f t="shared" si="19"/>
        <v>0.3871321321321316</v>
      </c>
      <c r="F170" s="8">
        <f t="shared" si="20"/>
        <v>0.51533033033033038</v>
      </c>
      <c r="G170" s="8">
        <f t="shared" si="21"/>
        <v>0.19950092953313647</v>
      </c>
      <c r="H170" s="8">
        <f t="shared" si="22"/>
        <v>0.14987128772917019</v>
      </c>
      <c r="I170" s="8">
        <f t="shared" si="23"/>
        <v>0.2655653493583674</v>
      </c>
      <c r="J170" s="8">
        <f t="shared" si="24"/>
        <v>0.14000000000000012</v>
      </c>
      <c r="K170" s="8">
        <f t="shared" si="25"/>
        <v>1.9600000000000034E-2</v>
      </c>
      <c r="L170" s="8">
        <f t="shared" si="26"/>
        <v>0.14000000000000012</v>
      </c>
      <c r="O170" s="8"/>
      <c r="P170" s="8"/>
    </row>
    <row r="171" spans="1:16">
      <c r="A171" s="28">
        <v>43620.458333333336</v>
      </c>
      <c r="B171">
        <v>0.91</v>
      </c>
      <c r="C171">
        <v>1.04</v>
      </c>
      <c r="D171" s="8">
        <f t="shared" si="18"/>
        <v>0.82810000000000006</v>
      </c>
      <c r="E171" s="8">
        <f t="shared" si="19"/>
        <v>0.34713213213213168</v>
      </c>
      <c r="F171" s="8">
        <f t="shared" si="20"/>
        <v>0.46533033033033033</v>
      </c>
      <c r="G171" s="8">
        <f t="shared" si="21"/>
        <v>0.16153110971331672</v>
      </c>
      <c r="H171" s="8">
        <f t="shared" si="22"/>
        <v>0.12050071715859972</v>
      </c>
      <c r="I171" s="8">
        <f t="shared" si="23"/>
        <v>0.21653231632533435</v>
      </c>
      <c r="J171" s="8">
        <f t="shared" si="24"/>
        <v>0.13</v>
      </c>
      <c r="K171" s="8">
        <f t="shared" si="25"/>
        <v>1.6900000000000002E-2</v>
      </c>
      <c r="L171" s="8">
        <f t="shared" si="26"/>
        <v>0.13</v>
      </c>
      <c r="O171" s="8"/>
      <c r="P171" s="8"/>
    </row>
    <row r="172" spans="1:16">
      <c r="A172" s="28">
        <v>43620.46875</v>
      </c>
      <c r="B172">
        <v>0.86</v>
      </c>
      <c r="C172">
        <v>0.99</v>
      </c>
      <c r="D172" s="8">
        <f t="shared" si="18"/>
        <v>0.73959999999999992</v>
      </c>
      <c r="E172" s="8">
        <f t="shared" si="19"/>
        <v>0.29713213213213163</v>
      </c>
      <c r="F172" s="8">
        <f t="shared" si="20"/>
        <v>0.41533033033033029</v>
      </c>
      <c r="G172" s="8">
        <f t="shared" si="21"/>
        <v>0.12340798659019357</v>
      </c>
      <c r="H172" s="8">
        <f t="shared" si="22"/>
        <v>8.8287503945386536E-2</v>
      </c>
      <c r="I172" s="8">
        <f t="shared" si="23"/>
        <v>0.17249928329230127</v>
      </c>
      <c r="J172" s="8">
        <f t="shared" si="24"/>
        <v>0.13</v>
      </c>
      <c r="K172" s="8">
        <f t="shared" si="25"/>
        <v>1.6900000000000002E-2</v>
      </c>
      <c r="L172" s="8">
        <f t="shared" si="26"/>
        <v>0.13</v>
      </c>
      <c r="O172" s="8"/>
      <c r="P172" s="8"/>
    </row>
    <row r="173" spans="1:16">
      <c r="A173" s="28">
        <v>43620.479166666664</v>
      </c>
      <c r="B173">
        <v>0.8</v>
      </c>
      <c r="C173">
        <v>0.94</v>
      </c>
      <c r="D173" s="8">
        <f t="shared" si="18"/>
        <v>0.64000000000000012</v>
      </c>
      <c r="E173" s="8">
        <f t="shared" si="19"/>
        <v>0.23713213213213169</v>
      </c>
      <c r="F173" s="8">
        <f t="shared" si="20"/>
        <v>0.36533033033033024</v>
      </c>
      <c r="G173" s="8">
        <f t="shared" si="21"/>
        <v>8.6631560163767191E-2</v>
      </c>
      <c r="H173" s="8">
        <f t="shared" si="22"/>
        <v>5.623164808953076E-2</v>
      </c>
      <c r="I173" s="8">
        <f t="shared" si="23"/>
        <v>0.13346625025926823</v>
      </c>
      <c r="J173" s="8">
        <f t="shared" si="24"/>
        <v>0.1399999999999999</v>
      </c>
      <c r="K173" s="8">
        <f t="shared" si="25"/>
        <v>1.9599999999999972E-2</v>
      </c>
      <c r="L173" s="8">
        <f t="shared" si="26"/>
        <v>0.1399999999999999</v>
      </c>
      <c r="O173" s="8"/>
      <c r="P173" s="8"/>
    </row>
    <row r="174" spans="1:16">
      <c r="A174" s="28">
        <v>43620.489583333336</v>
      </c>
      <c r="B174">
        <v>0.73</v>
      </c>
      <c r="C174">
        <v>0.88</v>
      </c>
      <c r="D174" s="8">
        <f t="shared" si="18"/>
        <v>0.53289999999999993</v>
      </c>
      <c r="E174" s="8">
        <f t="shared" si="19"/>
        <v>0.16713213213213163</v>
      </c>
      <c r="F174" s="8">
        <f t="shared" si="20"/>
        <v>0.3053303303303303</v>
      </c>
      <c r="G174" s="8">
        <f t="shared" si="21"/>
        <v>5.1030509112716164E-2</v>
      </c>
      <c r="H174" s="8">
        <f t="shared" si="22"/>
        <v>2.7933149591032304E-2</v>
      </c>
      <c r="I174" s="8">
        <f t="shared" si="23"/>
        <v>9.3226610619628614E-2</v>
      </c>
      <c r="J174" s="8">
        <f t="shared" si="24"/>
        <v>0.15000000000000002</v>
      </c>
      <c r="K174" s="8">
        <f t="shared" si="25"/>
        <v>2.2500000000000006E-2</v>
      </c>
      <c r="L174" s="8">
        <f t="shared" si="26"/>
        <v>0.15000000000000002</v>
      </c>
      <c r="O174" s="8"/>
      <c r="P174" s="8"/>
    </row>
    <row r="175" spans="1:16">
      <c r="A175" s="29">
        <v>43620.5</v>
      </c>
      <c r="B175">
        <v>0.67</v>
      </c>
      <c r="C175">
        <v>0.82</v>
      </c>
      <c r="D175" s="8">
        <f t="shared" si="18"/>
        <v>0.44890000000000008</v>
      </c>
      <c r="E175" s="8">
        <f t="shared" si="19"/>
        <v>0.10713213213213169</v>
      </c>
      <c r="F175" s="8">
        <f t="shared" si="20"/>
        <v>0.24533033033033025</v>
      </c>
      <c r="G175" s="8">
        <f t="shared" si="21"/>
        <v>2.6282761364968453E-2</v>
      </c>
      <c r="H175" s="8">
        <f t="shared" si="22"/>
        <v>1.1477293735176522E-2</v>
      </c>
      <c r="I175" s="8">
        <f t="shared" si="23"/>
        <v>6.0186970979988957E-2</v>
      </c>
      <c r="J175" s="8">
        <f t="shared" si="24"/>
        <v>0.14999999999999991</v>
      </c>
      <c r="K175" s="8">
        <f t="shared" si="25"/>
        <v>2.2499999999999975E-2</v>
      </c>
      <c r="L175" s="8">
        <f t="shared" si="26"/>
        <v>0.14999999999999991</v>
      </c>
      <c r="O175" s="8"/>
      <c r="P175" s="8"/>
    </row>
    <row r="176" spans="1:16">
      <c r="A176" s="28">
        <v>43620.510416666664</v>
      </c>
      <c r="B176">
        <v>0.61</v>
      </c>
      <c r="C176">
        <v>0.76</v>
      </c>
      <c r="D176" s="8">
        <f t="shared" si="18"/>
        <v>0.37209999999999999</v>
      </c>
      <c r="E176" s="8">
        <f t="shared" si="19"/>
        <v>4.7132132132131632E-2</v>
      </c>
      <c r="F176" s="8">
        <f t="shared" si="20"/>
        <v>0.18533033033033031</v>
      </c>
      <c r="G176" s="8">
        <f t="shared" si="21"/>
        <v>8.7350136172207309E-3</v>
      </c>
      <c r="H176" s="8">
        <f t="shared" si="22"/>
        <v>2.2214378793207149E-3</v>
      </c>
      <c r="I176" s="8">
        <f t="shared" si="23"/>
        <v>3.4347331340349348E-2</v>
      </c>
      <c r="J176" s="8">
        <f t="shared" si="24"/>
        <v>0.15000000000000002</v>
      </c>
      <c r="K176" s="8">
        <f t="shared" si="25"/>
        <v>2.2500000000000006E-2</v>
      </c>
      <c r="L176" s="8">
        <f t="shared" si="26"/>
        <v>0.15000000000000002</v>
      </c>
      <c r="O176" s="8"/>
      <c r="P176" s="8"/>
    </row>
    <row r="177" spans="1:16">
      <c r="A177" s="28">
        <v>43620.520833333336</v>
      </c>
      <c r="B177">
        <v>0.55000000000000004</v>
      </c>
      <c r="C177">
        <v>0.69</v>
      </c>
      <c r="D177" s="8">
        <f t="shared" si="18"/>
        <v>0.30250000000000005</v>
      </c>
      <c r="E177" s="8">
        <f t="shared" si="19"/>
        <v>-1.286786786786831E-2</v>
      </c>
      <c r="F177" s="8">
        <f t="shared" si="20"/>
        <v>0.11533033033033024</v>
      </c>
      <c r="G177" s="8">
        <f t="shared" si="21"/>
        <v>-1.4840554518482944E-3</v>
      </c>
      <c r="H177" s="8">
        <f t="shared" si="22"/>
        <v>1.6558202346491773E-4</v>
      </c>
      <c r="I177" s="8">
        <f t="shared" si="23"/>
        <v>1.3301085094103092E-2</v>
      </c>
      <c r="J177" s="8">
        <f t="shared" si="24"/>
        <v>0.1399999999999999</v>
      </c>
      <c r="K177" s="8">
        <f t="shared" si="25"/>
        <v>1.9599999999999972E-2</v>
      </c>
      <c r="L177" s="8">
        <f t="shared" si="26"/>
        <v>0.1399999999999999</v>
      </c>
      <c r="O177" s="8"/>
      <c r="P177" s="8"/>
    </row>
    <row r="178" spans="1:16">
      <c r="A178" s="28">
        <v>43620.53125</v>
      </c>
      <c r="B178">
        <v>0.49</v>
      </c>
      <c r="C178">
        <v>0.62</v>
      </c>
      <c r="D178" s="8">
        <f t="shared" si="18"/>
        <v>0.24009999999999998</v>
      </c>
      <c r="E178" s="8">
        <f t="shared" si="19"/>
        <v>-7.2867867867868363E-2</v>
      </c>
      <c r="F178" s="8">
        <f t="shared" si="20"/>
        <v>4.5330330330330293E-2</v>
      </c>
      <c r="G178" s="8">
        <f t="shared" si="21"/>
        <v>-3.3031245209173333E-3</v>
      </c>
      <c r="H178" s="8">
        <f t="shared" si="22"/>
        <v>5.3097261676091226E-3</v>
      </c>
      <c r="I178" s="8">
        <f t="shared" si="23"/>
        <v>2.0548388478568626E-3</v>
      </c>
      <c r="J178" s="8">
        <f t="shared" si="24"/>
        <v>0.13</v>
      </c>
      <c r="K178" s="8">
        <f t="shared" si="25"/>
        <v>1.6900000000000002E-2</v>
      </c>
      <c r="L178" s="8">
        <f t="shared" si="26"/>
        <v>0.13</v>
      </c>
      <c r="O178" s="8"/>
      <c r="P178" s="8"/>
    </row>
    <row r="179" spans="1:16">
      <c r="A179" s="28">
        <v>43620.541666666664</v>
      </c>
      <c r="B179">
        <v>0.45</v>
      </c>
      <c r="C179">
        <v>0.55000000000000004</v>
      </c>
      <c r="D179" s="8">
        <f t="shared" si="18"/>
        <v>0.20250000000000001</v>
      </c>
      <c r="E179" s="8">
        <f t="shared" si="19"/>
        <v>-0.11286786786786834</v>
      </c>
      <c r="F179" s="8">
        <f t="shared" si="20"/>
        <v>-2.4669669669669658E-2</v>
      </c>
      <c r="G179" s="8">
        <f t="shared" si="21"/>
        <v>2.7844130166202342E-3</v>
      </c>
      <c r="H179" s="8">
        <f t="shared" si="22"/>
        <v>1.2739155597038587E-2</v>
      </c>
      <c r="I179" s="8">
        <f t="shared" si="23"/>
        <v>6.085926016106191E-4</v>
      </c>
      <c r="J179" s="8">
        <f t="shared" si="24"/>
        <v>0.10000000000000003</v>
      </c>
      <c r="K179" s="8">
        <f t="shared" si="25"/>
        <v>1.0000000000000007E-2</v>
      </c>
      <c r="L179" s="8">
        <f t="shared" si="26"/>
        <v>0.10000000000000003</v>
      </c>
      <c r="O179" s="8"/>
      <c r="P179" s="8"/>
    </row>
    <row r="180" spans="1:16">
      <c r="A180" s="28">
        <v>43620.552083333336</v>
      </c>
      <c r="B180">
        <v>0.37</v>
      </c>
      <c r="C180">
        <v>0.48</v>
      </c>
      <c r="D180" s="8">
        <f t="shared" si="18"/>
        <v>0.13689999999999999</v>
      </c>
      <c r="E180" s="8">
        <f t="shared" si="19"/>
        <v>-0.19286786786786836</v>
      </c>
      <c r="F180" s="8">
        <f t="shared" si="20"/>
        <v>-9.466966966966972E-2</v>
      </c>
      <c r="G180" s="8">
        <f t="shared" si="21"/>
        <v>1.8258737340944603E-2</v>
      </c>
      <c r="H180" s="8">
        <f t="shared" si="22"/>
        <v>3.719801445589753E-2</v>
      </c>
      <c r="I180" s="8">
        <f t="shared" si="23"/>
        <v>8.9623463553643833E-3</v>
      </c>
      <c r="J180" s="8">
        <f t="shared" si="24"/>
        <v>0.10999999999999999</v>
      </c>
      <c r="K180" s="8">
        <f t="shared" si="25"/>
        <v>1.2099999999999998E-2</v>
      </c>
      <c r="L180" s="8">
        <f t="shared" si="26"/>
        <v>0.10999999999999999</v>
      </c>
      <c r="O180" s="8"/>
      <c r="P180" s="8"/>
    </row>
    <row r="181" spans="1:16">
      <c r="A181" s="28">
        <v>43620.5625</v>
      </c>
      <c r="B181">
        <v>0.37</v>
      </c>
      <c r="C181">
        <v>0.41</v>
      </c>
      <c r="D181" s="8">
        <f t="shared" si="18"/>
        <v>0.13689999999999999</v>
      </c>
      <c r="E181" s="8">
        <f t="shared" si="19"/>
        <v>-0.19286786786786836</v>
      </c>
      <c r="F181" s="8">
        <f t="shared" si="20"/>
        <v>-0.16466966966966973</v>
      </c>
      <c r="G181" s="8">
        <f t="shared" si="21"/>
        <v>3.175948809169539E-2</v>
      </c>
      <c r="H181" s="8">
        <f t="shared" si="22"/>
        <v>3.719801445589753E-2</v>
      </c>
      <c r="I181" s="8">
        <f t="shared" si="23"/>
        <v>2.7116100109118146E-2</v>
      </c>
      <c r="J181" s="8">
        <f t="shared" si="24"/>
        <v>3.999999999999998E-2</v>
      </c>
      <c r="K181" s="8">
        <f t="shared" si="25"/>
        <v>1.5999999999999983E-3</v>
      </c>
      <c r="L181" s="8">
        <f t="shared" si="26"/>
        <v>3.999999999999998E-2</v>
      </c>
      <c r="O181" s="8"/>
      <c r="P181" s="8"/>
    </row>
    <row r="182" spans="1:16">
      <c r="A182" s="28">
        <v>43620.572916666664</v>
      </c>
      <c r="B182">
        <v>0.4</v>
      </c>
      <c r="C182">
        <v>0.34</v>
      </c>
      <c r="D182" s="8">
        <f t="shared" si="18"/>
        <v>0.16000000000000003</v>
      </c>
      <c r="E182" s="8">
        <f t="shared" si="19"/>
        <v>-0.16286786786786833</v>
      </c>
      <c r="F182" s="8">
        <f t="shared" si="20"/>
        <v>-0.23466966966966968</v>
      </c>
      <c r="G182" s="8">
        <f t="shared" si="21"/>
        <v>3.8220148752356069E-2</v>
      </c>
      <c r="H182" s="8">
        <f t="shared" si="22"/>
        <v>2.652594238382542E-2</v>
      </c>
      <c r="I182" s="8">
        <f t="shared" si="23"/>
        <v>5.5069853862871887E-2</v>
      </c>
      <c r="J182" s="8">
        <f t="shared" si="24"/>
        <v>-0.06</v>
      </c>
      <c r="K182" s="8">
        <f t="shared" si="25"/>
        <v>3.5999999999999999E-3</v>
      </c>
      <c r="L182" s="8">
        <f t="shared" si="26"/>
        <v>0.06</v>
      </c>
      <c r="O182" s="8"/>
      <c r="P182" s="8"/>
    </row>
    <row r="183" spans="1:16">
      <c r="A183" s="28">
        <v>43620.583333333336</v>
      </c>
      <c r="B183">
        <v>0.33</v>
      </c>
      <c r="C183">
        <v>0.27</v>
      </c>
      <c r="D183" s="8">
        <f t="shared" si="18"/>
        <v>0.10890000000000001</v>
      </c>
      <c r="E183" s="8">
        <f t="shared" si="19"/>
        <v>-0.23286786786786834</v>
      </c>
      <c r="F183" s="8">
        <f t="shared" si="20"/>
        <v>-0.30466966966966968</v>
      </c>
      <c r="G183" s="8">
        <f t="shared" si="21"/>
        <v>7.0947776379983729E-2</v>
      </c>
      <c r="H183" s="8">
        <f t="shared" si="22"/>
        <v>5.4227443885326986E-2</v>
      </c>
      <c r="I183" s="8">
        <f t="shared" si="23"/>
        <v>9.2823607616625642E-2</v>
      </c>
      <c r="J183" s="8">
        <f t="shared" si="24"/>
        <v>-0.06</v>
      </c>
      <c r="K183" s="8">
        <f t="shared" si="25"/>
        <v>3.5999999999999999E-3</v>
      </c>
      <c r="L183" s="8">
        <f t="shared" si="26"/>
        <v>0.06</v>
      </c>
      <c r="O183" s="8"/>
      <c r="P183" s="8"/>
    </row>
    <row r="184" spans="1:16">
      <c r="A184" s="28">
        <v>43620.59375</v>
      </c>
      <c r="B184">
        <v>0.26</v>
      </c>
      <c r="C184">
        <v>0.2</v>
      </c>
      <c r="D184" s="8">
        <f t="shared" si="18"/>
        <v>6.7600000000000007E-2</v>
      </c>
      <c r="E184" s="8">
        <f t="shared" si="19"/>
        <v>-0.30286786786786835</v>
      </c>
      <c r="F184" s="8">
        <f t="shared" si="20"/>
        <v>-0.37466966966966969</v>
      </c>
      <c r="G184" s="8">
        <f t="shared" si="21"/>
        <v>0.1134754040076114</v>
      </c>
      <c r="H184" s="8">
        <f t="shared" si="22"/>
        <v>9.1728945386828561E-2</v>
      </c>
      <c r="I184" s="8">
        <f t="shared" si="23"/>
        <v>0.1403773613703794</v>
      </c>
      <c r="J184" s="8">
        <f t="shared" si="24"/>
        <v>-0.06</v>
      </c>
      <c r="K184" s="8">
        <f t="shared" si="25"/>
        <v>3.5999999999999999E-3</v>
      </c>
      <c r="L184" s="8">
        <f t="shared" si="26"/>
        <v>0.06</v>
      </c>
      <c r="O184" s="8"/>
      <c r="P184" s="8"/>
    </row>
    <row r="185" spans="1:16">
      <c r="A185" s="28">
        <v>43620.604166666664</v>
      </c>
      <c r="B185">
        <v>0.21</v>
      </c>
      <c r="C185">
        <v>0.14000000000000001</v>
      </c>
      <c r="D185" s="8">
        <f t="shared" si="18"/>
        <v>4.4099999999999993E-2</v>
      </c>
      <c r="E185" s="8">
        <f t="shared" si="19"/>
        <v>-0.35286786786786839</v>
      </c>
      <c r="F185" s="8">
        <f t="shared" si="20"/>
        <v>-0.43466966966966969</v>
      </c>
      <c r="G185" s="8">
        <f t="shared" si="21"/>
        <v>0.153380959563167</v>
      </c>
      <c r="H185" s="8">
        <f t="shared" si="22"/>
        <v>0.12451573217361543</v>
      </c>
      <c r="I185" s="8">
        <f t="shared" si="23"/>
        <v>0.18893772173073978</v>
      </c>
      <c r="J185" s="8">
        <f t="shared" si="24"/>
        <v>-6.9999999999999979E-2</v>
      </c>
      <c r="K185" s="8">
        <f t="shared" si="25"/>
        <v>4.8999999999999972E-3</v>
      </c>
      <c r="L185" s="8">
        <f t="shared" si="26"/>
        <v>6.9999999999999979E-2</v>
      </c>
      <c r="O185" s="8"/>
      <c r="P185" s="8"/>
    </row>
    <row r="186" spans="1:16">
      <c r="A186" s="28">
        <v>43620.614583333336</v>
      </c>
      <c r="B186">
        <v>0.16</v>
      </c>
      <c r="C186">
        <v>0.08</v>
      </c>
      <c r="D186" s="8">
        <f t="shared" si="18"/>
        <v>2.5600000000000001E-2</v>
      </c>
      <c r="E186" s="8">
        <f t="shared" si="19"/>
        <v>-0.40286786786786832</v>
      </c>
      <c r="F186" s="8">
        <f t="shared" si="20"/>
        <v>-0.49466966966966969</v>
      </c>
      <c r="G186" s="8">
        <f t="shared" si="21"/>
        <v>0.19928651511872256</v>
      </c>
      <c r="H186" s="8">
        <f t="shared" si="22"/>
        <v>0.16230251896040221</v>
      </c>
      <c r="I186" s="8">
        <f t="shared" si="23"/>
        <v>0.24469808209110014</v>
      </c>
      <c r="J186" s="8">
        <f t="shared" si="24"/>
        <v>-0.08</v>
      </c>
      <c r="K186" s="8">
        <f t="shared" si="25"/>
        <v>6.4000000000000003E-3</v>
      </c>
      <c r="L186" s="8">
        <f t="shared" si="26"/>
        <v>0.08</v>
      </c>
      <c r="O186" s="8"/>
      <c r="P186" s="8"/>
    </row>
    <row r="187" spans="1:16">
      <c r="A187" s="28">
        <v>43620.625</v>
      </c>
      <c r="B187">
        <v>0.13</v>
      </c>
      <c r="C187">
        <v>0.02</v>
      </c>
      <c r="D187" s="8">
        <f t="shared" si="18"/>
        <v>1.6900000000000002E-2</v>
      </c>
      <c r="E187" s="8">
        <f t="shared" si="19"/>
        <v>-0.43286786786786835</v>
      </c>
      <c r="F187" s="8">
        <f t="shared" si="20"/>
        <v>-0.55466966966966968</v>
      </c>
      <c r="G187" s="8">
        <f t="shared" si="21"/>
        <v>0.24009867728088477</v>
      </c>
      <c r="H187" s="8">
        <f t="shared" si="22"/>
        <v>0.18737459103247434</v>
      </c>
      <c r="I187" s="8">
        <f t="shared" si="23"/>
        <v>0.30765844245146051</v>
      </c>
      <c r="J187" s="8">
        <f t="shared" si="24"/>
        <v>-0.11</v>
      </c>
      <c r="K187" s="8">
        <f t="shared" si="25"/>
        <v>1.21E-2</v>
      </c>
      <c r="L187" s="8">
        <f t="shared" si="26"/>
        <v>0.11</v>
      </c>
      <c r="O187" s="8"/>
      <c r="P187" s="8"/>
    </row>
    <row r="188" spans="1:16">
      <c r="A188" s="28">
        <v>43620.635416666664</v>
      </c>
      <c r="B188">
        <v>0.06</v>
      </c>
      <c r="C188">
        <v>-0.03</v>
      </c>
      <c r="D188" s="8">
        <f t="shared" si="18"/>
        <v>3.5999999999999999E-3</v>
      </c>
      <c r="E188" s="8">
        <f t="shared" si="19"/>
        <v>-0.50286786786786841</v>
      </c>
      <c r="F188" s="8">
        <f t="shared" si="20"/>
        <v>-0.60466966966966973</v>
      </c>
      <c r="G188" s="8">
        <f t="shared" si="21"/>
        <v>0.3040689475511551</v>
      </c>
      <c r="H188" s="8">
        <f t="shared" si="22"/>
        <v>0.25287609253397597</v>
      </c>
      <c r="I188" s="8">
        <f t="shared" si="23"/>
        <v>0.36562540941842753</v>
      </c>
      <c r="J188" s="8">
        <f t="shared" si="24"/>
        <v>-0.09</v>
      </c>
      <c r="K188" s="8">
        <f t="shared" si="25"/>
        <v>8.0999999999999996E-3</v>
      </c>
      <c r="L188" s="8">
        <f t="shared" si="26"/>
        <v>0.09</v>
      </c>
      <c r="O188" s="8"/>
      <c r="P188" s="8"/>
    </row>
    <row r="189" spans="1:16">
      <c r="A189" s="28">
        <v>43620.645833333336</v>
      </c>
      <c r="B189">
        <v>0</v>
      </c>
      <c r="C189">
        <v>-0.08</v>
      </c>
      <c r="D189" s="8">
        <f t="shared" si="18"/>
        <v>0</v>
      </c>
      <c r="E189" s="8">
        <f t="shared" si="19"/>
        <v>-0.56286786786786835</v>
      </c>
      <c r="F189" s="8">
        <f t="shared" si="20"/>
        <v>-0.65466966966966966</v>
      </c>
      <c r="G189" s="8">
        <f t="shared" si="21"/>
        <v>0.36849252112472863</v>
      </c>
      <c r="H189" s="8">
        <f t="shared" si="22"/>
        <v>0.31682023667812009</v>
      </c>
      <c r="I189" s="8">
        <f t="shared" si="23"/>
        <v>0.42859237638539438</v>
      </c>
      <c r="J189" s="8">
        <f t="shared" si="24"/>
        <v>-0.08</v>
      </c>
      <c r="K189" s="8">
        <f t="shared" si="25"/>
        <v>6.4000000000000003E-3</v>
      </c>
      <c r="L189" s="8">
        <f t="shared" si="26"/>
        <v>0.08</v>
      </c>
      <c r="O189" s="8"/>
      <c r="P189" s="8"/>
    </row>
    <row r="190" spans="1:16">
      <c r="A190" s="28">
        <v>43620.65625</v>
      </c>
      <c r="B190">
        <v>-0.06</v>
      </c>
      <c r="C190">
        <v>-0.12</v>
      </c>
      <c r="D190" s="8">
        <f t="shared" si="18"/>
        <v>3.5999999999999999E-3</v>
      </c>
      <c r="E190" s="8">
        <f t="shared" si="19"/>
        <v>-0.6228678678678683</v>
      </c>
      <c r="F190" s="8">
        <f t="shared" si="20"/>
        <v>-0.6946696696696697</v>
      </c>
      <c r="G190" s="8">
        <f t="shared" si="21"/>
        <v>0.43268741601962352</v>
      </c>
      <c r="H190" s="8">
        <f t="shared" si="22"/>
        <v>0.38796438082226425</v>
      </c>
      <c r="I190" s="8">
        <f t="shared" si="23"/>
        <v>0.48256594995896801</v>
      </c>
      <c r="J190" s="8">
        <f t="shared" si="24"/>
        <v>-0.06</v>
      </c>
      <c r="K190" s="8">
        <f t="shared" si="25"/>
        <v>3.5999999999999999E-3</v>
      </c>
      <c r="L190" s="8">
        <f t="shared" si="26"/>
        <v>0.06</v>
      </c>
      <c r="O190" s="8"/>
      <c r="P190" s="8"/>
    </row>
    <row r="191" spans="1:16">
      <c r="A191" s="28">
        <v>43620.666666666664</v>
      </c>
      <c r="B191">
        <v>-0.06</v>
      </c>
      <c r="C191">
        <v>-0.16</v>
      </c>
      <c r="D191" s="8">
        <f t="shared" si="18"/>
        <v>3.5999999999999999E-3</v>
      </c>
      <c r="E191" s="8">
        <f t="shared" si="19"/>
        <v>-0.6228678678678683</v>
      </c>
      <c r="F191" s="8">
        <f t="shared" si="20"/>
        <v>-0.73466966966966973</v>
      </c>
      <c r="G191" s="8">
        <f t="shared" si="21"/>
        <v>0.45760213073433831</v>
      </c>
      <c r="H191" s="8">
        <f t="shared" si="22"/>
        <v>0.38796438082226425</v>
      </c>
      <c r="I191" s="8">
        <f t="shared" si="23"/>
        <v>0.53973952353254162</v>
      </c>
      <c r="J191" s="8">
        <f t="shared" si="24"/>
        <v>-0.1</v>
      </c>
      <c r="K191" s="8">
        <f t="shared" si="25"/>
        <v>1.0000000000000002E-2</v>
      </c>
      <c r="L191" s="8">
        <f t="shared" si="26"/>
        <v>0.1</v>
      </c>
      <c r="O191" s="8"/>
      <c r="P191" s="8"/>
    </row>
    <row r="192" spans="1:16">
      <c r="A192" s="28">
        <v>43620.677083333336</v>
      </c>
      <c r="B192">
        <v>-0.12</v>
      </c>
      <c r="C192">
        <v>-0.19</v>
      </c>
      <c r="D192" s="8">
        <f t="shared" si="18"/>
        <v>1.44E-2</v>
      </c>
      <c r="E192" s="8">
        <f t="shared" si="19"/>
        <v>-0.68286786786786835</v>
      </c>
      <c r="F192" s="8">
        <f t="shared" si="20"/>
        <v>-0.76466966966966976</v>
      </c>
      <c r="G192" s="8">
        <f t="shared" si="21"/>
        <v>0.52216834695055458</v>
      </c>
      <c r="H192" s="8">
        <f t="shared" si="22"/>
        <v>0.46630852496640851</v>
      </c>
      <c r="I192" s="8">
        <f t="shared" si="23"/>
        <v>0.58471970371272186</v>
      </c>
      <c r="J192" s="8">
        <f t="shared" si="24"/>
        <v>-7.0000000000000007E-2</v>
      </c>
      <c r="K192" s="8">
        <f t="shared" si="25"/>
        <v>4.9000000000000007E-3</v>
      </c>
      <c r="L192" s="8">
        <f t="shared" si="26"/>
        <v>7.0000000000000007E-2</v>
      </c>
      <c r="O192" s="8"/>
      <c r="P192" s="8"/>
    </row>
    <row r="193" spans="1:16">
      <c r="A193" s="28">
        <v>43620.6875</v>
      </c>
      <c r="B193">
        <v>-0.16</v>
      </c>
      <c r="C193">
        <v>-0.21</v>
      </c>
      <c r="D193" s="8">
        <f t="shared" si="18"/>
        <v>2.5600000000000001E-2</v>
      </c>
      <c r="E193" s="8">
        <f t="shared" si="19"/>
        <v>-0.72286786786786839</v>
      </c>
      <c r="F193" s="8">
        <f t="shared" si="20"/>
        <v>-0.78466966966966967</v>
      </c>
      <c r="G193" s="8">
        <f t="shared" si="21"/>
        <v>0.56721249109469873</v>
      </c>
      <c r="H193" s="8">
        <f t="shared" si="22"/>
        <v>0.52253795439583806</v>
      </c>
      <c r="I193" s="8">
        <f t="shared" si="23"/>
        <v>0.61570649049950854</v>
      </c>
      <c r="J193" s="8">
        <f t="shared" si="24"/>
        <v>-4.9999999999999989E-2</v>
      </c>
      <c r="K193" s="8">
        <f t="shared" si="25"/>
        <v>2.4999999999999988E-3</v>
      </c>
      <c r="L193" s="8">
        <f t="shared" si="26"/>
        <v>4.9999999999999989E-2</v>
      </c>
      <c r="O193" s="8"/>
      <c r="P193" s="8"/>
    </row>
    <row r="194" spans="1:16">
      <c r="A194" s="28">
        <v>43620.697916666664</v>
      </c>
      <c r="B194">
        <v>-0.15</v>
      </c>
      <c r="C194">
        <v>-0.23</v>
      </c>
      <c r="D194" s="8">
        <f t="shared" si="18"/>
        <v>2.2499999999999999E-2</v>
      </c>
      <c r="E194" s="8">
        <f t="shared" si="19"/>
        <v>-0.71286786786786838</v>
      </c>
      <c r="F194" s="8">
        <f t="shared" si="20"/>
        <v>-0.80466966966966968</v>
      </c>
      <c r="G194" s="8">
        <f t="shared" si="21"/>
        <v>0.57362315175535938</v>
      </c>
      <c r="H194" s="8">
        <f t="shared" si="22"/>
        <v>0.50818059703848062</v>
      </c>
      <c r="I194" s="8">
        <f t="shared" si="23"/>
        <v>0.64749327728629535</v>
      </c>
      <c r="J194" s="8">
        <f t="shared" si="24"/>
        <v>-8.0000000000000016E-2</v>
      </c>
      <c r="K194" s="8">
        <f t="shared" si="25"/>
        <v>6.4000000000000029E-3</v>
      </c>
      <c r="L194" s="8">
        <f t="shared" si="26"/>
        <v>8.0000000000000016E-2</v>
      </c>
      <c r="O194" s="8"/>
      <c r="P194" s="8"/>
    </row>
    <row r="195" spans="1:16">
      <c r="A195" s="28">
        <v>43620.708333333336</v>
      </c>
      <c r="B195">
        <v>-0.18</v>
      </c>
      <c r="C195">
        <v>-0.24</v>
      </c>
      <c r="D195" s="8">
        <f t="shared" si="18"/>
        <v>3.2399999999999998E-2</v>
      </c>
      <c r="E195" s="8">
        <f t="shared" si="19"/>
        <v>-0.7428678678678684</v>
      </c>
      <c r="F195" s="8">
        <f t="shared" si="20"/>
        <v>-0.81466966966966969</v>
      </c>
      <c r="G195" s="8">
        <f t="shared" si="21"/>
        <v>0.60519192052412818</v>
      </c>
      <c r="H195" s="8">
        <f t="shared" si="22"/>
        <v>0.55185266911055275</v>
      </c>
      <c r="I195" s="8">
        <f t="shared" si="23"/>
        <v>0.66368667067968878</v>
      </c>
      <c r="J195" s="8">
        <f t="shared" si="24"/>
        <v>-0.06</v>
      </c>
      <c r="K195" s="8">
        <f t="shared" si="25"/>
        <v>3.5999999999999999E-3</v>
      </c>
      <c r="L195" s="8">
        <f t="shared" si="26"/>
        <v>0.06</v>
      </c>
      <c r="O195" s="8"/>
      <c r="P195" s="8"/>
    </row>
    <row r="196" spans="1:16">
      <c r="A196" s="28">
        <v>43620.71875</v>
      </c>
      <c r="B196">
        <v>-0.22</v>
      </c>
      <c r="C196">
        <v>-0.25</v>
      </c>
      <c r="D196" s="8">
        <f t="shared" ref="D196:D259" si="27">B196^2</f>
        <v>4.8399999999999999E-2</v>
      </c>
      <c r="E196" s="8">
        <f t="shared" ref="E196:E259" si="28">B196 - $B$1</f>
        <v>-0.78286786786786833</v>
      </c>
      <c r="F196" s="8">
        <f t="shared" ref="F196:F259" si="29">C196 - $C$1</f>
        <v>-0.8246696696696697</v>
      </c>
      <c r="G196" s="8">
        <f t="shared" ref="G196:G259" si="30">E196*F196</f>
        <v>0.64560738598959355</v>
      </c>
      <c r="H196" s="8">
        <f t="shared" ref="H196:H259" si="31">(B196-$B$1)^2</f>
        <v>0.6128820985399821</v>
      </c>
      <c r="I196" s="8">
        <f t="shared" ref="I196:I259" si="32">(C196-$C$1)^2</f>
        <v>0.68008006407308219</v>
      </c>
      <c r="J196" s="8">
        <f t="shared" ref="J196:J259" si="33">C196-B196</f>
        <v>-0.03</v>
      </c>
      <c r="K196" s="8">
        <f t="shared" ref="K196:K259" si="34">(C196-B196)^2</f>
        <v>8.9999999999999998E-4</v>
      </c>
      <c r="L196" s="8">
        <f t="shared" ref="L196:L259" si="35">ABS(B196-C196)</f>
        <v>0.03</v>
      </c>
      <c r="O196" s="8"/>
      <c r="P196" s="8"/>
    </row>
    <row r="197" spans="1:16">
      <c r="A197" s="28">
        <v>43620.729166666664</v>
      </c>
      <c r="B197">
        <v>-0.19</v>
      </c>
      <c r="C197">
        <v>-0.25</v>
      </c>
      <c r="D197" s="8">
        <f t="shared" si="27"/>
        <v>3.61E-2</v>
      </c>
      <c r="E197" s="8">
        <f t="shared" si="28"/>
        <v>-0.75286786786786841</v>
      </c>
      <c r="F197" s="8">
        <f t="shared" si="29"/>
        <v>-0.8246696696696697</v>
      </c>
      <c r="G197" s="8">
        <f t="shared" si="30"/>
        <v>0.62086729589950362</v>
      </c>
      <c r="H197" s="8">
        <f t="shared" si="31"/>
        <v>0.56681002646791012</v>
      </c>
      <c r="I197" s="8">
        <f t="shared" si="32"/>
        <v>0.68008006407308219</v>
      </c>
      <c r="J197" s="8">
        <f t="shared" si="33"/>
        <v>-0.06</v>
      </c>
      <c r="K197" s="8">
        <f t="shared" si="34"/>
        <v>3.5999999999999999E-3</v>
      </c>
      <c r="L197" s="8">
        <f t="shared" si="35"/>
        <v>0.06</v>
      </c>
      <c r="O197" s="8"/>
      <c r="P197" s="8"/>
    </row>
    <row r="198" spans="1:16">
      <c r="A198" s="28">
        <v>43620.739583333336</v>
      </c>
      <c r="B198">
        <v>-0.18</v>
      </c>
      <c r="C198">
        <v>-0.24</v>
      </c>
      <c r="D198" s="8">
        <f t="shared" si="27"/>
        <v>3.2399999999999998E-2</v>
      </c>
      <c r="E198" s="8">
        <f t="shared" si="28"/>
        <v>-0.7428678678678684</v>
      </c>
      <c r="F198" s="8">
        <f t="shared" si="29"/>
        <v>-0.81466966966966969</v>
      </c>
      <c r="G198" s="8">
        <f t="shared" si="30"/>
        <v>0.60519192052412818</v>
      </c>
      <c r="H198" s="8">
        <f t="shared" si="31"/>
        <v>0.55185266911055275</v>
      </c>
      <c r="I198" s="8">
        <f t="shared" si="32"/>
        <v>0.66368667067968878</v>
      </c>
      <c r="J198" s="8">
        <f t="shared" si="33"/>
        <v>-0.06</v>
      </c>
      <c r="K198" s="8">
        <f t="shared" si="34"/>
        <v>3.5999999999999999E-3</v>
      </c>
      <c r="L198" s="8">
        <f t="shared" si="35"/>
        <v>0.06</v>
      </c>
      <c r="O198" s="8"/>
      <c r="P198" s="8"/>
    </row>
    <row r="199" spans="1:16">
      <c r="A199" s="28">
        <v>43620.75</v>
      </c>
      <c r="B199">
        <v>-0.2</v>
      </c>
      <c r="C199">
        <v>-0.23</v>
      </c>
      <c r="D199" s="8">
        <f t="shared" si="27"/>
        <v>4.0000000000000008E-2</v>
      </c>
      <c r="E199" s="8">
        <f t="shared" si="28"/>
        <v>-0.76286786786786842</v>
      </c>
      <c r="F199" s="8">
        <f t="shared" si="29"/>
        <v>-0.80466966966966968</v>
      </c>
      <c r="G199" s="8">
        <f t="shared" si="30"/>
        <v>0.61385663523884293</v>
      </c>
      <c r="H199" s="8">
        <f t="shared" si="31"/>
        <v>0.58196738382526758</v>
      </c>
      <c r="I199" s="8">
        <f t="shared" si="32"/>
        <v>0.64749327728629535</v>
      </c>
      <c r="J199" s="8">
        <f t="shared" si="33"/>
        <v>-0.03</v>
      </c>
      <c r="K199" s="8">
        <f t="shared" si="34"/>
        <v>8.9999999999999998E-4</v>
      </c>
      <c r="L199" s="8">
        <f t="shared" si="35"/>
        <v>0.03</v>
      </c>
      <c r="O199" s="8"/>
      <c r="P199" s="8"/>
    </row>
    <row r="200" spans="1:16">
      <c r="A200" s="28">
        <v>43620.760416666664</v>
      </c>
      <c r="B200">
        <v>-0.18</v>
      </c>
      <c r="C200">
        <v>-0.21</v>
      </c>
      <c r="D200" s="8">
        <f t="shared" si="27"/>
        <v>3.2399999999999998E-2</v>
      </c>
      <c r="E200" s="8">
        <f t="shared" si="28"/>
        <v>-0.7428678678678684</v>
      </c>
      <c r="F200" s="8">
        <f t="shared" si="29"/>
        <v>-0.78466966966966967</v>
      </c>
      <c r="G200" s="8">
        <f t="shared" si="30"/>
        <v>0.58290588448809211</v>
      </c>
      <c r="H200" s="8">
        <f t="shared" si="31"/>
        <v>0.55185266911055275</v>
      </c>
      <c r="I200" s="8">
        <f t="shared" si="32"/>
        <v>0.61570649049950854</v>
      </c>
      <c r="J200" s="8">
        <f t="shared" si="33"/>
        <v>-0.03</v>
      </c>
      <c r="K200" s="8">
        <f t="shared" si="34"/>
        <v>8.9999999999999998E-4</v>
      </c>
      <c r="L200" s="8">
        <f t="shared" si="35"/>
        <v>0.03</v>
      </c>
      <c r="O200" s="8"/>
      <c r="P200" s="8"/>
    </row>
    <row r="201" spans="1:16">
      <c r="A201" s="28">
        <v>43620.770833333336</v>
      </c>
      <c r="B201">
        <v>-0.15</v>
      </c>
      <c r="C201">
        <v>-0.19</v>
      </c>
      <c r="D201" s="8">
        <f t="shared" si="27"/>
        <v>2.2499999999999999E-2</v>
      </c>
      <c r="E201" s="8">
        <f t="shared" si="28"/>
        <v>-0.71286786786786838</v>
      </c>
      <c r="F201" s="8">
        <f t="shared" si="29"/>
        <v>-0.76466966966966976</v>
      </c>
      <c r="G201" s="8">
        <f t="shared" si="30"/>
        <v>0.54510843704064471</v>
      </c>
      <c r="H201" s="8">
        <f t="shared" si="31"/>
        <v>0.50818059703848062</v>
      </c>
      <c r="I201" s="8">
        <f t="shared" si="32"/>
        <v>0.58471970371272186</v>
      </c>
      <c r="J201" s="8">
        <f t="shared" si="33"/>
        <v>-4.0000000000000008E-2</v>
      </c>
      <c r="K201" s="8">
        <f t="shared" si="34"/>
        <v>1.6000000000000007E-3</v>
      </c>
      <c r="L201" s="8">
        <f t="shared" si="35"/>
        <v>4.0000000000000008E-2</v>
      </c>
      <c r="O201" s="8"/>
      <c r="P201" s="8"/>
    </row>
    <row r="202" spans="1:16">
      <c r="A202" s="28">
        <v>43620.78125</v>
      </c>
      <c r="B202">
        <v>-0.13</v>
      </c>
      <c r="C202">
        <v>-0.16</v>
      </c>
      <c r="D202" s="8">
        <f t="shared" si="27"/>
        <v>1.6900000000000002E-2</v>
      </c>
      <c r="E202" s="8">
        <f t="shared" si="28"/>
        <v>-0.69286786786786836</v>
      </c>
      <c r="F202" s="8">
        <f t="shared" si="29"/>
        <v>-0.73466966966966973</v>
      </c>
      <c r="G202" s="8">
        <f t="shared" si="30"/>
        <v>0.50902900761121528</v>
      </c>
      <c r="H202" s="8">
        <f t="shared" si="31"/>
        <v>0.4800658823237659</v>
      </c>
      <c r="I202" s="8">
        <f t="shared" si="32"/>
        <v>0.53973952353254162</v>
      </c>
      <c r="J202" s="8">
        <f t="shared" si="33"/>
        <v>-0.03</v>
      </c>
      <c r="K202" s="8">
        <f t="shared" si="34"/>
        <v>8.9999999999999998E-4</v>
      </c>
      <c r="L202" s="8">
        <f t="shared" si="35"/>
        <v>0.03</v>
      </c>
      <c r="O202" s="8"/>
      <c r="P202" s="8"/>
    </row>
    <row r="203" spans="1:16">
      <c r="A203" s="28">
        <v>43620.791666666664</v>
      </c>
      <c r="B203">
        <v>-0.09</v>
      </c>
      <c r="C203">
        <v>-0.13</v>
      </c>
      <c r="D203" s="8">
        <f t="shared" si="27"/>
        <v>8.0999999999999996E-3</v>
      </c>
      <c r="E203" s="8">
        <f t="shared" si="28"/>
        <v>-0.65286786786786832</v>
      </c>
      <c r="F203" s="8">
        <f t="shared" si="29"/>
        <v>-0.70466966966966971</v>
      </c>
      <c r="G203" s="8">
        <f t="shared" si="30"/>
        <v>0.46005618478839233</v>
      </c>
      <c r="H203" s="8">
        <f t="shared" si="31"/>
        <v>0.42623645289433637</v>
      </c>
      <c r="I203" s="8">
        <f t="shared" si="32"/>
        <v>0.4965593433523614</v>
      </c>
      <c r="J203" s="8">
        <f t="shared" si="33"/>
        <v>-4.0000000000000008E-2</v>
      </c>
      <c r="K203" s="8">
        <f t="shared" si="34"/>
        <v>1.6000000000000007E-3</v>
      </c>
      <c r="L203" s="8">
        <f t="shared" si="35"/>
        <v>4.0000000000000008E-2</v>
      </c>
      <c r="O203" s="8"/>
      <c r="P203" s="8"/>
    </row>
    <row r="204" spans="1:16">
      <c r="A204" s="28">
        <v>43620.802083333336</v>
      </c>
      <c r="B204">
        <v>-7.0000000000000007E-2</v>
      </c>
      <c r="C204">
        <v>-0.09</v>
      </c>
      <c r="D204" s="8">
        <f t="shared" si="27"/>
        <v>4.9000000000000007E-3</v>
      </c>
      <c r="E204" s="8">
        <f t="shared" si="28"/>
        <v>-0.63286786786786831</v>
      </c>
      <c r="F204" s="8">
        <f t="shared" si="29"/>
        <v>-0.66466966966966967</v>
      </c>
      <c r="G204" s="8">
        <f t="shared" si="30"/>
        <v>0.4206480766802842</v>
      </c>
      <c r="H204" s="8">
        <f t="shared" si="31"/>
        <v>0.40052173817962161</v>
      </c>
      <c r="I204" s="8">
        <f t="shared" si="32"/>
        <v>0.44178576977878781</v>
      </c>
      <c r="J204" s="8">
        <f t="shared" si="33"/>
        <v>-1.999999999999999E-2</v>
      </c>
      <c r="K204" s="8">
        <f t="shared" si="34"/>
        <v>3.9999999999999959E-4</v>
      </c>
      <c r="L204" s="8">
        <f t="shared" si="35"/>
        <v>1.999999999999999E-2</v>
      </c>
      <c r="O204" s="8"/>
      <c r="P204" s="8"/>
    </row>
    <row r="205" spans="1:16">
      <c r="A205" s="28">
        <v>43620.8125</v>
      </c>
      <c r="B205">
        <v>-0.06</v>
      </c>
      <c r="C205">
        <v>-0.06</v>
      </c>
      <c r="D205" s="8">
        <f t="shared" si="27"/>
        <v>3.5999999999999999E-3</v>
      </c>
      <c r="E205" s="8">
        <f t="shared" si="28"/>
        <v>-0.6228678678678683</v>
      </c>
      <c r="F205" s="8">
        <f t="shared" si="29"/>
        <v>-0.63466966966966964</v>
      </c>
      <c r="G205" s="8">
        <f t="shared" si="30"/>
        <v>0.39531534394755141</v>
      </c>
      <c r="H205" s="8">
        <f t="shared" si="31"/>
        <v>0.38796438082226425</v>
      </c>
      <c r="I205" s="8">
        <f t="shared" si="32"/>
        <v>0.40280558959860757</v>
      </c>
      <c r="J205" s="8">
        <f t="shared" si="33"/>
        <v>0</v>
      </c>
      <c r="K205" s="8">
        <f t="shared" si="34"/>
        <v>0</v>
      </c>
      <c r="L205" s="8">
        <f t="shared" si="35"/>
        <v>0</v>
      </c>
      <c r="O205" s="8"/>
      <c r="P205" s="8"/>
    </row>
    <row r="206" spans="1:16">
      <c r="A206" s="28">
        <v>43620.822916666664</v>
      </c>
      <c r="B206">
        <v>-0.02</v>
      </c>
      <c r="C206">
        <v>-0.01</v>
      </c>
      <c r="D206" s="8">
        <f t="shared" si="27"/>
        <v>4.0000000000000002E-4</v>
      </c>
      <c r="E206" s="8">
        <f t="shared" si="28"/>
        <v>-0.58286786786786837</v>
      </c>
      <c r="F206" s="8">
        <f t="shared" si="29"/>
        <v>-0.58466966966966971</v>
      </c>
      <c r="G206" s="8">
        <f t="shared" si="30"/>
        <v>0.34078516376737128</v>
      </c>
      <c r="H206" s="8">
        <f t="shared" si="31"/>
        <v>0.33973495139283488</v>
      </c>
      <c r="I206" s="8">
        <f t="shared" si="32"/>
        <v>0.34183862263164072</v>
      </c>
      <c r="J206" s="8">
        <f t="shared" si="33"/>
        <v>0.01</v>
      </c>
      <c r="K206" s="8">
        <f t="shared" si="34"/>
        <v>1E-4</v>
      </c>
      <c r="L206" s="8">
        <f t="shared" si="35"/>
        <v>0.01</v>
      </c>
      <c r="O206" s="8"/>
      <c r="P206" s="8"/>
    </row>
    <row r="207" spans="1:16">
      <c r="A207" s="28">
        <v>43620.833333333336</v>
      </c>
      <c r="B207">
        <v>0.04</v>
      </c>
      <c r="C207">
        <v>0.03</v>
      </c>
      <c r="D207" s="8">
        <f t="shared" si="27"/>
        <v>1.6000000000000001E-3</v>
      </c>
      <c r="E207" s="8">
        <f t="shared" si="28"/>
        <v>-0.52286786786786832</v>
      </c>
      <c r="F207" s="8">
        <f t="shared" si="29"/>
        <v>-0.54466966966966968</v>
      </c>
      <c r="G207" s="8">
        <f t="shared" si="30"/>
        <v>0.28479026887247633</v>
      </c>
      <c r="H207" s="8">
        <f t="shared" si="31"/>
        <v>0.27339080724869058</v>
      </c>
      <c r="I207" s="8">
        <f t="shared" si="32"/>
        <v>0.29666504905806707</v>
      </c>
      <c r="J207" s="8">
        <f t="shared" si="33"/>
        <v>-1.0000000000000002E-2</v>
      </c>
      <c r="K207" s="8">
        <f t="shared" si="34"/>
        <v>1.0000000000000005E-4</v>
      </c>
      <c r="L207" s="8">
        <f t="shared" si="35"/>
        <v>1.0000000000000002E-2</v>
      </c>
      <c r="O207" s="8"/>
      <c r="P207" s="8"/>
    </row>
    <row r="208" spans="1:16">
      <c r="A208" s="28">
        <v>43620.84375</v>
      </c>
      <c r="B208">
        <v>7.0000000000000007E-2</v>
      </c>
      <c r="C208">
        <v>7.0000000000000007E-2</v>
      </c>
      <c r="D208" s="8">
        <f t="shared" si="27"/>
        <v>4.9000000000000007E-3</v>
      </c>
      <c r="E208" s="8">
        <f t="shared" si="28"/>
        <v>-0.49286786786786835</v>
      </c>
      <c r="F208" s="8">
        <f t="shared" si="29"/>
        <v>-0.50466966966966975</v>
      </c>
      <c r="G208" s="8">
        <f t="shared" si="30"/>
        <v>0.24873546406767155</v>
      </c>
      <c r="H208" s="8">
        <f t="shared" si="31"/>
        <v>0.24291873517661852</v>
      </c>
      <c r="I208" s="8">
        <f t="shared" si="32"/>
        <v>0.25469147548449361</v>
      </c>
      <c r="J208" s="8">
        <f t="shared" si="33"/>
        <v>0</v>
      </c>
      <c r="K208" s="8">
        <f t="shared" si="34"/>
        <v>0</v>
      </c>
      <c r="L208" s="8">
        <f t="shared" si="35"/>
        <v>0</v>
      </c>
      <c r="O208" s="8"/>
      <c r="P208" s="8"/>
    </row>
    <row r="209" spans="1:16">
      <c r="A209" s="28">
        <v>43620.854166666664</v>
      </c>
      <c r="B209">
        <v>0.11</v>
      </c>
      <c r="C209">
        <v>0.12</v>
      </c>
      <c r="D209" s="8">
        <f t="shared" si="27"/>
        <v>1.21E-2</v>
      </c>
      <c r="E209" s="8">
        <f t="shared" si="28"/>
        <v>-0.45286786786786837</v>
      </c>
      <c r="F209" s="8">
        <f t="shared" si="29"/>
        <v>-0.45466966966966971</v>
      </c>
      <c r="G209" s="8">
        <f t="shared" si="30"/>
        <v>0.20590528388749135</v>
      </c>
      <c r="H209" s="8">
        <f t="shared" si="31"/>
        <v>0.20508930574718909</v>
      </c>
      <c r="I209" s="8">
        <f t="shared" si="32"/>
        <v>0.20672450851752658</v>
      </c>
      <c r="J209" s="8">
        <f t="shared" si="33"/>
        <v>9.999999999999995E-3</v>
      </c>
      <c r="K209" s="8">
        <f t="shared" si="34"/>
        <v>9.9999999999999896E-5</v>
      </c>
      <c r="L209" s="8">
        <f t="shared" si="35"/>
        <v>9.999999999999995E-3</v>
      </c>
      <c r="O209" s="8"/>
      <c r="P209" s="8"/>
    </row>
    <row r="210" spans="1:16">
      <c r="A210" s="28">
        <v>43620.864583333336</v>
      </c>
      <c r="B210">
        <v>0.13</v>
      </c>
      <c r="C210">
        <v>0.16</v>
      </c>
      <c r="D210" s="8">
        <f t="shared" si="27"/>
        <v>1.6900000000000002E-2</v>
      </c>
      <c r="E210" s="8">
        <f t="shared" si="28"/>
        <v>-0.43286786786786835</v>
      </c>
      <c r="F210" s="8">
        <f t="shared" si="29"/>
        <v>-0.41466966966966967</v>
      </c>
      <c r="G210" s="8">
        <f t="shared" si="30"/>
        <v>0.17949717577938318</v>
      </c>
      <c r="H210" s="8">
        <f t="shared" si="31"/>
        <v>0.18737459103247434</v>
      </c>
      <c r="I210" s="8">
        <f t="shared" si="32"/>
        <v>0.17195093494395297</v>
      </c>
      <c r="J210" s="8">
        <f t="shared" si="33"/>
        <v>0.03</v>
      </c>
      <c r="K210" s="8">
        <f t="shared" si="34"/>
        <v>8.9999999999999998E-4</v>
      </c>
      <c r="L210" s="8">
        <f t="shared" si="35"/>
        <v>0.03</v>
      </c>
      <c r="O210" s="8"/>
      <c r="P210" s="8"/>
    </row>
    <row r="211" spans="1:16">
      <c r="A211" s="28">
        <v>43620.875</v>
      </c>
      <c r="B211">
        <v>0.18</v>
      </c>
      <c r="C211">
        <v>0.21</v>
      </c>
      <c r="D211" s="8">
        <f t="shared" si="27"/>
        <v>3.2399999999999998E-2</v>
      </c>
      <c r="E211" s="8">
        <f t="shared" si="28"/>
        <v>-0.38286786786786836</v>
      </c>
      <c r="F211" s="8">
        <f t="shared" si="29"/>
        <v>-0.36466966966966974</v>
      </c>
      <c r="G211" s="8">
        <f t="shared" si="30"/>
        <v>0.13962029890250632</v>
      </c>
      <c r="H211" s="8">
        <f t="shared" si="31"/>
        <v>0.14658780424568751</v>
      </c>
      <c r="I211" s="8">
        <f t="shared" si="32"/>
        <v>0.13298396797698606</v>
      </c>
      <c r="J211" s="8">
        <f t="shared" si="33"/>
        <v>0.03</v>
      </c>
      <c r="K211" s="8">
        <f t="shared" si="34"/>
        <v>8.9999999999999998E-4</v>
      </c>
      <c r="L211" s="8">
        <f t="shared" si="35"/>
        <v>0.03</v>
      </c>
      <c r="O211" s="8"/>
      <c r="P211" s="8"/>
    </row>
    <row r="212" spans="1:16">
      <c r="A212" s="28">
        <v>43620.885416666664</v>
      </c>
      <c r="B212">
        <v>0.25</v>
      </c>
      <c r="C212">
        <v>0.25</v>
      </c>
      <c r="D212" s="8">
        <f t="shared" si="27"/>
        <v>6.25E-2</v>
      </c>
      <c r="E212" s="8">
        <f t="shared" si="28"/>
        <v>-0.31286786786786835</v>
      </c>
      <c r="F212" s="8">
        <f t="shared" si="29"/>
        <v>-0.3246696696696697</v>
      </c>
      <c r="G212" s="8">
        <f t="shared" si="30"/>
        <v>0.10157870731091469</v>
      </c>
      <c r="H212" s="8">
        <f t="shared" si="31"/>
        <v>9.788630274418593E-2</v>
      </c>
      <c r="I212" s="8">
        <f t="shared" si="32"/>
        <v>0.10541039440341245</v>
      </c>
      <c r="J212" s="8">
        <f t="shared" si="33"/>
        <v>0</v>
      </c>
      <c r="K212" s="8">
        <f t="shared" si="34"/>
        <v>0</v>
      </c>
      <c r="L212" s="8">
        <f t="shared" si="35"/>
        <v>0</v>
      </c>
      <c r="O212" s="8"/>
      <c r="P212" s="8"/>
    </row>
    <row r="213" spans="1:16">
      <c r="A213" s="28">
        <v>43620.895833333336</v>
      </c>
      <c r="B213">
        <v>0.3</v>
      </c>
      <c r="C213">
        <v>0.3</v>
      </c>
      <c r="D213" s="8">
        <f t="shared" si="27"/>
        <v>0.09</v>
      </c>
      <c r="E213" s="8">
        <f t="shared" si="28"/>
        <v>-0.26286786786786837</v>
      </c>
      <c r="F213" s="8">
        <f t="shared" si="29"/>
        <v>-0.27466966966966971</v>
      </c>
      <c r="G213" s="8">
        <f t="shared" si="30"/>
        <v>7.2201830434037786E-2</v>
      </c>
      <c r="H213" s="8">
        <f t="shared" si="31"/>
        <v>6.9099515957399105E-2</v>
      </c>
      <c r="I213" s="8">
        <f t="shared" si="32"/>
        <v>7.5443427436445484E-2</v>
      </c>
      <c r="J213" s="8">
        <f t="shared" si="33"/>
        <v>0</v>
      </c>
      <c r="K213" s="8">
        <f t="shared" si="34"/>
        <v>0</v>
      </c>
      <c r="L213" s="8">
        <f t="shared" si="35"/>
        <v>0</v>
      </c>
      <c r="O213" s="8"/>
      <c r="P213" s="8"/>
    </row>
    <row r="214" spans="1:16">
      <c r="A214" s="28">
        <v>43620.90625</v>
      </c>
      <c r="B214">
        <v>0.33</v>
      </c>
      <c r="C214">
        <v>0.34</v>
      </c>
      <c r="D214" s="8">
        <f t="shared" si="27"/>
        <v>0.10890000000000001</v>
      </c>
      <c r="E214" s="8">
        <f t="shared" si="28"/>
        <v>-0.23286786786786834</v>
      </c>
      <c r="F214" s="8">
        <f t="shared" si="29"/>
        <v>-0.23466966966966968</v>
      </c>
      <c r="G214" s="8">
        <f t="shared" si="30"/>
        <v>5.4647025629232952E-2</v>
      </c>
      <c r="H214" s="8">
        <f t="shared" si="31"/>
        <v>5.4227443885326986E-2</v>
      </c>
      <c r="I214" s="8">
        <f t="shared" si="32"/>
        <v>5.5069853862871887E-2</v>
      </c>
      <c r="J214" s="8">
        <f t="shared" si="33"/>
        <v>1.0000000000000009E-2</v>
      </c>
      <c r="K214" s="8">
        <f t="shared" si="34"/>
        <v>1.0000000000000018E-4</v>
      </c>
      <c r="L214" s="8">
        <f t="shared" si="35"/>
        <v>1.0000000000000009E-2</v>
      </c>
      <c r="O214" s="8"/>
      <c r="P214" s="8"/>
    </row>
    <row r="215" spans="1:16">
      <c r="A215" s="28">
        <v>43620.916666666664</v>
      </c>
      <c r="B215">
        <v>0.38</v>
      </c>
      <c r="C215">
        <v>0.38</v>
      </c>
      <c r="D215" s="8">
        <f t="shared" si="27"/>
        <v>0.1444</v>
      </c>
      <c r="E215" s="8">
        <f t="shared" si="28"/>
        <v>-0.18286786786786835</v>
      </c>
      <c r="F215" s="8">
        <f t="shared" si="29"/>
        <v>-0.1946696696696697</v>
      </c>
      <c r="G215" s="8">
        <f t="shared" si="30"/>
        <v>3.5598827431034735E-2</v>
      </c>
      <c r="H215" s="8">
        <f t="shared" si="31"/>
        <v>3.3440657098540161E-2</v>
      </c>
      <c r="I215" s="8">
        <f t="shared" si="32"/>
        <v>3.7896280289298319E-2</v>
      </c>
      <c r="J215" s="8">
        <f t="shared" si="33"/>
        <v>0</v>
      </c>
      <c r="K215" s="8">
        <f t="shared" si="34"/>
        <v>0</v>
      </c>
      <c r="L215" s="8">
        <f t="shared" si="35"/>
        <v>0</v>
      </c>
      <c r="O215" s="8"/>
      <c r="P215" s="8"/>
    </row>
    <row r="216" spans="1:16">
      <c r="A216" s="28">
        <v>43620.927083333336</v>
      </c>
      <c r="B216">
        <v>0.43</v>
      </c>
      <c r="C216">
        <v>0.42</v>
      </c>
      <c r="D216" s="8">
        <f t="shared" si="27"/>
        <v>0.18489999999999998</v>
      </c>
      <c r="E216" s="8">
        <f t="shared" si="28"/>
        <v>-0.13286786786786836</v>
      </c>
      <c r="F216" s="8">
        <f t="shared" si="29"/>
        <v>-0.15466966966966972</v>
      </c>
      <c r="G216" s="8">
        <f t="shared" si="30"/>
        <v>2.0550629232836522E-2</v>
      </c>
      <c r="H216" s="8">
        <f t="shared" si="31"/>
        <v>1.7653870311753327E-2</v>
      </c>
      <c r="I216" s="8">
        <f t="shared" si="32"/>
        <v>2.3922706715724749E-2</v>
      </c>
      <c r="J216" s="8">
        <f t="shared" si="33"/>
        <v>-1.0000000000000009E-2</v>
      </c>
      <c r="K216" s="8">
        <f t="shared" si="34"/>
        <v>1.0000000000000018E-4</v>
      </c>
      <c r="L216" s="8">
        <f t="shared" si="35"/>
        <v>1.0000000000000009E-2</v>
      </c>
      <c r="O216" s="8"/>
      <c r="P216" s="8"/>
    </row>
    <row r="217" spans="1:16">
      <c r="A217" s="28">
        <v>43620.9375</v>
      </c>
      <c r="B217">
        <v>0.46</v>
      </c>
      <c r="C217">
        <v>0.45</v>
      </c>
      <c r="D217" s="8">
        <f t="shared" si="27"/>
        <v>0.21160000000000001</v>
      </c>
      <c r="E217" s="8">
        <f t="shared" si="28"/>
        <v>-0.10286786786786833</v>
      </c>
      <c r="F217" s="8">
        <f t="shared" si="29"/>
        <v>-0.12466966966966969</v>
      </c>
      <c r="G217" s="8">
        <f t="shared" si="30"/>
        <v>1.2824503106710374E-2</v>
      </c>
      <c r="H217" s="8">
        <f t="shared" si="31"/>
        <v>1.0581798239681219E-2</v>
      </c>
      <c r="I217" s="8">
        <f t="shared" si="32"/>
        <v>1.5542526535544559E-2</v>
      </c>
      <c r="J217" s="8">
        <f t="shared" si="33"/>
        <v>-1.0000000000000009E-2</v>
      </c>
      <c r="K217" s="8">
        <f t="shared" si="34"/>
        <v>1.0000000000000018E-4</v>
      </c>
      <c r="L217" s="8">
        <f t="shared" si="35"/>
        <v>1.0000000000000009E-2</v>
      </c>
      <c r="O217" s="8"/>
      <c r="P217" s="8"/>
    </row>
    <row r="218" spans="1:16">
      <c r="A218" s="28">
        <v>43620.947916666664</v>
      </c>
      <c r="B218">
        <v>0.49</v>
      </c>
      <c r="C218">
        <v>0.48</v>
      </c>
      <c r="D218" s="8">
        <f t="shared" si="27"/>
        <v>0.24009999999999998</v>
      </c>
      <c r="E218" s="8">
        <f t="shared" si="28"/>
        <v>-7.2867867867868363E-2</v>
      </c>
      <c r="F218" s="8">
        <f t="shared" si="29"/>
        <v>-9.466966966966972E-2</v>
      </c>
      <c r="G218" s="8">
        <f t="shared" si="30"/>
        <v>6.8983769805842383E-3</v>
      </c>
      <c r="H218" s="8">
        <f t="shared" si="31"/>
        <v>5.3097261676091226E-3</v>
      </c>
      <c r="I218" s="8">
        <f t="shared" si="32"/>
        <v>8.9623463553643833E-3</v>
      </c>
      <c r="J218" s="8">
        <f t="shared" si="33"/>
        <v>-1.0000000000000009E-2</v>
      </c>
      <c r="K218" s="8">
        <f t="shared" si="34"/>
        <v>1.0000000000000018E-4</v>
      </c>
      <c r="L218" s="8">
        <f t="shared" si="35"/>
        <v>1.0000000000000009E-2</v>
      </c>
      <c r="O218" s="8"/>
      <c r="P218" s="8"/>
    </row>
    <row r="219" spans="1:16">
      <c r="A219" s="28">
        <v>43620.958333333336</v>
      </c>
      <c r="B219">
        <v>0.54</v>
      </c>
      <c r="C219">
        <v>0.51</v>
      </c>
      <c r="D219" s="8">
        <f t="shared" si="27"/>
        <v>0.29160000000000003</v>
      </c>
      <c r="E219" s="8">
        <f t="shared" si="28"/>
        <v>-2.2867867867868319E-2</v>
      </c>
      <c r="F219" s="8">
        <f t="shared" si="29"/>
        <v>-6.4669669669669694E-2</v>
      </c>
      <c r="G219" s="8">
        <f t="shared" si="30"/>
        <v>1.478857461064698E-3</v>
      </c>
      <c r="H219" s="8">
        <f t="shared" si="31"/>
        <v>5.2293938082228434E-4</v>
      </c>
      <c r="I219" s="8">
        <f t="shared" si="32"/>
        <v>4.1821661751841963E-3</v>
      </c>
      <c r="J219" s="8">
        <f t="shared" si="33"/>
        <v>-3.0000000000000027E-2</v>
      </c>
      <c r="K219" s="8">
        <f t="shared" si="34"/>
        <v>9.000000000000016E-4</v>
      </c>
      <c r="L219" s="8">
        <f t="shared" si="35"/>
        <v>3.0000000000000027E-2</v>
      </c>
      <c r="O219" s="8"/>
      <c r="P219" s="8"/>
    </row>
    <row r="220" spans="1:16">
      <c r="A220" s="28">
        <v>43620.96875</v>
      </c>
      <c r="B220">
        <v>0.53</v>
      </c>
      <c r="C220">
        <v>0.54</v>
      </c>
      <c r="D220" s="8">
        <f t="shared" si="27"/>
        <v>0.28090000000000004</v>
      </c>
      <c r="E220" s="8">
        <f t="shared" si="28"/>
        <v>-3.2867867867868328E-2</v>
      </c>
      <c r="F220" s="8">
        <f t="shared" si="29"/>
        <v>-3.4669669669669667E-2</v>
      </c>
      <c r="G220" s="8">
        <f t="shared" si="30"/>
        <v>1.1395181217253448E-3</v>
      </c>
      <c r="H220" s="8">
        <f t="shared" si="31"/>
        <v>1.0802967381796512E-3</v>
      </c>
      <c r="I220" s="8">
        <f t="shared" si="32"/>
        <v>1.2019859950040128E-3</v>
      </c>
      <c r="J220" s="8">
        <f t="shared" si="33"/>
        <v>1.0000000000000009E-2</v>
      </c>
      <c r="K220" s="8">
        <f t="shared" si="34"/>
        <v>1.0000000000000018E-4</v>
      </c>
      <c r="L220" s="8">
        <f t="shared" si="35"/>
        <v>1.0000000000000009E-2</v>
      </c>
      <c r="O220" s="8"/>
      <c r="P220" s="8"/>
    </row>
    <row r="221" spans="1:16">
      <c r="A221" s="28">
        <v>43620.979166666664</v>
      </c>
      <c r="B221">
        <v>0.57999999999999996</v>
      </c>
      <c r="C221">
        <v>0.56000000000000005</v>
      </c>
      <c r="D221" s="8">
        <f t="shared" si="27"/>
        <v>0.33639999999999998</v>
      </c>
      <c r="E221" s="8">
        <f t="shared" si="28"/>
        <v>1.7132132132131606E-2</v>
      </c>
      <c r="F221" s="8">
        <f t="shared" si="29"/>
        <v>-1.4669669669669649E-2</v>
      </c>
      <c r="G221" s="8">
        <f t="shared" si="30"/>
        <v>-2.5132271911550386E-4</v>
      </c>
      <c r="H221" s="8">
        <f t="shared" si="31"/>
        <v>2.9350995139281621E-4</v>
      </c>
      <c r="I221" s="8">
        <f t="shared" si="32"/>
        <v>2.1519920821722564E-4</v>
      </c>
      <c r="J221" s="8">
        <f t="shared" si="33"/>
        <v>-1.9999999999999907E-2</v>
      </c>
      <c r="K221" s="8">
        <f t="shared" si="34"/>
        <v>3.9999999999999628E-4</v>
      </c>
      <c r="L221" s="8">
        <f t="shared" si="35"/>
        <v>1.9999999999999907E-2</v>
      </c>
      <c r="O221" s="8"/>
      <c r="P221" s="8"/>
    </row>
    <row r="222" spans="1:16">
      <c r="A222" s="28">
        <v>43620.989583333336</v>
      </c>
      <c r="B222">
        <v>0.6</v>
      </c>
      <c r="C222">
        <v>0.57999999999999996</v>
      </c>
      <c r="D222" s="8">
        <f t="shared" si="27"/>
        <v>0.36</v>
      </c>
      <c r="E222" s="8">
        <f t="shared" si="28"/>
        <v>3.7132132132131623E-2</v>
      </c>
      <c r="F222" s="8">
        <f t="shared" si="29"/>
        <v>5.3303303303302574E-3</v>
      </c>
      <c r="G222" s="8">
        <f t="shared" si="30"/>
        <v>1.9792653013373193E-4</v>
      </c>
      <c r="H222" s="8">
        <f t="shared" si="31"/>
        <v>1.3787952366780818E-3</v>
      </c>
      <c r="I222" s="8">
        <f t="shared" si="32"/>
        <v>2.8412421430438671E-5</v>
      </c>
      <c r="J222" s="8">
        <f t="shared" si="33"/>
        <v>-2.0000000000000018E-2</v>
      </c>
      <c r="K222" s="8">
        <f t="shared" si="34"/>
        <v>4.0000000000000072E-4</v>
      </c>
      <c r="L222" s="8">
        <f t="shared" si="35"/>
        <v>2.0000000000000018E-2</v>
      </c>
      <c r="O222" s="8"/>
      <c r="P222" s="8"/>
    </row>
    <row r="223" spans="1:16">
      <c r="A223" s="28">
        <v>43621</v>
      </c>
      <c r="B223">
        <v>0.59</v>
      </c>
      <c r="C223">
        <v>0.6</v>
      </c>
      <c r="D223" s="8">
        <f t="shared" si="27"/>
        <v>0.34809999999999997</v>
      </c>
      <c r="E223" s="8">
        <f t="shared" si="28"/>
        <v>2.7132132132131614E-2</v>
      </c>
      <c r="F223" s="8">
        <f t="shared" si="29"/>
        <v>2.5330330330330275E-2</v>
      </c>
      <c r="G223" s="8">
        <f t="shared" si="30"/>
        <v>6.8726586947306207E-4</v>
      </c>
      <c r="H223" s="8">
        <f t="shared" si="31"/>
        <v>7.3615259403544888E-4</v>
      </c>
      <c r="I223" s="8">
        <f t="shared" si="32"/>
        <v>6.4162563464364986E-4</v>
      </c>
      <c r="J223" s="8">
        <f t="shared" si="33"/>
        <v>1.0000000000000009E-2</v>
      </c>
      <c r="K223" s="8">
        <f t="shared" si="34"/>
        <v>1.0000000000000018E-4</v>
      </c>
      <c r="L223" s="8">
        <f t="shared" si="35"/>
        <v>1.0000000000000009E-2</v>
      </c>
      <c r="O223" s="8"/>
      <c r="P223" s="8"/>
    </row>
    <row r="224" spans="1:16">
      <c r="A224" s="28">
        <v>43621.010416666664</v>
      </c>
      <c r="B224">
        <v>0.65</v>
      </c>
      <c r="C224">
        <v>0.62</v>
      </c>
      <c r="D224" s="8">
        <f t="shared" si="27"/>
        <v>0.42250000000000004</v>
      </c>
      <c r="E224" s="8">
        <f t="shared" si="28"/>
        <v>8.7132132132131668E-2</v>
      </c>
      <c r="F224" s="8">
        <f t="shared" si="29"/>
        <v>4.5330330330330293E-2</v>
      </c>
      <c r="G224" s="8">
        <f t="shared" si="30"/>
        <v>3.9497283319355151E-3</v>
      </c>
      <c r="H224" s="8">
        <f t="shared" si="31"/>
        <v>7.5920084498912518E-3</v>
      </c>
      <c r="I224" s="8">
        <f t="shared" si="32"/>
        <v>2.0548388478568626E-3</v>
      </c>
      <c r="J224" s="8">
        <f t="shared" si="33"/>
        <v>-3.0000000000000027E-2</v>
      </c>
      <c r="K224" s="8">
        <f t="shared" si="34"/>
        <v>9.000000000000016E-4</v>
      </c>
      <c r="L224" s="8">
        <f t="shared" si="35"/>
        <v>3.0000000000000027E-2</v>
      </c>
      <c r="O224" s="8"/>
      <c r="P224" s="8"/>
    </row>
    <row r="225" spans="1:16">
      <c r="A225" s="28">
        <v>43621.020833333336</v>
      </c>
      <c r="B225">
        <v>0.66</v>
      </c>
      <c r="C225">
        <v>0.63</v>
      </c>
      <c r="D225" s="8">
        <f t="shared" si="27"/>
        <v>0.43560000000000004</v>
      </c>
      <c r="E225" s="8">
        <f t="shared" si="28"/>
        <v>9.7132132132131677E-2</v>
      </c>
      <c r="F225" s="8">
        <f t="shared" si="29"/>
        <v>5.5330330330330302E-2</v>
      </c>
      <c r="G225" s="8">
        <f t="shared" si="30"/>
        <v>5.3743529565601356E-3</v>
      </c>
      <c r="H225" s="8">
        <f t="shared" si="31"/>
        <v>9.4346510925338873E-3</v>
      </c>
      <c r="I225" s="8">
        <f t="shared" si="32"/>
        <v>3.0614454544634693E-3</v>
      </c>
      <c r="J225" s="8">
        <f t="shared" si="33"/>
        <v>-3.0000000000000027E-2</v>
      </c>
      <c r="K225" s="8">
        <f t="shared" si="34"/>
        <v>9.000000000000016E-4</v>
      </c>
      <c r="L225" s="8">
        <f t="shared" si="35"/>
        <v>3.0000000000000027E-2</v>
      </c>
      <c r="O225" s="8"/>
      <c r="P225" s="8"/>
    </row>
    <row r="226" spans="1:16">
      <c r="A226" s="28">
        <v>43621.03125</v>
      </c>
      <c r="B226">
        <v>0.64</v>
      </c>
      <c r="C226">
        <v>0.64</v>
      </c>
      <c r="D226" s="8">
        <f t="shared" si="27"/>
        <v>0.40960000000000002</v>
      </c>
      <c r="E226" s="8">
        <f t="shared" si="28"/>
        <v>7.7132132132131659E-2</v>
      </c>
      <c r="F226" s="8">
        <f t="shared" si="29"/>
        <v>6.5330330330330311E-2</v>
      </c>
      <c r="G226" s="8">
        <f t="shared" si="30"/>
        <v>5.039067671274846E-3</v>
      </c>
      <c r="H226" s="8">
        <f t="shared" si="31"/>
        <v>5.9493658072486168E-3</v>
      </c>
      <c r="I226" s="8">
        <f t="shared" si="32"/>
        <v>4.2680520610700766E-3</v>
      </c>
      <c r="J226" s="8">
        <f t="shared" si="33"/>
        <v>0</v>
      </c>
      <c r="K226" s="8">
        <f t="shared" si="34"/>
        <v>0</v>
      </c>
      <c r="L226" s="8">
        <f t="shared" si="35"/>
        <v>0</v>
      </c>
      <c r="O226" s="8"/>
      <c r="P226" s="8"/>
    </row>
    <row r="227" spans="1:16">
      <c r="A227" s="28">
        <v>43621.041666666664</v>
      </c>
      <c r="B227">
        <v>0.68</v>
      </c>
      <c r="C227">
        <v>0.65</v>
      </c>
      <c r="D227" s="8">
        <f t="shared" si="27"/>
        <v>0.46240000000000009</v>
      </c>
      <c r="E227" s="8">
        <f t="shared" si="28"/>
        <v>0.11713213213213169</v>
      </c>
      <c r="F227" s="8">
        <f t="shared" si="29"/>
        <v>7.533033033033032E-2</v>
      </c>
      <c r="G227" s="8">
        <f t="shared" si="30"/>
        <v>8.8236022058093781E-3</v>
      </c>
      <c r="H227" s="8">
        <f t="shared" si="31"/>
        <v>1.3719936377819158E-2</v>
      </c>
      <c r="I227" s="8">
        <f t="shared" si="32"/>
        <v>5.6746586676766839E-3</v>
      </c>
      <c r="J227" s="8">
        <f t="shared" si="33"/>
        <v>-3.0000000000000027E-2</v>
      </c>
      <c r="K227" s="8">
        <f t="shared" si="34"/>
        <v>9.000000000000016E-4</v>
      </c>
      <c r="L227" s="8">
        <f t="shared" si="35"/>
        <v>3.0000000000000027E-2</v>
      </c>
      <c r="O227" s="8"/>
      <c r="P227" s="8"/>
    </row>
    <row r="228" spans="1:16">
      <c r="A228" s="28">
        <v>43621.052083333336</v>
      </c>
      <c r="B228">
        <v>0.67</v>
      </c>
      <c r="C228">
        <v>0.66</v>
      </c>
      <c r="D228" s="8">
        <f t="shared" si="27"/>
        <v>0.44890000000000008</v>
      </c>
      <c r="E228" s="8">
        <f t="shared" si="28"/>
        <v>0.10713213213213169</v>
      </c>
      <c r="F228" s="8">
        <f t="shared" si="29"/>
        <v>8.5330330330330328E-2</v>
      </c>
      <c r="G228" s="8">
        <f t="shared" si="30"/>
        <v>9.141620223827392E-3</v>
      </c>
      <c r="H228" s="8">
        <f t="shared" si="31"/>
        <v>1.1477293735176522E-2</v>
      </c>
      <c r="I228" s="8">
        <f t="shared" si="32"/>
        <v>7.2812652742832917E-3</v>
      </c>
      <c r="J228" s="8">
        <f t="shared" si="33"/>
        <v>-1.0000000000000009E-2</v>
      </c>
      <c r="K228" s="8">
        <f t="shared" si="34"/>
        <v>1.0000000000000018E-4</v>
      </c>
      <c r="L228" s="8">
        <f t="shared" si="35"/>
        <v>1.0000000000000009E-2</v>
      </c>
      <c r="O228" s="8"/>
      <c r="P228" s="8"/>
    </row>
    <row r="229" spans="1:16">
      <c r="A229" s="28">
        <v>43621.0625</v>
      </c>
      <c r="B229">
        <v>0.66</v>
      </c>
      <c r="C229">
        <v>0.66</v>
      </c>
      <c r="D229" s="8">
        <f t="shared" si="27"/>
        <v>0.43560000000000004</v>
      </c>
      <c r="E229" s="8">
        <f t="shared" si="28"/>
        <v>9.7132132132131677E-2</v>
      </c>
      <c r="F229" s="8">
        <f t="shared" si="29"/>
        <v>8.5330330330330328E-2</v>
      </c>
      <c r="G229" s="8">
        <f t="shared" si="30"/>
        <v>8.2883169205240879E-3</v>
      </c>
      <c r="H229" s="8">
        <f t="shared" si="31"/>
        <v>9.4346510925338873E-3</v>
      </c>
      <c r="I229" s="8">
        <f t="shared" si="32"/>
        <v>7.2812652742832917E-3</v>
      </c>
      <c r="J229" s="8">
        <f t="shared" si="33"/>
        <v>0</v>
      </c>
      <c r="K229" s="8">
        <f t="shared" si="34"/>
        <v>0</v>
      </c>
      <c r="L229" s="8">
        <f t="shared" si="35"/>
        <v>0</v>
      </c>
      <c r="O229" s="8"/>
      <c r="P229" s="8"/>
    </row>
    <row r="230" spans="1:16">
      <c r="A230" s="28">
        <v>43621.072916666664</v>
      </c>
      <c r="B230">
        <v>0.72</v>
      </c>
      <c r="C230">
        <v>0.67</v>
      </c>
      <c r="D230" s="8">
        <f t="shared" si="27"/>
        <v>0.51839999999999997</v>
      </c>
      <c r="E230" s="8">
        <f t="shared" si="28"/>
        <v>0.15713213213213162</v>
      </c>
      <c r="F230" s="8">
        <f t="shared" si="29"/>
        <v>9.5330330330330337E-2</v>
      </c>
      <c r="G230" s="8">
        <f t="shared" si="30"/>
        <v>1.4979458061665221E-2</v>
      </c>
      <c r="H230" s="8">
        <f t="shared" si="31"/>
        <v>2.469050694838967E-2</v>
      </c>
      <c r="I230" s="8">
        <f t="shared" si="32"/>
        <v>9.0878718808899001E-3</v>
      </c>
      <c r="J230" s="8">
        <f t="shared" si="33"/>
        <v>-4.9999999999999933E-2</v>
      </c>
      <c r="K230" s="8">
        <f t="shared" si="34"/>
        <v>2.4999999999999935E-3</v>
      </c>
      <c r="L230" s="8">
        <f t="shared" si="35"/>
        <v>4.9999999999999933E-2</v>
      </c>
      <c r="O230" s="8"/>
      <c r="P230" s="8"/>
    </row>
    <row r="231" spans="1:16">
      <c r="A231" s="28">
        <v>43621.083333333336</v>
      </c>
      <c r="B231">
        <v>0.71</v>
      </c>
      <c r="C231">
        <v>0.68</v>
      </c>
      <c r="D231" s="8">
        <f t="shared" si="27"/>
        <v>0.50409999999999999</v>
      </c>
      <c r="E231" s="8">
        <f t="shared" si="28"/>
        <v>0.14713213213213161</v>
      </c>
      <c r="F231" s="8">
        <f t="shared" si="29"/>
        <v>0.10533033033033035</v>
      </c>
      <c r="G231" s="8">
        <f t="shared" si="30"/>
        <v>1.5497476079683234E-2</v>
      </c>
      <c r="H231" s="8">
        <f t="shared" si="31"/>
        <v>2.1647864305747035E-2</v>
      </c>
      <c r="I231" s="8">
        <f t="shared" si="32"/>
        <v>1.1094478487496508E-2</v>
      </c>
      <c r="J231" s="8">
        <f t="shared" si="33"/>
        <v>-2.9999999999999916E-2</v>
      </c>
      <c r="K231" s="8">
        <f t="shared" si="34"/>
        <v>8.9999999999999499E-4</v>
      </c>
      <c r="L231" s="8">
        <f t="shared" si="35"/>
        <v>2.9999999999999916E-2</v>
      </c>
      <c r="O231" s="8"/>
      <c r="P231" s="8"/>
    </row>
    <row r="232" spans="1:16">
      <c r="A232" s="28">
        <v>43621.09375</v>
      </c>
      <c r="B232">
        <v>0.7</v>
      </c>
      <c r="C232">
        <v>0.68</v>
      </c>
      <c r="D232" s="8">
        <f t="shared" si="27"/>
        <v>0.48999999999999994</v>
      </c>
      <c r="E232" s="8">
        <f t="shared" si="28"/>
        <v>0.1371321321321316</v>
      </c>
      <c r="F232" s="8">
        <f t="shared" si="29"/>
        <v>0.10533033033033035</v>
      </c>
      <c r="G232" s="8">
        <f t="shared" si="30"/>
        <v>1.4444172776379929E-2</v>
      </c>
      <c r="H232" s="8">
        <f t="shared" si="31"/>
        <v>1.8805221663104402E-2</v>
      </c>
      <c r="I232" s="8">
        <f t="shared" si="32"/>
        <v>1.1094478487496508E-2</v>
      </c>
      <c r="J232" s="8">
        <f t="shared" si="33"/>
        <v>-1.9999999999999907E-2</v>
      </c>
      <c r="K232" s="8">
        <f t="shared" si="34"/>
        <v>3.9999999999999628E-4</v>
      </c>
      <c r="L232" s="8">
        <f t="shared" si="35"/>
        <v>1.9999999999999907E-2</v>
      </c>
      <c r="O232" s="8"/>
      <c r="P232" s="8"/>
    </row>
    <row r="233" spans="1:16">
      <c r="A233" s="28">
        <v>43621.104166666664</v>
      </c>
      <c r="B233">
        <v>0.75</v>
      </c>
      <c r="C233">
        <v>0.69</v>
      </c>
      <c r="D233" s="8">
        <f t="shared" si="27"/>
        <v>0.5625</v>
      </c>
      <c r="E233" s="8">
        <f t="shared" si="28"/>
        <v>0.18713213213213165</v>
      </c>
      <c r="F233" s="8">
        <f t="shared" si="29"/>
        <v>0.11533033033033024</v>
      </c>
      <c r="G233" s="8">
        <f t="shared" si="30"/>
        <v>2.1582010614217748E-2</v>
      </c>
      <c r="H233" s="8">
        <f t="shared" si="31"/>
        <v>3.5018434876317575E-2</v>
      </c>
      <c r="I233" s="8">
        <f t="shared" si="32"/>
        <v>1.3301085094103092E-2</v>
      </c>
      <c r="J233" s="8">
        <f t="shared" si="33"/>
        <v>-6.0000000000000053E-2</v>
      </c>
      <c r="K233" s="8">
        <f t="shared" si="34"/>
        <v>3.6000000000000064E-3</v>
      </c>
      <c r="L233" s="8">
        <f t="shared" si="35"/>
        <v>6.0000000000000053E-2</v>
      </c>
      <c r="O233" s="8"/>
      <c r="P233" s="8"/>
    </row>
    <row r="234" spans="1:16">
      <c r="A234" s="28">
        <v>43621.114583333336</v>
      </c>
      <c r="B234">
        <v>0.77</v>
      </c>
      <c r="C234">
        <v>0.69</v>
      </c>
      <c r="D234" s="8">
        <f t="shared" si="27"/>
        <v>0.59289999999999998</v>
      </c>
      <c r="E234" s="8">
        <f t="shared" si="28"/>
        <v>0.20713213213213166</v>
      </c>
      <c r="F234" s="8">
        <f t="shared" si="29"/>
        <v>0.11533033033033024</v>
      </c>
      <c r="G234" s="8">
        <f t="shared" si="30"/>
        <v>2.3888617220824356E-2</v>
      </c>
      <c r="H234" s="8">
        <f t="shared" si="31"/>
        <v>4.2903720161602849E-2</v>
      </c>
      <c r="I234" s="8">
        <f t="shared" si="32"/>
        <v>1.3301085094103092E-2</v>
      </c>
      <c r="J234" s="8">
        <f t="shared" si="33"/>
        <v>-8.0000000000000071E-2</v>
      </c>
      <c r="K234" s="8">
        <f t="shared" si="34"/>
        <v>6.4000000000000116E-3</v>
      </c>
      <c r="L234" s="8">
        <f t="shared" si="35"/>
        <v>8.0000000000000071E-2</v>
      </c>
      <c r="O234" s="8"/>
      <c r="P234" s="8"/>
    </row>
    <row r="235" spans="1:16">
      <c r="A235" s="28">
        <v>43621.125</v>
      </c>
      <c r="B235">
        <v>0.73</v>
      </c>
      <c r="C235">
        <v>0.7</v>
      </c>
      <c r="D235" s="8">
        <f t="shared" si="27"/>
        <v>0.53289999999999993</v>
      </c>
      <c r="E235" s="8">
        <f t="shared" si="28"/>
        <v>0.16713213213213163</v>
      </c>
      <c r="F235" s="8">
        <f t="shared" si="29"/>
        <v>0.12533033033033025</v>
      </c>
      <c r="G235" s="8">
        <f t="shared" si="30"/>
        <v>2.0946725328932461E-2</v>
      </c>
      <c r="H235" s="8">
        <f t="shared" si="31"/>
        <v>2.7933149591032304E-2</v>
      </c>
      <c r="I235" s="8">
        <f t="shared" si="32"/>
        <v>1.5707691700709698E-2</v>
      </c>
      <c r="J235" s="8">
        <f t="shared" si="33"/>
        <v>-3.0000000000000027E-2</v>
      </c>
      <c r="K235" s="8">
        <f t="shared" si="34"/>
        <v>9.000000000000016E-4</v>
      </c>
      <c r="L235" s="8">
        <f t="shared" si="35"/>
        <v>3.0000000000000027E-2</v>
      </c>
      <c r="O235" s="8"/>
      <c r="P235" s="8"/>
    </row>
    <row r="236" spans="1:16">
      <c r="A236" s="28">
        <v>43621.135416666664</v>
      </c>
      <c r="B236">
        <v>0.76</v>
      </c>
      <c r="C236">
        <v>0.71</v>
      </c>
      <c r="D236" s="8">
        <f t="shared" si="27"/>
        <v>0.5776</v>
      </c>
      <c r="E236" s="8">
        <f t="shared" si="28"/>
        <v>0.19713213213213165</v>
      </c>
      <c r="F236" s="8">
        <f t="shared" si="29"/>
        <v>0.13533033033033026</v>
      </c>
      <c r="G236" s="8">
        <f t="shared" si="30"/>
        <v>2.6677956560163689E-2</v>
      </c>
      <c r="H236" s="8">
        <f t="shared" si="31"/>
        <v>3.8861077518960216E-2</v>
      </c>
      <c r="I236" s="8">
        <f t="shared" si="32"/>
        <v>1.8314298307316308E-2</v>
      </c>
      <c r="J236" s="8">
        <f t="shared" si="33"/>
        <v>-5.0000000000000044E-2</v>
      </c>
      <c r="K236" s="8">
        <f t="shared" si="34"/>
        <v>2.5000000000000044E-3</v>
      </c>
      <c r="L236" s="8">
        <f t="shared" si="35"/>
        <v>5.0000000000000044E-2</v>
      </c>
      <c r="O236" s="8"/>
      <c r="P236" s="8"/>
    </row>
    <row r="237" spans="1:16">
      <c r="A237" s="28">
        <v>43621.145833333336</v>
      </c>
      <c r="B237">
        <v>0.8</v>
      </c>
      <c r="C237">
        <v>0.73</v>
      </c>
      <c r="D237" s="8">
        <f t="shared" si="27"/>
        <v>0.64000000000000012</v>
      </c>
      <c r="E237" s="8">
        <f t="shared" si="28"/>
        <v>0.23713213213213169</v>
      </c>
      <c r="F237" s="8">
        <f t="shared" si="29"/>
        <v>0.15533033033033028</v>
      </c>
      <c r="G237" s="8">
        <f t="shared" si="30"/>
        <v>3.6833812416019546E-2</v>
      </c>
      <c r="H237" s="8">
        <f t="shared" si="31"/>
        <v>5.623164808953076E-2</v>
      </c>
      <c r="I237" s="8">
        <f t="shared" si="32"/>
        <v>2.4127511520529523E-2</v>
      </c>
      <c r="J237" s="8">
        <f t="shared" si="33"/>
        <v>-7.0000000000000062E-2</v>
      </c>
      <c r="K237" s="8">
        <f t="shared" si="34"/>
        <v>4.9000000000000085E-3</v>
      </c>
      <c r="L237" s="8">
        <f t="shared" si="35"/>
        <v>7.0000000000000062E-2</v>
      </c>
      <c r="O237" s="8"/>
      <c r="P237" s="8"/>
    </row>
    <row r="238" spans="1:16">
      <c r="A238" s="28">
        <v>43621.15625</v>
      </c>
      <c r="B238">
        <v>0.76</v>
      </c>
      <c r="C238">
        <v>0.74</v>
      </c>
      <c r="D238" s="8">
        <f t="shared" si="27"/>
        <v>0.5776</v>
      </c>
      <c r="E238" s="8">
        <f t="shared" si="28"/>
        <v>0.19713213213213165</v>
      </c>
      <c r="F238" s="8">
        <f t="shared" si="29"/>
        <v>0.16533033033033029</v>
      </c>
      <c r="G238" s="8">
        <f t="shared" si="30"/>
        <v>3.2591920524127647E-2</v>
      </c>
      <c r="H238" s="8">
        <f t="shared" si="31"/>
        <v>3.8861077518960216E-2</v>
      </c>
      <c r="I238" s="8">
        <f t="shared" si="32"/>
        <v>2.7334118127136132E-2</v>
      </c>
      <c r="J238" s="8">
        <f t="shared" si="33"/>
        <v>-2.0000000000000018E-2</v>
      </c>
      <c r="K238" s="8">
        <f t="shared" si="34"/>
        <v>4.0000000000000072E-4</v>
      </c>
      <c r="L238" s="8">
        <f t="shared" si="35"/>
        <v>2.0000000000000018E-2</v>
      </c>
      <c r="O238" s="8"/>
      <c r="P238" s="8"/>
    </row>
    <row r="239" spans="1:16">
      <c r="A239" s="28">
        <v>43621.166666666664</v>
      </c>
      <c r="B239">
        <v>0.81</v>
      </c>
      <c r="C239">
        <v>0.76</v>
      </c>
      <c r="D239" s="8">
        <f t="shared" si="27"/>
        <v>0.65610000000000013</v>
      </c>
      <c r="E239" s="8">
        <f t="shared" si="28"/>
        <v>0.2471321321321317</v>
      </c>
      <c r="F239" s="8">
        <f t="shared" si="29"/>
        <v>0.18533033033033031</v>
      </c>
      <c r="G239" s="8">
        <f t="shared" si="30"/>
        <v>4.5801079683286804E-2</v>
      </c>
      <c r="H239" s="8">
        <f t="shared" si="31"/>
        <v>6.1074290732173402E-2</v>
      </c>
      <c r="I239" s="8">
        <f t="shared" si="32"/>
        <v>3.4347331340349348E-2</v>
      </c>
      <c r="J239" s="8">
        <f t="shared" si="33"/>
        <v>-5.0000000000000044E-2</v>
      </c>
      <c r="K239" s="8">
        <f t="shared" si="34"/>
        <v>2.5000000000000044E-3</v>
      </c>
      <c r="L239" s="8">
        <f t="shared" si="35"/>
        <v>5.0000000000000044E-2</v>
      </c>
      <c r="O239" s="8"/>
      <c r="P239" s="8"/>
    </row>
    <row r="240" spans="1:16">
      <c r="A240" s="28">
        <v>43621.177083333336</v>
      </c>
      <c r="B240">
        <v>0.83</v>
      </c>
      <c r="C240">
        <v>0.77</v>
      </c>
      <c r="D240" s="8">
        <f t="shared" si="27"/>
        <v>0.68889999999999996</v>
      </c>
      <c r="E240" s="8">
        <f t="shared" si="28"/>
        <v>0.26713213213213161</v>
      </c>
      <c r="F240" s="8">
        <f t="shared" si="29"/>
        <v>0.19533033033033032</v>
      </c>
      <c r="G240" s="8">
        <f t="shared" si="30"/>
        <v>5.217900761121471E-2</v>
      </c>
      <c r="H240" s="8">
        <f t="shared" si="31"/>
        <v>7.1359576017458626E-2</v>
      </c>
      <c r="I240" s="8">
        <f t="shared" si="32"/>
        <v>3.8153937946955957E-2</v>
      </c>
      <c r="J240" s="8">
        <f t="shared" si="33"/>
        <v>-5.9999999999999942E-2</v>
      </c>
      <c r="K240" s="8">
        <f t="shared" si="34"/>
        <v>3.599999999999993E-3</v>
      </c>
      <c r="L240" s="8">
        <f t="shared" si="35"/>
        <v>5.9999999999999942E-2</v>
      </c>
      <c r="O240" s="8"/>
      <c r="P240" s="8"/>
    </row>
    <row r="241" spans="1:16">
      <c r="A241" s="28">
        <v>43621.1875</v>
      </c>
      <c r="B241">
        <v>0.8</v>
      </c>
      <c r="C241">
        <v>0.79</v>
      </c>
      <c r="D241" s="8">
        <f t="shared" si="27"/>
        <v>0.64000000000000012</v>
      </c>
      <c r="E241" s="8">
        <f t="shared" si="28"/>
        <v>0.23713213213213169</v>
      </c>
      <c r="F241" s="8">
        <f t="shared" si="29"/>
        <v>0.21533033033033033</v>
      </c>
      <c r="G241" s="8">
        <f t="shared" si="30"/>
        <v>5.1061740343947455E-2</v>
      </c>
      <c r="H241" s="8">
        <f t="shared" si="31"/>
        <v>5.623164808953076E-2</v>
      </c>
      <c r="I241" s="8">
        <f t="shared" si="32"/>
        <v>4.6367151160169179E-2</v>
      </c>
      <c r="J241" s="8">
        <f t="shared" si="33"/>
        <v>-1.0000000000000009E-2</v>
      </c>
      <c r="K241" s="8">
        <f t="shared" si="34"/>
        <v>1.0000000000000018E-4</v>
      </c>
      <c r="L241" s="8">
        <f t="shared" si="35"/>
        <v>1.0000000000000009E-2</v>
      </c>
      <c r="O241" s="8"/>
      <c r="P241" s="8"/>
    </row>
    <row r="242" spans="1:16">
      <c r="A242" s="28">
        <v>43621.197916666664</v>
      </c>
      <c r="B242">
        <v>0.86</v>
      </c>
      <c r="C242">
        <v>0.82</v>
      </c>
      <c r="D242" s="8">
        <f t="shared" si="27"/>
        <v>0.73959999999999992</v>
      </c>
      <c r="E242" s="8">
        <f t="shared" si="28"/>
        <v>0.29713213213213163</v>
      </c>
      <c r="F242" s="8">
        <f t="shared" si="29"/>
        <v>0.24533033033033025</v>
      </c>
      <c r="G242" s="8">
        <f t="shared" si="30"/>
        <v>7.289552412773119E-2</v>
      </c>
      <c r="H242" s="8">
        <f t="shared" si="31"/>
        <v>8.8287503945386536E-2</v>
      </c>
      <c r="I242" s="8">
        <f t="shared" si="32"/>
        <v>6.0186970979988957E-2</v>
      </c>
      <c r="J242" s="8">
        <f t="shared" si="33"/>
        <v>-4.0000000000000036E-2</v>
      </c>
      <c r="K242" s="8">
        <f t="shared" si="34"/>
        <v>1.6000000000000029E-3</v>
      </c>
      <c r="L242" s="8">
        <f t="shared" si="35"/>
        <v>4.0000000000000036E-2</v>
      </c>
      <c r="O242" s="8"/>
      <c r="P242" s="8"/>
    </row>
    <row r="243" spans="1:16">
      <c r="A243" s="28">
        <v>43621.208333333336</v>
      </c>
      <c r="B243">
        <v>0.92</v>
      </c>
      <c r="C243">
        <v>0.84</v>
      </c>
      <c r="D243" s="8">
        <f t="shared" si="27"/>
        <v>0.84640000000000004</v>
      </c>
      <c r="E243" s="8">
        <f t="shared" si="28"/>
        <v>0.35713213213213169</v>
      </c>
      <c r="F243" s="8">
        <f t="shared" si="29"/>
        <v>0.26533033033033027</v>
      </c>
      <c r="G243" s="8">
        <f t="shared" si="30"/>
        <v>9.475798659019366E-2</v>
      </c>
      <c r="H243" s="8">
        <f t="shared" si="31"/>
        <v>0.12754335980124237</v>
      </c>
      <c r="I243" s="8">
        <f t="shared" si="32"/>
        <v>7.0400184193202181E-2</v>
      </c>
      <c r="J243" s="8">
        <f t="shared" si="33"/>
        <v>-8.0000000000000071E-2</v>
      </c>
      <c r="K243" s="8">
        <f t="shared" si="34"/>
        <v>6.4000000000000116E-3</v>
      </c>
      <c r="L243" s="8">
        <f t="shared" si="35"/>
        <v>8.0000000000000071E-2</v>
      </c>
      <c r="O243" s="8"/>
      <c r="P243" s="8"/>
    </row>
    <row r="244" spans="1:16">
      <c r="A244" s="28">
        <v>43621.21875</v>
      </c>
      <c r="B244">
        <v>0.9</v>
      </c>
      <c r="C244">
        <v>0.87</v>
      </c>
      <c r="D244" s="8">
        <f t="shared" si="27"/>
        <v>0.81</v>
      </c>
      <c r="E244" s="8">
        <f t="shared" si="28"/>
        <v>0.33713213213213167</v>
      </c>
      <c r="F244" s="8">
        <f t="shared" si="29"/>
        <v>0.29533033033033029</v>
      </c>
      <c r="G244" s="8">
        <f t="shared" si="30"/>
        <v>9.956534394755101E-2</v>
      </c>
      <c r="H244" s="8">
        <f t="shared" si="31"/>
        <v>0.11365807451595708</v>
      </c>
      <c r="I244" s="8">
        <f t="shared" si="32"/>
        <v>8.7220004013022004E-2</v>
      </c>
      <c r="J244" s="8">
        <f t="shared" si="33"/>
        <v>-3.0000000000000027E-2</v>
      </c>
      <c r="K244" s="8">
        <f t="shared" si="34"/>
        <v>9.000000000000016E-4</v>
      </c>
      <c r="L244" s="8">
        <f t="shared" si="35"/>
        <v>3.0000000000000027E-2</v>
      </c>
      <c r="O244" s="8"/>
      <c r="P244" s="8"/>
    </row>
    <row r="245" spans="1:16">
      <c r="A245" s="28">
        <v>43621.229166666664</v>
      </c>
      <c r="B245">
        <v>0.92</v>
      </c>
      <c r="C245">
        <v>0.9</v>
      </c>
      <c r="D245" s="8">
        <f t="shared" si="27"/>
        <v>0.84640000000000004</v>
      </c>
      <c r="E245" s="8">
        <f t="shared" si="28"/>
        <v>0.35713213213213169</v>
      </c>
      <c r="F245" s="8">
        <f t="shared" si="29"/>
        <v>0.32533033033033032</v>
      </c>
      <c r="G245" s="8">
        <f t="shared" si="30"/>
        <v>0.11618591451812157</v>
      </c>
      <c r="H245" s="8">
        <f t="shared" si="31"/>
        <v>0.12754335980124237</v>
      </c>
      <c r="I245" s="8">
        <f t="shared" si="32"/>
        <v>0.10583982383284185</v>
      </c>
      <c r="J245" s="8">
        <f t="shared" si="33"/>
        <v>-2.0000000000000018E-2</v>
      </c>
      <c r="K245" s="8">
        <f t="shared" si="34"/>
        <v>4.0000000000000072E-4</v>
      </c>
      <c r="L245" s="8">
        <f t="shared" si="35"/>
        <v>2.0000000000000018E-2</v>
      </c>
      <c r="O245" s="8"/>
      <c r="P245" s="8"/>
    </row>
    <row r="246" spans="1:16">
      <c r="A246" s="28">
        <v>43621.239583333336</v>
      </c>
      <c r="B246">
        <v>0.98</v>
      </c>
      <c r="C246">
        <v>0.93</v>
      </c>
      <c r="D246" s="8">
        <f t="shared" si="27"/>
        <v>0.96039999999999992</v>
      </c>
      <c r="E246" s="8">
        <f t="shared" si="28"/>
        <v>0.41713213213213163</v>
      </c>
      <c r="F246" s="8">
        <f t="shared" si="29"/>
        <v>0.35533033033033035</v>
      </c>
      <c r="G246" s="8">
        <f t="shared" si="30"/>
        <v>0.14821969830190534</v>
      </c>
      <c r="H246" s="8">
        <f t="shared" si="31"/>
        <v>0.17399921565709811</v>
      </c>
      <c r="I246" s="8">
        <f t="shared" si="32"/>
        <v>0.12625964365266168</v>
      </c>
      <c r="J246" s="8">
        <f t="shared" si="33"/>
        <v>-4.9999999999999933E-2</v>
      </c>
      <c r="K246" s="8">
        <f t="shared" si="34"/>
        <v>2.4999999999999935E-3</v>
      </c>
      <c r="L246" s="8">
        <f t="shared" si="35"/>
        <v>4.9999999999999933E-2</v>
      </c>
      <c r="O246" s="8"/>
      <c r="P246" s="8"/>
    </row>
    <row r="247" spans="1:16">
      <c r="A247" s="28">
        <v>43621.25</v>
      </c>
      <c r="B247">
        <v>1.03</v>
      </c>
      <c r="C247">
        <v>0.96</v>
      </c>
      <c r="D247" s="8">
        <f t="shared" si="27"/>
        <v>1.0609</v>
      </c>
      <c r="E247" s="8">
        <f t="shared" si="28"/>
        <v>0.46713213213213167</v>
      </c>
      <c r="F247" s="8">
        <f t="shared" si="29"/>
        <v>0.38533033033033026</v>
      </c>
      <c r="G247" s="8">
        <f t="shared" si="30"/>
        <v>0.18000017878238578</v>
      </c>
      <c r="H247" s="8">
        <f t="shared" si="31"/>
        <v>0.21821242887031134</v>
      </c>
      <c r="I247" s="8">
        <f t="shared" si="32"/>
        <v>0.14847946347248145</v>
      </c>
      <c r="J247" s="8">
        <f t="shared" si="33"/>
        <v>-7.0000000000000062E-2</v>
      </c>
      <c r="K247" s="8">
        <f t="shared" si="34"/>
        <v>4.9000000000000085E-3</v>
      </c>
      <c r="L247" s="8">
        <f t="shared" si="35"/>
        <v>7.0000000000000062E-2</v>
      </c>
      <c r="O247" s="8"/>
      <c r="P247" s="8"/>
    </row>
    <row r="248" spans="1:16">
      <c r="A248" s="28">
        <v>43621.260416666664</v>
      </c>
      <c r="B248">
        <v>1.05</v>
      </c>
      <c r="C248">
        <v>1</v>
      </c>
      <c r="D248" s="8">
        <f t="shared" si="27"/>
        <v>1.1025</v>
      </c>
      <c r="E248" s="8">
        <f t="shared" si="28"/>
        <v>0.48713213213213169</v>
      </c>
      <c r="F248" s="8">
        <f t="shared" si="29"/>
        <v>0.4253303303303303</v>
      </c>
      <c r="G248" s="8">
        <f t="shared" si="30"/>
        <v>0.20719207067427767</v>
      </c>
      <c r="H248" s="8">
        <f t="shared" si="31"/>
        <v>0.23729771415559661</v>
      </c>
      <c r="I248" s="8">
        <f t="shared" si="32"/>
        <v>0.18090588989890788</v>
      </c>
      <c r="J248" s="8">
        <f t="shared" si="33"/>
        <v>-5.0000000000000044E-2</v>
      </c>
      <c r="K248" s="8">
        <f t="shared" si="34"/>
        <v>2.5000000000000044E-3</v>
      </c>
      <c r="L248" s="8">
        <f t="shared" si="35"/>
        <v>5.0000000000000044E-2</v>
      </c>
      <c r="O248" s="8"/>
      <c r="P248" s="8"/>
    </row>
    <row r="249" spans="1:16">
      <c r="A249" s="28">
        <v>43621.270833333336</v>
      </c>
      <c r="B249">
        <v>1.08</v>
      </c>
      <c r="C249">
        <v>1.03</v>
      </c>
      <c r="D249" s="8">
        <f t="shared" si="27"/>
        <v>1.1664000000000001</v>
      </c>
      <c r="E249" s="8">
        <f t="shared" si="28"/>
        <v>0.51713213213213172</v>
      </c>
      <c r="F249" s="8">
        <f t="shared" si="29"/>
        <v>0.45533033033033032</v>
      </c>
      <c r="G249" s="8">
        <f t="shared" si="30"/>
        <v>0.23546594454815156</v>
      </c>
      <c r="H249" s="8">
        <f t="shared" si="31"/>
        <v>0.26742564208352454</v>
      </c>
      <c r="I249" s="8">
        <f t="shared" si="32"/>
        <v>0.20732570971872774</v>
      </c>
      <c r="J249" s="8">
        <f t="shared" si="33"/>
        <v>-5.0000000000000044E-2</v>
      </c>
      <c r="K249" s="8">
        <f t="shared" si="34"/>
        <v>2.5000000000000044E-3</v>
      </c>
      <c r="L249" s="8">
        <f t="shared" si="35"/>
        <v>5.0000000000000044E-2</v>
      </c>
      <c r="O249" s="8"/>
      <c r="P249" s="8"/>
    </row>
    <row r="250" spans="1:16">
      <c r="A250" s="28">
        <v>43621.28125</v>
      </c>
      <c r="B250">
        <v>1.1100000000000001</v>
      </c>
      <c r="C250">
        <v>1.07</v>
      </c>
      <c r="D250" s="8">
        <f t="shared" si="27"/>
        <v>1.2321000000000002</v>
      </c>
      <c r="E250" s="8">
        <f t="shared" si="28"/>
        <v>0.54713213213213174</v>
      </c>
      <c r="F250" s="8">
        <f t="shared" si="29"/>
        <v>0.49533033033033036</v>
      </c>
      <c r="G250" s="8">
        <f t="shared" si="30"/>
        <v>0.27101113974334679</v>
      </c>
      <c r="H250" s="8">
        <f t="shared" si="31"/>
        <v>0.29935357001145246</v>
      </c>
      <c r="I250" s="8">
        <f t="shared" si="32"/>
        <v>0.24535213614515419</v>
      </c>
      <c r="J250" s="8">
        <f t="shared" si="33"/>
        <v>-4.0000000000000036E-2</v>
      </c>
      <c r="K250" s="8">
        <f t="shared" si="34"/>
        <v>1.6000000000000029E-3</v>
      </c>
      <c r="L250" s="8">
        <f t="shared" si="35"/>
        <v>4.0000000000000036E-2</v>
      </c>
      <c r="O250" s="8"/>
      <c r="P250" s="8"/>
    </row>
    <row r="251" spans="1:16">
      <c r="A251" s="28">
        <v>43621.291666666664</v>
      </c>
      <c r="B251">
        <v>1.1399999999999999</v>
      </c>
      <c r="C251">
        <v>1.1000000000000001</v>
      </c>
      <c r="D251" s="8">
        <f t="shared" si="27"/>
        <v>1.2995999999999999</v>
      </c>
      <c r="E251" s="8">
        <f t="shared" si="28"/>
        <v>0.57713213213213155</v>
      </c>
      <c r="F251" s="8">
        <f t="shared" si="29"/>
        <v>0.52533033033033039</v>
      </c>
      <c r="G251" s="8">
        <f t="shared" si="30"/>
        <v>0.30318501361722056</v>
      </c>
      <c r="H251" s="8">
        <f t="shared" si="31"/>
        <v>0.33308149793938013</v>
      </c>
      <c r="I251" s="8">
        <f t="shared" si="32"/>
        <v>0.27597195596497404</v>
      </c>
      <c r="J251" s="8">
        <f t="shared" si="33"/>
        <v>-3.9999999999999813E-2</v>
      </c>
      <c r="K251" s="8">
        <f t="shared" si="34"/>
        <v>1.5999999999999851E-3</v>
      </c>
      <c r="L251" s="8">
        <f t="shared" si="35"/>
        <v>3.9999999999999813E-2</v>
      </c>
      <c r="O251" s="8"/>
      <c r="P251" s="8"/>
    </row>
    <row r="252" spans="1:16">
      <c r="A252" s="28">
        <v>43621.302083333336</v>
      </c>
      <c r="B252">
        <v>1.1599999999999999</v>
      </c>
      <c r="C252">
        <v>1.1399999999999999</v>
      </c>
      <c r="D252" s="8">
        <f t="shared" si="27"/>
        <v>1.3455999999999999</v>
      </c>
      <c r="E252" s="8">
        <f t="shared" si="28"/>
        <v>0.59713213213213157</v>
      </c>
      <c r="F252" s="8">
        <f t="shared" si="29"/>
        <v>0.5653303303303302</v>
      </c>
      <c r="G252" s="8">
        <f t="shared" si="30"/>
        <v>0.33757690550911229</v>
      </c>
      <c r="H252" s="8">
        <f t="shared" si="31"/>
        <v>0.35656678322466545</v>
      </c>
      <c r="I252" s="8">
        <f t="shared" si="32"/>
        <v>0.31959838239140026</v>
      </c>
      <c r="J252" s="8">
        <f t="shared" si="33"/>
        <v>-2.0000000000000018E-2</v>
      </c>
      <c r="K252" s="8">
        <f t="shared" si="34"/>
        <v>4.0000000000000072E-4</v>
      </c>
      <c r="L252" s="8">
        <f t="shared" si="35"/>
        <v>2.0000000000000018E-2</v>
      </c>
      <c r="O252" s="8"/>
      <c r="P252" s="8"/>
    </row>
    <row r="253" spans="1:16">
      <c r="A253" s="28">
        <v>43621.3125</v>
      </c>
      <c r="B253">
        <v>1.19</v>
      </c>
      <c r="C253">
        <v>1.17</v>
      </c>
      <c r="D253" s="8">
        <f t="shared" si="27"/>
        <v>1.4160999999999999</v>
      </c>
      <c r="E253" s="8">
        <f t="shared" si="28"/>
        <v>0.62713213213213159</v>
      </c>
      <c r="F253" s="8">
        <f t="shared" si="29"/>
        <v>0.59533033033033023</v>
      </c>
      <c r="G253" s="8">
        <f t="shared" si="30"/>
        <v>0.37335077938298622</v>
      </c>
      <c r="H253" s="8">
        <f t="shared" si="31"/>
        <v>0.39329471115259335</v>
      </c>
      <c r="I253" s="8">
        <f t="shared" si="32"/>
        <v>0.35441820221122011</v>
      </c>
      <c r="J253" s="8">
        <f t="shared" si="33"/>
        <v>-2.0000000000000018E-2</v>
      </c>
      <c r="K253" s="8">
        <f t="shared" si="34"/>
        <v>4.0000000000000072E-4</v>
      </c>
      <c r="L253" s="8">
        <f t="shared" si="35"/>
        <v>2.0000000000000018E-2</v>
      </c>
      <c r="O253" s="8"/>
      <c r="P253" s="8"/>
    </row>
    <row r="254" spans="1:16">
      <c r="A254" s="28">
        <v>43621.322916666664</v>
      </c>
      <c r="B254">
        <v>1.25</v>
      </c>
      <c r="C254">
        <v>1.2</v>
      </c>
      <c r="D254" s="8">
        <f t="shared" si="27"/>
        <v>1.5625</v>
      </c>
      <c r="E254" s="8">
        <f t="shared" si="28"/>
        <v>0.68713213213213165</v>
      </c>
      <c r="F254" s="8">
        <f t="shared" si="29"/>
        <v>0.62533033033033025</v>
      </c>
      <c r="G254" s="8">
        <f t="shared" si="30"/>
        <v>0.42968456316677001</v>
      </c>
      <c r="H254" s="8">
        <f t="shared" si="31"/>
        <v>0.47215056700844921</v>
      </c>
      <c r="I254" s="8">
        <f t="shared" si="32"/>
        <v>0.39103802203103993</v>
      </c>
      <c r="J254" s="8">
        <f t="shared" si="33"/>
        <v>-5.0000000000000044E-2</v>
      </c>
      <c r="K254" s="8">
        <f t="shared" si="34"/>
        <v>2.5000000000000044E-3</v>
      </c>
      <c r="L254" s="8">
        <f t="shared" si="35"/>
        <v>5.0000000000000044E-2</v>
      </c>
      <c r="O254" s="8"/>
      <c r="P254" s="8"/>
    </row>
    <row r="255" spans="1:16">
      <c r="A255" s="28">
        <v>43621.333333333336</v>
      </c>
      <c r="B255">
        <v>1.3</v>
      </c>
      <c r="C255">
        <v>1.23</v>
      </c>
      <c r="D255" s="8">
        <f t="shared" si="27"/>
        <v>1.6900000000000002</v>
      </c>
      <c r="E255" s="8">
        <f t="shared" si="28"/>
        <v>0.73713213213213169</v>
      </c>
      <c r="F255" s="8">
        <f t="shared" si="29"/>
        <v>0.65533033033033028</v>
      </c>
      <c r="G255" s="8">
        <f t="shared" si="30"/>
        <v>0.4830650436472505</v>
      </c>
      <c r="H255" s="8">
        <f t="shared" si="31"/>
        <v>0.54336378022166243</v>
      </c>
      <c r="I255" s="8">
        <f t="shared" si="32"/>
        <v>0.42945784185085978</v>
      </c>
      <c r="J255" s="8">
        <f t="shared" si="33"/>
        <v>-7.0000000000000062E-2</v>
      </c>
      <c r="K255" s="8">
        <f t="shared" si="34"/>
        <v>4.9000000000000085E-3</v>
      </c>
      <c r="L255" s="8">
        <f t="shared" si="35"/>
        <v>7.0000000000000062E-2</v>
      </c>
      <c r="O255" s="8"/>
      <c r="P255" s="8"/>
    </row>
    <row r="256" spans="1:16">
      <c r="A256" s="28">
        <v>43621.34375</v>
      </c>
      <c r="B256">
        <v>1.33</v>
      </c>
      <c r="C256">
        <v>1.25</v>
      </c>
      <c r="D256" s="8">
        <f t="shared" si="27"/>
        <v>1.7689000000000001</v>
      </c>
      <c r="E256" s="8">
        <f t="shared" si="28"/>
        <v>0.76713213213213172</v>
      </c>
      <c r="F256" s="8">
        <f t="shared" si="29"/>
        <v>0.6753303303303303</v>
      </c>
      <c r="G256" s="8">
        <f t="shared" si="30"/>
        <v>0.51806759619980314</v>
      </c>
      <c r="H256" s="8">
        <f t="shared" si="31"/>
        <v>0.5884917081495904</v>
      </c>
      <c r="I256" s="8">
        <f t="shared" si="32"/>
        <v>0.45607105506407303</v>
      </c>
      <c r="J256" s="8">
        <f t="shared" si="33"/>
        <v>-8.0000000000000071E-2</v>
      </c>
      <c r="K256" s="8">
        <f t="shared" si="34"/>
        <v>6.4000000000000116E-3</v>
      </c>
      <c r="L256" s="8">
        <f t="shared" si="35"/>
        <v>8.0000000000000071E-2</v>
      </c>
      <c r="O256" s="8"/>
      <c r="P256" s="8"/>
    </row>
    <row r="257" spans="1:16">
      <c r="A257" s="28">
        <v>43621.354166666664</v>
      </c>
      <c r="B257">
        <v>1.32</v>
      </c>
      <c r="C257">
        <v>1.27</v>
      </c>
      <c r="D257" s="8">
        <f t="shared" si="27"/>
        <v>1.7424000000000002</v>
      </c>
      <c r="E257" s="8">
        <f t="shared" si="28"/>
        <v>0.75713213213213171</v>
      </c>
      <c r="F257" s="8">
        <f t="shared" si="29"/>
        <v>0.69533033033033032</v>
      </c>
      <c r="G257" s="8">
        <f t="shared" si="30"/>
        <v>0.52645693553914241</v>
      </c>
      <c r="H257" s="8">
        <f t="shared" si="31"/>
        <v>0.57324906550694776</v>
      </c>
      <c r="I257" s="8">
        <f t="shared" si="32"/>
        <v>0.4834842682772863</v>
      </c>
      <c r="J257" s="8">
        <f t="shared" si="33"/>
        <v>-5.0000000000000044E-2</v>
      </c>
      <c r="K257" s="8">
        <f t="shared" si="34"/>
        <v>2.5000000000000044E-3</v>
      </c>
      <c r="L257" s="8">
        <f t="shared" si="35"/>
        <v>5.0000000000000044E-2</v>
      </c>
      <c r="O257" s="8"/>
      <c r="P257" s="8"/>
    </row>
    <row r="258" spans="1:16">
      <c r="A258" s="28">
        <v>43621.364583333336</v>
      </c>
      <c r="B258">
        <v>1.32</v>
      </c>
      <c r="C258">
        <v>1.29</v>
      </c>
      <c r="D258" s="8">
        <f t="shared" si="27"/>
        <v>1.7424000000000002</v>
      </c>
      <c r="E258" s="8">
        <f t="shared" si="28"/>
        <v>0.75713213213213171</v>
      </c>
      <c r="F258" s="8">
        <f t="shared" si="29"/>
        <v>0.71533033033033033</v>
      </c>
      <c r="G258" s="8">
        <f t="shared" si="30"/>
        <v>0.54159957818178506</v>
      </c>
      <c r="H258" s="8">
        <f t="shared" si="31"/>
        <v>0.57324906550694776</v>
      </c>
      <c r="I258" s="8">
        <f t="shared" si="32"/>
        <v>0.51169748149049954</v>
      </c>
      <c r="J258" s="8">
        <f t="shared" si="33"/>
        <v>-3.0000000000000027E-2</v>
      </c>
      <c r="K258" s="8">
        <f t="shared" si="34"/>
        <v>9.000000000000016E-4</v>
      </c>
      <c r="L258" s="8">
        <f t="shared" si="35"/>
        <v>3.0000000000000027E-2</v>
      </c>
      <c r="O258" s="8"/>
      <c r="P258" s="8"/>
    </row>
    <row r="259" spans="1:16">
      <c r="A259" s="28">
        <v>43621.375</v>
      </c>
      <c r="B259">
        <v>1.36</v>
      </c>
      <c r="C259">
        <v>1.31</v>
      </c>
      <c r="D259" s="8">
        <f t="shared" si="27"/>
        <v>1.8496000000000004</v>
      </c>
      <c r="E259" s="8">
        <f t="shared" si="28"/>
        <v>0.79713213213213174</v>
      </c>
      <c r="F259" s="8">
        <f t="shared" si="29"/>
        <v>0.73533033033033035</v>
      </c>
      <c r="G259" s="8">
        <f t="shared" si="30"/>
        <v>0.58615543403764092</v>
      </c>
      <c r="H259" s="8">
        <f t="shared" si="31"/>
        <v>0.63541963607751839</v>
      </c>
      <c r="I259" s="8">
        <f t="shared" si="32"/>
        <v>0.5407106947037128</v>
      </c>
      <c r="J259" s="8">
        <f t="shared" si="33"/>
        <v>-5.0000000000000044E-2</v>
      </c>
      <c r="K259" s="8">
        <f t="shared" si="34"/>
        <v>2.5000000000000044E-3</v>
      </c>
      <c r="L259" s="8">
        <f t="shared" si="35"/>
        <v>5.0000000000000044E-2</v>
      </c>
      <c r="O259" s="8"/>
      <c r="P259" s="8"/>
    </row>
    <row r="260" spans="1:16">
      <c r="A260" s="28">
        <v>43621.385416666664</v>
      </c>
      <c r="B260">
        <v>1.35</v>
      </c>
      <c r="C260">
        <v>1.31</v>
      </c>
      <c r="D260" s="8">
        <f t="shared" ref="D260:D323" si="36">B260^2</f>
        <v>1.8225000000000002</v>
      </c>
      <c r="E260" s="8">
        <f t="shared" ref="E260:E323" si="37">B260 - $B$1</f>
        <v>0.78713213213213173</v>
      </c>
      <c r="F260" s="8">
        <f t="shared" ref="F260:F323" si="38">C260 - $C$1</f>
        <v>0.73533033033033035</v>
      </c>
      <c r="G260" s="8">
        <f t="shared" ref="G260:G323" si="39">E260*F260</f>
        <v>0.57880213073433762</v>
      </c>
      <c r="H260" s="8">
        <f t="shared" ref="H260:H323" si="40">(B260-$B$1)^2</f>
        <v>0.61957699343487571</v>
      </c>
      <c r="I260" s="8">
        <f t="shared" ref="I260:I323" si="41">(C260-$C$1)^2</f>
        <v>0.5407106947037128</v>
      </c>
      <c r="J260" s="8">
        <f t="shared" ref="J260:J323" si="42">C260-B260</f>
        <v>-4.0000000000000036E-2</v>
      </c>
      <c r="K260" s="8">
        <f t="shared" ref="K260:K323" si="43">(C260-B260)^2</f>
        <v>1.6000000000000029E-3</v>
      </c>
      <c r="L260" s="8">
        <f t="shared" ref="L260:L323" si="44">ABS(B260-C260)</f>
        <v>4.0000000000000036E-2</v>
      </c>
      <c r="O260" s="8"/>
      <c r="P260" s="8"/>
    </row>
    <row r="261" spans="1:16">
      <c r="A261" s="28">
        <v>43621.395833333336</v>
      </c>
      <c r="B261">
        <v>1.36</v>
      </c>
      <c r="C261">
        <v>1.32</v>
      </c>
      <c r="D261" s="8">
        <f t="shared" si="36"/>
        <v>1.8496000000000004</v>
      </c>
      <c r="E261" s="8">
        <f t="shared" si="37"/>
        <v>0.79713213213213174</v>
      </c>
      <c r="F261" s="8">
        <f t="shared" si="38"/>
        <v>0.74533033033033036</v>
      </c>
      <c r="G261" s="8">
        <f t="shared" si="39"/>
        <v>0.59412675535896231</v>
      </c>
      <c r="H261" s="8">
        <f t="shared" si="40"/>
        <v>0.63541963607751839</v>
      </c>
      <c r="I261" s="8">
        <f t="shared" si="41"/>
        <v>0.5555173013103194</v>
      </c>
      <c r="J261" s="8">
        <f t="shared" si="42"/>
        <v>-4.0000000000000036E-2</v>
      </c>
      <c r="K261" s="8">
        <f t="shared" si="43"/>
        <v>1.6000000000000029E-3</v>
      </c>
      <c r="L261" s="8">
        <f t="shared" si="44"/>
        <v>4.0000000000000036E-2</v>
      </c>
      <c r="O261" s="8"/>
      <c r="P261" s="8"/>
    </row>
    <row r="262" spans="1:16">
      <c r="A262" s="28">
        <v>43621.40625</v>
      </c>
      <c r="B262">
        <v>1.38</v>
      </c>
      <c r="C262">
        <v>1.32</v>
      </c>
      <c r="D262" s="8">
        <f t="shared" si="36"/>
        <v>1.9043999999999996</v>
      </c>
      <c r="E262" s="8">
        <f t="shared" si="37"/>
        <v>0.81713213213213154</v>
      </c>
      <c r="F262" s="8">
        <f t="shared" si="38"/>
        <v>0.74533033033033036</v>
      </c>
      <c r="G262" s="8">
        <f t="shared" si="39"/>
        <v>0.60903336196556879</v>
      </c>
      <c r="H262" s="8">
        <f t="shared" si="40"/>
        <v>0.66770492136280324</v>
      </c>
      <c r="I262" s="8">
        <f t="shared" si="41"/>
        <v>0.5555173013103194</v>
      </c>
      <c r="J262" s="8">
        <f t="shared" si="42"/>
        <v>-5.9999999999999831E-2</v>
      </c>
      <c r="K262" s="8">
        <f t="shared" si="43"/>
        <v>3.59999999999998E-3</v>
      </c>
      <c r="L262" s="8">
        <f t="shared" si="44"/>
        <v>5.9999999999999831E-2</v>
      </c>
      <c r="O262" s="8"/>
      <c r="P262" s="8"/>
    </row>
    <row r="263" spans="1:16">
      <c r="A263" s="28">
        <v>43621.416666666664</v>
      </c>
      <c r="B263">
        <v>1.37</v>
      </c>
      <c r="C263">
        <v>1.31</v>
      </c>
      <c r="D263" s="8">
        <f t="shared" si="36"/>
        <v>1.8769000000000002</v>
      </c>
      <c r="E263" s="8">
        <f t="shared" si="37"/>
        <v>0.80713213213213175</v>
      </c>
      <c r="F263" s="8">
        <f t="shared" si="38"/>
        <v>0.73533033033033035</v>
      </c>
      <c r="G263" s="8">
        <f t="shared" si="39"/>
        <v>0.59350873734094434</v>
      </c>
      <c r="H263" s="8">
        <f t="shared" si="40"/>
        <v>0.65146227872016094</v>
      </c>
      <c r="I263" s="8">
        <f t="shared" si="41"/>
        <v>0.5407106947037128</v>
      </c>
      <c r="J263" s="8">
        <f t="shared" si="42"/>
        <v>-6.0000000000000053E-2</v>
      </c>
      <c r="K263" s="8">
        <f t="shared" si="43"/>
        <v>3.6000000000000064E-3</v>
      </c>
      <c r="L263" s="8">
        <f t="shared" si="44"/>
        <v>6.0000000000000053E-2</v>
      </c>
      <c r="O263" s="8"/>
      <c r="P263" s="8"/>
    </row>
    <row r="264" spans="1:16">
      <c r="A264" s="28">
        <v>43621.427083333336</v>
      </c>
      <c r="B264">
        <v>1.37</v>
      </c>
      <c r="C264">
        <v>1.29</v>
      </c>
      <c r="D264" s="8">
        <f t="shared" si="36"/>
        <v>1.8769000000000002</v>
      </c>
      <c r="E264" s="8">
        <f t="shared" si="37"/>
        <v>0.80713213213213175</v>
      </c>
      <c r="F264" s="8">
        <f t="shared" si="38"/>
        <v>0.71533033033033033</v>
      </c>
      <c r="G264" s="8">
        <f t="shared" si="39"/>
        <v>0.57736609469830169</v>
      </c>
      <c r="H264" s="8">
        <f t="shared" si="40"/>
        <v>0.65146227872016094</v>
      </c>
      <c r="I264" s="8">
        <f t="shared" si="41"/>
        <v>0.51169748149049954</v>
      </c>
      <c r="J264" s="8">
        <f t="shared" si="42"/>
        <v>-8.0000000000000071E-2</v>
      </c>
      <c r="K264" s="8">
        <f t="shared" si="43"/>
        <v>6.4000000000000116E-3</v>
      </c>
      <c r="L264" s="8">
        <f t="shared" si="44"/>
        <v>8.0000000000000071E-2</v>
      </c>
      <c r="O264" s="8"/>
      <c r="P264" s="8"/>
    </row>
    <row r="265" spans="1:16">
      <c r="A265" s="28">
        <v>43621.4375</v>
      </c>
      <c r="B265">
        <v>1.36</v>
      </c>
      <c r="C265">
        <v>1.28</v>
      </c>
      <c r="D265" s="8">
        <f t="shared" si="36"/>
        <v>1.8496000000000004</v>
      </c>
      <c r="E265" s="8">
        <f t="shared" si="37"/>
        <v>0.79713213213213174</v>
      </c>
      <c r="F265" s="8">
        <f t="shared" si="38"/>
        <v>0.70533033033033032</v>
      </c>
      <c r="G265" s="8">
        <f t="shared" si="39"/>
        <v>0.56224147007367697</v>
      </c>
      <c r="H265" s="8">
        <f t="shared" si="40"/>
        <v>0.63541963607751839</v>
      </c>
      <c r="I265" s="8">
        <f t="shared" si="41"/>
        <v>0.49749087488389288</v>
      </c>
      <c r="J265" s="8">
        <f t="shared" si="42"/>
        <v>-8.0000000000000071E-2</v>
      </c>
      <c r="K265" s="8">
        <f t="shared" si="43"/>
        <v>6.4000000000000116E-3</v>
      </c>
      <c r="L265" s="8">
        <f t="shared" si="44"/>
        <v>8.0000000000000071E-2</v>
      </c>
      <c r="O265" s="8"/>
      <c r="P265" s="8"/>
    </row>
    <row r="266" spans="1:16">
      <c r="A266" s="28">
        <v>43621.447916666664</v>
      </c>
      <c r="B266">
        <v>1.34</v>
      </c>
      <c r="C266">
        <v>1.25</v>
      </c>
      <c r="D266" s="8">
        <f t="shared" si="36"/>
        <v>1.7956000000000003</v>
      </c>
      <c r="E266" s="8">
        <f t="shared" si="37"/>
        <v>0.77713213213213173</v>
      </c>
      <c r="F266" s="8">
        <f t="shared" si="38"/>
        <v>0.6753303303303303</v>
      </c>
      <c r="G266" s="8">
        <f t="shared" si="39"/>
        <v>0.5248208995031064</v>
      </c>
      <c r="H266" s="8">
        <f t="shared" si="40"/>
        <v>0.60393435079223301</v>
      </c>
      <c r="I266" s="8">
        <f t="shared" si="41"/>
        <v>0.45607105506407303</v>
      </c>
      <c r="J266" s="8">
        <f t="shared" si="42"/>
        <v>-9.000000000000008E-2</v>
      </c>
      <c r="K266" s="8">
        <f t="shared" si="43"/>
        <v>8.1000000000000152E-3</v>
      </c>
      <c r="L266" s="8">
        <f t="shared" si="44"/>
        <v>9.000000000000008E-2</v>
      </c>
      <c r="O266" s="8"/>
      <c r="P266" s="8"/>
    </row>
    <row r="267" spans="1:16">
      <c r="A267" s="28">
        <v>43621.458333333336</v>
      </c>
      <c r="B267">
        <v>1.3</v>
      </c>
      <c r="C267">
        <v>1.22</v>
      </c>
      <c r="D267" s="8">
        <f t="shared" si="36"/>
        <v>1.6900000000000002</v>
      </c>
      <c r="E267" s="8">
        <f t="shared" si="37"/>
        <v>0.73713213213213169</v>
      </c>
      <c r="F267" s="8">
        <f t="shared" si="38"/>
        <v>0.64533033033033027</v>
      </c>
      <c r="G267" s="8">
        <f t="shared" si="39"/>
        <v>0.47569372232592921</v>
      </c>
      <c r="H267" s="8">
        <f t="shared" si="40"/>
        <v>0.54336378022166243</v>
      </c>
      <c r="I267" s="8">
        <f t="shared" si="41"/>
        <v>0.4164512352442532</v>
      </c>
      <c r="J267" s="8">
        <f t="shared" si="42"/>
        <v>-8.0000000000000071E-2</v>
      </c>
      <c r="K267" s="8">
        <f t="shared" si="43"/>
        <v>6.4000000000000116E-3</v>
      </c>
      <c r="L267" s="8">
        <f t="shared" si="44"/>
        <v>8.0000000000000071E-2</v>
      </c>
      <c r="O267" s="8"/>
      <c r="P267" s="8"/>
    </row>
    <row r="268" spans="1:16">
      <c r="A268" s="28">
        <v>43621.46875</v>
      </c>
      <c r="B268">
        <v>1.27</v>
      </c>
      <c r="C268">
        <v>1.18</v>
      </c>
      <c r="D268" s="8">
        <f t="shared" si="36"/>
        <v>1.6129</v>
      </c>
      <c r="E268" s="8">
        <f t="shared" si="37"/>
        <v>0.70713213213213166</v>
      </c>
      <c r="F268" s="8">
        <f t="shared" si="38"/>
        <v>0.60533033033033024</v>
      </c>
      <c r="G268" s="8">
        <f t="shared" si="39"/>
        <v>0.42804852713073399</v>
      </c>
      <c r="H268" s="8">
        <f t="shared" si="40"/>
        <v>0.50003585229373448</v>
      </c>
      <c r="I268" s="8">
        <f t="shared" si="41"/>
        <v>0.36642480881782674</v>
      </c>
      <c r="J268" s="8">
        <f t="shared" si="42"/>
        <v>-9.000000000000008E-2</v>
      </c>
      <c r="K268" s="8">
        <f t="shared" si="43"/>
        <v>8.1000000000000152E-3</v>
      </c>
      <c r="L268" s="8">
        <f t="shared" si="44"/>
        <v>9.000000000000008E-2</v>
      </c>
      <c r="O268" s="8"/>
      <c r="P268" s="8"/>
    </row>
    <row r="269" spans="1:16">
      <c r="A269" s="28">
        <v>43621.479166666664</v>
      </c>
      <c r="B269">
        <v>1.25</v>
      </c>
      <c r="C269">
        <v>1.1399999999999999</v>
      </c>
      <c r="D269" s="8">
        <f t="shared" si="36"/>
        <v>1.5625</v>
      </c>
      <c r="E269" s="8">
        <f t="shared" si="37"/>
        <v>0.68713213213213165</v>
      </c>
      <c r="F269" s="8">
        <f t="shared" si="38"/>
        <v>0.5653303303303302</v>
      </c>
      <c r="G269" s="8">
        <f t="shared" si="39"/>
        <v>0.38845663523884211</v>
      </c>
      <c r="H269" s="8">
        <f t="shared" si="40"/>
        <v>0.47215056700844921</v>
      </c>
      <c r="I269" s="8">
        <f t="shared" si="41"/>
        <v>0.31959838239140026</v>
      </c>
      <c r="J269" s="8">
        <f t="shared" si="42"/>
        <v>-0.1100000000000001</v>
      </c>
      <c r="K269" s="8">
        <f t="shared" si="43"/>
        <v>1.2100000000000022E-2</v>
      </c>
      <c r="L269" s="8">
        <f t="shared" si="44"/>
        <v>0.1100000000000001</v>
      </c>
      <c r="O269" s="8"/>
      <c r="P269" s="8"/>
    </row>
    <row r="270" spans="1:16">
      <c r="A270" s="28">
        <v>43621.489583333336</v>
      </c>
      <c r="B270">
        <v>1.2</v>
      </c>
      <c r="C270">
        <v>1.0900000000000001</v>
      </c>
      <c r="D270" s="8">
        <f t="shared" si="36"/>
        <v>1.44</v>
      </c>
      <c r="E270" s="8">
        <f t="shared" si="37"/>
        <v>0.6371321321321316</v>
      </c>
      <c r="F270" s="8">
        <f t="shared" si="38"/>
        <v>0.51533033033033038</v>
      </c>
      <c r="G270" s="8">
        <f t="shared" si="39"/>
        <v>0.3283335121157191</v>
      </c>
      <c r="H270" s="8">
        <f t="shared" si="40"/>
        <v>0.40593735379523599</v>
      </c>
      <c r="I270" s="8">
        <f t="shared" si="41"/>
        <v>0.2655653493583674</v>
      </c>
      <c r="J270" s="8">
        <f t="shared" si="42"/>
        <v>-0.10999999999999988</v>
      </c>
      <c r="K270" s="8">
        <f t="shared" si="43"/>
        <v>1.2099999999999972E-2</v>
      </c>
      <c r="L270" s="8">
        <f t="shared" si="44"/>
        <v>0.10999999999999988</v>
      </c>
      <c r="O270" s="8"/>
      <c r="P270" s="8"/>
    </row>
    <row r="271" spans="1:16">
      <c r="A271" s="28">
        <v>43621.5</v>
      </c>
      <c r="B271">
        <v>1.17</v>
      </c>
      <c r="C271">
        <v>1.03</v>
      </c>
      <c r="D271" s="8">
        <f t="shared" si="36"/>
        <v>1.3688999999999998</v>
      </c>
      <c r="E271" s="8">
        <f t="shared" si="37"/>
        <v>0.60713213213213157</v>
      </c>
      <c r="F271" s="8">
        <f t="shared" si="38"/>
        <v>0.45533033033033032</v>
      </c>
      <c r="G271" s="8">
        <f t="shared" si="39"/>
        <v>0.27644567427788125</v>
      </c>
      <c r="H271" s="8">
        <f t="shared" si="40"/>
        <v>0.36860942586730805</v>
      </c>
      <c r="I271" s="8">
        <f t="shared" si="41"/>
        <v>0.20732570971872774</v>
      </c>
      <c r="J271" s="8">
        <f t="shared" si="42"/>
        <v>-0.1399999999999999</v>
      </c>
      <c r="K271" s="8">
        <f t="shared" si="43"/>
        <v>1.9599999999999972E-2</v>
      </c>
      <c r="L271" s="8">
        <f t="shared" si="44"/>
        <v>0.1399999999999999</v>
      </c>
      <c r="O271" s="8"/>
      <c r="P271" s="8"/>
    </row>
    <row r="272" spans="1:16">
      <c r="A272" s="28">
        <v>43621.510416666664</v>
      </c>
      <c r="B272">
        <v>1.1200000000000001</v>
      </c>
      <c r="C272">
        <v>0.97</v>
      </c>
      <c r="D272" s="8">
        <f t="shared" si="36"/>
        <v>1.2544000000000002</v>
      </c>
      <c r="E272" s="8">
        <f t="shared" si="37"/>
        <v>0.55713213213213175</v>
      </c>
      <c r="F272" s="8">
        <f t="shared" si="38"/>
        <v>0.39533033033033027</v>
      </c>
      <c r="G272" s="8">
        <f t="shared" si="39"/>
        <v>0.22025122983343687</v>
      </c>
      <c r="H272" s="8">
        <f t="shared" si="40"/>
        <v>0.31039621265409512</v>
      </c>
      <c r="I272" s="8">
        <f t="shared" si="41"/>
        <v>0.15628607007908804</v>
      </c>
      <c r="J272" s="8">
        <f t="shared" si="42"/>
        <v>-0.15000000000000013</v>
      </c>
      <c r="K272" s="8">
        <f t="shared" si="43"/>
        <v>2.2500000000000041E-2</v>
      </c>
      <c r="L272" s="8">
        <f t="shared" si="44"/>
        <v>0.15000000000000013</v>
      </c>
      <c r="O272" s="8"/>
      <c r="P272" s="8"/>
    </row>
    <row r="273" spans="1:16">
      <c r="A273" s="28">
        <v>43621.520833333336</v>
      </c>
      <c r="B273">
        <v>1.05</v>
      </c>
      <c r="C273">
        <v>0.91</v>
      </c>
      <c r="D273" s="8">
        <f t="shared" si="36"/>
        <v>1.1025</v>
      </c>
      <c r="E273" s="8">
        <f t="shared" si="37"/>
        <v>0.48713213213213169</v>
      </c>
      <c r="F273" s="8">
        <f t="shared" si="38"/>
        <v>0.33533033033033033</v>
      </c>
      <c r="G273" s="8">
        <f t="shared" si="39"/>
        <v>0.16335017878238584</v>
      </c>
      <c r="H273" s="8">
        <f t="shared" si="40"/>
        <v>0.23729771415559661</v>
      </c>
      <c r="I273" s="8">
        <f t="shared" si="41"/>
        <v>0.11244643043944845</v>
      </c>
      <c r="J273" s="8">
        <f t="shared" si="42"/>
        <v>-0.14000000000000001</v>
      </c>
      <c r="K273" s="8">
        <f t="shared" si="43"/>
        <v>1.9600000000000003E-2</v>
      </c>
      <c r="L273" s="8">
        <f t="shared" si="44"/>
        <v>0.14000000000000001</v>
      </c>
      <c r="O273" s="8"/>
      <c r="P273" s="8"/>
    </row>
    <row r="274" spans="1:16">
      <c r="A274" s="28">
        <v>43621.53125</v>
      </c>
      <c r="B274">
        <v>0.98</v>
      </c>
      <c r="C274">
        <v>0.84</v>
      </c>
      <c r="D274" s="8">
        <f t="shared" si="36"/>
        <v>0.96039999999999992</v>
      </c>
      <c r="E274" s="8">
        <f t="shared" si="37"/>
        <v>0.41713213213213163</v>
      </c>
      <c r="F274" s="8">
        <f t="shared" si="38"/>
        <v>0.26533033033033027</v>
      </c>
      <c r="G274" s="8">
        <f t="shared" si="39"/>
        <v>0.11067780641001346</v>
      </c>
      <c r="H274" s="8">
        <f t="shared" si="40"/>
        <v>0.17399921565709811</v>
      </c>
      <c r="I274" s="8">
        <f t="shared" si="41"/>
        <v>7.0400184193202181E-2</v>
      </c>
      <c r="J274" s="8">
        <f t="shared" si="42"/>
        <v>-0.14000000000000001</v>
      </c>
      <c r="K274" s="8">
        <f t="shared" si="43"/>
        <v>1.9600000000000003E-2</v>
      </c>
      <c r="L274" s="8">
        <f t="shared" si="44"/>
        <v>0.14000000000000001</v>
      </c>
      <c r="O274" s="8"/>
      <c r="P274" s="8"/>
    </row>
    <row r="275" spans="1:16">
      <c r="A275" s="28">
        <v>43621.541666666664</v>
      </c>
      <c r="B275">
        <v>0.91</v>
      </c>
      <c r="C275">
        <v>0.77</v>
      </c>
      <c r="D275" s="8">
        <f t="shared" si="36"/>
        <v>0.82810000000000006</v>
      </c>
      <c r="E275" s="8">
        <f t="shared" si="37"/>
        <v>0.34713213213213168</v>
      </c>
      <c r="F275" s="8">
        <f t="shared" si="38"/>
        <v>0.19533033033033032</v>
      </c>
      <c r="G275" s="8">
        <f t="shared" si="39"/>
        <v>6.7805434037641152E-2</v>
      </c>
      <c r="H275" s="8">
        <f t="shared" si="40"/>
        <v>0.12050071715859972</v>
      </c>
      <c r="I275" s="8">
        <f t="shared" si="41"/>
        <v>3.8153937946955957E-2</v>
      </c>
      <c r="J275" s="8">
        <f t="shared" si="42"/>
        <v>-0.14000000000000001</v>
      </c>
      <c r="K275" s="8">
        <f t="shared" si="43"/>
        <v>1.9600000000000003E-2</v>
      </c>
      <c r="L275" s="8">
        <f t="shared" si="44"/>
        <v>0.14000000000000001</v>
      </c>
      <c r="O275" s="8"/>
      <c r="P275" s="8"/>
    </row>
    <row r="276" spans="1:16">
      <c r="A276" s="28">
        <v>43621.552083333336</v>
      </c>
      <c r="B276">
        <v>0.83</v>
      </c>
      <c r="C276">
        <v>0.7</v>
      </c>
      <c r="D276" s="8">
        <f t="shared" si="36"/>
        <v>0.68889999999999996</v>
      </c>
      <c r="E276" s="8">
        <f t="shared" si="37"/>
        <v>0.26713213213213161</v>
      </c>
      <c r="F276" s="8">
        <f t="shared" si="38"/>
        <v>0.12533033033033025</v>
      </c>
      <c r="G276" s="8">
        <f t="shared" si="39"/>
        <v>3.3479758361965484E-2</v>
      </c>
      <c r="H276" s="8">
        <f t="shared" si="40"/>
        <v>7.1359576017458626E-2</v>
      </c>
      <c r="I276" s="8">
        <f t="shared" si="41"/>
        <v>1.5707691700709698E-2</v>
      </c>
      <c r="J276" s="8">
        <f t="shared" si="42"/>
        <v>-0.13</v>
      </c>
      <c r="K276" s="8">
        <f t="shared" si="43"/>
        <v>1.6900000000000002E-2</v>
      </c>
      <c r="L276" s="8">
        <f t="shared" si="44"/>
        <v>0.13</v>
      </c>
      <c r="O276" s="8"/>
      <c r="P276" s="8"/>
    </row>
    <row r="277" spans="1:16">
      <c r="A277" s="28">
        <v>43621.5625</v>
      </c>
      <c r="B277">
        <v>0.75</v>
      </c>
      <c r="C277">
        <v>0.62</v>
      </c>
      <c r="D277" s="8">
        <f t="shared" si="36"/>
        <v>0.5625</v>
      </c>
      <c r="E277" s="8">
        <f t="shared" si="37"/>
        <v>0.18713213213213165</v>
      </c>
      <c r="F277" s="8">
        <f t="shared" si="38"/>
        <v>4.5330330330330293E-2</v>
      </c>
      <c r="G277" s="8">
        <f t="shared" si="39"/>
        <v>8.4827613649685434E-3</v>
      </c>
      <c r="H277" s="8">
        <f t="shared" si="40"/>
        <v>3.5018434876317575E-2</v>
      </c>
      <c r="I277" s="8">
        <f t="shared" si="41"/>
        <v>2.0548388478568626E-3</v>
      </c>
      <c r="J277" s="8">
        <f t="shared" si="42"/>
        <v>-0.13</v>
      </c>
      <c r="K277" s="8">
        <f t="shared" si="43"/>
        <v>1.6900000000000002E-2</v>
      </c>
      <c r="L277" s="8">
        <f t="shared" si="44"/>
        <v>0.13</v>
      </c>
      <c r="O277" s="8"/>
      <c r="P277" s="8"/>
    </row>
    <row r="278" spans="1:16">
      <c r="A278" s="28">
        <v>43621.572916666664</v>
      </c>
      <c r="B278">
        <v>0.7</v>
      </c>
      <c r="C278">
        <v>0.55000000000000004</v>
      </c>
      <c r="D278" s="8">
        <f t="shared" si="36"/>
        <v>0.48999999999999994</v>
      </c>
      <c r="E278" s="8">
        <f t="shared" si="37"/>
        <v>0.1371321321321316</v>
      </c>
      <c r="F278" s="8">
        <f t="shared" si="38"/>
        <v>-2.4669669669669658E-2</v>
      </c>
      <c r="G278" s="8">
        <f t="shared" si="39"/>
        <v>-3.3830044007971791E-3</v>
      </c>
      <c r="H278" s="8">
        <f t="shared" si="40"/>
        <v>1.8805221663104402E-2</v>
      </c>
      <c r="I278" s="8">
        <f t="shared" si="41"/>
        <v>6.085926016106191E-4</v>
      </c>
      <c r="J278" s="8">
        <f t="shared" si="42"/>
        <v>-0.14999999999999991</v>
      </c>
      <c r="K278" s="8">
        <f t="shared" si="43"/>
        <v>2.2499999999999975E-2</v>
      </c>
      <c r="L278" s="8">
        <f t="shared" si="44"/>
        <v>0.14999999999999991</v>
      </c>
      <c r="O278" s="8"/>
      <c r="P278" s="8"/>
    </row>
    <row r="279" spans="1:16">
      <c r="A279" s="28">
        <v>43621.583333333336</v>
      </c>
      <c r="B279">
        <v>0.65</v>
      </c>
      <c r="C279">
        <v>0.47</v>
      </c>
      <c r="D279" s="8">
        <f t="shared" si="36"/>
        <v>0.42250000000000004</v>
      </c>
      <c r="E279" s="8">
        <f t="shared" si="37"/>
        <v>8.7132132132131668E-2</v>
      </c>
      <c r="F279" s="8">
        <f t="shared" si="38"/>
        <v>-0.10466966966966973</v>
      </c>
      <c r="G279" s="8">
        <f t="shared" si="39"/>
        <v>-9.1200914878842368E-3</v>
      </c>
      <c r="H279" s="8">
        <f t="shared" si="40"/>
        <v>7.5920084498912518E-3</v>
      </c>
      <c r="I279" s="8">
        <f t="shared" si="41"/>
        <v>1.0955739748757779E-2</v>
      </c>
      <c r="J279" s="8">
        <f t="shared" si="42"/>
        <v>-0.18000000000000005</v>
      </c>
      <c r="K279" s="8">
        <f t="shared" si="43"/>
        <v>3.2400000000000019E-2</v>
      </c>
      <c r="L279" s="8">
        <f t="shared" si="44"/>
        <v>0.18000000000000005</v>
      </c>
      <c r="O279" s="8"/>
      <c r="P279" s="8"/>
    </row>
    <row r="280" spans="1:16">
      <c r="A280" s="28">
        <v>43621.59375</v>
      </c>
      <c r="B280">
        <v>0.56000000000000005</v>
      </c>
      <c r="C280">
        <v>0.39</v>
      </c>
      <c r="D280" s="8">
        <f t="shared" si="36"/>
        <v>0.31360000000000005</v>
      </c>
      <c r="E280" s="8">
        <f t="shared" si="37"/>
        <v>-2.8678678678683012E-3</v>
      </c>
      <c r="F280" s="8">
        <f t="shared" si="38"/>
        <v>-0.18466966966966969</v>
      </c>
      <c r="G280" s="8">
        <f t="shared" si="39"/>
        <v>5.2960821181549905E-4</v>
      </c>
      <c r="H280" s="8">
        <f t="shared" si="40"/>
        <v>8.2246661075514762E-6</v>
      </c>
      <c r="I280" s="8">
        <f t="shared" si="41"/>
        <v>3.4102886895904919E-2</v>
      </c>
      <c r="J280" s="8">
        <f t="shared" si="42"/>
        <v>-0.17000000000000004</v>
      </c>
      <c r="K280" s="8">
        <f t="shared" si="43"/>
        <v>2.8900000000000012E-2</v>
      </c>
      <c r="L280" s="8">
        <f t="shared" si="44"/>
        <v>0.17000000000000004</v>
      </c>
      <c r="O280" s="8"/>
      <c r="P280" s="8"/>
    </row>
    <row r="281" spans="1:16">
      <c r="A281" s="28">
        <v>43621.604166666664</v>
      </c>
      <c r="B281">
        <v>0.49</v>
      </c>
      <c r="C281">
        <v>0.32</v>
      </c>
      <c r="D281" s="8">
        <f t="shared" si="36"/>
        <v>0.24009999999999998</v>
      </c>
      <c r="E281" s="8">
        <f t="shared" si="37"/>
        <v>-7.2867867867868363E-2</v>
      </c>
      <c r="F281" s="8">
        <f t="shared" si="38"/>
        <v>-0.2546696696696697</v>
      </c>
      <c r="G281" s="8">
        <f t="shared" si="39"/>
        <v>1.8557235839443176E-2</v>
      </c>
      <c r="H281" s="8">
        <f t="shared" si="40"/>
        <v>5.3097261676091226E-3</v>
      </c>
      <c r="I281" s="8">
        <f t="shared" si="41"/>
        <v>6.4856640649658681E-2</v>
      </c>
      <c r="J281" s="8">
        <f t="shared" si="42"/>
        <v>-0.16999999999999998</v>
      </c>
      <c r="K281" s="8">
        <f t="shared" si="43"/>
        <v>2.8899999999999995E-2</v>
      </c>
      <c r="L281" s="8">
        <f t="shared" si="44"/>
        <v>0.16999999999999998</v>
      </c>
      <c r="O281" s="8"/>
      <c r="P281" s="8"/>
    </row>
    <row r="282" spans="1:16">
      <c r="A282" s="28">
        <v>43621.614583333336</v>
      </c>
      <c r="B282">
        <v>0.42</v>
      </c>
      <c r="C282">
        <v>0.24</v>
      </c>
      <c r="D282" s="8">
        <f t="shared" si="36"/>
        <v>0.17639999999999997</v>
      </c>
      <c r="E282" s="8">
        <f t="shared" si="37"/>
        <v>-0.14286786786786837</v>
      </c>
      <c r="F282" s="8">
        <f t="shared" si="38"/>
        <v>-0.33466966966966971</v>
      </c>
      <c r="G282" s="8">
        <f t="shared" si="39"/>
        <v>4.7813542145749524E-2</v>
      </c>
      <c r="H282" s="8">
        <f t="shared" si="40"/>
        <v>2.0411227669110694E-2</v>
      </c>
      <c r="I282" s="8">
        <f t="shared" si="41"/>
        <v>0.11200378779680584</v>
      </c>
      <c r="J282" s="8">
        <f t="shared" si="42"/>
        <v>-0.18</v>
      </c>
      <c r="K282" s="8">
        <f t="shared" si="43"/>
        <v>3.2399999999999998E-2</v>
      </c>
      <c r="L282" s="8">
        <f t="shared" si="44"/>
        <v>0.18</v>
      </c>
      <c r="O282" s="8"/>
      <c r="P282" s="8"/>
    </row>
    <row r="283" spans="1:16">
      <c r="A283" s="28">
        <v>43621.625</v>
      </c>
      <c r="B283">
        <v>0.33</v>
      </c>
      <c r="C283">
        <v>0.17</v>
      </c>
      <c r="D283" s="8">
        <f t="shared" si="36"/>
        <v>0.10890000000000001</v>
      </c>
      <c r="E283" s="8">
        <f t="shared" si="37"/>
        <v>-0.23286786786786834</v>
      </c>
      <c r="F283" s="8">
        <f t="shared" si="38"/>
        <v>-0.40466966966966966</v>
      </c>
      <c r="G283" s="8">
        <f t="shared" si="39"/>
        <v>9.4234563166770563E-2</v>
      </c>
      <c r="H283" s="8">
        <f t="shared" si="40"/>
        <v>5.4227443885326986E-2</v>
      </c>
      <c r="I283" s="8">
        <f t="shared" si="41"/>
        <v>0.16375754155055958</v>
      </c>
      <c r="J283" s="8">
        <f t="shared" si="42"/>
        <v>-0.16</v>
      </c>
      <c r="K283" s="8">
        <f t="shared" si="43"/>
        <v>2.5600000000000001E-2</v>
      </c>
      <c r="L283" s="8">
        <f t="shared" si="44"/>
        <v>0.16</v>
      </c>
      <c r="O283" s="8"/>
      <c r="P283" s="8"/>
    </row>
    <row r="284" spans="1:16">
      <c r="A284" s="28">
        <v>43621.635416666664</v>
      </c>
      <c r="B284">
        <v>0.26</v>
      </c>
      <c r="C284">
        <v>0.1</v>
      </c>
      <c r="D284" s="8">
        <f t="shared" si="36"/>
        <v>6.7600000000000007E-2</v>
      </c>
      <c r="E284" s="8">
        <f t="shared" si="37"/>
        <v>-0.30286786786786835</v>
      </c>
      <c r="F284" s="8">
        <f t="shared" si="38"/>
        <v>-0.47466966966966972</v>
      </c>
      <c r="G284" s="8">
        <f t="shared" si="39"/>
        <v>0.14376219079439825</v>
      </c>
      <c r="H284" s="8">
        <f t="shared" si="40"/>
        <v>9.1728945386828561E-2</v>
      </c>
      <c r="I284" s="8">
        <f t="shared" si="41"/>
        <v>0.22531129530431337</v>
      </c>
      <c r="J284" s="8">
        <f t="shared" si="42"/>
        <v>-0.16</v>
      </c>
      <c r="K284" s="8">
        <f t="shared" si="43"/>
        <v>2.5600000000000001E-2</v>
      </c>
      <c r="L284" s="8">
        <f t="shared" si="44"/>
        <v>0.16</v>
      </c>
      <c r="O284" s="8"/>
      <c r="P284" s="8"/>
    </row>
    <row r="285" spans="1:16">
      <c r="A285" s="28">
        <v>43621.645833333336</v>
      </c>
      <c r="B285">
        <v>0.23</v>
      </c>
      <c r="C285">
        <v>0.04</v>
      </c>
      <c r="D285" s="8">
        <f t="shared" si="36"/>
        <v>5.2900000000000003E-2</v>
      </c>
      <c r="E285" s="8">
        <f t="shared" si="37"/>
        <v>-0.33286786786786837</v>
      </c>
      <c r="F285" s="8">
        <f t="shared" si="38"/>
        <v>-0.53466966966966967</v>
      </c>
      <c r="G285" s="8">
        <f t="shared" si="39"/>
        <v>0.17797435295656044</v>
      </c>
      <c r="H285" s="8">
        <f t="shared" si="40"/>
        <v>0.11080101745890068</v>
      </c>
      <c r="I285" s="8">
        <f t="shared" si="41"/>
        <v>0.28587165566467371</v>
      </c>
      <c r="J285" s="8">
        <f t="shared" si="42"/>
        <v>-0.19</v>
      </c>
      <c r="K285" s="8">
        <f t="shared" si="43"/>
        <v>3.61E-2</v>
      </c>
      <c r="L285" s="8">
        <f t="shared" si="44"/>
        <v>0.19</v>
      </c>
      <c r="O285" s="8"/>
      <c r="P285" s="8"/>
    </row>
    <row r="286" spans="1:16">
      <c r="A286" s="28">
        <v>43621.65625</v>
      </c>
      <c r="B286">
        <v>0.14000000000000001</v>
      </c>
      <c r="C286">
        <v>-0.02</v>
      </c>
      <c r="D286" s="8">
        <f t="shared" si="36"/>
        <v>1.9600000000000003E-2</v>
      </c>
      <c r="E286" s="8">
        <f t="shared" si="37"/>
        <v>-0.42286786786786834</v>
      </c>
      <c r="F286" s="8">
        <f t="shared" si="38"/>
        <v>-0.59466966966966972</v>
      </c>
      <c r="G286" s="8">
        <f t="shared" si="39"/>
        <v>0.25146669529890281</v>
      </c>
      <c r="H286" s="8">
        <f t="shared" si="40"/>
        <v>0.17881723367511695</v>
      </c>
      <c r="I286" s="8">
        <f t="shared" si="41"/>
        <v>0.35363201602503408</v>
      </c>
      <c r="J286" s="8">
        <f t="shared" si="42"/>
        <v>-0.16</v>
      </c>
      <c r="K286" s="8">
        <f t="shared" si="43"/>
        <v>2.5600000000000001E-2</v>
      </c>
      <c r="L286" s="8">
        <f t="shared" si="44"/>
        <v>0.16</v>
      </c>
      <c r="O286" s="8"/>
      <c r="P286" s="8"/>
    </row>
    <row r="287" spans="1:16">
      <c r="A287" s="28">
        <v>43621.666666666664</v>
      </c>
      <c r="B287">
        <v>0.1</v>
      </c>
      <c r="C287">
        <v>-0.08</v>
      </c>
      <c r="D287" s="8">
        <f t="shared" si="36"/>
        <v>1.0000000000000002E-2</v>
      </c>
      <c r="E287" s="8">
        <f t="shared" si="37"/>
        <v>-0.46286786786786838</v>
      </c>
      <c r="F287" s="8">
        <f t="shared" si="38"/>
        <v>-0.65466966966966966</v>
      </c>
      <c r="G287" s="8">
        <f t="shared" si="39"/>
        <v>0.30302555415776167</v>
      </c>
      <c r="H287" s="8">
        <f t="shared" si="40"/>
        <v>0.21424666310454646</v>
      </c>
      <c r="I287" s="8">
        <f t="shared" si="41"/>
        <v>0.42859237638539438</v>
      </c>
      <c r="J287" s="8">
        <f t="shared" si="42"/>
        <v>-0.18</v>
      </c>
      <c r="K287" s="8">
        <f t="shared" si="43"/>
        <v>3.2399999999999998E-2</v>
      </c>
      <c r="L287" s="8">
        <f t="shared" si="44"/>
        <v>0.18</v>
      </c>
      <c r="O287" s="8"/>
      <c r="P287" s="8"/>
    </row>
    <row r="288" spans="1:16">
      <c r="A288" s="28">
        <v>43621.677083333336</v>
      </c>
      <c r="B288">
        <v>0.05</v>
      </c>
      <c r="C288">
        <v>-0.13</v>
      </c>
      <c r="D288" s="8">
        <f t="shared" si="36"/>
        <v>2.5000000000000005E-3</v>
      </c>
      <c r="E288" s="8">
        <f t="shared" si="37"/>
        <v>-0.51286786786786831</v>
      </c>
      <c r="F288" s="8">
        <f t="shared" si="38"/>
        <v>-0.70466966966966971</v>
      </c>
      <c r="G288" s="8">
        <f t="shared" si="39"/>
        <v>0.36140243103463859</v>
      </c>
      <c r="H288" s="8">
        <f t="shared" si="40"/>
        <v>0.2630334498913332</v>
      </c>
      <c r="I288" s="8">
        <f t="shared" si="41"/>
        <v>0.4965593433523614</v>
      </c>
      <c r="J288" s="8">
        <f t="shared" si="42"/>
        <v>-0.18</v>
      </c>
      <c r="K288" s="8">
        <f t="shared" si="43"/>
        <v>3.2399999999999998E-2</v>
      </c>
      <c r="L288" s="8">
        <f t="shared" si="44"/>
        <v>0.18</v>
      </c>
      <c r="O288" s="8"/>
      <c r="P288" s="8"/>
    </row>
    <row r="289" spans="1:16">
      <c r="A289" s="28">
        <v>43621.6875</v>
      </c>
      <c r="B289">
        <v>-0.01</v>
      </c>
      <c r="C289">
        <v>-0.17</v>
      </c>
      <c r="D289" s="8">
        <f t="shared" si="36"/>
        <v>1E-4</v>
      </c>
      <c r="E289" s="8">
        <f t="shared" si="37"/>
        <v>-0.57286786786786836</v>
      </c>
      <c r="F289" s="8">
        <f t="shared" si="38"/>
        <v>-0.74466966966966974</v>
      </c>
      <c r="G289" s="8">
        <f t="shared" si="39"/>
        <v>0.42659732592953353</v>
      </c>
      <c r="H289" s="8">
        <f t="shared" si="40"/>
        <v>0.32817759403547747</v>
      </c>
      <c r="I289" s="8">
        <f t="shared" si="41"/>
        <v>0.55453291692593509</v>
      </c>
      <c r="J289" s="8">
        <f t="shared" si="42"/>
        <v>-0.16</v>
      </c>
      <c r="K289" s="8">
        <f t="shared" si="43"/>
        <v>2.5600000000000001E-2</v>
      </c>
      <c r="L289" s="8">
        <f t="shared" si="44"/>
        <v>0.16</v>
      </c>
      <c r="O289" s="8"/>
      <c r="P289" s="8"/>
    </row>
    <row r="290" spans="1:16">
      <c r="A290" s="28">
        <v>43621.697916666664</v>
      </c>
      <c r="B290">
        <v>-0.05</v>
      </c>
      <c r="C290">
        <v>-0.21</v>
      </c>
      <c r="D290" s="8">
        <f t="shared" si="36"/>
        <v>2.5000000000000005E-3</v>
      </c>
      <c r="E290" s="8">
        <f t="shared" si="37"/>
        <v>-0.6128678678678684</v>
      </c>
      <c r="F290" s="8">
        <f t="shared" si="38"/>
        <v>-0.78466966966966967</v>
      </c>
      <c r="G290" s="8">
        <f t="shared" si="39"/>
        <v>0.48089882743103507</v>
      </c>
      <c r="H290" s="8">
        <f t="shared" si="40"/>
        <v>0.37560702346490699</v>
      </c>
      <c r="I290" s="8">
        <f t="shared" si="41"/>
        <v>0.61570649049950854</v>
      </c>
      <c r="J290" s="8">
        <f t="shared" si="42"/>
        <v>-0.15999999999999998</v>
      </c>
      <c r="K290" s="8">
        <f t="shared" si="43"/>
        <v>2.5599999999999991E-2</v>
      </c>
      <c r="L290" s="8">
        <f t="shared" si="44"/>
        <v>0.15999999999999998</v>
      </c>
      <c r="O290" s="8"/>
      <c r="P290" s="8"/>
    </row>
    <row r="291" spans="1:16">
      <c r="A291" s="28">
        <v>43621.708333333336</v>
      </c>
      <c r="B291">
        <v>-0.1</v>
      </c>
      <c r="C291">
        <v>-0.25</v>
      </c>
      <c r="D291" s="8">
        <f t="shared" si="36"/>
        <v>1.0000000000000002E-2</v>
      </c>
      <c r="E291" s="8">
        <f t="shared" si="37"/>
        <v>-0.66286786786786833</v>
      </c>
      <c r="F291" s="8">
        <f t="shared" si="38"/>
        <v>-0.8246696696696697</v>
      </c>
      <c r="G291" s="8">
        <f t="shared" si="39"/>
        <v>0.54664702562923329</v>
      </c>
      <c r="H291" s="8">
        <f t="shared" si="40"/>
        <v>0.43939381025169377</v>
      </c>
      <c r="I291" s="8">
        <f t="shared" si="41"/>
        <v>0.68008006407308219</v>
      </c>
      <c r="J291" s="8">
        <f t="shared" si="42"/>
        <v>-0.15</v>
      </c>
      <c r="K291" s="8">
        <f t="shared" si="43"/>
        <v>2.2499999999999999E-2</v>
      </c>
      <c r="L291" s="8">
        <f t="shared" si="44"/>
        <v>0.15</v>
      </c>
      <c r="O291" s="8"/>
      <c r="P291" s="8"/>
    </row>
    <row r="292" spans="1:16">
      <c r="A292" s="28">
        <v>43621.71875</v>
      </c>
      <c r="B292">
        <v>-0.15</v>
      </c>
      <c r="C292">
        <v>-0.27</v>
      </c>
      <c r="D292" s="8">
        <f t="shared" si="36"/>
        <v>2.2499999999999999E-2</v>
      </c>
      <c r="E292" s="8">
        <f t="shared" si="37"/>
        <v>-0.71286786786786838</v>
      </c>
      <c r="F292" s="8">
        <f t="shared" si="38"/>
        <v>-0.84466966966966972</v>
      </c>
      <c r="G292" s="8">
        <f t="shared" si="39"/>
        <v>0.60213786647007417</v>
      </c>
      <c r="H292" s="8">
        <f t="shared" si="40"/>
        <v>0.50818059703848062</v>
      </c>
      <c r="I292" s="8">
        <f t="shared" si="41"/>
        <v>0.71346685085986894</v>
      </c>
      <c r="J292" s="8">
        <f t="shared" si="42"/>
        <v>-0.12000000000000002</v>
      </c>
      <c r="K292" s="8">
        <f t="shared" si="43"/>
        <v>1.4400000000000005E-2</v>
      </c>
      <c r="L292" s="8">
        <f t="shared" si="44"/>
        <v>0.12000000000000002</v>
      </c>
      <c r="O292" s="8"/>
      <c r="P292" s="8"/>
    </row>
    <row r="293" spans="1:16">
      <c r="A293" s="28">
        <v>43621.729166666664</v>
      </c>
      <c r="B293">
        <v>-0.17</v>
      </c>
      <c r="C293">
        <v>-0.28999999999999998</v>
      </c>
      <c r="D293" s="8">
        <f t="shared" si="36"/>
        <v>2.8900000000000006E-2</v>
      </c>
      <c r="E293" s="8">
        <f t="shared" si="37"/>
        <v>-0.73286786786786839</v>
      </c>
      <c r="F293" s="8">
        <f t="shared" si="38"/>
        <v>-0.86466966966966963</v>
      </c>
      <c r="G293" s="8">
        <f t="shared" si="39"/>
        <v>0.63368861722082481</v>
      </c>
      <c r="H293" s="8">
        <f t="shared" si="40"/>
        <v>0.53709531175319536</v>
      </c>
      <c r="I293" s="8">
        <f t="shared" si="41"/>
        <v>0.7476536376466556</v>
      </c>
      <c r="J293" s="8">
        <f t="shared" si="42"/>
        <v>-0.11999999999999997</v>
      </c>
      <c r="K293" s="8">
        <f t="shared" si="43"/>
        <v>1.4399999999999993E-2</v>
      </c>
      <c r="L293" s="8">
        <f t="shared" si="44"/>
        <v>0.11999999999999997</v>
      </c>
      <c r="O293" s="8"/>
      <c r="P293" s="8"/>
    </row>
    <row r="294" spans="1:16">
      <c r="A294" s="28">
        <v>43621.739583333336</v>
      </c>
      <c r="B294">
        <v>-0.15</v>
      </c>
      <c r="C294">
        <v>-0.3</v>
      </c>
      <c r="D294" s="8">
        <f t="shared" si="36"/>
        <v>2.2499999999999999E-2</v>
      </c>
      <c r="E294" s="8">
        <f t="shared" si="37"/>
        <v>-0.71286786786786838</v>
      </c>
      <c r="F294" s="8">
        <f t="shared" si="38"/>
        <v>-0.87466966966966964</v>
      </c>
      <c r="G294" s="8">
        <f t="shared" si="39"/>
        <v>0.62352390250611012</v>
      </c>
      <c r="H294" s="8">
        <f t="shared" si="40"/>
        <v>0.50818059703848062</v>
      </c>
      <c r="I294" s="8">
        <f t="shared" si="41"/>
        <v>0.76504703104004901</v>
      </c>
      <c r="J294" s="8">
        <f t="shared" si="42"/>
        <v>-0.15</v>
      </c>
      <c r="K294" s="8">
        <f t="shared" si="43"/>
        <v>2.2499999999999999E-2</v>
      </c>
      <c r="L294" s="8">
        <f t="shared" si="44"/>
        <v>0.15</v>
      </c>
      <c r="O294" s="8"/>
      <c r="P294" s="8"/>
    </row>
    <row r="295" spans="1:16">
      <c r="A295" s="28">
        <v>43621.75</v>
      </c>
      <c r="B295">
        <v>-0.2</v>
      </c>
      <c r="C295">
        <v>-0.31</v>
      </c>
      <c r="D295" s="8">
        <f t="shared" si="36"/>
        <v>4.0000000000000008E-2</v>
      </c>
      <c r="E295" s="8">
        <f t="shared" si="37"/>
        <v>-0.76286786786786842</v>
      </c>
      <c r="F295" s="8">
        <f t="shared" si="38"/>
        <v>-0.88466966966966964</v>
      </c>
      <c r="G295" s="8">
        <f t="shared" si="39"/>
        <v>0.67488606466827239</v>
      </c>
      <c r="H295" s="8">
        <f t="shared" si="40"/>
        <v>0.58196738382526758</v>
      </c>
      <c r="I295" s="8">
        <f t="shared" si="41"/>
        <v>0.78264042443344239</v>
      </c>
      <c r="J295" s="8">
        <f t="shared" si="42"/>
        <v>-0.10999999999999999</v>
      </c>
      <c r="K295" s="8">
        <f t="shared" si="43"/>
        <v>1.2099999999999998E-2</v>
      </c>
      <c r="L295" s="8">
        <f t="shared" si="44"/>
        <v>0.10999999999999999</v>
      </c>
      <c r="O295" s="8"/>
      <c r="P295" s="8"/>
    </row>
    <row r="296" spans="1:16">
      <c r="A296" s="28">
        <v>43621.760416666664</v>
      </c>
      <c r="B296">
        <v>-0.22</v>
      </c>
      <c r="C296">
        <v>-0.31</v>
      </c>
      <c r="D296" s="8">
        <f t="shared" si="36"/>
        <v>4.8399999999999999E-2</v>
      </c>
      <c r="E296" s="8">
        <f t="shared" si="37"/>
        <v>-0.78286786786786833</v>
      </c>
      <c r="F296" s="8">
        <f t="shared" si="38"/>
        <v>-0.88466966966966964</v>
      </c>
      <c r="G296" s="8">
        <f t="shared" si="39"/>
        <v>0.69257945806166565</v>
      </c>
      <c r="H296" s="8">
        <f t="shared" si="40"/>
        <v>0.6128820985399821</v>
      </c>
      <c r="I296" s="8">
        <f t="shared" si="41"/>
        <v>0.78264042443344239</v>
      </c>
      <c r="J296" s="8">
        <f t="shared" si="42"/>
        <v>-0.09</v>
      </c>
      <c r="K296" s="8">
        <f t="shared" si="43"/>
        <v>8.0999999999999996E-3</v>
      </c>
      <c r="L296" s="8">
        <f t="shared" si="44"/>
        <v>0.09</v>
      </c>
      <c r="O296" s="8"/>
      <c r="P296" s="8"/>
    </row>
    <row r="297" spans="1:16">
      <c r="A297" s="28">
        <v>43621.770833333336</v>
      </c>
      <c r="B297">
        <v>-0.22</v>
      </c>
      <c r="C297">
        <v>-0.3</v>
      </c>
      <c r="D297" s="8">
        <f t="shared" si="36"/>
        <v>4.8399999999999999E-2</v>
      </c>
      <c r="E297" s="8">
        <f t="shared" si="37"/>
        <v>-0.78286786786786833</v>
      </c>
      <c r="F297" s="8">
        <f t="shared" si="38"/>
        <v>-0.87466966966966964</v>
      </c>
      <c r="G297" s="8">
        <f t="shared" si="39"/>
        <v>0.68475077938298701</v>
      </c>
      <c r="H297" s="8">
        <f t="shared" si="40"/>
        <v>0.6128820985399821</v>
      </c>
      <c r="I297" s="8">
        <f t="shared" si="41"/>
        <v>0.76504703104004901</v>
      </c>
      <c r="J297" s="8">
        <f t="shared" si="42"/>
        <v>-7.9999999999999988E-2</v>
      </c>
      <c r="K297" s="8">
        <f t="shared" si="43"/>
        <v>6.3999999999999977E-3</v>
      </c>
      <c r="L297" s="8">
        <f t="shared" si="44"/>
        <v>7.9999999999999988E-2</v>
      </c>
      <c r="O297" s="8"/>
      <c r="P297" s="8"/>
    </row>
    <row r="298" spans="1:16">
      <c r="A298" s="28">
        <v>43621.78125</v>
      </c>
      <c r="B298">
        <v>-0.21</v>
      </c>
      <c r="C298">
        <v>-0.28999999999999998</v>
      </c>
      <c r="D298" s="8">
        <f t="shared" si="36"/>
        <v>4.4099999999999993E-2</v>
      </c>
      <c r="E298" s="8">
        <f t="shared" si="37"/>
        <v>-0.77286786786786832</v>
      </c>
      <c r="F298" s="8">
        <f t="shared" si="38"/>
        <v>-0.86466966966966963</v>
      </c>
      <c r="G298" s="8">
        <f t="shared" si="39"/>
        <v>0.66827540400761154</v>
      </c>
      <c r="H298" s="8">
        <f t="shared" si="40"/>
        <v>0.5973247411826248</v>
      </c>
      <c r="I298" s="8">
        <f t="shared" si="41"/>
        <v>0.7476536376466556</v>
      </c>
      <c r="J298" s="8">
        <f t="shared" si="42"/>
        <v>-7.9999999999999988E-2</v>
      </c>
      <c r="K298" s="8">
        <f t="shared" si="43"/>
        <v>6.3999999999999977E-3</v>
      </c>
      <c r="L298" s="8">
        <f t="shared" si="44"/>
        <v>7.9999999999999988E-2</v>
      </c>
      <c r="O298" s="8"/>
      <c r="P298" s="8"/>
    </row>
    <row r="299" spans="1:16">
      <c r="A299" s="28">
        <v>43621.791666666664</v>
      </c>
      <c r="B299">
        <v>-0.24</v>
      </c>
      <c r="C299">
        <v>-0.27</v>
      </c>
      <c r="D299" s="8">
        <f t="shared" si="36"/>
        <v>5.7599999999999998E-2</v>
      </c>
      <c r="E299" s="8">
        <f t="shared" si="37"/>
        <v>-0.80286786786786835</v>
      </c>
      <c r="F299" s="8">
        <f t="shared" si="38"/>
        <v>-0.84466966966966972</v>
      </c>
      <c r="G299" s="8">
        <f t="shared" si="39"/>
        <v>0.67815813674034442</v>
      </c>
      <c r="H299" s="8">
        <f t="shared" si="40"/>
        <v>0.64459681325469687</v>
      </c>
      <c r="I299" s="8">
        <f t="shared" si="41"/>
        <v>0.71346685085986894</v>
      </c>
      <c r="J299" s="8">
        <f t="shared" si="42"/>
        <v>-3.0000000000000027E-2</v>
      </c>
      <c r="K299" s="8">
        <f t="shared" si="43"/>
        <v>9.000000000000016E-4</v>
      </c>
      <c r="L299" s="8">
        <f t="shared" si="44"/>
        <v>3.0000000000000027E-2</v>
      </c>
      <c r="O299" s="8"/>
      <c r="P299" s="8"/>
    </row>
    <row r="300" spans="1:16">
      <c r="A300" s="28">
        <v>43621.802083333336</v>
      </c>
      <c r="B300">
        <v>-0.19</v>
      </c>
      <c r="C300">
        <v>-0.25</v>
      </c>
      <c r="D300" s="8">
        <f t="shared" si="36"/>
        <v>3.61E-2</v>
      </c>
      <c r="E300" s="8">
        <f t="shared" si="37"/>
        <v>-0.75286786786786841</v>
      </c>
      <c r="F300" s="8">
        <f t="shared" si="38"/>
        <v>-0.8246696696696697</v>
      </c>
      <c r="G300" s="8">
        <f t="shared" si="39"/>
        <v>0.62086729589950362</v>
      </c>
      <c r="H300" s="8">
        <f t="shared" si="40"/>
        <v>0.56681002646791012</v>
      </c>
      <c r="I300" s="8">
        <f t="shared" si="41"/>
        <v>0.68008006407308219</v>
      </c>
      <c r="J300" s="8">
        <f t="shared" si="42"/>
        <v>-0.06</v>
      </c>
      <c r="K300" s="8">
        <f t="shared" si="43"/>
        <v>3.5999999999999999E-3</v>
      </c>
      <c r="L300" s="8">
        <f t="shared" si="44"/>
        <v>0.06</v>
      </c>
      <c r="O300" s="8"/>
      <c r="P300" s="8"/>
    </row>
    <row r="301" spans="1:16">
      <c r="A301" s="28">
        <v>43621.8125</v>
      </c>
      <c r="B301">
        <v>-0.17</v>
      </c>
      <c r="C301">
        <v>-0.22</v>
      </c>
      <c r="D301" s="8">
        <f t="shared" si="36"/>
        <v>2.8900000000000006E-2</v>
      </c>
      <c r="E301" s="8">
        <f t="shared" si="37"/>
        <v>-0.73286786786786839</v>
      </c>
      <c r="F301" s="8">
        <f t="shared" si="38"/>
        <v>-0.79466966966966968</v>
      </c>
      <c r="G301" s="8">
        <f t="shared" si="39"/>
        <v>0.58238786647007412</v>
      </c>
      <c r="H301" s="8">
        <f t="shared" si="40"/>
        <v>0.53709531175319536</v>
      </c>
      <c r="I301" s="8">
        <f t="shared" si="41"/>
        <v>0.6314998838929019</v>
      </c>
      <c r="J301" s="8">
        <f t="shared" si="42"/>
        <v>-4.9999999999999989E-2</v>
      </c>
      <c r="K301" s="8">
        <f t="shared" si="43"/>
        <v>2.4999999999999988E-3</v>
      </c>
      <c r="L301" s="8">
        <f t="shared" si="44"/>
        <v>4.9999999999999989E-2</v>
      </c>
      <c r="O301" s="8"/>
      <c r="P301" s="8"/>
    </row>
    <row r="302" spans="1:16">
      <c r="A302" s="28">
        <v>43621.822916666664</v>
      </c>
      <c r="B302">
        <v>-0.15</v>
      </c>
      <c r="C302">
        <v>-0.19</v>
      </c>
      <c r="D302" s="8">
        <f t="shared" si="36"/>
        <v>2.2499999999999999E-2</v>
      </c>
      <c r="E302" s="8">
        <f t="shared" si="37"/>
        <v>-0.71286786786786838</v>
      </c>
      <c r="F302" s="8">
        <f t="shared" si="38"/>
        <v>-0.76466966966966976</v>
      </c>
      <c r="G302" s="8">
        <f t="shared" si="39"/>
        <v>0.54510843704064471</v>
      </c>
      <c r="H302" s="8">
        <f t="shared" si="40"/>
        <v>0.50818059703848062</v>
      </c>
      <c r="I302" s="8">
        <f t="shared" si="41"/>
        <v>0.58471970371272186</v>
      </c>
      <c r="J302" s="8">
        <f t="shared" si="42"/>
        <v>-4.0000000000000008E-2</v>
      </c>
      <c r="K302" s="8">
        <f t="shared" si="43"/>
        <v>1.6000000000000007E-3</v>
      </c>
      <c r="L302" s="8">
        <f t="shared" si="44"/>
        <v>4.0000000000000008E-2</v>
      </c>
      <c r="O302" s="8"/>
      <c r="P302" s="8"/>
    </row>
    <row r="303" spans="1:16">
      <c r="A303" s="28">
        <v>43621.833333333336</v>
      </c>
      <c r="B303">
        <v>-0.08</v>
      </c>
      <c r="C303">
        <v>-0.15</v>
      </c>
      <c r="D303" s="8">
        <f t="shared" si="36"/>
        <v>6.4000000000000003E-3</v>
      </c>
      <c r="E303" s="8">
        <f t="shared" si="37"/>
        <v>-0.64286786786786831</v>
      </c>
      <c r="F303" s="8">
        <f t="shared" si="38"/>
        <v>-0.72466966966966972</v>
      </c>
      <c r="G303" s="8">
        <f t="shared" si="39"/>
        <v>0.46586684544905299</v>
      </c>
      <c r="H303" s="8">
        <f t="shared" si="40"/>
        <v>0.413279095536979</v>
      </c>
      <c r="I303" s="8">
        <f t="shared" si="41"/>
        <v>0.52514613013914824</v>
      </c>
      <c r="J303" s="8">
        <f t="shared" si="42"/>
        <v>-6.9999999999999993E-2</v>
      </c>
      <c r="K303" s="8">
        <f t="shared" si="43"/>
        <v>4.899999999999999E-3</v>
      </c>
      <c r="L303" s="8">
        <f t="shared" si="44"/>
        <v>6.9999999999999993E-2</v>
      </c>
      <c r="O303" s="8"/>
      <c r="P303" s="8"/>
    </row>
    <row r="304" spans="1:16">
      <c r="A304" s="28">
        <v>43621.84375</v>
      </c>
      <c r="B304">
        <v>-0.04</v>
      </c>
      <c r="C304">
        <v>-0.12</v>
      </c>
      <c r="D304" s="8">
        <f t="shared" si="36"/>
        <v>1.6000000000000001E-3</v>
      </c>
      <c r="E304" s="8">
        <f t="shared" si="37"/>
        <v>-0.60286786786786839</v>
      </c>
      <c r="F304" s="8">
        <f t="shared" si="38"/>
        <v>-0.6946696696696697</v>
      </c>
      <c r="G304" s="8">
        <f t="shared" si="39"/>
        <v>0.41879402262623022</v>
      </c>
      <c r="H304" s="8">
        <f t="shared" si="40"/>
        <v>0.36344966610754964</v>
      </c>
      <c r="I304" s="8">
        <f t="shared" si="41"/>
        <v>0.48256594995896801</v>
      </c>
      <c r="J304" s="8">
        <f t="shared" si="42"/>
        <v>-7.9999999999999988E-2</v>
      </c>
      <c r="K304" s="8">
        <f t="shared" si="43"/>
        <v>6.3999999999999977E-3</v>
      </c>
      <c r="L304" s="8">
        <f t="shared" si="44"/>
        <v>7.9999999999999988E-2</v>
      </c>
      <c r="O304" s="8"/>
      <c r="P304" s="8"/>
    </row>
    <row r="305" spans="1:16">
      <c r="A305" s="28">
        <v>43621.854166666664</v>
      </c>
      <c r="B305">
        <v>-0.04</v>
      </c>
      <c r="C305">
        <v>-7.0000000000000007E-2</v>
      </c>
      <c r="D305" s="8">
        <f t="shared" si="36"/>
        <v>1.6000000000000001E-3</v>
      </c>
      <c r="E305" s="8">
        <f t="shared" si="37"/>
        <v>-0.60286786786786839</v>
      </c>
      <c r="F305" s="8">
        <f t="shared" si="38"/>
        <v>-0.64466966966966965</v>
      </c>
      <c r="G305" s="8">
        <f t="shared" si="39"/>
        <v>0.38865062923283678</v>
      </c>
      <c r="H305" s="8">
        <f t="shared" si="40"/>
        <v>0.36344966610754964</v>
      </c>
      <c r="I305" s="8">
        <f t="shared" si="41"/>
        <v>0.41559898299200099</v>
      </c>
      <c r="J305" s="8">
        <f t="shared" si="42"/>
        <v>-3.0000000000000006E-2</v>
      </c>
      <c r="K305" s="8">
        <f t="shared" si="43"/>
        <v>9.000000000000003E-4</v>
      </c>
      <c r="L305" s="8">
        <f t="shared" si="44"/>
        <v>3.0000000000000006E-2</v>
      </c>
      <c r="O305" s="8"/>
      <c r="P305" s="8"/>
    </row>
    <row r="306" spans="1:16">
      <c r="A306" s="28">
        <v>43621.864583333336</v>
      </c>
      <c r="B306">
        <v>0</v>
      </c>
      <c r="C306">
        <v>-0.03</v>
      </c>
      <c r="D306" s="8">
        <f t="shared" si="36"/>
        <v>0</v>
      </c>
      <c r="E306" s="8">
        <f t="shared" si="37"/>
        <v>-0.56286786786786835</v>
      </c>
      <c r="F306" s="8">
        <f t="shared" si="38"/>
        <v>-0.60466966966966973</v>
      </c>
      <c r="G306" s="8">
        <f t="shared" si="39"/>
        <v>0.34034912773133524</v>
      </c>
      <c r="H306" s="8">
        <f t="shared" si="40"/>
        <v>0.31682023667812009</v>
      </c>
      <c r="I306" s="8">
        <f t="shared" si="41"/>
        <v>0.36562540941842753</v>
      </c>
      <c r="J306" s="8">
        <f t="shared" si="42"/>
        <v>-0.03</v>
      </c>
      <c r="K306" s="8">
        <f t="shared" si="43"/>
        <v>8.9999999999999998E-4</v>
      </c>
      <c r="L306" s="8">
        <f t="shared" si="44"/>
        <v>0.03</v>
      </c>
      <c r="O306" s="8"/>
      <c r="P306" s="8"/>
    </row>
    <row r="307" spans="1:16">
      <c r="A307" s="28">
        <v>43621.875</v>
      </c>
      <c r="B307">
        <v>0.05</v>
      </c>
      <c r="C307">
        <v>0.02</v>
      </c>
      <c r="D307" s="8">
        <f t="shared" si="36"/>
        <v>2.5000000000000005E-3</v>
      </c>
      <c r="E307" s="8">
        <f t="shared" si="37"/>
        <v>-0.51286786786786831</v>
      </c>
      <c r="F307" s="8">
        <f t="shared" si="38"/>
        <v>-0.55466966966966968</v>
      </c>
      <c r="G307" s="8">
        <f t="shared" si="39"/>
        <v>0.28447225085445832</v>
      </c>
      <c r="H307" s="8">
        <f t="shared" si="40"/>
        <v>0.2630334498913332</v>
      </c>
      <c r="I307" s="8">
        <f t="shared" si="41"/>
        <v>0.30765844245146051</v>
      </c>
      <c r="J307" s="8">
        <f t="shared" si="42"/>
        <v>-3.0000000000000002E-2</v>
      </c>
      <c r="K307" s="8">
        <f t="shared" si="43"/>
        <v>9.0000000000000019E-4</v>
      </c>
      <c r="L307" s="8">
        <f t="shared" si="44"/>
        <v>3.0000000000000002E-2</v>
      </c>
      <c r="O307" s="8"/>
      <c r="P307" s="8"/>
    </row>
    <row r="308" spans="1:16">
      <c r="A308" s="28">
        <v>43621.885416666664</v>
      </c>
      <c r="B308">
        <v>0.06</v>
      </c>
      <c r="C308">
        <v>0.06</v>
      </c>
      <c r="D308" s="8">
        <f t="shared" si="36"/>
        <v>3.5999999999999999E-3</v>
      </c>
      <c r="E308" s="8">
        <f t="shared" si="37"/>
        <v>-0.50286786786786841</v>
      </c>
      <c r="F308" s="8">
        <f t="shared" si="38"/>
        <v>-0.51466966966966976</v>
      </c>
      <c r="G308" s="8">
        <f t="shared" si="39"/>
        <v>0.258810839443047</v>
      </c>
      <c r="H308" s="8">
        <f t="shared" si="40"/>
        <v>0.25287609253397597</v>
      </c>
      <c r="I308" s="8">
        <f t="shared" si="41"/>
        <v>0.26488486887788698</v>
      </c>
      <c r="J308" s="8">
        <f t="shared" si="42"/>
        <v>0</v>
      </c>
      <c r="K308" s="8">
        <f t="shared" si="43"/>
        <v>0</v>
      </c>
      <c r="L308" s="8">
        <f t="shared" si="44"/>
        <v>0</v>
      </c>
      <c r="O308" s="8"/>
      <c r="P308" s="8"/>
    </row>
    <row r="309" spans="1:16">
      <c r="A309" s="28">
        <v>43621.895833333336</v>
      </c>
      <c r="B309">
        <v>0.12</v>
      </c>
      <c r="C309">
        <v>0.11</v>
      </c>
      <c r="D309" s="8">
        <f t="shared" si="36"/>
        <v>1.44E-2</v>
      </c>
      <c r="E309" s="8">
        <f t="shared" si="37"/>
        <v>-0.44286786786786836</v>
      </c>
      <c r="F309" s="8">
        <f t="shared" si="38"/>
        <v>-0.46466966966966972</v>
      </c>
      <c r="G309" s="8">
        <f t="shared" si="39"/>
        <v>0.20578726586947332</v>
      </c>
      <c r="H309" s="8">
        <f t="shared" si="40"/>
        <v>0.1961319483898317</v>
      </c>
      <c r="I309" s="8">
        <f t="shared" si="41"/>
        <v>0.21591790191091997</v>
      </c>
      <c r="J309" s="8">
        <f t="shared" si="42"/>
        <v>-9.999999999999995E-3</v>
      </c>
      <c r="K309" s="8">
        <f t="shared" si="43"/>
        <v>9.9999999999999896E-5</v>
      </c>
      <c r="L309" s="8">
        <f t="shared" si="44"/>
        <v>9.999999999999995E-3</v>
      </c>
      <c r="O309" s="8"/>
      <c r="P309" s="8"/>
    </row>
    <row r="310" spans="1:16">
      <c r="A310" s="28">
        <v>43621.90625</v>
      </c>
      <c r="B310">
        <v>0.2</v>
      </c>
      <c r="C310">
        <v>0.15</v>
      </c>
      <c r="D310" s="8">
        <f t="shared" si="36"/>
        <v>4.0000000000000008E-2</v>
      </c>
      <c r="E310" s="8">
        <f t="shared" si="37"/>
        <v>-0.36286786786786834</v>
      </c>
      <c r="F310" s="8">
        <f t="shared" si="38"/>
        <v>-0.42466966966966968</v>
      </c>
      <c r="G310" s="8">
        <f t="shared" si="39"/>
        <v>0.15409897758118499</v>
      </c>
      <c r="H310" s="8">
        <f t="shared" si="40"/>
        <v>0.13167308953097276</v>
      </c>
      <c r="I310" s="8">
        <f t="shared" si="41"/>
        <v>0.18034432833734637</v>
      </c>
      <c r="J310" s="8">
        <f t="shared" si="42"/>
        <v>-5.0000000000000017E-2</v>
      </c>
      <c r="K310" s="8">
        <f t="shared" si="43"/>
        <v>2.5000000000000018E-3</v>
      </c>
      <c r="L310" s="8">
        <f t="shared" si="44"/>
        <v>5.0000000000000017E-2</v>
      </c>
      <c r="O310" s="8"/>
      <c r="P310" s="8"/>
    </row>
    <row r="311" spans="1:16">
      <c r="A311" s="28">
        <v>43621.916666666664</v>
      </c>
      <c r="B311">
        <v>0.25</v>
      </c>
      <c r="C311">
        <v>0.2</v>
      </c>
      <c r="D311" s="8">
        <f t="shared" si="36"/>
        <v>6.25E-2</v>
      </c>
      <c r="E311" s="8">
        <f t="shared" si="37"/>
        <v>-0.31286786786786835</v>
      </c>
      <c r="F311" s="8">
        <f t="shared" si="38"/>
        <v>-0.37466966966966969</v>
      </c>
      <c r="G311" s="8">
        <f t="shared" si="39"/>
        <v>0.11722210070430811</v>
      </c>
      <c r="H311" s="8">
        <f t="shared" si="40"/>
        <v>9.788630274418593E-2</v>
      </c>
      <c r="I311" s="8">
        <f t="shared" si="41"/>
        <v>0.1403773613703794</v>
      </c>
      <c r="J311" s="8">
        <f t="shared" si="42"/>
        <v>-4.9999999999999989E-2</v>
      </c>
      <c r="K311" s="8">
        <f t="shared" si="43"/>
        <v>2.4999999999999988E-3</v>
      </c>
      <c r="L311" s="8">
        <f t="shared" si="44"/>
        <v>4.9999999999999989E-2</v>
      </c>
      <c r="O311" s="8"/>
      <c r="P311" s="8"/>
    </row>
    <row r="312" spans="1:16">
      <c r="A312" s="28">
        <v>43621.927083333336</v>
      </c>
      <c r="B312">
        <v>0.3</v>
      </c>
      <c r="C312">
        <v>0.24</v>
      </c>
      <c r="D312" s="8">
        <f t="shared" si="36"/>
        <v>0.09</v>
      </c>
      <c r="E312" s="8">
        <f t="shared" si="37"/>
        <v>-0.26286786786786837</v>
      </c>
      <c r="F312" s="8">
        <f t="shared" si="38"/>
        <v>-0.33466966966966971</v>
      </c>
      <c r="G312" s="8">
        <f t="shared" si="39"/>
        <v>8.7973902506109897E-2</v>
      </c>
      <c r="H312" s="8">
        <f t="shared" si="40"/>
        <v>6.9099515957399105E-2</v>
      </c>
      <c r="I312" s="8">
        <f t="shared" si="41"/>
        <v>0.11200378779680584</v>
      </c>
      <c r="J312" s="8">
        <f t="shared" si="42"/>
        <v>-0.06</v>
      </c>
      <c r="K312" s="8">
        <f t="shared" si="43"/>
        <v>3.5999999999999999E-3</v>
      </c>
      <c r="L312" s="8">
        <f t="shared" si="44"/>
        <v>0.06</v>
      </c>
      <c r="O312" s="8"/>
      <c r="P312" s="8"/>
    </row>
    <row r="313" spans="1:16">
      <c r="A313" s="28">
        <v>43621.9375</v>
      </c>
      <c r="B313">
        <v>0.35</v>
      </c>
      <c r="C313">
        <v>0.28999999999999998</v>
      </c>
      <c r="D313" s="8">
        <f t="shared" si="36"/>
        <v>0.12249999999999998</v>
      </c>
      <c r="E313" s="8">
        <f t="shared" si="37"/>
        <v>-0.21286786786786838</v>
      </c>
      <c r="F313" s="8">
        <f t="shared" si="38"/>
        <v>-0.28466966966966972</v>
      </c>
      <c r="G313" s="8">
        <f t="shared" si="39"/>
        <v>6.0597025629232991E-2</v>
      </c>
      <c r="H313" s="8">
        <f t="shared" si="40"/>
        <v>4.531272917061227E-2</v>
      </c>
      <c r="I313" s="8">
        <f t="shared" si="41"/>
        <v>8.1036820829838874E-2</v>
      </c>
      <c r="J313" s="8">
        <f t="shared" si="42"/>
        <v>-0.06</v>
      </c>
      <c r="K313" s="8">
        <f t="shared" si="43"/>
        <v>3.5999999999999999E-3</v>
      </c>
      <c r="L313" s="8">
        <f t="shared" si="44"/>
        <v>0.06</v>
      </c>
      <c r="O313" s="8"/>
      <c r="P313" s="8"/>
    </row>
    <row r="314" spans="1:16">
      <c r="A314" s="28">
        <v>43621.947916666664</v>
      </c>
      <c r="B314">
        <v>0.38</v>
      </c>
      <c r="C314">
        <v>0.33</v>
      </c>
      <c r="D314" s="8">
        <f t="shared" si="36"/>
        <v>0.1444</v>
      </c>
      <c r="E314" s="8">
        <f t="shared" si="37"/>
        <v>-0.18286786786786835</v>
      </c>
      <c r="F314" s="8">
        <f t="shared" si="38"/>
        <v>-0.24466966966966969</v>
      </c>
      <c r="G314" s="8">
        <f t="shared" si="39"/>
        <v>4.474222082442815E-2</v>
      </c>
      <c r="H314" s="8">
        <f t="shared" si="40"/>
        <v>3.3440657098540161E-2</v>
      </c>
      <c r="I314" s="8">
        <f t="shared" si="41"/>
        <v>5.9863247256265281E-2</v>
      </c>
      <c r="J314" s="8">
        <f t="shared" si="42"/>
        <v>-4.9999999999999989E-2</v>
      </c>
      <c r="K314" s="8">
        <f t="shared" si="43"/>
        <v>2.4999999999999988E-3</v>
      </c>
      <c r="L314" s="8">
        <f t="shared" si="44"/>
        <v>4.9999999999999989E-2</v>
      </c>
      <c r="O314" s="8"/>
      <c r="P314" s="8"/>
    </row>
    <row r="315" spans="1:16">
      <c r="A315" s="28">
        <v>43621.958333333336</v>
      </c>
      <c r="B315">
        <v>0.4</v>
      </c>
      <c r="C315">
        <v>0.37</v>
      </c>
      <c r="D315" s="8">
        <f t="shared" si="36"/>
        <v>0.16000000000000003</v>
      </c>
      <c r="E315" s="8">
        <f t="shared" si="37"/>
        <v>-0.16286786786786833</v>
      </c>
      <c r="F315" s="8">
        <f t="shared" si="38"/>
        <v>-0.20466966966966971</v>
      </c>
      <c r="G315" s="8">
        <f t="shared" si="39"/>
        <v>3.3334112716320023E-2</v>
      </c>
      <c r="H315" s="8">
        <f t="shared" si="40"/>
        <v>2.652594238382542E-2</v>
      </c>
      <c r="I315" s="8">
        <f t="shared" si="41"/>
        <v>4.1889673682691718E-2</v>
      </c>
      <c r="J315" s="8">
        <f t="shared" si="42"/>
        <v>-3.0000000000000027E-2</v>
      </c>
      <c r="K315" s="8">
        <f t="shared" si="43"/>
        <v>9.000000000000016E-4</v>
      </c>
      <c r="L315" s="8">
        <f t="shared" si="44"/>
        <v>3.0000000000000027E-2</v>
      </c>
      <c r="O315" s="8"/>
      <c r="P315" s="8"/>
    </row>
    <row r="316" spans="1:16">
      <c r="A316" s="28">
        <v>43621.96875</v>
      </c>
      <c r="B316">
        <v>0.47</v>
      </c>
      <c r="C316">
        <v>0.4</v>
      </c>
      <c r="D316" s="8">
        <f t="shared" si="36"/>
        <v>0.22089999999999999</v>
      </c>
      <c r="E316" s="8">
        <f t="shared" si="37"/>
        <v>-9.2867867867868381E-2</v>
      </c>
      <c r="F316" s="8">
        <f t="shared" si="38"/>
        <v>-0.17466966966966968</v>
      </c>
      <c r="G316" s="8">
        <f t="shared" si="39"/>
        <v>1.62211998034071E-2</v>
      </c>
      <c r="H316" s="8">
        <f t="shared" si="40"/>
        <v>8.6244408823238604E-3</v>
      </c>
      <c r="I316" s="8">
        <f t="shared" si="41"/>
        <v>3.0509493502511524E-2</v>
      </c>
      <c r="J316" s="8">
        <f t="shared" si="42"/>
        <v>-6.9999999999999951E-2</v>
      </c>
      <c r="K316" s="8">
        <f t="shared" si="43"/>
        <v>4.8999999999999929E-3</v>
      </c>
      <c r="L316" s="8">
        <f t="shared" si="44"/>
        <v>6.9999999999999951E-2</v>
      </c>
      <c r="O316" s="8"/>
      <c r="P316" s="8"/>
    </row>
    <row r="317" spans="1:16">
      <c r="A317" s="28">
        <v>43621.979166666664</v>
      </c>
      <c r="B317">
        <v>0.5</v>
      </c>
      <c r="C317">
        <v>0.44</v>
      </c>
      <c r="D317" s="8">
        <f t="shared" si="36"/>
        <v>0.25</v>
      </c>
      <c r="E317" s="8">
        <f t="shared" si="37"/>
        <v>-6.2867867867868354E-2</v>
      </c>
      <c r="F317" s="8">
        <f t="shared" si="38"/>
        <v>-0.1346696696696697</v>
      </c>
      <c r="G317" s="8">
        <f t="shared" si="39"/>
        <v>8.4663949986022741E-3</v>
      </c>
      <c r="H317" s="8">
        <f t="shared" si="40"/>
        <v>3.9523688102517541E-3</v>
      </c>
      <c r="I317" s="8">
        <f t="shared" si="41"/>
        <v>1.8135919928937955E-2</v>
      </c>
      <c r="J317" s="8">
        <f t="shared" si="42"/>
        <v>-0.06</v>
      </c>
      <c r="K317" s="8">
        <f t="shared" si="43"/>
        <v>3.5999999999999999E-3</v>
      </c>
      <c r="L317" s="8">
        <f t="shared" si="44"/>
        <v>0.06</v>
      </c>
      <c r="O317" s="8"/>
      <c r="P317" s="8"/>
    </row>
    <row r="318" spans="1:16">
      <c r="A318" s="28">
        <v>43621.989583333336</v>
      </c>
      <c r="B318">
        <v>0.53</v>
      </c>
      <c r="C318">
        <v>0.47</v>
      </c>
      <c r="D318" s="8">
        <f t="shared" si="36"/>
        <v>0.28090000000000004</v>
      </c>
      <c r="E318" s="8">
        <f t="shared" si="37"/>
        <v>-3.2867867867868328E-2</v>
      </c>
      <c r="F318" s="8">
        <f t="shared" si="38"/>
        <v>-0.10466966966966973</v>
      </c>
      <c r="G318" s="8">
        <f t="shared" si="39"/>
        <v>3.4402688724761298E-3</v>
      </c>
      <c r="H318" s="8">
        <f t="shared" si="40"/>
        <v>1.0802967381796512E-3</v>
      </c>
      <c r="I318" s="8">
        <f t="shared" si="41"/>
        <v>1.0955739748757779E-2</v>
      </c>
      <c r="J318" s="8">
        <f t="shared" si="42"/>
        <v>-6.0000000000000053E-2</v>
      </c>
      <c r="K318" s="8">
        <f t="shared" si="43"/>
        <v>3.6000000000000064E-3</v>
      </c>
      <c r="L318" s="8">
        <f t="shared" si="44"/>
        <v>6.0000000000000053E-2</v>
      </c>
      <c r="O318" s="8"/>
      <c r="P318" s="8"/>
    </row>
    <row r="319" spans="1:16">
      <c r="A319" s="28">
        <v>43622</v>
      </c>
      <c r="B319">
        <v>0.57999999999999996</v>
      </c>
      <c r="C319">
        <v>0.5</v>
      </c>
      <c r="D319" s="8">
        <f t="shared" si="36"/>
        <v>0.33639999999999998</v>
      </c>
      <c r="E319" s="8">
        <f t="shared" si="37"/>
        <v>1.7132132132131606E-2</v>
      </c>
      <c r="F319" s="8">
        <f t="shared" si="38"/>
        <v>-7.4669669669669703E-2</v>
      </c>
      <c r="G319" s="8">
        <f t="shared" si="39"/>
        <v>-1.2792506470434011E-3</v>
      </c>
      <c r="H319" s="8">
        <f t="shared" si="40"/>
        <v>2.9350995139281621E-4</v>
      </c>
      <c r="I319" s="8">
        <f t="shared" si="41"/>
        <v>5.5755595685775912E-3</v>
      </c>
      <c r="J319" s="8">
        <f t="shared" si="42"/>
        <v>-7.999999999999996E-2</v>
      </c>
      <c r="K319" s="8">
        <f t="shared" si="43"/>
        <v>6.3999999999999934E-3</v>
      </c>
      <c r="L319" s="8">
        <f t="shared" si="44"/>
        <v>7.999999999999996E-2</v>
      </c>
      <c r="O319" s="8"/>
      <c r="P319" s="8"/>
    </row>
    <row r="320" spans="1:16">
      <c r="A320" s="28">
        <v>43622.010416666664</v>
      </c>
      <c r="B320">
        <v>0.57999999999999996</v>
      </c>
      <c r="C320">
        <v>0.52</v>
      </c>
      <c r="D320" s="8">
        <f t="shared" si="36"/>
        <v>0.33639999999999998</v>
      </c>
      <c r="E320" s="8">
        <f t="shared" si="37"/>
        <v>1.7132132132131606E-2</v>
      </c>
      <c r="F320" s="8">
        <f t="shared" si="38"/>
        <v>-5.4669669669669685E-2</v>
      </c>
      <c r="G320" s="8">
        <f t="shared" si="39"/>
        <v>-9.3660800440076872E-4</v>
      </c>
      <c r="H320" s="8">
        <f t="shared" si="40"/>
        <v>2.9350995139281621E-4</v>
      </c>
      <c r="I320" s="8">
        <f t="shared" si="41"/>
        <v>2.9887727817908016E-3</v>
      </c>
      <c r="J320" s="8">
        <f t="shared" si="42"/>
        <v>-5.9999999999999942E-2</v>
      </c>
      <c r="K320" s="8">
        <f t="shared" si="43"/>
        <v>3.599999999999993E-3</v>
      </c>
      <c r="L320" s="8">
        <f t="shared" si="44"/>
        <v>5.9999999999999942E-2</v>
      </c>
      <c r="O320" s="8"/>
      <c r="P320" s="8"/>
    </row>
    <row r="321" spans="1:16">
      <c r="A321" s="28">
        <v>43622.020833333336</v>
      </c>
      <c r="B321">
        <v>0.62</v>
      </c>
      <c r="C321">
        <v>0.55000000000000004</v>
      </c>
      <c r="D321" s="8">
        <f t="shared" si="36"/>
        <v>0.38440000000000002</v>
      </c>
      <c r="E321" s="8">
        <f t="shared" si="37"/>
        <v>5.7132132132131641E-2</v>
      </c>
      <c r="F321" s="8">
        <f t="shared" si="38"/>
        <v>-2.4669669669669658E-2</v>
      </c>
      <c r="G321" s="8">
        <f t="shared" si="39"/>
        <v>-1.4094308272236072E-3</v>
      </c>
      <c r="H321" s="8">
        <f t="shared" si="40"/>
        <v>3.2640805219633488E-3</v>
      </c>
      <c r="I321" s="8">
        <f t="shared" si="41"/>
        <v>6.085926016106191E-4</v>
      </c>
      <c r="J321" s="8">
        <f t="shared" si="42"/>
        <v>-6.9999999999999951E-2</v>
      </c>
      <c r="K321" s="8">
        <f t="shared" si="43"/>
        <v>4.8999999999999929E-3</v>
      </c>
      <c r="L321" s="8">
        <f t="shared" si="44"/>
        <v>6.9999999999999951E-2</v>
      </c>
      <c r="O321" s="8"/>
      <c r="P321" s="8"/>
    </row>
    <row r="322" spans="1:16">
      <c r="A322" s="28">
        <v>43622.03125</v>
      </c>
      <c r="B322">
        <v>0.64</v>
      </c>
      <c r="C322">
        <v>0.56999999999999995</v>
      </c>
      <c r="D322" s="8">
        <f t="shared" si="36"/>
        <v>0.40960000000000002</v>
      </c>
      <c r="E322" s="8">
        <f t="shared" si="37"/>
        <v>7.7132132132131659E-2</v>
      </c>
      <c r="F322" s="8">
        <f t="shared" si="38"/>
        <v>-4.6696696696697515E-3</v>
      </c>
      <c r="G322" s="8">
        <f t="shared" si="39"/>
        <v>-3.6018157797437485E-4</v>
      </c>
      <c r="H322" s="8">
        <f t="shared" si="40"/>
        <v>5.9493658072486168E-3</v>
      </c>
      <c r="I322" s="8">
        <f t="shared" si="41"/>
        <v>2.1805814823833605E-5</v>
      </c>
      <c r="J322" s="8">
        <f t="shared" si="42"/>
        <v>-7.0000000000000062E-2</v>
      </c>
      <c r="K322" s="8">
        <f t="shared" si="43"/>
        <v>4.9000000000000085E-3</v>
      </c>
      <c r="L322" s="8">
        <f t="shared" si="44"/>
        <v>7.0000000000000062E-2</v>
      </c>
      <c r="O322" s="8"/>
      <c r="P322" s="8"/>
    </row>
    <row r="323" spans="1:16">
      <c r="A323" s="28">
        <v>43622.041666666664</v>
      </c>
      <c r="B323">
        <v>0.62</v>
      </c>
      <c r="C323">
        <v>0.57999999999999996</v>
      </c>
      <c r="D323" s="8">
        <f t="shared" si="36"/>
        <v>0.38440000000000002</v>
      </c>
      <c r="E323" s="8">
        <f t="shared" si="37"/>
        <v>5.7132132132131641E-2</v>
      </c>
      <c r="F323" s="8">
        <f t="shared" si="38"/>
        <v>5.3303303303302574E-3</v>
      </c>
      <c r="G323" s="8">
        <f t="shared" si="39"/>
        <v>3.0453313674033716E-4</v>
      </c>
      <c r="H323" s="8">
        <f t="shared" si="40"/>
        <v>3.2640805219633488E-3</v>
      </c>
      <c r="I323" s="8">
        <f t="shared" si="41"/>
        <v>2.8412421430438671E-5</v>
      </c>
      <c r="J323" s="8">
        <f t="shared" si="42"/>
        <v>-4.0000000000000036E-2</v>
      </c>
      <c r="K323" s="8">
        <f t="shared" si="43"/>
        <v>1.6000000000000029E-3</v>
      </c>
      <c r="L323" s="8">
        <f t="shared" si="44"/>
        <v>4.0000000000000036E-2</v>
      </c>
      <c r="O323" s="8"/>
      <c r="P323" s="8"/>
    </row>
    <row r="324" spans="1:16">
      <c r="A324" s="28">
        <v>43622.052083333336</v>
      </c>
      <c r="B324">
        <v>0.65</v>
      </c>
      <c r="C324">
        <v>0.6</v>
      </c>
      <c r="D324" s="8">
        <f t="shared" ref="D324:D387" si="45">B324^2</f>
        <v>0.42250000000000004</v>
      </c>
      <c r="E324" s="8">
        <f t="shared" ref="E324:E387" si="46">B324 - $B$1</f>
        <v>8.7132132132131668E-2</v>
      </c>
      <c r="F324" s="8">
        <f t="shared" ref="F324:F387" si="47">C324 - $C$1</f>
        <v>2.5330330330330275E-2</v>
      </c>
      <c r="G324" s="8">
        <f t="shared" ref="G324:G387" si="48">E324*F324</f>
        <v>2.2070856892928798E-3</v>
      </c>
      <c r="H324" s="8">
        <f t="shared" ref="H324:H387" si="49">(B324-$B$1)^2</f>
        <v>7.5920084498912518E-3</v>
      </c>
      <c r="I324" s="8">
        <f t="shared" ref="I324:I387" si="50">(C324-$C$1)^2</f>
        <v>6.4162563464364986E-4</v>
      </c>
      <c r="J324" s="8">
        <f t="shared" ref="J324:J387" si="51">C324-B324</f>
        <v>-5.0000000000000044E-2</v>
      </c>
      <c r="K324" s="8">
        <f t="shared" ref="K324:K387" si="52">(C324-B324)^2</f>
        <v>2.5000000000000044E-3</v>
      </c>
      <c r="L324" s="8">
        <f t="shared" ref="L324:L387" si="53">ABS(B324-C324)</f>
        <v>5.0000000000000044E-2</v>
      </c>
      <c r="O324" s="8"/>
      <c r="P324" s="8"/>
    </row>
    <row r="325" spans="1:16">
      <c r="A325" s="28">
        <v>43622.0625</v>
      </c>
      <c r="B325">
        <v>0.66</v>
      </c>
      <c r="C325">
        <v>0.61</v>
      </c>
      <c r="D325" s="8">
        <f t="shared" si="45"/>
        <v>0.43560000000000004</v>
      </c>
      <c r="E325" s="8">
        <f t="shared" si="46"/>
        <v>9.7132132132131677E-2</v>
      </c>
      <c r="F325" s="8">
        <f t="shared" si="47"/>
        <v>3.5330330330330284E-2</v>
      </c>
      <c r="G325" s="8">
        <f t="shared" si="48"/>
        <v>3.4317103139175006E-3</v>
      </c>
      <c r="H325" s="8">
        <f t="shared" si="49"/>
        <v>9.4346510925338873E-3</v>
      </c>
      <c r="I325" s="8">
        <f t="shared" si="50"/>
        <v>1.248232241250256E-3</v>
      </c>
      <c r="J325" s="8">
        <f t="shared" si="51"/>
        <v>-5.0000000000000044E-2</v>
      </c>
      <c r="K325" s="8">
        <f t="shared" si="52"/>
        <v>2.5000000000000044E-3</v>
      </c>
      <c r="L325" s="8">
        <f t="shared" si="53"/>
        <v>5.0000000000000044E-2</v>
      </c>
      <c r="O325" s="8"/>
      <c r="P325" s="8"/>
    </row>
    <row r="326" spans="1:16">
      <c r="A326" s="28">
        <v>43622.072916666664</v>
      </c>
      <c r="B326">
        <v>0.67</v>
      </c>
      <c r="C326">
        <v>0.63</v>
      </c>
      <c r="D326" s="8">
        <f t="shared" si="45"/>
        <v>0.44890000000000008</v>
      </c>
      <c r="E326" s="8">
        <f t="shared" si="46"/>
        <v>0.10713213213213169</v>
      </c>
      <c r="F326" s="8">
        <f t="shared" si="47"/>
        <v>5.5330330330330302E-2</v>
      </c>
      <c r="G326" s="8">
        <f t="shared" si="48"/>
        <v>5.9276562598634397E-3</v>
      </c>
      <c r="H326" s="8">
        <f t="shared" si="49"/>
        <v>1.1477293735176522E-2</v>
      </c>
      <c r="I326" s="8">
        <f t="shared" si="50"/>
        <v>3.0614454544634693E-3</v>
      </c>
      <c r="J326" s="8">
        <f t="shared" si="51"/>
        <v>-4.0000000000000036E-2</v>
      </c>
      <c r="K326" s="8">
        <f t="shared" si="52"/>
        <v>1.6000000000000029E-3</v>
      </c>
      <c r="L326" s="8">
        <f t="shared" si="53"/>
        <v>4.0000000000000036E-2</v>
      </c>
      <c r="O326" s="8"/>
      <c r="P326" s="8"/>
    </row>
    <row r="327" spans="1:16">
      <c r="A327" s="28">
        <v>43622.083333333336</v>
      </c>
      <c r="B327">
        <v>0.73</v>
      </c>
      <c r="C327">
        <v>0.64</v>
      </c>
      <c r="D327" s="8">
        <f t="shared" si="45"/>
        <v>0.53289999999999993</v>
      </c>
      <c r="E327" s="8">
        <f t="shared" si="46"/>
        <v>0.16713213213213163</v>
      </c>
      <c r="F327" s="8">
        <f t="shared" si="47"/>
        <v>6.5330330330330311E-2</v>
      </c>
      <c r="G327" s="8">
        <f t="shared" si="48"/>
        <v>1.0918797401004572E-2</v>
      </c>
      <c r="H327" s="8">
        <f t="shared" si="49"/>
        <v>2.7933149591032304E-2</v>
      </c>
      <c r="I327" s="8">
        <f t="shared" si="50"/>
        <v>4.2680520610700766E-3</v>
      </c>
      <c r="J327" s="8">
        <f t="shared" si="51"/>
        <v>-8.9999999999999969E-2</v>
      </c>
      <c r="K327" s="8">
        <f t="shared" si="52"/>
        <v>8.0999999999999944E-3</v>
      </c>
      <c r="L327" s="8">
        <f t="shared" si="53"/>
        <v>8.9999999999999969E-2</v>
      </c>
      <c r="O327" s="8"/>
      <c r="P327" s="8"/>
    </row>
    <row r="328" spans="1:16">
      <c r="A328" s="28">
        <v>43622.09375</v>
      </c>
      <c r="B328">
        <v>0.73</v>
      </c>
      <c r="C328">
        <v>0.65</v>
      </c>
      <c r="D328" s="8">
        <f t="shared" si="45"/>
        <v>0.53289999999999993</v>
      </c>
      <c r="E328" s="8">
        <f t="shared" si="46"/>
        <v>0.16713213213213163</v>
      </c>
      <c r="F328" s="8">
        <f t="shared" si="47"/>
        <v>7.533033033033032E-2</v>
      </c>
      <c r="G328" s="8">
        <f t="shared" si="48"/>
        <v>1.2590118722325889E-2</v>
      </c>
      <c r="H328" s="8">
        <f t="shared" si="49"/>
        <v>2.7933149591032304E-2</v>
      </c>
      <c r="I328" s="8">
        <f t="shared" si="50"/>
        <v>5.6746586676766839E-3</v>
      </c>
      <c r="J328" s="8">
        <f t="shared" si="51"/>
        <v>-7.999999999999996E-2</v>
      </c>
      <c r="K328" s="8">
        <f t="shared" si="52"/>
        <v>6.3999999999999934E-3</v>
      </c>
      <c r="L328" s="8">
        <f t="shared" si="53"/>
        <v>7.999999999999996E-2</v>
      </c>
      <c r="O328" s="8"/>
      <c r="P328" s="8"/>
    </row>
    <row r="329" spans="1:16">
      <c r="A329" s="28">
        <v>43622.104166666664</v>
      </c>
      <c r="B329">
        <v>0.71</v>
      </c>
      <c r="C329">
        <v>0.66</v>
      </c>
      <c r="D329" s="8">
        <f t="shared" si="45"/>
        <v>0.50409999999999999</v>
      </c>
      <c r="E329" s="8">
        <f t="shared" si="46"/>
        <v>0.14713213213213161</v>
      </c>
      <c r="F329" s="8">
        <f t="shared" si="47"/>
        <v>8.5330330330330328E-2</v>
      </c>
      <c r="G329" s="8">
        <f t="shared" si="48"/>
        <v>1.25548334370406E-2</v>
      </c>
      <c r="H329" s="8">
        <f t="shared" si="49"/>
        <v>2.1647864305747035E-2</v>
      </c>
      <c r="I329" s="8">
        <f t="shared" si="50"/>
        <v>7.2812652742832917E-3</v>
      </c>
      <c r="J329" s="8">
        <f t="shared" si="51"/>
        <v>-4.9999999999999933E-2</v>
      </c>
      <c r="K329" s="8">
        <f t="shared" si="52"/>
        <v>2.4999999999999935E-3</v>
      </c>
      <c r="L329" s="8">
        <f t="shared" si="53"/>
        <v>4.9999999999999933E-2</v>
      </c>
      <c r="O329" s="8"/>
      <c r="P329" s="8"/>
    </row>
    <row r="330" spans="1:16">
      <c r="A330" s="28">
        <v>43622.114583333336</v>
      </c>
      <c r="B330">
        <v>0.74</v>
      </c>
      <c r="C330">
        <v>0.67</v>
      </c>
      <c r="D330" s="8">
        <f t="shared" si="45"/>
        <v>0.54759999999999998</v>
      </c>
      <c r="E330" s="8">
        <f t="shared" si="46"/>
        <v>0.17713213213213164</v>
      </c>
      <c r="F330" s="8">
        <f t="shared" si="47"/>
        <v>9.5330330330330337E-2</v>
      </c>
      <c r="G330" s="8">
        <f t="shared" si="48"/>
        <v>1.6886064668271829E-2</v>
      </c>
      <c r="H330" s="8">
        <f t="shared" si="49"/>
        <v>3.137579223367494E-2</v>
      </c>
      <c r="I330" s="8">
        <f t="shared" si="50"/>
        <v>9.0878718808899001E-3</v>
      </c>
      <c r="J330" s="8">
        <f t="shared" si="51"/>
        <v>-6.9999999999999951E-2</v>
      </c>
      <c r="K330" s="8">
        <f t="shared" si="52"/>
        <v>4.8999999999999929E-3</v>
      </c>
      <c r="L330" s="8">
        <f t="shared" si="53"/>
        <v>6.9999999999999951E-2</v>
      </c>
      <c r="O330" s="8"/>
      <c r="P330" s="8"/>
    </row>
    <row r="331" spans="1:16">
      <c r="A331" s="28">
        <v>43622.125</v>
      </c>
      <c r="B331">
        <v>0.76</v>
      </c>
      <c r="C331">
        <v>0.68</v>
      </c>
      <c r="D331" s="8">
        <f t="shared" si="45"/>
        <v>0.5776</v>
      </c>
      <c r="E331" s="8">
        <f t="shared" si="46"/>
        <v>0.19713213213213165</v>
      </c>
      <c r="F331" s="8">
        <f t="shared" si="47"/>
        <v>0.10533033033033035</v>
      </c>
      <c r="G331" s="8">
        <f t="shared" si="48"/>
        <v>2.0763992596199755E-2</v>
      </c>
      <c r="H331" s="8">
        <f t="shared" si="49"/>
        <v>3.8861077518960216E-2</v>
      </c>
      <c r="I331" s="8">
        <f t="shared" si="50"/>
        <v>1.1094478487496508E-2</v>
      </c>
      <c r="J331" s="8">
        <f t="shared" si="51"/>
        <v>-7.999999999999996E-2</v>
      </c>
      <c r="K331" s="8">
        <f t="shared" si="52"/>
        <v>6.3999999999999934E-3</v>
      </c>
      <c r="L331" s="8">
        <f t="shared" si="53"/>
        <v>7.999999999999996E-2</v>
      </c>
      <c r="O331" s="8"/>
      <c r="P331" s="8"/>
    </row>
    <row r="332" spans="1:16">
      <c r="A332" s="28">
        <v>43622.135416666664</v>
      </c>
      <c r="B332">
        <v>0.75</v>
      </c>
      <c r="C332">
        <v>0.69</v>
      </c>
      <c r="D332" s="8">
        <f t="shared" si="45"/>
        <v>0.5625</v>
      </c>
      <c r="E332" s="8">
        <f t="shared" si="46"/>
        <v>0.18713213213213165</v>
      </c>
      <c r="F332" s="8">
        <f t="shared" si="47"/>
        <v>0.11533033033033024</v>
      </c>
      <c r="G332" s="8">
        <f t="shared" si="48"/>
        <v>2.1582010614217748E-2</v>
      </c>
      <c r="H332" s="8">
        <f t="shared" si="49"/>
        <v>3.5018434876317575E-2</v>
      </c>
      <c r="I332" s="8">
        <f t="shared" si="50"/>
        <v>1.3301085094103092E-2</v>
      </c>
      <c r="J332" s="8">
        <f t="shared" si="51"/>
        <v>-6.0000000000000053E-2</v>
      </c>
      <c r="K332" s="8">
        <f t="shared" si="52"/>
        <v>3.6000000000000064E-3</v>
      </c>
      <c r="L332" s="8">
        <f t="shared" si="53"/>
        <v>6.0000000000000053E-2</v>
      </c>
      <c r="O332" s="8"/>
      <c r="P332" s="8"/>
    </row>
    <row r="333" spans="1:16">
      <c r="A333" s="28">
        <v>43622.145833333336</v>
      </c>
      <c r="B333">
        <v>0.75</v>
      </c>
      <c r="C333">
        <v>0.7</v>
      </c>
      <c r="D333" s="8">
        <f t="shared" si="45"/>
        <v>0.5625</v>
      </c>
      <c r="E333" s="8">
        <f t="shared" si="46"/>
        <v>0.18713213213213165</v>
      </c>
      <c r="F333" s="8">
        <f t="shared" si="47"/>
        <v>0.12533033033033025</v>
      </c>
      <c r="G333" s="8">
        <f t="shared" si="48"/>
        <v>2.3453331935539067E-2</v>
      </c>
      <c r="H333" s="8">
        <f t="shared" si="49"/>
        <v>3.5018434876317575E-2</v>
      </c>
      <c r="I333" s="8">
        <f t="shared" si="50"/>
        <v>1.5707691700709698E-2</v>
      </c>
      <c r="J333" s="8">
        <f t="shared" si="51"/>
        <v>-5.0000000000000044E-2</v>
      </c>
      <c r="K333" s="8">
        <f t="shared" si="52"/>
        <v>2.5000000000000044E-3</v>
      </c>
      <c r="L333" s="8">
        <f t="shared" si="53"/>
        <v>5.0000000000000044E-2</v>
      </c>
      <c r="O333" s="8"/>
      <c r="P333" s="8"/>
    </row>
    <row r="334" spans="1:16">
      <c r="A334" s="28">
        <v>43622.15625</v>
      </c>
      <c r="B334">
        <v>0.78</v>
      </c>
      <c r="C334">
        <v>0.71</v>
      </c>
      <c r="D334" s="8">
        <f t="shared" si="45"/>
        <v>0.60840000000000005</v>
      </c>
      <c r="E334" s="8">
        <f t="shared" si="46"/>
        <v>0.21713213213213167</v>
      </c>
      <c r="F334" s="8">
        <f t="shared" si="47"/>
        <v>0.13533033033033026</v>
      </c>
      <c r="G334" s="8">
        <f t="shared" si="48"/>
        <v>2.9384563166770298E-2</v>
      </c>
      <c r="H334" s="8">
        <f t="shared" si="49"/>
        <v>4.7146362804245487E-2</v>
      </c>
      <c r="I334" s="8">
        <f t="shared" si="50"/>
        <v>1.8314298307316308E-2</v>
      </c>
      <c r="J334" s="8">
        <f t="shared" si="51"/>
        <v>-7.0000000000000062E-2</v>
      </c>
      <c r="K334" s="8">
        <f t="shared" si="52"/>
        <v>4.9000000000000085E-3</v>
      </c>
      <c r="L334" s="8">
        <f t="shared" si="53"/>
        <v>7.0000000000000062E-2</v>
      </c>
      <c r="O334" s="8"/>
      <c r="P334" s="8"/>
    </row>
    <row r="335" spans="1:16">
      <c r="A335" s="28">
        <v>43622.166666666664</v>
      </c>
      <c r="B335">
        <v>0.81</v>
      </c>
      <c r="C335">
        <v>0.72</v>
      </c>
      <c r="D335" s="8">
        <f t="shared" si="45"/>
        <v>0.65610000000000013</v>
      </c>
      <c r="E335" s="8">
        <f t="shared" si="46"/>
        <v>0.2471321321321317</v>
      </c>
      <c r="F335" s="8">
        <f t="shared" si="47"/>
        <v>0.14533033033033027</v>
      </c>
      <c r="G335" s="8">
        <f t="shared" si="48"/>
        <v>3.5915794398001528E-2</v>
      </c>
      <c r="H335" s="8">
        <f t="shared" si="49"/>
        <v>6.1074290732173402E-2</v>
      </c>
      <c r="I335" s="8">
        <f t="shared" si="50"/>
        <v>2.1120904913922916E-2</v>
      </c>
      <c r="J335" s="8">
        <f t="shared" si="51"/>
        <v>-9.000000000000008E-2</v>
      </c>
      <c r="K335" s="8">
        <f t="shared" si="52"/>
        <v>8.1000000000000152E-3</v>
      </c>
      <c r="L335" s="8">
        <f t="shared" si="53"/>
        <v>9.000000000000008E-2</v>
      </c>
      <c r="O335" s="8"/>
      <c r="P335" s="8"/>
    </row>
    <row r="336" spans="1:16">
      <c r="A336" s="30">
        <v>43622.177083333336</v>
      </c>
      <c r="B336">
        <v>0.82</v>
      </c>
      <c r="C336">
        <v>0.74</v>
      </c>
      <c r="D336" s="8">
        <f t="shared" si="45"/>
        <v>0.67239999999999989</v>
      </c>
      <c r="E336" s="8">
        <f t="shared" si="46"/>
        <v>0.2571321321321316</v>
      </c>
      <c r="F336" s="8">
        <f t="shared" si="47"/>
        <v>0.16533033033033029</v>
      </c>
      <c r="G336" s="8">
        <f t="shared" si="48"/>
        <v>4.2511740343947453E-2</v>
      </c>
      <c r="H336" s="8">
        <f t="shared" si="49"/>
        <v>6.6116933374815987E-2</v>
      </c>
      <c r="I336" s="8">
        <f t="shared" si="50"/>
        <v>2.7334118127136132E-2</v>
      </c>
      <c r="J336" s="8">
        <f t="shared" si="51"/>
        <v>-7.999999999999996E-2</v>
      </c>
      <c r="K336" s="8">
        <f t="shared" si="52"/>
        <v>6.3999999999999934E-3</v>
      </c>
      <c r="L336" s="8">
        <f t="shared" si="53"/>
        <v>7.999999999999996E-2</v>
      </c>
      <c r="O336" s="8"/>
      <c r="P336" s="8"/>
    </row>
    <row r="337" spans="1:16">
      <c r="A337" s="30">
        <v>43622.1875</v>
      </c>
      <c r="B337">
        <v>0.84</v>
      </c>
      <c r="C337">
        <v>0.76</v>
      </c>
      <c r="D337" s="8">
        <f t="shared" si="45"/>
        <v>0.70559999999999989</v>
      </c>
      <c r="E337" s="8">
        <f t="shared" si="46"/>
        <v>0.27713213213213161</v>
      </c>
      <c r="F337" s="8">
        <f t="shared" si="47"/>
        <v>0.18533033033033031</v>
      </c>
      <c r="G337" s="8">
        <f t="shared" si="48"/>
        <v>5.1360989593196696E-2</v>
      </c>
      <c r="H337" s="8">
        <f t="shared" si="49"/>
        <v>7.6802218660101257E-2</v>
      </c>
      <c r="I337" s="8">
        <f t="shared" si="50"/>
        <v>3.4347331340349348E-2</v>
      </c>
      <c r="J337" s="8">
        <f t="shared" si="51"/>
        <v>-7.999999999999996E-2</v>
      </c>
      <c r="K337" s="8">
        <f t="shared" si="52"/>
        <v>6.3999999999999934E-3</v>
      </c>
      <c r="L337" s="8">
        <f t="shared" si="53"/>
        <v>7.999999999999996E-2</v>
      </c>
      <c r="O337" s="8"/>
      <c r="P337" s="8"/>
    </row>
    <row r="338" spans="1:16">
      <c r="A338" s="30">
        <v>43622.197916666664</v>
      </c>
      <c r="B338">
        <v>0.86</v>
      </c>
      <c r="C338">
        <v>0.78</v>
      </c>
      <c r="D338" s="8">
        <f t="shared" si="45"/>
        <v>0.73959999999999992</v>
      </c>
      <c r="E338" s="8">
        <f t="shared" si="46"/>
        <v>0.29713213213213163</v>
      </c>
      <c r="F338" s="8">
        <f t="shared" si="47"/>
        <v>0.20533033033033032</v>
      </c>
      <c r="G338" s="8">
        <f t="shared" si="48"/>
        <v>6.1010238842445948E-2</v>
      </c>
      <c r="H338" s="8">
        <f t="shared" si="49"/>
        <v>8.8287503945386536E-2</v>
      </c>
      <c r="I338" s="8">
        <f t="shared" si="50"/>
        <v>4.2160544553562572E-2</v>
      </c>
      <c r="J338" s="8">
        <f t="shared" si="51"/>
        <v>-7.999999999999996E-2</v>
      </c>
      <c r="K338" s="8">
        <f t="shared" si="52"/>
        <v>6.3999999999999934E-3</v>
      </c>
      <c r="L338" s="8">
        <f t="shared" si="53"/>
        <v>7.999999999999996E-2</v>
      </c>
      <c r="O338" s="8"/>
      <c r="P338" s="8"/>
    </row>
    <row r="339" spans="1:16">
      <c r="A339" s="30">
        <v>43622.208333333336</v>
      </c>
      <c r="B339">
        <v>0.87</v>
      </c>
      <c r="C339">
        <v>0.8</v>
      </c>
      <c r="D339" s="8">
        <f t="shared" si="45"/>
        <v>0.75690000000000002</v>
      </c>
      <c r="E339" s="8">
        <f t="shared" si="46"/>
        <v>0.30713213213213164</v>
      </c>
      <c r="F339" s="8">
        <f t="shared" si="47"/>
        <v>0.22533033033033034</v>
      </c>
      <c r="G339" s="8">
        <f t="shared" si="48"/>
        <v>6.9206184788391883E-2</v>
      </c>
      <c r="H339" s="8">
        <f t="shared" si="49"/>
        <v>9.4330146588029171E-2</v>
      </c>
      <c r="I339" s="8">
        <f t="shared" si="50"/>
        <v>5.0773757766775791E-2</v>
      </c>
      <c r="J339" s="8">
        <f t="shared" si="51"/>
        <v>-6.9999999999999951E-2</v>
      </c>
      <c r="K339" s="8">
        <f t="shared" si="52"/>
        <v>4.8999999999999929E-3</v>
      </c>
      <c r="L339" s="8">
        <f t="shared" si="53"/>
        <v>6.9999999999999951E-2</v>
      </c>
      <c r="O339" s="8"/>
      <c r="P339" s="8"/>
    </row>
    <row r="340" spans="1:16">
      <c r="A340" s="30">
        <v>43622.21875</v>
      </c>
      <c r="B340">
        <v>0.89</v>
      </c>
      <c r="C340">
        <v>0.82</v>
      </c>
      <c r="D340" s="8">
        <f t="shared" si="45"/>
        <v>0.79210000000000003</v>
      </c>
      <c r="E340" s="8">
        <f t="shared" si="46"/>
        <v>0.32713213213213166</v>
      </c>
      <c r="F340" s="8">
        <f t="shared" si="47"/>
        <v>0.24533033033033025</v>
      </c>
      <c r="G340" s="8">
        <f t="shared" si="48"/>
        <v>8.0255434037641099E-2</v>
      </c>
      <c r="H340" s="8">
        <f t="shared" si="49"/>
        <v>0.10701543187331444</v>
      </c>
      <c r="I340" s="8">
        <f t="shared" si="50"/>
        <v>6.0186970979988957E-2</v>
      </c>
      <c r="J340" s="8">
        <f t="shared" si="51"/>
        <v>-7.0000000000000062E-2</v>
      </c>
      <c r="K340" s="8">
        <f t="shared" si="52"/>
        <v>4.9000000000000085E-3</v>
      </c>
      <c r="L340" s="8">
        <f t="shared" si="53"/>
        <v>7.0000000000000062E-2</v>
      </c>
      <c r="O340" s="8"/>
      <c r="P340" s="8"/>
    </row>
    <row r="341" spans="1:16">
      <c r="A341" s="30">
        <v>43622.229166666664</v>
      </c>
      <c r="B341">
        <v>0.9</v>
      </c>
      <c r="C341">
        <v>0.85</v>
      </c>
      <c r="D341" s="8">
        <f t="shared" si="45"/>
        <v>0.81</v>
      </c>
      <c r="E341" s="8">
        <f t="shared" si="46"/>
        <v>0.33713213213213167</v>
      </c>
      <c r="F341" s="8">
        <f t="shared" si="47"/>
        <v>0.27533033033033028</v>
      </c>
      <c r="G341" s="8">
        <f t="shared" si="48"/>
        <v>9.282270130490837E-2</v>
      </c>
      <c r="H341" s="8">
        <f t="shared" si="49"/>
        <v>0.11365807451595708</v>
      </c>
      <c r="I341" s="8">
        <f t="shared" si="50"/>
        <v>7.5806790799808788E-2</v>
      </c>
      <c r="J341" s="8">
        <f t="shared" si="51"/>
        <v>-5.0000000000000044E-2</v>
      </c>
      <c r="K341" s="8">
        <f t="shared" si="52"/>
        <v>2.5000000000000044E-3</v>
      </c>
      <c r="L341" s="8">
        <f t="shared" si="53"/>
        <v>5.0000000000000044E-2</v>
      </c>
      <c r="O341" s="8"/>
      <c r="P341" s="8"/>
    </row>
    <row r="342" spans="1:16">
      <c r="A342" s="30">
        <v>43622.239583333336</v>
      </c>
      <c r="B342">
        <v>0.93</v>
      </c>
      <c r="C342">
        <v>0.88</v>
      </c>
      <c r="D342" s="8">
        <f t="shared" si="45"/>
        <v>0.86490000000000011</v>
      </c>
      <c r="E342" s="8">
        <f t="shared" si="46"/>
        <v>0.36713213213213169</v>
      </c>
      <c r="F342" s="8">
        <f t="shared" si="47"/>
        <v>0.3053303303303303</v>
      </c>
      <c r="G342" s="8">
        <f t="shared" si="48"/>
        <v>0.11209657517878224</v>
      </c>
      <c r="H342" s="8">
        <f t="shared" si="49"/>
        <v>0.134786002443885</v>
      </c>
      <c r="I342" s="8">
        <f t="shared" si="50"/>
        <v>9.3226610619628614E-2</v>
      </c>
      <c r="J342" s="8">
        <f t="shared" si="51"/>
        <v>-5.0000000000000044E-2</v>
      </c>
      <c r="K342" s="8">
        <f t="shared" si="52"/>
        <v>2.5000000000000044E-3</v>
      </c>
      <c r="L342" s="8">
        <f t="shared" si="53"/>
        <v>5.0000000000000044E-2</v>
      </c>
      <c r="O342" s="8"/>
      <c r="P342" s="8"/>
    </row>
    <row r="343" spans="1:16">
      <c r="A343" s="30">
        <v>43622.25</v>
      </c>
      <c r="B343">
        <v>0.97</v>
      </c>
      <c r="C343">
        <v>0.91</v>
      </c>
      <c r="D343" s="8">
        <f t="shared" si="45"/>
        <v>0.94089999999999996</v>
      </c>
      <c r="E343" s="8">
        <f t="shared" si="46"/>
        <v>0.40713213213213162</v>
      </c>
      <c r="F343" s="8">
        <f t="shared" si="47"/>
        <v>0.33533033033033033</v>
      </c>
      <c r="G343" s="8">
        <f t="shared" si="48"/>
        <v>0.1365237523559594</v>
      </c>
      <c r="H343" s="8">
        <f t="shared" si="49"/>
        <v>0.16575657301445548</v>
      </c>
      <c r="I343" s="8">
        <f t="shared" si="50"/>
        <v>0.11244643043944845</v>
      </c>
      <c r="J343" s="8">
        <f t="shared" si="51"/>
        <v>-5.9999999999999942E-2</v>
      </c>
      <c r="K343" s="8">
        <f t="shared" si="52"/>
        <v>3.599999999999993E-3</v>
      </c>
      <c r="L343" s="8">
        <f t="shared" si="53"/>
        <v>5.9999999999999942E-2</v>
      </c>
      <c r="O343" s="8"/>
      <c r="P343" s="8"/>
    </row>
    <row r="344" spans="1:16">
      <c r="A344" s="30">
        <v>43622.260416666664</v>
      </c>
      <c r="B344">
        <v>0.98</v>
      </c>
      <c r="C344">
        <v>0.94</v>
      </c>
      <c r="D344" s="8">
        <f t="shared" si="45"/>
        <v>0.96039999999999992</v>
      </c>
      <c r="E344" s="8">
        <f t="shared" si="46"/>
        <v>0.41713213213213163</v>
      </c>
      <c r="F344" s="8">
        <f t="shared" si="47"/>
        <v>0.36533033033033024</v>
      </c>
      <c r="G344" s="8">
        <f t="shared" si="48"/>
        <v>0.1523910196232266</v>
      </c>
      <c r="H344" s="8">
        <f t="shared" si="49"/>
        <v>0.17399921565709811</v>
      </c>
      <c r="I344" s="8">
        <f t="shared" si="50"/>
        <v>0.13346625025926823</v>
      </c>
      <c r="J344" s="8">
        <f t="shared" si="51"/>
        <v>-4.0000000000000036E-2</v>
      </c>
      <c r="K344" s="8">
        <f t="shared" si="52"/>
        <v>1.6000000000000029E-3</v>
      </c>
      <c r="L344" s="8">
        <f t="shared" si="53"/>
        <v>4.0000000000000036E-2</v>
      </c>
      <c r="O344" s="8"/>
      <c r="P344" s="8"/>
    </row>
    <row r="345" spans="1:16">
      <c r="A345" s="30">
        <v>43622.270833333336</v>
      </c>
      <c r="B345">
        <v>1.01</v>
      </c>
      <c r="C345">
        <v>0.98</v>
      </c>
      <c r="D345" s="8">
        <f t="shared" si="45"/>
        <v>1.0201</v>
      </c>
      <c r="E345" s="8">
        <f t="shared" si="46"/>
        <v>0.44713213213213165</v>
      </c>
      <c r="F345" s="8">
        <f t="shared" si="47"/>
        <v>0.40533033033033028</v>
      </c>
      <c r="G345" s="8">
        <f t="shared" si="48"/>
        <v>0.18123621481842181</v>
      </c>
      <c r="H345" s="8">
        <f t="shared" si="49"/>
        <v>0.19992714358502603</v>
      </c>
      <c r="I345" s="8">
        <f t="shared" si="50"/>
        <v>0.16429267668569467</v>
      </c>
      <c r="J345" s="8">
        <f t="shared" si="51"/>
        <v>-3.0000000000000027E-2</v>
      </c>
      <c r="K345" s="8">
        <f t="shared" si="52"/>
        <v>9.000000000000016E-4</v>
      </c>
      <c r="L345" s="8">
        <f t="shared" si="53"/>
        <v>3.0000000000000027E-2</v>
      </c>
      <c r="O345" s="8"/>
      <c r="P345" s="8"/>
    </row>
    <row r="346" spans="1:16">
      <c r="A346" s="30">
        <v>43622.28125</v>
      </c>
      <c r="B346">
        <v>1.04</v>
      </c>
      <c r="C346">
        <v>1.01</v>
      </c>
      <c r="D346" s="8">
        <f t="shared" si="45"/>
        <v>1.0816000000000001</v>
      </c>
      <c r="E346" s="8">
        <f t="shared" si="46"/>
        <v>0.47713213213213168</v>
      </c>
      <c r="F346" s="8">
        <f t="shared" si="47"/>
        <v>0.43533033033033031</v>
      </c>
      <c r="G346" s="8">
        <f t="shared" si="48"/>
        <v>0.20771008869229568</v>
      </c>
      <c r="H346" s="8">
        <f t="shared" si="49"/>
        <v>0.22765507151295397</v>
      </c>
      <c r="I346" s="8">
        <f t="shared" si="50"/>
        <v>0.18951249650551449</v>
      </c>
      <c r="J346" s="8">
        <f t="shared" si="51"/>
        <v>-3.0000000000000027E-2</v>
      </c>
      <c r="K346" s="8">
        <f t="shared" si="52"/>
        <v>9.000000000000016E-4</v>
      </c>
      <c r="L346" s="8">
        <f t="shared" si="53"/>
        <v>3.0000000000000027E-2</v>
      </c>
      <c r="O346" s="8"/>
      <c r="P346" s="8"/>
    </row>
    <row r="347" spans="1:16">
      <c r="A347" s="30">
        <v>43622.291666666664</v>
      </c>
      <c r="B347">
        <v>1.1000000000000001</v>
      </c>
      <c r="C347">
        <v>1.05</v>
      </c>
      <c r="D347" s="8">
        <f t="shared" si="45"/>
        <v>1.2100000000000002</v>
      </c>
      <c r="E347" s="8">
        <f t="shared" si="46"/>
        <v>0.53713213213213173</v>
      </c>
      <c r="F347" s="8">
        <f t="shared" si="47"/>
        <v>0.47533033033033034</v>
      </c>
      <c r="G347" s="8">
        <f t="shared" si="48"/>
        <v>0.25531519379740081</v>
      </c>
      <c r="H347" s="8">
        <f t="shared" si="49"/>
        <v>0.28851092736880984</v>
      </c>
      <c r="I347" s="8">
        <f t="shared" si="50"/>
        <v>0.22593892293194096</v>
      </c>
      <c r="J347" s="8">
        <f t="shared" si="51"/>
        <v>-5.0000000000000044E-2</v>
      </c>
      <c r="K347" s="8">
        <f t="shared" si="52"/>
        <v>2.5000000000000044E-3</v>
      </c>
      <c r="L347" s="8">
        <f t="shared" si="53"/>
        <v>5.0000000000000044E-2</v>
      </c>
      <c r="O347" s="8"/>
      <c r="P347" s="8"/>
    </row>
    <row r="348" spans="1:16">
      <c r="A348" s="30">
        <v>43622.302083333336</v>
      </c>
      <c r="B348">
        <v>1.1200000000000001</v>
      </c>
      <c r="C348">
        <v>1.08</v>
      </c>
      <c r="D348" s="8">
        <f t="shared" si="45"/>
        <v>1.2544000000000002</v>
      </c>
      <c r="E348" s="8">
        <f t="shared" si="46"/>
        <v>0.55713213213213175</v>
      </c>
      <c r="F348" s="8">
        <f t="shared" si="47"/>
        <v>0.50533033033033037</v>
      </c>
      <c r="G348" s="8">
        <f t="shared" si="48"/>
        <v>0.2815357643679714</v>
      </c>
      <c r="H348" s="8">
        <f t="shared" si="49"/>
        <v>0.31039621265409512</v>
      </c>
      <c r="I348" s="8">
        <f t="shared" si="50"/>
        <v>0.25535874275176079</v>
      </c>
      <c r="J348" s="8">
        <f t="shared" si="51"/>
        <v>-4.0000000000000036E-2</v>
      </c>
      <c r="K348" s="8">
        <f t="shared" si="52"/>
        <v>1.6000000000000029E-3</v>
      </c>
      <c r="L348" s="8">
        <f t="shared" si="53"/>
        <v>4.0000000000000036E-2</v>
      </c>
      <c r="O348" s="8"/>
      <c r="P348" s="8"/>
    </row>
    <row r="349" spans="1:16">
      <c r="A349" s="30">
        <v>43622.3125</v>
      </c>
      <c r="B349">
        <v>1.1299999999999999</v>
      </c>
      <c r="C349">
        <v>1.1200000000000001</v>
      </c>
      <c r="D349" s="8">
        <f t="shared" si="45"/>
        <v>1.2768999999999997</v>
      </c>
      <c r="E349" s="8">
        <f t="shared" si="46"/>
        <v>0.56713213213213154</v>
      </c>
      <c r="F349" s="8">
        <f t="shared" si="47"/>
        <v>0.5453303303303304</v>
      </c>
      <c r="G349" s="8">
        <f t="shared" si="48"/>
        <v>0.30927435295655986</v>
      </c>
      <c r="H349" s="8">
        <f t="shared" si="49"/>
        <v>0.32163885529673752</v>
      </c>
      <c r="I349" s="8">
        <f t="shared" si="50"/>
        <v>0.2973851691781873</v>
      </c>
      <c r="J349" s="8">
        <f t="shared" si="51"/>
        <v>-9.9999999999997868E-3</v>
      </c>
      <c r="K349" s="8">
        <f t="shared" si="52"/>
        <v>9.9999999999995736E-5</v>
      </c>
      <c r="L349" s="8">
        <f t="shared" si="53"/>
        <v>9.9999999999997868E-3</v>
      </c>
      <c r="O349" s="8"/>
      <c r="P349" s="8"/>
    </row>
    <row r="350" spans="1:16">
      <c r="A350" s="30">
        <v>43622.322916666664</v>
      </c>
      <c r="B350">
        <v>1.2</v>
      </c>
      <c r="C350">
        <v>1.1599999999999999</v>
      </c>
      <c r="D350" s="8">
        <f t="shared" si="45"/>
        <v>1.44</v>
      </c>
      <c r="E350" s="8">
        <f t="shared" si="46"/>
        <v>0.6371321321321316</v>
      </c>
      <c r="F350" s="8">
        <f t="shared" si="47"/>
        <v>0.58533033033033022</v>
      </c>
      <c r="G350" s="8">
        <f t="shared" si="48"/>
        <v>0.37293276136496817</v>
      </c>
      <c r="H350" s="8">
        <f t="shared" si="49"/>
        <v>0.40593735379523599</v>
      </c>
      <c r="I350" s="8">
        <f t="shared" si="50"/>
        <v>0.34261159560461352</v>
      </c>
      <c r="J350" s="8">
        <f t="shared" si="51"/>
        <v>-4.0000000000000036E-2</v>
      </c>
      <c r="K350" s="8">
        <f t="shared" si="52"/>
        <v>1.6000000000000029E-3</v>
      </c>
      <c r="L350" s="8">
        <f t="shared" si="53"/>
        <v>4.0000000000000036E-2</v>
      </c>
      <c r="O350" s="8"/>
      <c r="P350" s="8"/>
    </row>
    <row r="351" spans="1:16">
      <c r="A351" s="30">
        <v>43622.333333333336</v>
      </c>
      <c r="B351">
        <v>1.25</v>
      </c>
      <c r="C351">
        <v>1.19</v>
      </c>
      <c r="D351" s="8">
        <f t="shared" si="45"/>
        <v>1.5625</v>
      </c>
      <c r="E351" s="8">
        <f t="shared" si="46"/>
        <v>0.68713213213213165</v>
      </c>
      <c r="F351" s="8">
        <f t="shared" si="47"/>
        <v>0.61533033033033024</v>
      </c>
      <c r="G351" s="8">
        <f t="shared" si="48"/>
        <v>0.42281324184544872</v>
      </c>
      <c r="H351" s="8">
        <f t="shared" si="49"/>
        <v>0.47215056700844921</v>
      </c>
      <c r="I351" s="8">
        <f t="shared" si="50"/>
        <v>0.37863141542443335</v>
      </c>
      <c r="J351" s="8">
        <f t="shared" si="51"/>
        <v>-6.0000000000000053E-2</v>
      </c>
      <c r="K351" s="8">
        <f t="shared" si="52"/>
        <v>3.6000000000000064E-3</v>
      </c>
      <c r="L351" s="8">
        <f t="shared" si="53"/>
        <v>6.0000000000000053E-2</v>
      </c>
      <c r="O351" s="8"/>
      <c r="P351" s="8"/>
    </row>
    <row r="352" spans="1:16">
      <c r="A352" s="30">
        <v>43622.34375</v>
      </c>
      <c r="B352">
        <v>1.25</v>
      </c>
      <c r="C352">
        <v>1.22</v>
      </c>
      <c r="D352" s="8">
        <f t="shared" si="45"/>
        <v>1.5625</v>
      </c>
      <c r="E352" s="8">
        <f t="shared" si="46"/>
        <v>0.68713213213213165</v>
      </c>
      <c r="F352" s="8">
        <f t="shared" si="47"/>
        <v>0.64533033033033027</v>
      </c>
      <c r="G352" s="8">
        <f t="shared" si="48"/>
        <v>0.44342720580941264</v>
      </c>
      <c r="H352" s="8">
        <f t="shared" si="49"/>
        <v>0.47215056700844921</v>
      </c>
      <c r="I352" s="8">
        <f t="shared" si="50"/>
        <v>0.4164512352442532</v>
      </c>
      <c r="J352" s="8">
        <f t="shared" si="51"/>
        <v>-3.0000000000000027E-2</v>
      </c>
      <c r="K352" s="8">
        <f t="shared" si="52"/>
        <v>9.000000000000016E-4</v>
      </c>
      <c r="L352" s="8">
        <f t="shared" si="53"/>
        <v>3.0000000000000027E-2</v>
      </c>
      <c r="O352" s="8"/>
      <c r="P352" s="8"/>
    </row>
    <row r="353" spans="1:16">
      <c r="A353" s="30">
        <v>43622.354166666664</v>
      </c>
      <c r="B353">
        <v>1.26</v>
      </c>
      <c r="C353">
        <v>1.25</v>
      </c>
      <c r="D353" s="8">
        <f t="shared" si="45"/>
        <v>1.5876000000000001</v>
      </c>
      <c r="E353" s="8">
        <f t="shared" si="46"/>
        <v>0.69713213213213165</v>
      </c>
      <c r="F353" s="8">
        <f t="shared" si="47"/>
        <v>0.6753303303303303</v>
      </c>
      <c r="G353" s="8">
        <f t="shared" si="48"/>
        <v>0.47079447307667993</v>
      </c>
      <c r="H353" s="8">
        <f t="shared" si="49"/>
        <v>0.48599320965109188</v>
      </c>
      <c r="I353" s="8">
        <f t="shared" si="50"/>
        <v>0.45607105506407303</v>
      </c>
      <c r="J353" s="8">
        <f t="shared" si="51"/>
        <v>-1.0000000000000009E-2</v>
      </c>
      <c r="K353" s="8">
        <f t="shared" si="52"/>
        <v>1.0000000000000018E-4</v>
      </c>
      <c r="L353" s="8">
        <f t="shared" si="53"/>
        <v>1.0000000000000009E-2</v>
      </c>
      <c r="O353" s="8"/>
      <c r="P353" s="8"/>
    </row>
    <row r="354" spans="1:16">
      <c r="A354" s="30">
        <v>43622.364583333336</v>
      </c>
      <c r="B354">
        <v>1.33</v>
      </c>
      <c r="C354">
        <v>1.28</v>
      </c>
      <c r="D354" s="8">
        <f t="shared" si="45"/>
        <v>1.7689000000000001</v>
      </c>
      <c r="E354" s="8">
        <f t="shared" si="46"/>
        <v>0.76713213213213172</v>
      </c>
      <c r="F354" s="8">
        <f t="shared" si="47"/>
        <v>0.70533033033033032</v>
      </c>
      <c r="G354" s="8">
        <f t="shared" si="48"/>
        <v>0.54108156016376707</v>
      </c>
      <c r="H354" s="8">
        <f t="shared" si="49"/>
        <v>0.5884917081495904</v>
      </c>
      <c r="I354" s="8">
        <f t="shared" si="50"/>
        <v>0.49749087488389288</v>
      </c>
      <c r="J354" s="8">
        <f t="shared" si="51"/>
        <v>-5.0000000000000044E-2</v>
      </c>
      <c r="K354" s="8">
        <f t="shared" si="52"/>
        <v>2.5000000000000044E-3</v>
      </c>
      <c r="L354" s="8">
        <f t="shared" si="53"/>
        <v>5.0000000000000044E-2</v>
      </c>
      <c r="O354" s="8"/>
      <c r="P354" s="8"/>
    </row>
    <row r="355" spans="1:16">
      <c r="A355" s="30">
        <v>43622.375</v>
      </c>
      <c r="B355">
        <v>1.33</v>
      </c>
      <c r="C355">
        <v>1.31</v>
      </c>
      <c r="D355" s="8">
        <f t="shared" si="45"/>
        <v>1.7689000000000001</v>
      </c>
      <c r="E355" s="8">
        <f t="shared" si="46"/>
        <v>0.76713213213213172</v>
      </c>
      <c r="F355" s="8">
        <f t="shared" si="47"/>
        <v>0.73533033033033035</v>
      </c>
      <c r="G355" s="8">
        <f t="shared" si="48"/>
        <v>0.56409552412773101</v>
      </c>
      <c r="H355" s="8">
        <f t="shared" si="49"/>
        <v>0.5884917081495904</v>
      </c>
      <c r="I355" s="8">
        <f t="shared" si="50"/>
        <v>0.5407106947037128</v>
      </c>
      <c r="J355" s="8">
        <f t="shared" si="51"/>
        <v>-2.0000000000000018E-2</v>
      </c>
      <c r="K355" s="8">
        <f t="shared" si="52"/>
        <v>4.0000000000000072E-4</v>
      </c>
      <c r="L355" s="8">
        <f t="shared" si="53"/>
        <v>2.0000000000000018E-2</v>
      </c>
      <c r="O355" s="8"/>
      <c r="P355" s="8"/>
    </row>
    <row r="356" spans="1:16">
      <c r="A356" s="30">
        <v>43622.385416666664</v>
      </c>
      <c r="B356">
        <v>1.32</v>
      </c>
      <c r="C356">
        <v>1.33</v>
      </c>
      <c r="D356" s="8">
        <f t="shared" si="45"/>
        <v>1.7424000000000002</v>
      </c>
      <c r="E356" s="8">
        <f t="shared" si="46"/>
        <v>0.75713213213213171</v>
      </c>
      <c r="F356" s="8">
        <f t="shared" si="47"/>
        <v>0.75533033033033037</v>
      </c>
      <c r="G356" s="8">
        <f t="shared" si="48"/>
        <v>0.57188486346707035</v>
      </c>
      <c r="H356" s="8">
        <f t="shared" si="49"/>
        <v>0.57324906550694776</v>
      </c>
      <c r="I356" s="8">
        <f t="shared" si="50"/>
        <v>0.57052390791692598</v>
      </c>
      <c r="J356" s="8">
        <f t="shared" si="51"/>
        <v>1.0000000000000009E-2</v>
      </c>
      <c r="K356" s="8">
        <f t="shared" si="52"/>
        <v>1.0000000000000018E-4</v>
      </c>
      <c r="L356" s="8">
        <f t="shared" si="53"/>
        <v>1.0000000000000009E-2</v>
      </c>
      <c r="O356" s="8"/>
      <c r="P356" s="8"/>
    </row>
    <row r="357" spans="1:16">
      <c r="A357" s="30">
        <v>43622.395833333336</v>
      </c>
      <c r="B357">
        <v>1.37</v>
      </c>
      <c r="C357">
        <v>1.35</v>
      </c>
      <c r="D357" s="8">
        <f t="shared" si="45"/>
        <v>1.8769000000000002</v>
      </c>
      <c r="E357" s="8">
        <f t="shared" si="46"/>
        <v>0.80713213213213175</v>
      </c>
      <c r="F357" s="8">
        <f t="shared" si="47"/>
        <v>0.77533033033033039</v>
      </c>
      <c r="G357" s="8">
        <f t="shared" si="48"/>
        <v>0.62579402262622963</v>
      </c>
      <c r="H357" s="8">
        <f t="shared" si="49"/>
        <v>0.65146227872016094</v>
      </c>
      <c r="I357" s="8">
        <f t="shared" si="50"/>
        <v>0.60113712113013928</v>
      </c>
      <c r="J357" s="8">
        <f t="shared" si="51"/>
        <v>-2.0000000000000018E-2</v>
      </c>
      <c r="K357" s="8">
        <f t="shared" si="52"/>
        <v>4.0000000000000072E-4</v>
      </c>
      <c r="L357" s="8">
        <f t="shared" si="53"/>
        <v>2.0000000000000018E-2</v>
      </c>
      <c r="O357" s="8"/>
      <c r="P357" s="8"/>
    </row>
    <row r="358" spans="1:16">
      <c r="A358" s="30">
        <v>43622.40625</v>
      </c>
      <c r="B358">
        <v>1.37</v>
      </c>
      <c r="C358">
        <v>1.36</v>
      </c>
      <c r="D358" s="8">
        <f t="shared" si="45"/>
        <v>1.8769000000000002</v>
      </c>
      <c r="E358" s="8">
        <f t="shared" si="46"/>
        <v>0.80713213213213175</v>
      </c>
      <c r="F358" s="8">
        <f t="shared" si="47"/>
        <v>0.7853303303303304</v>
      </c>
      <c r="G358" s="8">
        <f t="shared" si="48"/>
        <v>0.6338653439475509</v>
      </c>
      <c r="H358" s="8">
        <f t="shared" si="49"/>
        <v>0.65146227872016094</v>
      </c>
      <c r="I358" s="8">
        <f t="shared" si="50"/>
        <v>0.61674372773674591</v>
      </c>
      <c r="J358" s="8">
        <f t="shared" si="51"/>
        <v>-1.0000000000000009E-2</v>
      </c>
      <c r="K358" s="8">
        <f t="shared" si="52"/>
        <v>1.0000000000000018E-4</v>
      </c>
      <c r="L358" s="8">
        <f t="shared" si="53"/>
        <v>1.0000000000000009E-2</v>
      </c>
      <c r="O358" s="8"/>
      <c r="P358" s="8"/>
    </row>
    <row r="359" spans="1:16">
      <c r="A359" s="30">
        <v>43622.416666666664</v>
      </c>
      <c r="B359">
        <v>1.39</v>
      </c>
      <c r="C359">
        <v>1.37</v>
      </c>
      <c r="D359" s="8">
        <f t="shared" si="45"/>
        <v>1.9320999999999997</v>
      </c>
      <c r="E359" s="8">
        <f t="shared" si="46"/>
        <v>0.82713213213213155</v>
      </c>
      <c r="F359" s="8">
        <f t="shared" si="47"/>
        <v>0.7953303303303304</v>
      </c>
      <c r="G359" s="8">
        <f t="shared" si="48"/>
        <v>0.65784327187547864</v>
      </c>
      <c r="H359" s="8">
        <f t="shared" si="49"/>
        <v>0.68414756400544596</v>
      </c>
      <c r="I359" s="8">
        <f t="shared" si="50"/>
        <v>0.6325503343433525</v>
      </c>
      <c r="J359" s="8">
        <f t="shared" si="51"/>
        <v>-1.9999999999999796E-2</v>
      </c>
      <c r="K359" s="8">
        <f t="shared" si="52"/>
        <v>3.9999999999999183E-4</v>
      </c>
      <c r="L359" s="8">
        <f t="shared" si="53"/>
        <v>1.9999999999999796E-2</v>
      </c>
      <c r="O359" s="8"/>
      <c r="P359" s="8"/>
    </row>
    <row r="360" spans="1:16">
      <c r="A360" s="30">
        <v>43622.427083333336</v>
      </c>
      <c r="B360">
        <v>1.41</v>
      </c>
      <c r="C360">
        <v>1.37</v>
      </c>
      <c r="D360" s="8">
        <f t="shared" si="45"/>
        <v>1.9880999999999998</v>
      </c>
      <c r="E360" s="8">
        <f t="shared" si="46"/>
        <v>0.84713213213213157</v>
      </c>
      <c r="F360" s="8">
        <f t="shared" si="47"/>
        <v>0.7953303303303304</v>
      </c>
      <c r="G360" s="8">
        <f t="shared" si="48"/>
        <v>0.67374987848208534</v>
      </c>
      <c r="H360" s="8">
        <f t="shared" si="49"/>
        <v>0.71763284929073123</v>
      </c>
      <c r="I360" s="8">
        <f t="shared" si="50"/>
        <v>0.6325503343433525</v>
      </c>
      <c r="J360" s="8">
        <f t="shared" si="51"/>
        <v>-3.9999999999999813E-2</v>
      </c>
      <c r="K360" s="8">
        <f t="shared" si="52"/>
        <v>1.5999999999999851E-3</v>
      </c>
      <c r="L360" s="8">
        <f t="shared" si="53"/>
        <v>3.9999999999999813E-2</v>
      </c>
      <c r="O360" s="8"/>
      <c r="P360" s="8"/>
    </row>
    <row r="361" spans="1:16">
      <c r="A361" s="30">
        <v>43622.4375</v>
      </c>
      <c r="B361">
        <v>1.38</v>
      </c>
      <c r="C361">
        <v>1.36</v>
      </c>
      <c r="D361" s="8">
        <f t="shared" si="45"/>
        <v>1.9043999999999996</v>
      </c>
      <c r="E361" s="8">
        <f t="shared" si="46"/>
        <v>0.81713213213213154</v>
      </c>
      <c r="F361" s="8">
        <f t="shared" si="47"/>
        <v>0.7853303303303304</v>
      </c>
      <c r="G361" s="8">
        <f t="shared" si="48"/>
        <v>0.64171864725085404</v>
      </c>
      <c r="H361" s="8">
        <f t="shared" si="49"/>
        <v>0.66770492136280324</v>
      </c>
      <c r="I361" s="8">
        <f t="shared" si="50"/>
        <v>0.61674372773674591</v>
      </c>
      <c r="J361" s="8">
        <f t="shared" si="51"/>
        <v>-1.9999999999999796E-2</v>
      </c>
      <c r="K361" s="8">
        <f t="shared" si="52"/>
        <v>3.9999999999999183E-4</v>
      </c>
      <c r="L361" s="8">
        <f t="shared" si="53"/>
        <v>1.9999999999999796E-2</v>
      </c>
      <c r="O361" s="8"/>
      <c r="P361" s="8"/>
    </row>
    <row r="362" spans="1:16">
      <c r="A362" s="30">
        <v>43622.447916666664</v>
      </c>
      <c r="B362">
        <v>1.39</v>
      </c>
      <c r="C362">
        <v>1.35</v>
      </c>
      <c r="D362" s="8">
        <f t="shared" si="45"/>
        <v>1.9320999999999997</v>
      </c>
      <c r="E362" s="8">
        <f t="shared" si="46"/>
        <v>0.82713213213213155</v>
      </c>
      <c r="F362" s="8">
        <f t="shared" si="47"/>
        <v>0.77533033033033039</v>
      </c>
      <c r="G362" s="8">
        <f t="shared" si="48"/>
        <v>0.64130062923283604</v>
      </c>
      <c r="H362" s="8">
        <f t="shared" si="49"/>
        <v>0.68414756400544596</v>
      </c>
      <c r="I362" s="8">
        <f t="shared" si="50"/>
        <v>0.60113712113013928</v>
      </c>
      <c r="J362" s="8">
        <f t="shared" si="51"/>
        <v>-3.9999999999999813E-2</v>
      </c>
      <c r="K362" s="8">
        <f t="shared" si="52"/>
        <v>1.5999999999999851E-3</v>
      </c>
      <c r="L362" s="8">
        <f t="shared" si="53"/>
        <v>3.9999999999999813E-2</v>
      </c>
      <c r="O362" s="8"/>
      <c r="P362" s="8"/>
    </row>
    <row r="363" spans="1:16">
      <c r="A363" s="30">
        <v>43622.458333333336</v>
      </c>
      <c r="B363">
        <v>1.38</v>
      </c>
      <c r="C363">
        <v>1.34</v>
      </c>
      <c r="D363" s="8">
        <f t="shared" si="45"/>
        <v>1.9043999999999996</v>
      </c>
      <c r="E363" s="8">
        <f t="shared" si="46"/>
        <v>0.81713213213213154</v>
      </c>
      <c r="F363" s="8">
        <f t="shared" si="47"/>
        <v>0.76533033033033038</v>
      </c>
      <c r="G363" s="8">
        <f t="shared" si="48"/>
        <v>0.62537600460821141</v>
      </c>
      <c r="H363" s="8">
        <f t="shared" si="49"/>
        <v>0.66770492136280324</v>
      </c>
      <c r="I363" s="8">
        <f t="shared" si="50"/>
        <v>0.58573051452353264</v>
      </c>
      <c r="J363" s="8">
        <f t="shared" si="51"/>
        <v>-3.9999999999999813E-2</v>
      </c>
      <c r="K363" s="8">
        <f t="shared" si="52"/>
        <v>1.5999999999999851E-3</v>
      </c>
      <c r="L363" s="8">
        <f t="shared" si="53"/>
        <v>3.9999999999999813E-2</v>
      </c>
      <c r="O363" s="8"/>
      <c r="P363" s="8"/>
    </row>
    <row r="364" spans="1:16">
      <c r="A364" s="30">
        <v>43622.46875</v>
      </c>
      <c r="B364">
        <v>1.36</v>
      </c>
      <c r="C364">
        <v>1.32</v>
      </c>
      <c r="D364" s="8">
        <f t="shared" si="45"/>
        <v>1.8496000000000004</v>
      </c>
      <c r="E364" s="8">
        <f t="shared" si="46"/>
        <v>0.79713213213213174</v>
      </c>
      <c r="F364" s="8">
        <f t="shared" si="47"/>
        <v>0.74533033033033036</v>
      </c>
      <c r="G364" s="8">
        <f t="shared" si="48"/>
        <v>0.59412675535896231</v>
      </c>
      <c r="H364" s="8">
        <f t="shared" si="49"/>
        <v>0.63541963607751839</v>
      </c>
      <c r="I364" s="8">
        <f t="shared" si="50"/>
        <v>0.5555173013103194</v>
      </c>
      <c r="J364" s="8">
        <f t="shared" si="51"/>
        <v>-4.0000000000000036E-2</v>
      </c>
      <c r="K364" s="8">
        <f t="shared" si="52"/>
        <v>1.6000000000000029E-3</v>
      </c>
      <c r="L364" s="8">
        <f t="shared" si="53"/>
        <v>4.0000000000000036E-2</v>
      </c>
      <c r="O364" s="8"/>
      <c r="P364" s="8"/>
    </row>
    <row r="365" spans="1:16">
      <c r="A365" s="30">
        <v>43622.479166666664</v>
      </c>
      <c r="B365">
        <v>1.31</v>
      </c>
      <c r="C365">
        <v>1.29</v>
      </c>
      <c r="D365" s="8">
        <f t="shared" si="45"/>
        <v>1.7161000000000002</v>
      </c>
      <c r="E365" s="8">
        <f t="shared" si="46"/>
        <v>0.7471321321321317</v>
      </c>
      <c r="F365" s="8">
        <f t="shared" si="47"/>
        <v>0.71533033033033033</v>
      </c>
      <c r="G365" s="8">
        <f t="shared" si="48"/>
        <v>0.53444627487848173</v>
      </c>
      <c r="H365" s="8">
        <f t="shared" si="49"/>
        <v>0.55820642286430511</v>
      </c>
      <c r="I365" s="8">
        <f t="shared" si="50"/>
        <v>0.51169748149049954</v>
      </c>
      <c r="J365" s="8">
        <f t="shared" si="51"/>
        <v>-2.0000000000000018E-2</v>
      </c>
      <c r="K365" s="8">
        <f t="shared" si="52"/>
        <v>4.0000000000000072E-4</v>
      </c>
      <c r="L365" s="8">
        <f t="shared" si="53"/>
        <v>2.0000000000000018E-2</v>
      </c>
      <c r="O365" s="8"/>
      <c r="P365" s="8"/>
    </row>
    <row r="366" spans="1:16">
      <c r="A366" s="30">
        <v>43622.489583333336</v>
      </c>
      <c r="B366">
        <v>1.34</v>
      </c>
      <c r="C366">
        <v>1.25</v>
      </c>
      <c r="D366" s="8">
        <f t="shared" si="45"/>
        <v>1.7956000000000003</v>
      </c>
      <c r="E366" s="8">
        <f t="shared" si="46"/>
        <v>0.77713213213213173</v>
      </c>
      <c r="F366" s="8">
        <f t="shared" si="47"/>
        <v>0.6753303303303303</v>
      </c>
      <c r="G366" s="8">
        <f t="shared" si="48"/>
        <v>0.5248208995031064</v>
      </c>
      <c r="H366" s="8">
        <f t="shared" si="49"/>
        <v>0.60393435079223301</v>
      </c>
      <c r="I366" s="8">
        <f t="shared" si="50"/>
        <v>0.45607105506407303</v>
      </c>
      <c r="J366" s="8">
        <f t="shared" si="51"/>
        <v>-9.000000000000008E-2</v>
      </c>
      <c r="K366" s="8">
        <f t="shared" si="52"/>
        <v>8.1000000000000152E-3</v>
      </c>
      <c r="L366" s="8">
        <f t="shared" si="53"/>
        <v>9.000000000000008E-2</v>
      </c>
      <c r="O366" s="8"/>
      <c r="P366" s="8"/>
    </row>
    <row r="367" spans="1:16">
      <c r="A367" s="30">
        <v>43622.5</v>
      </c>
      <c r="B367">
        <v>1.3</v>
      </c>
      <c r="C367">
        <v>1.21</v>
      </c>
      <c r="D367" s="8">
        <f t="shared" si="45"/>
        <v>1.6900000000000002</v>
      </c>
      <c r="E367" s="8">
        <f t="shared" si="46"/>
        <v>0.73713213213213169</v>
      </c>
      <c r="F367" s="8">
        <f t="shared" si="47"/>
        <v>0.63533033033033026</v>
      </c>
      <c r="G367" s="8">
        <f t="shared" si="48"/>
        <v>0.46832240100460787</v>
      </c>
      <c r="H367" s="8">
        <f t="shared" si="49"/>
        <v>0.54336378022166243</v>
      </c>
      <c r="I367" s="8">
        <f t="shared" si="50"/>
        <v>0.40364462863764655</v>
      </c>
      <c r="J367" s="8">
        <f t="shared" si="51"/>
        <v>-9.000000000000008E-2</v>
      </c>
      <c r="K367" s="8">
        <f t="shared" si="52"/>
        <v>8.1000000000000152E-3</v>
      </c>
      <c r="L367" s="8">
        <f t="shared" si="53"/>
        <v>9.000000000000008E-2</v>
      </c>
      <c r="O367" s="8"/>
      <c r="P367" s="8"/>
    </row>
    <row r="368" spans="1:16">
      <c r="A368" s="30">
        <v>43622.510416666664</v>
      </c>
      <c r="B368">
        <v>1.22</v>
      </c>
      <c r="C368">
        <v>1.17</v>
      </c>
      <c r="D368" s="8">
        <f t="shared" si="45"/>
        <v>1.4883999999999999</v>
      </c>
      <c r="E368" s="8">
        <f t="shared" si="46"/>
        <v>0.65713213213213162</v>
      </c>
      <c r="F368" s="8">
        <f t="shared" si="47"/>
        <v>0.59533033033033023</v>
      </c>
      <c r="G368" s="8">
        <f t="shared" si="48"/>
        <v>0.39121068929289615</v>
      </c>
      <c r="H368" s="8">
        <f t="shared" si="49"/>
        <v>0.43182263908052126</v>
      </c>
      <c r="I368" s="8">
        <f t="shared" si="50"/>
        <v>0.35441820221122011</v>
      </c>
      <c r="J368" s="8">
        <f t="shared" si="51"/>
        <v>-5.0000000000000044E-2</v>
      </c>
      <c r="K368" s="8">
        <f t="shared" si="52"/>
        <v>2.5000000000000044E-3</v>
      </c>
      <c r="L368" s="8">
        <f t="shared" si="53"/>
        <v>5.0000000000000044E-2</v>
      </c>
      <c r="O368" s="8"/>
      <c r="P368" s="8"/>
    </row>
    <row r="369" spans="1:16">
      <c r="A369" s="30">
        <v>43622.520833333336</v>
      </c>
      <c r="B369">
        <v>1.2</v>
      </c>
      <c r="C369">
        <v>1.1200000000000001</v>
      </c>
      <c r="D369" s="8">
        <f t="shared" si="45"/>
        <v>1.44</v>
      </c>
      <c r="E369" s="8">
        <f t="shared" si="46"/>
        <v>0.6371321321321316</v>
      </c>
      <c r="F369" s="8">
        <f t="shared" si="47"/>
        <v>0.5453303303303304</v>
      </c>
      <c r="G369" s="8">
        <f t="shared" si="48"/>
        <v>0.34744747607968307</v>
      </c>
      <c r="H369" s="8">
        <f t="shared" si="49"/>
        <v>0.40593735379523599</v>
      </c>
      <c r="I369" s="8">
        <f t="shared" si="50"/>
        <v>0.2973851691781873</v>
      </c>
      <c r="J369" s="8">
        <f t="shared" si="51"/>
        <v>-7.9999999999999849E-2</v>
      </c>
      <c r="K369" s="8">
        <f t="shared" si="52"/>
        <v>6.399999999999976E-3</v>
      </c>
      <c r="L369" s="8">
        <f t="shared" si="53"/>
        <v>7.9999999999999849E-2</v>
      </c>
      <c r="O369" s="8"/>
      <c r="P369" s="8"/>
    </row>
    <row r="370" spans="1:16">
      <c r="A370" s="30">
        <v>43622.53125</v>
      </c>
      <c r="B370">
        <v>1.1299999999999999</v>
      </c>
      <c r="C370">
        <v>1.06</v>
      </c>
      <c r="D370" s="8">
        <f t="shared" si="45"/>
        <v>1.2768999999999997</v>
      </c>
      <c r="E370" s="8">
        <f t="shared" si="46"/>
        <v>0.56713213213213154</v>
      </c>
      <c r="F370" s="8">
        <f t="shared" si="47"/>
        <v>0.48533033033033035</v>
      </c>
      <c r="G370" s="8">
        <f t="shared" si="48"/>
        <v>0.27524642502863195</v>
      </c>
      <c r="H370" s="8">
        <f t="shared" si="49"/>
        <v>0.32163885529673752</v>
      </c>
      <c r="I370" s="8">
        <f t="shared" si="50"/>
        <v>0.23554552953854757</v>
      </c>
      <c r="J370" s="8">
        <f t="shared" si="51"/>
        <v>-6.999999999999984E-2</v>
      </c>
      <c r="K370" s="8">
        <f t="shared" si="52"/>
        <v>4.8999999999999773E-3</v>
      </c>
      <c r="L370" s="8">
        <f t="shared" si="53"/>
        <v>6.999999999999984E-2</v>
      </c>
      <c r="O370" s="8"/>
      <c r="P370" s="8"/>
    </row>
    <row r="371" spans="1:16">
      <c r="A371" s="30">
        <v>43622.541666666664</v>
      </c>
      <c r="B371">
        <v>1.05</v>
      </c>
      <c r="C371">
        <v>1</v>
      </c>
      <c r="D371" s="8">
        <f t="shared" si="45"/>
        <v>1.1025</v>
      </c>
      <c r="E371" s="8">
        <f t="shared" si="46"/>
        <v>0.48713213213213169</v>
      </c>
      <c r="F371" s="8">
        <f t="shared" si="47"/>
        <v>0.4253303303303303</v>
      </c>
      <c r="G371" s="8">
        <f t="shared" si="48"/>
        <v>0.20719207067427767</v>
      </c>
      <c r="H371" s="8">
        <f t="shared" si="49"/>
        <v>0.23729771415559661</v>
      </c>
      <c r="I371" s="8">
        <f t="shared" si="50"/>
        <v>0.18090588989890788</v>
      </c>
      <c r="J371" s="8">
        <f t="shared" si="51"/>
        <v>-5.0000000000000044E-2</v>
      </c>
      <c r="K371" s="8">
        <f t="shared" si="52"/>
        <v>2.5000000000000044E-3</v>
      </c>
      <c r="L371" s="8">
        <f t="shared" si="53"/>
        <v>5.0000000000000044E-2</v>
      </c>
      <c r="O371" s="8"/>
      <c r="P371" s="8"/>
    </row>
    <row r="372" spans="1:16">
      <c r="A372" s="30">
        <v>43622.552083333336</v>
      </c>
      <c r="B372">
        <v>1</v>
      </c>
      <c r="C372">
        <v>0.93</v>
      </c>
      <c r="D372" s="8">
        <f t="shared" si="45"/>
        <v>1</v>
      </c>
      <c r="E372" s="8">
        <f t="shared" si="46"/>
        <v>0.43713213213213165</v>
      </c>
      <c r="F372" s="8">
        <f t="shared" si="47"/>
        <v>0.35533033033033035</v>
      </c>
      <c r="G372" s="8">
        <f t="shared" si="48"/>
        <v>0.15532630490851196</v>
      </c>
      <c r="H372" s="8">
        <f t="shared" si="49"/>
        <v>0.19108450094238341</v>
      </c>
      <c r="I372" s="8">
        <f t="shared" si="50"/>
        <v>0.12625964365266168</v>
      </c>
      <c r="J372" s="8">
        <f t="shared" si="51"/>
        <v>-6.9999999999999951E-2</v>
      </c>
      <c r="K372" s="8">
        <f t="shared" si="52"/>
        <v>4.8999999999999929E-3</v>
      </c>
      <c r="L372" s="8">
        <f t="shared" si="53"/>
        <v>6.9999999999999951E-2</v>
      </c>
      <c r="O372" s="8"/>
      <c r="P372" s="8"/>
    </row>
    <row r="373" spans="1:16">
      <c r="A373" s="30">
        <v>43622.5625</v>
      </c>
      <c r="B373">
        <v>0.96</v>
      </c>
      <c r="C373">
        <v>0.86</v>
      </c>
      <c r="D373" s="8">
        <f t="shared" si="45"/>
        <v>0.92159999999999997</v>
      </c>
      <c r="E373" s="8">
        <f t="shared" si="46"/>
        <v>0.39713213213213161</v>
      </c>
      <c r="F373" s="8">
        <f t="shared" si="47"/>
        <v>0.28533033033033028</v>
      </c>
      <c r="G373" s="8">
        <f t="shared" si="48"/>
        <v>0.11331384244604949</v>
      </c>
      <c r="H373" s="8">
        <f t="shared" si="49"/>
        <v>0.15771393037181283</v>
      </c>
      <c r="I373" s="8">
        <f t="shared" si="50"/>
        <v>8.14133974064154E-2</v>
      </c>
      <c r="J373" s="8">
        <f t="shared" si="51"/>
        <v>-9.9999999999999978E-2</v>
      </c>
      <c r="K373" s="8">
        <f t="shared" si="52"/>
        <v>9.999999999999995E-3</v>
      </c>
      <c r="L373" s="8">
        <f t="shared" si="53"/>
        <v>9.9999999999999978E-2</v>
      </c>
      <c r="O373" s="8"/>
      <c r="P373" s="8"/>
    </row>
    <row r="374" spans="1:16">
      <c r="A374" s="30">
        <v>43622.572916666664</v>
      </c>
      <c r="B374">
        <v>0.87</v>
      </c>
      <c r="C374">
        <v>0.79</v>
      </c>
      <c r="D374" s="8">
        <f t="shared" si="45"/>
        <v>0.75690000000000002</v>
      </c>
      <c r="E374" s="8">
        <f t="shared" si="46"/>
        <v>0.30713213213213164</v>
      </c>
      <c r="F374" s="8">
        <f t="shared" si="47"/>
        <v>0.21533033033033033</v>
      </c>
      <c r="G374" s="8">
        <f t="shared" si="48"/>
        <v>6.6134863467070565E-2</v>
      </c>
      <c r="H374" s="8">
        <f t="shared" si="49"/>
        <v>9.4330146588029171E-2</v>
      </c>
      <c r="I374" s="8">
        <f t="shared" si="50"/>
        <v>4.6367151160169179E-2</v>
      </c>
      <c r="J374" s="8">
        <f t="shared" si="51"/>
        <v>-7.999999999999996E-2</v>
      </c>
      <c r="K374" s="8">
        <f t="shared" si="52"/>
        <v>6.3999999999999934E-3</v>
      </c>
      <c r="L374" s="8">
        <f t="shared" si="53"/>
        <v>7.999999999999996E-2</v>
      </c>
      <c r="O374" s="8"/>
      <c r="P374" s="8"/>
    </row>
    <row r="375" spans="1:16">
      <c r="A375" s="30">
        <v>43622.583333333336</v>
      </c>
      <c r="B375">
        <v>0.8</v>
      </c>
      <c r="C375">
        <v>0.71</v>
      </c>
      <c r="D375" s="8">
        <f t="shared" si="45"/>
        <v>0.64000000000000012</v>
      </c>
      <c r="E375" s="8">
        <f t="shared" si="46"/>
        <v>0.23713213213213169</v>
      </c>
      <c r="F375" s="8">
        <f t="shared" si="47"/>
        <v>0.13533033033033026</v>
      </c>
      <c r="G375" s="8">
        <f t="shared" si="48"/>
        <v>3.2091169773376907E-2</v>
      </c>
      <c r="H375" s="8">
        <f t="shared" si="49"/>
        <v>5.623164808953076E-2</v>
      </c>
      <c r="I375" s="8">
        <f t="shared" si="50"/>
        <v>1.8314298307316308E-2</v>
      </c>
      <c r="J375" s="8">
        <f t="shared" si="51"/>
        <v>-9.000000000000008E-2</v>
      </c>
      <c r="K375" s="8">
        <f t="shared" si="52"/>
        <v>8.1000000000000152E-3</v>
      </c>
      <c r="L375" s="8">
        <f t="shared" si="53"/>
        <v>9.000000000000008E-2</v>
      </c>
      <c r="O375" s="8"/>
      <c r="P375" s="8"/>
    </row>
    <row r="376" spans="1:16">
      <c r="A376" s="30">
        <v>43622.59375</v>
      </c>
      <c r="B376">
        <v>0.71</v>
      </c>
      <c r="C376">
        <v>0.64</v>
      </c>
      <c r="D376" s="8">
        <f t="shared" si="45"/>
        <v>0.50409999999999999</v>
      </c>
      <c r="E376" s="8">
        <f t="shared" si="46"/>
        <v>0.14713213213213161</v>
      </c>
      <c r="F376" s="8">
        <f t="shared" si="47"/>
        <v>6.5330330330330311E-2</v>
      </c>
      <c r="G376" s="8">
        <f t="shared" si="48"/>
        <v>9.6121907943979654E-3</v>
      </c>
      <c r="H376" s="8">
        <f t="shared" si="49"/>
        <v>2.1647864305747035E-2</v>
      </c>
      <c r="I376" s="8">
        <f t="shared" si="50"/>
        <v>4.2680520610700766E-3</v>
      </c>
      <c r="J376" s="8">
        <f t="shared" si="51"/>
        <v>-6.9999999999999951E-2</v>
      </c>
      <c r="K376" s="8">
        <f t="shared" si="52"/>
        <v>4.8999999999999929E-3</v>
      </c>
      <c r="L376" s="8">
        <f t="shared" si="53"/>
        <v>6.9999999999999951E-2</v>
      </c>
      <c r="O376" s="8"/>
      <c r="P376" s="8"/>
    </row>
    <row r="377" spans="1:16">
      <c r="A377" s="30">
        <v>43622.604166666664</v>
      </c>
      <c r="B377">
        <v>0.64</v>
      </c>
      <c r="C377">
        <v>0.56000000000000005</v>
      </c>
      <c r="D377" s="8">
        <f t="shared" si="45"/>
        <v>0.40960000000000002</v>
      </c>
      <c r="E377" s="8">
        <f t="shared" si="46"/>
        <v>7.7132132132131659E-2</v>
      </c>
      <c r="F377" s="8">
        <f t="shared" si="47"/>
        <v>-1.4669669669669649E-2</v>
      </c>
      <c r="G377" s="8">
        <f t="shared" si="48"/>
        <v>-1.1315028992956837E-3</v>
      </c>
      <c r="H377" s="8">
        <f t="shared" si="49"/>
        <v>5.9493658072486168E-3</v>
      </c>
      <c r="I377" s="8">
        <f t="shared" si="50"/>
        <v>2.1519920821722564E-4</v>
      </c>
      <c r="J377" s="8">
        <f t="shared" si="51"/>
        <v>-7.999999999999996E-2</v>
      </c>
      <c r="K377" s="8">
        <f t="shared" si="52"/>
        <v>6.3999999999999934E-3</v>
      </c>
      <c r="L377" s="8">
        <f t="shared" si="53"/>
        <v>7.999999999999996E-2</v>
      </c>
      <c r="O377" s="8"/>
      <c r="P377" s="8"/>
    </row>
    <row r="378" spans="1:16">
      <c r="A378" s="30">
        <v>43622.614583333336</v>
      </c>
      <c r="B378">
        <v>0.56000000000000005</v>
      </c>
      <c r="C378">
        <v>0.48</v>
      </c>
      <c r="D378" s="8">
        <f t="shared" si="45"/>
        <v>0.31360000000000005</v>
      </c>
      <c r="E378" s="8">
        <f t="shared" si="46"/>
        <v>-2.8678678678683012E-3</v>
      </c>
      <c r="F378" s="8">
        <f t="shared" si="47"/>
        <v>-9.466966966966972E-2</v>
      </c>
      <c r="G378" s="8">
        <f t="shared" si="48"/>
        <v>2.715001037073521E-4</v>
      </c>
      <c r="H378" s="8">
        <f t="shared" si="49"/>
        <v>8.2246661075514762E-6</v>
      </c>
      <c r="I378" s="8">
        <f t="shared" si="50"/>
        <v>8.9623463553643833E-3</v>
      </c>
      <c r="J378" s="8">
        <f t="shared" si="51"/>
        <v>-8.0000000000000071E-2</v>
      </c>
      <c r="K378" s="8">
        <f t="shared" si="52"/>
        <v>6.4000000000000116E-3</v>
      </c>
      <c r="L378" s="8">
        <f t="shared" si="53"/>
        <v>8.0000000000000071E-2</v>
      </c>
      <c r="O378" s="8"/>
      <c r="P378" s="8"/>
    </row>
    <row r="379" spans="1:16">
      <c r="A379" s="30">
        <v>43622.625</v>
      </c>
      <c r="B379">
        <v>0.46</v>
      </c>
      <c r="C379">
        <v>0.4</v>
      </c>
      <c r="D379" s="8">
        <f t="shared" si="45"/>
        <v>0.21160000000000001</v>
      </c>
      <c r="E379" s="8">
        <f t="shared" si="46"/>
        <v>-0.10286786786786833</v>
      </c>
      <c r="F379" s="8">
        <f t="shared" si="47"/>
        <v>-0.17466966966966968</v>
      </c>
      <c r="G379" s="8">
        <f t="shared" si="48"/>
        <v>1.7967896500103789E-2</v>
      </c>
      <c r="H379" s="8">
        <f t="shared" si="49"/>
        <v>1.0581798239681219E-2</v>
      </c>
      <c r="I379" s="8">
        <f t="shared" si="50"/>
        <v>3.0509493502511524E-2</v>
      </c>
      <c r="J379" s="8">
        <f t="shared" si="51"/>
        <v>-0.06</v>
      </c>
      <c r="K379" s="8">
        <f t="shared" si="52"/>
        <v>3.5999999999999999E-3</v>
      </c>
      <c r="L379" s="8">
        <f t="shared" si="53"/>
        <v>0.06</v>
      </c>
      <c r="O379" s="8"/>
      <c r="P379" s="8"/>
    </row>
    <row r="380" spans="1:16">
      <c r="A380" s="30">
        <v>43622.635416666664</v>
      </c>
      <c r="B380">
        <v>0.42</v>
      </c>
      <c r="C380">
        <v>0.32</v>
      </c>
      <c r="D380" s="8">
        <f t="shared" si="45"/>
        <v>0.17639999999999997</v>
      </c>
      <c r="E380" s="8">
        <f t="shared" si="46"/>
        <v>-0.14286786786786837</v>
      </c>
      <c r="F380" s="8">
        <f t="shared" si="47"/>
        <v>-0.2546696696696697</v>
      </c>
      <c r="G380" s="8">
        <f t="shared" si="48"/>
        <v>3.6384112716320055E-2</v>
      </c>
      <c r="H380" s="8">
        <f t="shared" si="49"/>
        <v>2.0411227669110694E-2</v>
      </c>
      <c r="I380" s="8">
        <f t="shared" si="50"/>
        <v>6.4856640649658681E-2</v>
      </c>
      <c r="J380" s="8">
        <f t="shared" si="51"/>
        <v>-9.9999999999999978E-2</v>
      </c>
      <c r="K380" s="8">
        <f t="shared" si="52"/>
        <v>9.999999999999995E-3</v>
      </c>
      <c r="L380" s="8">
        <f t="shared" si="53"/>
        <v>9.9999999999999978E-2</v>
      </c>
      <c r="O380" s="8"/>
      <c r="P380" s="8"/>
    </row>
    <row r="381" spans="1:16">
      <c r="A381" s="30">
        <v>43622.645833333336</v>
      </c>
      <c r="B381">
        <v>0.35</v>
      </c>
      <c r="C381">
        <v>0.25</v>
      </c>
      <c r="D381" s="8">
        <f t="shared" si="45"/>
        <v>0.12249999999999998</v>
      </c>
      <c r="E381" s="8">
        <f t="shared" si="46"/>
        <v>-0.21286786786786838</v>
      </c>
      <c r="F381" s="8">
        <f t="shared" si="47"/>
        <v>-0.3246696696696697</v>
      </c>
      <c r="G381" s="8">
        <f t="shared" si="48"/>
        <v>6.9111740343947722E-2</v>
      </c>
      <c r="H381" s="8">
        <f t="shared" si="49"/>
        <v>4.531272917061227E-2</v>
      </c>
      <c r="I381" s="8">
        <f t="shared" si="50"/>
        <v>0.10541039440341245</v>
      </c>
      <c r="J381" s="8">
        <f t="shared" si="51"/>
        <v>-9.9999999999999978E-2</v>
      </c>
      <c r="K381" s="8">
        <f t="shared" si="52"/>
        <v>9.999999999999995E-3</v>
      </c>
      <c r="L381" s="8">
        <f t="shared" si="53"/>
        <v>9.9999999999999978E-2</v>
      </c>
      <c r="O381" s="8"/>
      <c r="P381" s="8"/>
    </row>
    <row r="382" spans="1:16">
      <c r="A382" s="30">
        <v>43622.65625</v>
      </c>
      <c r="B382">
        <v>0.28000000000000003</v>
      </c>
      <c r="C382">
        <v>0.17</v>
      </c>
      <c r="D382" s="8">
        <f t="shared" si="45"/>
        <v>7.8400000000000011E-2</v>
      </c>
      <c r="E382" s="8">
        <f t="shared" si="46"/>
        <v>-0.28286786786786833</v>
      </c>
      <c r="F382" s="8">
        <f t="shared" si="47"/>
        <v>-0.40466966966966966</v>
      </c>
      <c r="G382" s="8">
        <f t="shared" si="48"/>
        <v>0.11446804665025404</v>
      </c>
      <c r="H382" s="8">
        <f t="shared" si="49"/>
        <v>8.0014230672113815E-2</v>
      </c>
      <c r="I382" s="8">
        <f t="shared" si="50"/>
        <v>0.16375754155055958</v>
      </c>
      <c r="J382" s="8">
        <f t="shared" si="51"/>
        <v>-0.11000000000000001</v>
      </c>
      <c r="K382" s="8">
        <f t="shared" si="52"/>
        <v>1.2100000000000003E-2</v>
      </c>
      <c r="L382" s="8">
        <f t="shared" si="53"/>
        <v>0.11000000000000001</v>
      </c>
      <c r="O382" s="8"/>
      <c r="P382" s="8"/>
    </row>
    <row r="383" spans="1:16">
      <c r="A383" s="30">
        <v>43622.666666666664</v>
      </c>
      <c r="B383">
        <v>0.21</v>
      </c>
      <c r="C383">
        <v>0.1</v>
      </c>
      <c r="D383" s="8">
        <f t="shared" si="45"/>
        <v>4.4099999999999993E-2</v>
      </c>
      <c r="E383" s="8">
        <f t="shared" si="46"/>
        <v>-0.35286786786786839</v>
      </c>
      <c r="F383" s="8">
        <f t="shared" si="47"/>
        <v>-0.47466966966966972</v>
      </c>
      <c r="G383" s="8">
        <f t="shared" si="48"/>
        <v>0.16749567427788176</v>
      </c>
      <c r="H383" s="8">
        <f t="shared" si="49"/>
        <v>0.12451573217361543</v>
      </c>
      <c r="I383" s="8">
        <f t="shared" si="50"/>
        <v>0.22531129530431337</v>
      </c>
      <c r="J383" s="8">
        <f t="shared" si="51"/>
        <v>-0.10999999999999999</v>
      </c>
      <c r="K383" s="8">
        <f t="shared" si="52"/>
        <v>1.2099999999999998E-2</v>
      </c>
      <c r="L383" s="8">
        <f t="shared" si="53"/>
        <v>0.10999999999999999</v>
      </c>
      <c r="O383" s="8"/>
      <c r="P383" s="8"/>
    </row>
    <row r="384" spans="1:16">
      <c r="A384" s="30">
        <v>43622.677083333336</v>
      </c>
      <c r="B384">
        <v>0.15</v>
      </c>
      <c r="C384">
        <v>0.04</v>
      </c>
      <c r="D384" s="8">
        <f t="shared" si="45"/>
        <v>2.2499999999999999E-2</v>
      </c>
      <c r="E384" s="8">
        <f t="shared" si="46"/>
        <v>-0.41286786786786833</v>
      </c>
      <c r="F384" s="8">
        <f t="shared" si="47"/>
        <v>-0.53466966966966967</v>
      </c>
      <c r="G384" s="8">
        <f t="shared" si="48"/>
        <v>0.22074792653013398</v>
      </c>
      <c r="H384" s="8">
        <f t="shared" si="49"/>
        <v>0.17045987631775958</v>
      </c>
      <c r="I384" s="8">
        <f t="shared" si="50"/>
        <v>0.28587165566467371</v>
      </c>
      <c r="J384" s="8">
        <f t="shared" si="51"/>
        <v>-0.10999999999999999</v>
      </c>
      <c r="K384" s="8">
        <f t="shared" si="52"/>
        <v>1.2099999999999998E-2</v>
      </c>
      <c r="L384" s="8">
        <f t="shared" si="53"/>
        <v>0.10999999999999999</v>
      </c>
      <c r="O384" s="8"/>
      <c r="P384" s="8"/>
    </row>
    <row r="385" spans="1:16">
      <c r="A385" s="30">
        <v>43622.6875</v>
      </c>
      <c r="B385">
        <v>0.09</v>
      </c>
      <c r="C385">
        <v>-0.02</v>
      </c>
      <c r="D385" s="8">
        <f t="shared" si="45"/>
        <v>8.0999999999999996E-3</v>
      </c>
      <c r="E385" s="8">
        <f t="shared" si="46"/>
        <v>-0.47286786786786839</v>
      </c>
      <c r="F385" s="8">
        <f t="shared" si="47"/>
        <v>-0.59466966966966972</v>
      </c>
      <c r="G385" s="8">
        <f t="shared" si="48"/>
        <v>0.28120017878238635</v>
      </c>
      <c r="H385" s="8">
        <f t="shared" si="49"/>
        <v>0.22360402046190384</v>
      </c>
      <c r="I385" s="8">
        <f t="shared" si="50"/>
        <v>0.35363201602503408</v>
      </c>
      <c r="J385" s="8">
        <f t="shared" si="51"/>
        <v>-0.11</v>
      </c>
      <c r="K385" s="8">
        <f t="shared" si="52"/>
        <v>1.21E-2</v>
      </c>
      <c r="L385" s="8">
        <f t="shared" si="53"/>
        <v>0.11</v>
      </c>
      <c r="O385" s="8"/>
      <c r="P385" s="8"/>
    </row>
    <row r="386" spans="1:16">
      <c r="A386" s="30">
        <v>43622.697916666664</v>
      </c>
      <c r="B386">
        <v>0.02</v>
      </c>
      <c r="C386">
        <v>-0.08</v>
      </c>
      <c r="D386" s="8">
        <f t="shared" si="45"/>
        <v>4.0000000000000002E-4</v>
      </c>
      <c r="E386" s="8">
        <f t="shared" si="46"/>
        <v>-0.54286786786786834</v>
      </c>
      <c r="F386" s="8">
        <f t="shared" si="47"/>
        <v>-0.65466966966966966</v>
      </c>
      <c r="G386" s="8">
        <f t="shared" si="48"/>
        <v>0.35539912773133525</v>
      </c>
      <c r="H386" s="8">
        <f t="shared" si="49"/>
        <v>0.29470552196340538</v>
      </c>
      <c r="I386" s="8">
        <f t="shared" si="50"/>
        <v>0.42859237638539438</v>
      </c>
      <c r="J386" s="8">
        <f t="shared" si="51"/>
        <v>-0.1</v>
      </c>
      <c r="K386" s="8">
        <f t="shared" si="52"/>
        <v>1.0000000000000002E-2</v>
      </c>
      <c r="L386" s="8">
        <f t="shared" si="53"/>
        <v>0.1</v>
      </c>
      <c r="O386" s="8"/>
      <c r="P386" s="8"/>
    </row>
    <row r="387" spans="1:16">
      <c r="A387" s="30">
        <v>43622.708333333336</v>
      </c>
      <c r="B387">
        <v>-0.04</v>
      </c>
      <c r="C387">
        <v>-0.13</v>
      </c>
      <c r="D387" s="8">
        <f t="shared" si="45"/>
        <v>1.6000000000000001E-3</v>
      </c>
      <c r="E387" s="8">
        <f t="shared" si="46"/>
        <v>-0.60286786786786839</v>
      </c>
      <c r="F387" s="8">
        <f t="shared" si="47"/>
        <v>-0.70466966966966971</v>
      </c>
      <c r="G387" s="8">
        <f t="shared" si="48"/>
        <v>0.4248227013049089</v>
      </c>
      <c r="H387" s="8">
        <f t="shared" si="49"/>
        <v>0.36344966610754964</v>
      </c>
      <c r="I387" s="8">
        <f t="shared" si="50"/>
        <v>0.4965593433523614</v>
      </c>
      <c r="J387" s="8">
        <f t="shared" si="51"/>
        <v>-0.09</v>
      </c>
      <c r="K387" s="8">
        <f t="shared" si="52"/>
        <v>8.0999999999999996E-3</v>
      </c>
      <c r="L387" s="8">
        <f t="shared" si="53"/>
        <v>0.09</v>
      </c>
      <c r="O387" s="8"/>
      <c r="P387" s="8"/>
    </row>
    <row r="388" spans="1:16">
      <c r="A388" s="30">
        <v>43622.71875</v>
      </c>
      <c r="B388">
        <v>-0.09</v>
      </c>
      <c r="C388">
        <v>-0.18</v>
      </c>
      <c r="D388" s="8">
        <f t="shared" ref="D388:D451" si="54">B388^2</f>
        <v>8.0999999999999996E-3</v>
      </c>
      <c r="E388" s="8">
        <f t="shared" ref="E388:E451" si="55">B388 - $B$1</f>
        <v>-0.65286786786786832</v>
      </c>
      <c r="F388" s="8">
        <f t="shared" ref="F388:F451" si="56">C388 - $C$1</f>
        <v>-0.75466966966966975</v>
      </c>
      <c r="G388" s="8">
        <f t="shared" ref="G388:G451" si="57">E388*F388</f>
        <v>0.49269957818178578</v>
      </c>
      <c r="H388" s="8">
        <f t="shared" ref="H388:H451" si="58">(B388-$B$1)^2</f>
        <v>0.42623645289433637</v>
      </c>
      <c r="I388" s="8">
        <f t="shared" ref="I388:I451" si="59">(C388-$C$1)^2</f>
        <v>0.56952631031932843</v>
      </c>
      <c r="J388" s="8">
        <f t="shared" ref="J388:J451" si="60">C388-B388</f>
        <v>-0.09</v>
      </c>
      <c r="K388" s="8">
        <f t="shared" ref="K388:K451" si="61">(C388-B388)^2</f>
        <v>8.0999999999999996E-3</v>
      </c>
      <c r="L388" s="8">
        <f t="shared" ref="L388:L451" si="62">ABS(B388-C388)</f>
        <v>0.09</v>
      </c>
      <c r="O388" s="8"/>
      <c r="P388" s="8"/>
    </row>
    <row r="389" spans="1:16">
      <c r="A389" s="30">
        <v>43622.729166666664</v>
      </c>
      <c r="B389">
        <v>-0.15</v>
      </c>
      <c r="C389">
        <v>-0.22</v>
      </c>
      <c r="D389" s="8">
        <f t="shared" si="54"/>
        <v>2.2499999999999999E-2</v>
      </c>
      <c r="E389" s="8">
        <f t="shared" si="55"/>
        <v>-0.71286786786786838</v>
      </c>
      <c r="F389" s="8">
        <f t="shared" si="56"/>
        <v>-0.79466966966966968</v>
      </c>
      <c r="G389" s="8">
        <f t="shared" si="57"/>
        <v>0.56649447307668066</v>
      </c>
      <c r="H389" s="8">
        <f t="shared" si="58"/>
        <v>0.50818059703848062</v>
      </c>
      <c r="I389" s="8">
        <f t="shared" si="59"/>
        <v>0.6314998838929019</v>
      </c>
      <c r="J389" s="8">
        <f t="shared" si="60"/>
        <v>-7.0000000000000007E-2</v>
      </c>
      <c r="K389" s="8">
        <f t="shared" si="61"/>
        <v>4.9000000000000007E-3</v>
      </c>
      <c r="L389" s="8">
        <f t="shared" si="62"/>
        <v>7.0000000000000007E-2</v>
      </c>
      <c r="O389" s="8"/>
      <c r="P389" s="8"/>
    </row>
    <row r="390" spans="1:16">
      <c r="A390" s="30">
        <v>43622.739583333336</v>
      </c>
      <c r="B390">
        <v>-0.17</v>
      </c>
      <c r="C390">
        <v>-0.25</v>
      </c>
      <c r="D390" s="8">
        <f t="shared" si="54"/>
        <v>2.8900000000000006E-2</v>
      </c>
      <c r="E390" s="8">
        <f t="shared" si="55"/>
        <v>-0.73286786786786839</v>
      </c>
      <c r="F390" s="8">
        <f t="shared" si="56"/>
        <v>-0.8246696696696697</v>
      </c>
      <c r="G390" s="8">
        <f t="shared" si="57"/>
        <v>0.60437390250611012</v>
      </c>
      <c r="H390" s="8">
        <f t="shared" si="58"/>
        <v>0.53709531175319536</v>
      </c>
      <c r="I390" s="8">
        <f t="shared" si="59"/>
        <v>0.68008006407308219</v>
      </c>
      <c r="J390" s="8">
        <f t="shared" si="60"/>
        <v>-7.9999999999999988E-2</v>
      </c>
      <c r="K390" s="8">
        <f t="shared" si="61"/>
        <v>6.3999999999999977E-3</v>
      </c>
      <c r="L390" s="8">
        <f t="shared" si="62"/>
        <v>7.9999999999999988E-2</v>
      </c>
      <c r="O390" s="8"/>
      <c r="P390" s="8"/>
    </row>
    <row r="391" spans="1:16">
      <c r="A391" s="30">
        <v>43622.75</v>
      </c>
      <c r="B391">
        <v>-0.19</v>
      </c>
      <c r="C391">
        <v>-0.28000000000000003</v>
      </c>
      <c r="D391" s="8">
        <f t="shared" si="54"/>
        <v>3.61E-2</v>
      </c>
      <c r="E391" s="8">
        <f t="shared" si="55"/>
        <v>-0.75286786786786841</v>
      </c>
      <c r="F391" s="8">
        <f t="shared" si="56"/>
        <v>-0.85466966966966973</v>
      </c>
      <c r="G391" s="8">
        <f t="shared" si="57"/>
        <v>0.64345333193553966</v>
      </c>
      <c r="H391" s="8">
        <f t="shared" si="58"/>
        <v>0.56681002646791012</v>
      </c>
      <c r="I391" s="8">
        <f t="shared" si="59"/>
        <v>0.73046024425326239</v>
      </c>
      <c r="J391" s="8">
        <f t="shared" si="60"/>
        <v>-9.0000000000000024E-2</v>
      </c>
      <c r="K391" s="8">
        <f t="shared" si="61"/>
        <v>8.1000000000000048E-3</v>
      </c>
      <c r="L391" s="8">
        <f t="shared" si="62"/>
        <v>9.0000000000000024E-2</v>
      </c>
      <c r="O391" s="8"/>
      <c r="P391" s="8"/>
    </row>
    <row r="392" spans="1:16">
      <c r="A392" s="30">
        <v>43622.760416666664</v>
      </c>
      <c r="B392">
        <v>-0.25</v>
      </c>
      <c r="C392">
        <v>-0.3</v>
      </c>
      <c r="D392" s="8">
        <f t="shared" si="54"/>
        <v>6.25E-2</v>
      </c>
      <c r="E392" s="8">
        <f t="shared" si="55"/>
        <v>-0.81286786786786835</v>
      </c>
      <c r="F392" s="8">
        <f t="shared" si="56"/>
        <v>-0.87466966966966964</v>
      </c>
      <c r="G392" s="8">
        <f t="shared" si="57"/>
        <v>0.7109908694730771</v>
      </c>
      <c r="H392" s="8">
        <f t="shared" si="58"/>
        <v>0.66075417061205433</v>
      </c>
      <c r="I392" s="8">
        <f t="shared" si="59"/>
        <v>0.76504703104004901</v>
      </c>
      <c r="J392" s="8">
        <f t="shared" si="60"/>
        <v>-4.9999999999999989E-2</v>
      </c>
      <c r="K392" s="8">
        <f t="shared" si="61"/>
        <v>2.4999999999999988E-3</v>
      </c>
      <c r="L392" s="8">
        <f t="shared" si="62"/>
        <v>4.9999999999999989E-2</v>
      </c>
      <c r="O392" s="8"/>
      <c r="P392" s="8"/>
    </row>
    <row r="393" spans="1:16">
      <c r="A393" s="30">
        <v>43622.770833333336</v>
      </c>
      <c r="B393">
        <v>-0.27</v>
      </c>
      <c r="C393">
        <v>-0.31</v>
      </c>
      <c r="D393" s="8">
        <f t="shared" si="54"/>
        <v>7.2900000000000006E-2</v>
      </c>
      <c r="E393" s="8">
        <f t="shared" si="55"/>
        <v>-0.83286786786786837</v>
      </c>
      <c r="F393" s="8">
        <f t="shared" si="56"/>
        <v>-0.88466966966966964</v>
      </c>
      <c r="G393" s="8">
        <f t="shared" si="57"/>
        <v>0.7368129415451492</v>
      </c>
      <c r="H393" s="8">
        <f t="shared" si="58"/>
        <v>0.69366888532676907</v>
      </c>
      <c r="I393" s="8">
        <f t="shared" si="59"/>
        <v>0.78264042443344239</v>
      </c>
      <c r="J393" s="8">
        <f t="shared" si="60"/>
        <v>-3.999999999999998E-2</v>
      </c>
      <c r="K393" s="8">
        <f t="shared" si="61"/>
        <v>1.5999999999999983E-3</v>
      </c>
      <c r="L393" s="8">
        <f t="shared" si="62"/>
        <v>3.999999999999998E-2</v>
      </c>
      <c r="O393" s="8"/>
      <c r="P393" s="8"/>
    </row>
    <row r="394" spans="1:16">
      <c r="A394" s="30">
        <v>43622.78125</v>
      </c>
      <c r="B394">
        <v>-0.22</v>
      </c>
      <c r="C394">
        <v>-0.32</v>
      </c>
      <c r="D394" s="8">
        <f t="shared" si="54"/>
        <v>4.8399999999999999E-2</v>
      </c>
      <c r="E394" s="8">
        <f t="shared" si="55"/>
        <v>-0.78286786786786833</v>
      </c>
      <c r="F394" s="8">
        <f t="shared" si="56"/>
        <v>-0.89466966966966965</v>
      </c>
      <c r="G394" s="8">
        <f t="shared" si="57"/>
        <v>0.7004081367403443</v>
      </c>
      <c r="H394" s="8">
        <f t="shared" si="58"/>
        <v>0.6128820985399821</v>
      </c>
      <c r="I394" s="8">
        <f t="shared" si="59"/>
        <v>0.80043381782683587</v>
      </c>
      <c r="J394" s="8">
        <f t="shared" si="60"/>
        <v>-0.1</v>
      </c>
      <c r="K394" s="8">
        <f t="shared" si="61"/>
        <v>1.0000000000000002E-2</v>
      </c>
      <c r="L394" s="8">
        <f t="shared" si="62"/>
        <v>0.1</v>
      </c>
      <c r="O394" s="8"/>
      <c r="P394" s="8"/>
    </row>
    <row r="395" spans="1:16">
      <c r="A395" s="30">
        <v>43622.791666666664</v>
      </c>
      <c r="B395">
        <v>-0.26</v>
      </c>
      <c r="C395">
        <v>-0.32</v>
      </c>
      <c r="D395" s="8">
        <f t="shared" si="54"/>
        <v>6.7600000000000007E-2</v>
      </c>
      <c r="E395" s="8">
        <f t="shared" si="55"/>
        <v>-0.82286786786786836</v>
      </c>
      <c r="F395" s="8">
        <f t="shared" si="56"/>
        <v>-0.89466966966966965</v>
      </c>
      <c r="G395" s="8">
        <f t="shared" si="57"/>
        <v>0.73619492352713112</v>
      </c>
      <c r="H395" s="8">
        <f t="shared" si="58"/>
        <v>0.67711152796941165</v>
      </c>
      <c r="I395" s="8">
        <f t="shared" si="59"/>
        <v>0.80043381782683587</v>
      </c>
      <c r="J395" s="8">
        <f t="shared" si="60"/>
        <v>-0.06</v>
      </c>
      <c r="K395" s="8">
        <f t="shared" si="61"/>
        <v>3.5999999999999999E-3</v>
      </c>
      <c r="L395" s="8">
        <f t="shared" si="62"/>
        <v>0.06</v>
      </c>
      <c r="O395" s="8"/>
      <c r="P395" s="8"/>
    </row>
    <row r="396" spans="1:16">
      <c r="A396" s="30">
        <v>43622.802083333336</v>
      </c>
      <c r="B396">
        <v>-0.28999999999999998</v>
      </c>
      <c r="C396">
        <v>-0.32</v>
      </c>
      <c r="D396" s="8">
        <f t="shared" si="54"/>
        <v>8.4099999999999994E-2</v>
      </c>
      <c r="E396" s="8">
        <f t="shared" si="55"/>
        <v>-0.85286786786786828</v>
      </c>
      <c r="F396" s="8">
        <f t="shared" si="56"/>
        <v>-0.89466966966966965</v>
      </c>
      <c r="G396" s="8">
        <f t="shared" si="57"/>
        <v>0.76303501361722115</v>
      </c>
      <c r="H396" s="8">
        <f t="shared" si="58"/>
        <v>0.72738360004148361</v>
      </c>
      <c r="I396" s="8">
        <f t="shared" si="59"/>
        <v>0.80043381782683587</v>
      </c>
      <c r="J396" s="8">
        <f t="shared" si="60"/>
        <v>-3.0000000000000027E-2</v>
      </c>
      <c r="K396" s="8">
        <f t="shared" si="61"/>
        <v>9.000000000000016E-4</v>
      </c>
      <c r="L396" s="8">
        <f t="shared" si="62"/>
        <v>3.0000000000000027E-2</v>
      </c>
      <c r="O396" s="8"/>
      <c r="P396" s="8"/>
    </row>
    <row r="397" spans="1:16">
      <c r="A397" s="30">
        <v>43622.8125</v>
      </c>
      <c r="B397">
        <v>-0.24</v>
      </c>
      <c r="C397">
        <v>-0.31</v>
      </c>
      <c r="D397" s="8">
        <f t="shared" si="54"/>
        <v>5.7599999999999998E-2</v>
      </c>
      <c r="E397" s="8">
        <f t="shared" si="55"/>
        <v>-0.80286786786786835</v>
      </c>
      <c r="F397" s="8">
        <f t="shared" si="56"/>
        <v>-0.88466966966966964</v>
      </c>
      <c r="G397" s="8">
        <f t="shared" si="57"/>
        <v>0.71027285145505903</v>
      </c>
      <c r="H397" s="8">
        <f t="shared" si="58"/>
        <v>0.64459681325469687</v>
      </c>
      <c r="I397" s="8">
        <f t="shared" si="59"/>
        <v>0.78264042443344239</v>
      </c>
      <c r="J397" s="8">
        <f t="shared" si="60"/>
        <v>-7.0000000000000007E-2</v>
      </c>
      <c r="K397" s="8">
        <f t="shared" si="61"/>
        <v>4.9000000000000007E-3</v>
      </c>
      <c r="L397" s="8">
        <f t="shared" si="62"/>
        <v>7.0000000000000007E-2</v>
      </c>
      <c r="O397" s="8"/>
      <c r="P397" s="8"/>
    </row>
    <row r="398" spans="1:16">
      <c r="A398" s="30">
        <v>43622.822916666664</v>
      </c>
      <c r="B398">
        <v>-0.26</v>
      </c>
      <c r="C398">
        <v>-0.28999999999999998</v>
      </c>
      <c r="D398" s="8">
        <f t="shared" si="54"/>
        <v>6.7600000000000007E-2</v>
      </c>
      <c r="E398" s="8">
        <f t="shared" si="55"/>
        <v>-0.82286786786786836</v>
      </c>
      <c r="F398" s="8">
        <f t="shared" si="56"/>
        <v>-0.86466966966966963</v>
      </c>
      <c r="G398" s="8">
        <f t="shared" si="57"/>
        <v>0.71150888749109509</v>
      </c>
      <c r="H398" s="8">
        <f t="shared" si="58"/>
        <v>0.67711152796941165</v>
      </c>
      <c r="I398" s="8">
        <f t="shared" si="59"/>
        <v>0.7476536376466556</v>
      </c>
      <c r="J398" s="8">
        <f t="shared" si="60"/>
        <v>-2.9999999999999971E-2</v>
      </c>
      <c r="K398" s="8">
        <f t="shared" si="61"/>
        <v>8.9999999999999824E-4</v>
      </c>
      <c r="L398" s="8">
        <f t="shared" si="62"/>
        <v>2.9999999999999971E-2</v>
      </c>
      <c r="O398" s="8"/>
      <c r="P398" s="8"/>
    </row>
    <row r="399" spans="1:16">
      <c r="A399" s="30">
        <v>43622.833333333336</v>
      </c>
      <c r="B399">
        <v>-0.24</v>
      </c>
      <c r="C399">
        <v>-0.27</v>
      </c>
      <c r="D399" s="8">
        <f t="shared" si="54"/>
        <v>5.7599999999999998E-2</v>
      </c>
      <c r="E399" s="8">
        <f t="shared" si="55"/>
        <v>-0.80286786786786835</v>
      </c>
      <c r="F399" s="8">
        <f t="shared" si="56"/>
        <v>-0.84466966966966972</v>
      </c>
      <c r="G399" s="8">
        <f t="shared" si="57"/>
        <v>0.67815813674034442</v>
      </c>
      <c r="H399" s="8">
        <f t="shared" si="58"/>
        <v>0.64459681325469687</v>
      </c>
      <c r="I399" s="8">
        <f t="shared" si="59"/>
        <v>0.71346685085986894</v>
      </c>
      <c r="J399" s="8">
        <f t="shared" si="60"/>
        <v>-3.0000000000000027E-2</v>
      </c>
      <c r="K399" s="8">
        <f t="shared" si="61"/>
        <v>9.000000000000016E-4</v>
      </c>
      <c r="L399" s="8">
        <f t="shared" si="62"/>
        <v>3.0000000000000027E-2</v>
      </c>
      <c r="O399" s="8"/>
      <c r="P399" s="8"/>
    </row>
    <row r="400" spans="1:16">
      <c r="A400" s="30">
        <v>43622.84375</v>
      </c>
      <c r="B400">
        <v>-0.23</v>
      </c>
      <c r="C400">
        <v>-0.24</v>
      </c>
      <c r="D400" s="8">
        <f t="shared" si="54"/>
        <v>5.2900000000000003E-2</v>
      </c>
      <c r="E400" s="8">
        <f t="shared" si="55"/>
        <v>-0.79286786786786834</v>
      </c>
      <c r="F400" s="8">
        <f t="shared" si="56"/>
        <v>-0.81466966966966969</v>
      </c>
      <c r="G400" s="8">
        <f t="shared" si="57"/>
        <v>0.64592540400761167</v>
      </c>
      <c r="H400" s="8">
        <f t="shared" si="58"/>
        <v>0.62863945589733949</v>
      </c>
      <c r="I400" s="8">
        <f t="shared" si="59"/>
        <v>0.66368667067968878</v>
      </c>
      <c r="J400" s="8">
        <f t="shared" si="60"/>
        <v>-9.9999999999999811E-3</v>
      </c>
      <c r="K400" s="8">
        <f t="shared" si="61"/>
        <v>9.9999999999999625E-5</v>
      </c>
      <c r="L400" s="8">
        <f t="shared" si="62"/>
        <v>9.9999999999999811E-3</v>
      </c>
      <c r="O400" s="8"/>
      <c r="P400" s="8"/>
    </row>
    <row r="401" spans="1:16">
      <c r="A401" s="30">
        <v>43622.854166666664</v>
      </c>
      <c r="B401">
        <v>-0.19</v>
      </c>
      <c r="C401">
        <v>-0.21</v>
      </c>
      <c r="D401" s="8">
        <f t="shared" si="54"/>
        <v>3.61E-2</v>
      </c>
      <c r="E401" s="8">
        <f t="shared" si="55"/>
        <v>-0.75286786786786841</v>
      </c>
      <c r="F401" s="8">
        <f t="shared" si="56"/>
        <v>-0.78466966966966967</v>
      </c>
      <c r="G401" s="8">
        <f t="shared" si="57"/>
        <v>0.59075258118478879</v>
      </c>
      <c r="H401" s="8">
        <f t="shared" si="58"/>
        <v>0.56681002646791012</v>
      </c>
      <c r="I401" s="8">
        <f t="shared" si="59"/>
        <v>0.61570649049950854</v>
      </c>
      <c r="J401" s="8">
        <f t="shared" si="60"/>
        <v>-1.999999999999999E-2</v>
      </c>
      <c r="K401" s="8">
        <f t="shared" si="61"/>
        <v>3.9999999999999959E-4</v>
      </c>
      <c r="L401" s="8">
        <f t="shared" si="62"/>
        <v>1.999999999999999E-2</v>
      </c>
      <c r="O401" s="8"/>
      <c r="P401" s="8"/>
    </row>
    <row r="402" spans="1:16">
      <c r="A402" s="30">
        <v>43622.864583333336</v>
      </c>
      <c r="B402">
        <v>-0.15</v>
      </c>
      <c r="C402">
        <v>-0.18</v>
      </c>
      <c r="D402" s="8">
        <f t="shared" si="54"/>
        <v>2.2499999999999999E-2</v>
      </c>
      <c r="E402" s="8">
        <f t="shared" si="55"/>
        <v>-0.71286786786786838</v>
      </c>
      <c r="F402" s="8">
        <f t="shared" si="56"/>
        <v>-0.75466966966966975</v>
      </c>
      <c r="G402" s="8">
        <f t="shared" si="57"/>
        <v>0.53797975836196599</v>
      </c>
      <c r="H402" s="8">
        <f t="shared" si="58"/>
        <v>0.50818059703848062</v>
      </c>
      <c r="I402" s="8">
        <f t="shared" si="59"/>
        <v>0.56952631031932843</v>
      </c>
      <c r="J402" s="8">
        <f t="shared" si="60"/>
        <v>-0.03</v>
      </c>
      <c r="K402" s="8">
        <f t="shared" si="61"/>
        <v>8.9999999999999998E-4</v>
      </c>
      <c r="L402" s="8">
        <f t="shared" si="62"/>
        <v>0.03</v>
      </c>
      <c r="O402" s="8"/>
      <c r="P402" s="8"/>
    </row>
    <row r="403" spans="1:16">
      <c r="A403" s="30">
        <v>43622.875</v>
      </c>
      <c r="B403">
        <v>-0.12</v>
      </c>
      <c r="C403">
        <v>-0.14000000000000001</v>
      </c>
      <c r="D403" s="8">
        <f t="shared" si="54"/>
        <v>1.44E-2</v>
      </c>
      <c r="E403" s="8">
        <f t="shared" si="55"/>
        <v>-0.68286786786786835</v>
      </c>
      <c r="F403" s="8">
        <f t="shared" si="56"/>
        <v>-0.71466966966966972</v>
      </c>
      <c r="G403" s="8">
        <f t="shared" si="57"/>
        <v>0.48802495355716113</v>
      </c>
      <c r="H403" s="8">
        <f t="shared" si="58"/>
        <v>0.46630852496640851</v>
      </c>
      <c r="I403" s="8">
        <f t="shared" si="59"/>
        <v>0.51075273674575483</v>
      </c>
      <c r="J403" s="8">
        <f t="shared" si="60"/>
        <v>-2.0000000000000018E-2</v>
      </c>
      <c r="K403" s="8">
        <f t="shared" si="61"/>
        <v>4.0000000000000072E-4</v>
      </c>
      <c r="L403" s="8">
        <f t="shared" si="62"/>
        <v>2.0000000000000018E-2</v>
      </c>
      <c r="O403" s="8"/>
      <c r="P403" s="8"/>
    </row>
    <row r="404" spans="1:16">
      <c r="A404" s="30">
        <v>43622.885416666664</v>
      </c>
      <c r="B404">
        <v>-0.06</v>
      </c>
      <c r="C404">
        <v>-0.1</v>
      </c>
      <c r="D404" s="8">
        <f t="shared" si="54"/>
        <v>3.5999999999999999E-3</v>
      </c>
      <c r="E404" s="8">
        <f t="shared" si="55"/>
        <v>-0.6228678678678683</v>
      </c>
      <c r="F404" s="8">
        <f t="shared" si="56"/>
        <v>-0.67466966966966968</v>
      </c>
      <c r="G404" s="8">
        <f t="shared" si="57"/>
        <v>0.42023005866226615</v>
      </c>
      <c r="H404" s="8">
        <f t="shared" si="58"/>
        <v>0.38796438082226425</v>
      </c>
      <c r="I404" s="8">
        <f t="shared" si="59"/>
        <v>0.45517916317218121</v>
      </c>
      <c r="J404" s="8">
        <f t="shared" si="60"/>
        <v>-4.0000000000000008E-2</v>
      </c>
      <c r="K404" s="8">
        <f t="shared" si="61"/>
        <v>1.6000000000000007E-3</v>
      </c>
      <c r="L404" s="8">
        <f t="shared" si="62"/>
        <v>4.0000000000000008E-2</v>
      </c>
      <c r="O404" s="8"/>
      <c r="P404" s="8"/>
    </row>
    <row r="405" spans="1:16">
      <c r="A405" s="30">
        <v>43622.895833333336</v>
      </c>
      <c r="B405">
        <v>-0.04</v>
      </c>
      <c r="C405">
        <v>-0.06</v>
      </c>
      <c r="D405" s="8">
        <f t="shared" si="54"/>
        <v>1.6000000000000001E-3</v>
      </c>
      <c r="E405" s="8">
        <f t="shared" si="55"/>
        <v>-0.60286786786786839</v>
      </c>
      <c r="F405" s="8">
        <f t="shared" si="56"/>
        <v>-0.63466966966966964</v>
      </c>
      <c r="G405" s="8">
        <f t="shared" si="57"/>
        <v>0.3826219505541581</v>
      </c>
      <c r="H405" s="8">
        <f t="shared" si="58"/>
        <v>0.36344966610754964</v>
      </c>
      <c r="I405" s="8">
        <f t="shared" si="59"/>
        <v>0.40280558959860757</v>
      </c>
      <c r="J405" s="8">
        <f t="shared" si="60"/>
        <v>-1.9999999999999997E-2</v>
      </c>
      <c r="K405" s="8">
        <f t="shared" si="61"/>
        <v>3.9999999999999986E-4</v>
      </c>
      <c r="L405" s="8">
        <f t="shared" si="62"/>
        <v>1.9999999999999997E-2</v>
      </c>
      <c r="O405" s="8"/>
      <c r="P405" s="8"/>
    </row>
    <row r="406" spans="1:16">
      <c r="A406" s="30">
        <v>43622.90625</v>
      </c>
      <c r="B406">
        <v>-0.03</v>
      </c>
      <c r="C406">
        <v>-0.01</v>
      </c>
      <c r="D406" s="8">
        <f t="shared" si="54"/>
        <v>8.9999999999999998E-4</v>
      </c>
      <c r="E406" s="8">
        <f t="shared" si="55"/>
        <v>-0.59286786786786838</v>
      </c>
      <c r="F406" s="8">
        <f t="shared" si="56"/>
        <v>-0.58466966966966971</v>
      </c>
      <c r="G406" s="8">
        <f t="shared" si="57"/>
        <v>0.34663186046406802</v>
      </c>
      <c r="H406" s="8">
        <f t="shared" si="58"/>
        <v>0.35149230875019222</v>
      </c>
      <c r="I406" s="8">
        <f t="shared" si="59"/>
        <v>0.34183862263164072</v>
      </c>
      <c r="J406" s="8">
        <f t="shared" si="60"/>
        <v>1.9999999999999997E-2</v>
      </c>
      <c r="K406" s="8">
        <f t="shared" si="61"/>
        <v>3.9999999999999986E-4</v>
      </c>
      <c r="L406" s="8">
        <f t="shared" si="62"/>
        <v>1.9999999999999997E-2</v>
      </c>
      <c r="O406" s="8"/>
      <c r="P406" s="8"/>
    </row>
    <row r="407" spans="1:16">
      <c r="A407" s="30">
        <v>43622.916666666664</v>
      </c>
      <c r="B407">
        <v>0.04</v>
      </c>
      <c r="C407">
        <v>0.03</v>
      </c>
      <c r="D407" s="8">
        <f t="shared" si="54"/>
        <v>1.6000000000000001E-3</v>
      </c>
      <c r="E407" s="8">
        <f t="shared" si="55"/>
        <v>-0.52286786786786832</v>
      </c>
      <c r="F407" s="8">
        <f t="shared" si="56"/>
        <v>-0.54466966966966968</v>
      </c>
      <c r="G407" s="8">
        <f t="shared" si="57"/>
        <v>0.28479026887247633</v>
      </c>
      <c r="H407" s="8">
        <f t="shared" si="58"/>
        <v>0.27339080724869058</v>
      </c>
      <c r="I407" s="8">
        <f t="shared" si="59"/>
        <v>0.29666504905806707</v>
      </c>
      <c r="J407" s="8">
        <f t="shared" si="60"/>
        <v>-1.0000000000000002E-2</v>
      </c>
      <c r="K407" s="8">
        <f t="shared" si="61"/>
        <v>1.0000000000000005E-4</v>
      </c>
      <c r="L407" s="8">
        <f t="shared" si="62"/>
        <v>1.0000000000000002E-2</v>
      </c>
      <c r="O407" s="8"/>
      <c r="P407" s="8"/>
    </row>
    <row r="408" spans="1:16">
      <c r="A408" s="30">
        <v>43622.927083333336</v>
      </c>
      <c r="B408">
        <v>0.09</v>
      </c>
      <c r="C408">
        <v>0.08</v>
      </c>
      <c r="D408" s="8">
        <f t="shared" si="54"/>
        <v>8.0999999999999996E-3</v>
      </c>
      <c r="E408" s="8">
        <f t="shared" si="55"/>
        <v>-0.47286786786786839</v>
      </c>
      <c r="F408" s="8">
        <f t="shared" si="56"/>
        <v>-0.49466966966966969</v>
      </c>
      <c r="G408" s="8">
        <f t="shared" si="57"/>
        <v>0.23391339199559946</v>
      </c>
      <c r="H408" s="8">
        <f t="shared" si="58"/>
        <v>0.22360402046190384</v>
      </c>
      <c r="I408" s="8">
        <f t="shared" si="59"/>
        <v>0.24469808209110014</v>
      </c>
      <c r="J408" s="8">
        <f t="shared" si="60"/>
        <v>-9.999999999999995E-3</v>
      </c>
      <c r="K408" s="8">
        <f t="shared" si="61"/>
        <v>9.9999999999999896E-5</v>
      </c>
      <c r="L408" s="8">
        <f t="shared" si="62"/>
        <v>9.999999999999995E-3</v>
      </c>
      <c r="O408" s="8"/>
      <c r="P408" s="8"/>
    </row>
    <row r="409" spans="1:16">
      <c r="A409" s="30">
        <v>43622.9375</v>
      </c>
      <c r="B409">
        <v>0.13</v>
      </c>
      <c r="C409">
        <v>0.12</v>
      </c>
      <c r="D409" s="8">
        <f t="shared" si="54"/>
        <v>1.6900000000000002E-2</v>
      </c>
      <c r="E409" s="8">
        <f t="shared" si="55"/>
        <v>-0.43286786786786835</v>
      </c>
      <c r="F409" s="8">
        <f t="shared" si="56"/>
        <v>-0.45466966966966971</v>
      </c>
      <c r="G409" s="8">
        <f t="shared" si="57"/>
        <v>0.19681189049409795</v>
      </c>
      <c r="H409" s="8">
        <f t="shared" si="58"/>
        <v>0.18737459103247434</v>
      </c>
      <c r="I409" s="8">
        <f t="shared" si="59"/>
        <v>0.20672450851752658</v>
      </c>
      <c r="J409" s="8">
        <f t="shared" si="60"/>
        <v>-1.0000000000000009E-2</v>
      </c>
      <c r="K409" s="8">
        <f t="shared" si="61"/>
        <v>1.0000000000000018E-4</v>
      </c>
      <c r="L409" s="8">
        <f t="shared" si="62"/>
        <v>1.0000000000000009E-2</v>
      </c>
      <c r="O409" s="8"/>
      <c r="P409" s="8"/>
    </row>
    <row r="410" spans="1:16">
      <c r="A410" s="30">
        <v>43622.947916666664</v>
      </c>
      <c r="B410">
        <v>0.19</v>
      </c>
      <c r="C410">
        <v>0.17</v>
      </c>
      <c r="D410" s="8">
        <f t="shared" si="54"/>
        <v>3.61E-2</v>
      </c>
      <c r="E410" s="8">
        <f t="shared" si="55"/>
        <v>-0.37286786786786835</v>
      </c>
      <c r="F410" s="8">
        <f t="shared" si="56"/>
        <v>-0.40466966966966966</v>
      </c>
      <c r="G410" s="8">
        <f t="shared" si="57"/>
        <v>0.15088831692052432</v>
      </c>
      <c r="H410" s="8">
        <f t="shared" si="58"/>
        <v>0.13903044688833013</v>
      </c>
      <c r="I410" s="8">
        <f t="shared" si="59"/>
        <v>0.16375754155055958</v>
      </c>
      <c r="J410" s="8">
        <f t="shared" si="60"/>
        <v>-1.999999999999999E-2</v>
      </c>
      <c r="K410" s="8">
        <f t="shared" si="61"/>
        <v>3.9999999999999959E-4</v>
      </c>
      <c r="L410" s="8">
        <f t="shared" si="62"/>
        <v>1.999999999999999E-2</v>
      </c>
      <c r="O410" s="8"/>
      <c r="P410" s="8"/>
    </row>
    <row r="411" spans="1:16">
      <c r="A411" s="30">
        <v>43622.958333333336</v>
      </c>
      <c r="B411">
        <v>0.23</v>
      </c>
      <c r="C411">
        <v>0.21</v>
      </c>
      <c r="D411" s="8">
        <f t="shared" si="54"/>
        <v>5.2900000000000003E-2</v>
      </c>
      <c r="E411" s="8">
        <f t="shared" si="55"/>
        <v>-0.33286786786786837</v>
      </c>
      <c r="F411" s="8">
        <f t="shared" si="56"/>
        <v>-0.36466966966966974</v>
      </c>
      <c r="G411" s="8">
        <f t="shared" si="57"/>
        <v>0.12138681541902284</v>
      </c>
      <c r="H411" s="8">
        <f t="shared" si="58"/>
        <v>0.11080101745890068</v>
      </c>
      <c r="I411" s="8">
        <f t="shared" si="59"/>
        <v>0.13298396797698606</v>
      </c>
      <c r="J411" s="8">
        <f t="shared" si="60"/>
        <v>-2.0000000000000018E-2</v>
      </c>
      <c r="K411" s="8">
        <f t="shared" si="61"/>
        <v>4.0000000000000072E-4</v>
      </c>
      <c r="L411" s="8">
        <f t="shared" si="62"/>
        <v>2.0000000000000018E-2</v>
      </c>
      <c r="O411" s="8"/>
      <c r="P411" s="8"/>
    </row>
    <row r="412" spans="1:16">
      <c r="A412" s="30">
        <v>43622.96875</v>
      </c>
      <c r="B412">
        <v>0.26</v>
      </c>
      <c r="C412">
        <v>0.25</v>
      </c>
      <c r="D412" s="8">
        <f t="shared" si="54"/>
        <v>6.7600000000000007E-2</v>
      </c>
      <c r="E412" s="8">
        <f t="shared" si="55"/>
        <v>-0.30286786786786835</v>
      </c>
      <c r="F412" s="8">
        <f t="shared" si="56"/>
        <v>-0.3246696696696697</v>
      </c>
      <c r="G412" s="8">
        <f t="shared" si="57"/>
        <v>9.8332010614217993E-2</v>
      </c>
      <c r="H412" s="8">
        <f t="shared" si="58"/>
        <v>9.1728945386828561E-2</v>
      </c>
      <c r="I412" s="8">
        <f t="shared" si="59"/>
        <v>0.10541039440341245</v>
      </c>
      <c r="J412" s="8">
        <f t="shared" si="60"/>
        <v>-1.0000000000000009E-2</v>
      </c>
      <c r="K412" s="8">
        <f t="shared" si="61"/>
        <v>1.0000000000000018E-4</v>
      </c>
      <c r="L412" s="8">
        <f t="shared" si="62"/>
        <v>1.0000000000000009E-2</v>
      </c>
      <c r="O412" s="8"/>
      <c r="P412" s="8"/>
    </row>
    <row r="413" spans="1:16">
      <c r="A413" s="30">
        <v>43622.979166666664</v>
      </c>
      <c r="B413">
        <v>0.31</v>
      </c>
      <c r="C413">
        <v>0.28999999999999998</v>
      </c>
      <c r="D413" s="8">
        <f t="shared" si="54"/>
        <v>9.6100000000000005E-2</v>
      </c>
      <c r="E413" s="8">
        <f t="shared" si="55"/>
        <v>-0.25286786786786836</v>
      </c>
      <c r="F413" s="8">
        <f t="shared" si="56"/>
        <v>-0.28466966966966972</v>
      </c>
      <c r="G413" s="8">
        <f t="shared" si="57"/>
        <v>7.1983812416019782E-2</v>
      </c>
      <c r="H413" s="8">
        <f t="shared" si="58"/>
        <v>6.3942158600041724E-2</v>
      </c>
      <c r="I413" s="8">
        <f t="shared" si="59"/>
        <v>8.1036820829838874E-2</v>
      </c>
      <c r="J413" s="8">
        <f t="shared" si="60"/>
        <v>-2.0000000000000018E-2</v>
      </c>
      <c r="K413" s="8">
        <f t="shared" si="61"/>
        <v>4.0000000000000072E-4</v>
      </c>
      <c r="L413" s="8">
        <f t="shared" si="62"/>
        <v>2.0000000000000018E-2</v>
      </c>
      <c r="O413" s="8"/>
      <c r="P413" s="8"/>
    </row>
    <row r="414" spans="1:16">
      <c r="A414" s="30">
        <v>43622.989583333336</v>
      </c>
      <c r="B414">
        <v>0.39</v>
      </c>
      <c r="C414">
        <v>0.33</v>
      </c>
      <c r="D414" s="8">
        <f t="shared" si="54"/>
        <v>0.15210000000000001</v>
      </c>
      <c r="E414" s="8">
        <f t="shared" si="55"/>
        <v>-0.17286786786786834</v>
      </c>
      <c r="F414" s="8">
        <f t="shared" si="56"/>
        <v>-0.24466966966966969</v>
      </c>
      <c r="G414" s="8">
        <f t="shared" si="57"/>
        <v>4.2295524127731451E-2</v>
      </c>
      <c r="H414" s="8">
        <f t="shared" si="58"/>
        <v>2.9883299741182787E-2</v>
      </c>
      <c r="I414" s="8">
        <f t="shared" si="59"/>
        <v>5.9863247256265281E-2</v>
      </c>
      <c r="J414" s="8">
        <f t="shared" si="60"/>
        <v>-0.06</v>
      </c>
      <c r="K414" s="8">
        <f t="shared" si="61"/>
        <v>3.5999999999999999E-3</v>
      </c>
      <c r="L414" s="8">
        <f t="shared" si="62"/>
        <v>0.06</v>
      </c>
      <c r="O414" s="8"/>
      <c r="P414" s="8"/>
    </row>
    <row r="415" spans="1:16">
      <c r="A415" s="30">
        <v>43623</v>
      </c>
      <c r="B415">
        <v>0.39</v>
      </c>
      <c r="C415">
        <v>0.37</v>
      </c>
      <c r="D415" s="8">
        <f t="shared" si="54"/>
        <v>0.15210000000000001</v>
      </c>
      <c r="E415" s="8">
        <f t="shared" si="55"/>
        <v>-0.17286786786786834</v>
      </c>
      <c r="F415" s="8">
        <f t="shared" si="56"/>
        <v>-0.20466966966966971</v>
      </c>
      <c r="G415" s="8">
        <f t="shared" si="57"/>
        <v>3.5380809413016724E-2</v>
      </c>
      <c r="H415" s="8">
        <f t="shared" si="58"/>
        <v>2.9883299741182787E-2</v>
      </c>
      <c r="I415" s="8">
        <f t="shared" si="59"/>
        <v>4.1889673682691718E-2</v>
      </c>
      <c r="J415" s="8">
        <f t="shared" si="60"/>
        <v>-2.0000000000000018E-2</v>
      </c>
      <c r="K415" s="8">
        <f t="shared" si="61"/>
        <v>4.0000000000000072E-4</v>
      </c>
      <c r="L415" s="8">
        <f t="shared" si="62"/>
        <v>2.0000000000000018E-2</v>
      </c>
      <c r="O415" s="8"/>
      <c r="P415" s="8"/>
    </row>
    <row r="416" spans="1:16">
      <c r="A416" s="30">
        <v>43623.010416666664</v>
      </c>
      <c r="B416">
        <v>0.43</v>
      </c>
      <c r="C416">
        <v>0.4</v>
      </c>
      <c r="D416" s="8">
        <f t="shared" si="54"/>
        <v>0.18489999999999998</v>
      </c>
      <c r="E416" s="8">
        <f t="shared" si="55"/>
        <v>-0.13286786786786836</v>
      </c>
      <c r="F416" s="8">
        <f t="shared" si="56"/>
        <v>-0.17466966966966968</v>
      </c>
      <c r="G416" s="8">
        <f t="shared" si="57"/>
        <v>2.3207986590193887E-2</v>
      </c>
      <c r="H416" s="8">
        <f t="shared" si="58"/>
        <v>1.7653870311753327E-2</v>
      </c>
      <c r="I416" s="8">
        <f t="shared" si="59"/>
        <v>3.0509493502511524E-2</v>
      </c>
      <c r="J416" s="8">
        <f t="shared" si="60"/>
        <v>-2.9999999999999971E-2</v>
      </c>
      <c r="K416" s="8">
        <f t="shared" si="61"/>
        <v>8.9999999999999824E-4</v>
      </c>
      <c r="L416" s="8">
        <f t="shared" si="62"/>
        <v>2.9999999999999971E-2</v>
      </c>
      <c r="O416" s="8"/>
      <c r="P416" s="8"/>
    </row>
    <row r="417" spans="1:16">
      <c r="A417" s="30">
        <v>43623.020833333336</v>
      </c>
      <c r="B417">
        <v>0.48</v>
      </c>
      <c r="C417">
        <v>0.43</v>
      </c>
      <c r="D417" s="8">
        <f t="shared" si="54"/>
        <v>0.23039999999999999</v>
      </c>
      <c r="E417" s="8">
        <f t="shared" si="55"/>
        <v>-8.2867867867868372E-2</v>
      </c>
      <c r="F417" s="8">
        <f t="shared" si="56"/>
        <v>-0.14466966966966971</v>
      </c>
      <c r="G417" s="8">
        <f t="shared" si="57"/>
        <v>1.1988467070674354E-2</v>
      </c>
      <c r="H417" s="8">
        <f t="shared" si="58"/>
        <v>6.8670835249664917E-3</v>
      </c>
      <c r="I417" s="8">
        <f t="shared" si="59"/>
        <v>2.0929313322331351E-2</v>
      </c>
      <c r="J417" s="8">
        <f t="shared" si="60"/>
        <v>-4.9999999999999989E-2</v>
      </c>
      <c r="K417" s="8">
        <f t="shared" si="61"/>
        <v>2.4999999999999988E-3</v>
      </c>
      <c r="L417" s="8">
        <f t="shared" si="62"/>
        <v>4.9999999999999989E-2</v>
      </c>
      <c r="O417" s="8"/>
      <c r="P417" s="8"/>
    </row>
    <row r="418" spans="1:16">
      <c r="A418" s="30">
        <v>43623.03125</v>
      </c>
      <c r="B418">
        <v>0.51</v>
      </c>
      <c r="C418">
        <v>0.46</v>
      </c>
      <c r="D418" s="8">
        <f t="shared" si="54"/>
        <v>0.2601</v>
      </c>
      <c r="E418" s="8">
        <f t="shared" si="55"/>
        <v>-5.2867867867868346E-2</v>
      </c>
      <c r="F418" s="8">
        <f t="shared" si="56"/>
        <v>-0.11466966966966968</v>
      </c>
      <c r="G418" s="8">
        <f t="shared" si="57"/>
        <v>6.0623409445482073E-3</v>
      </c>
      <c r="H418" s="8">
        <f t="shared" si="58"/>
        <v>2.7950114528943861E-3</v>
      </c>
      <c r="I418" s="8">
        <f t="shared" si="59"/>
        <v>1.3149133142151163E-2</v>
      </c>
      <c r="J418" s="8">
        <f t="shared" si="60"/>
        <v>-4.9999999999999989E-2</v>
      </c>
      <c r="K418" s="8">
        <f t="shared" si="61"/>
        <v>2.4999999999999988E-3</v>
      </c>
      <c r="L418" s="8">
        <f t="shared" si="62"/>
        <v>4.9999999999999989E-2</v>
      </c>
      <c r="O418" s="8"/>
      <c r="P418" s="8"/>
    </row>
    <row r="419" spans="1:16">
      <c r="A419" s="30">
        <v>43623.041666666664</v>
      </c>
      <c r="B419">
        <v>0.52</v>
      </c>
      <c r="C419">
        <v>0.49</v>
      </c>
      <c r="D419" s="8">
        <f t="shared" si="54"/>
        <v>0.27040000000000003</v>
      </c>
      <c r="E419" s="8">
        <f t="shared" si="55"/>
        <v>-4.2867867867868337E-2</v>
      </c>
      <c r="F419" s="8">
        <f t="shared" si="56"/>
        <v>-8.4669669669669712E-2</v>
      </c>
      <c r="G419" s="8">
        <f t="shared" si="57"/>
        <v>3.6296082118154605E-3</v>
      </c>
      <c r="H419" s="8">
        <f t="shared" si="58"/>
        <v>1.8376540955370186E-3</v>
      </c>
      <c r="I419" s="8">
        <f t="shared" si="59"/>
        <v>7.1689529619709874E-3</v>
      </c>
      <c r="J419" s="8">
        <f t="shared" si="60"/>
        <v>-3.0000000000000027E-2</v>
      </c>
      <c r="K419" s="8">
        <f t="shared" si="61"/>
        <v>9.000000000000016E-4</v>
      </c>
      <c r="L419" s="8">
        <f t="shared" si="62"/>
        <v>3.0000000000000027E-2</v>
      </c>
      <c r="O419" s="8"/>
      <c r="P419" s="8"/>
    </row>
    <row r="420" spans="1:16">
      <c r="A420" s="30">
        <v>43623.052083333336</v>
      </c>
      <c r="B420">
        <v>0.55000000000000004</v>
      </c>
      <c r="C420">
        <v>0.51</v>
      </c>
      <c r="D420" s="8">
        <f t="shared" si="54"/>
        <v>0.30250000000000005</v>
      </c>
      <c r="E420" s="8">
        <f t="shared" si="55"/>
        <v>-1.286786786786831E-2</v>
      </c>
      <c r="F420" s="8">
        <f t="shared" si="56"/>
        <v>-6.4669669669669694E-2</v>
      </c>
      <c r="G420" s="8">
        <f t="shared" si="57"/>
        <v>8.3216076436800051E-4</v>
      </c>
      <c r="H420" s="8">
        <f t="shared" si="58"/>
        <v>1.6558202346491773E-4</v>
      </c>
      <c r="I420" s="8">
        <f t="shared" si="59"/>
        <v>4.1821661751841963E-3</v>
      </c>
      <c r="J420" s="8">
        <f t="shared" si="60"/>
        <v>-4.0000000000000036E-2</v>
      </c>
      <c r="K420" s="8">
        <f t="shared" si="61"/>
        <v>1.6000000000000029E-3</v>
      </c>
      <c r="L420" s="8">
        <f t="shared" si="62"/>
        <v>4.0000000000000036E-2</v>
      </c>
      <c r="O420" s="8"/>
      <c r="P420" s="8"/>
    </row>
    <row r="421" spans="1:16">
      <c r="A421" s="30">
        <v>43623.0625</v>
      </c>
      <c r="B421">
        <v>0.6</v>
      </c>
      <c r="C421">
        <v>0.53</v>
      </c>
      <c r="D421" s="8">
        <f t="shared" si="54"/>
        <v>0.36</v>
      </c>
      <c r="E421" s="8">
        <f t="shared" si="55"/>
        <v>3.7132132132131623E-2</v>
      </c>
      <c r="F421" s="8">
        <f t="shared" si="56"/>
        <v>-4.4669669669669676E-2</v>
      </c>
      <c r="G421" s="8">
        <f t="shared" si="57"/>
        <v>-1.6586800764728468E-3</v>
      </c>
      <c r="H421" s="8">
        <f t="shared" si="58"/>
        <v>1.3787952366780818E-3</v>
      </c>
      <c r="I421" s="8">
        <f t="shared" si="59"/>
        <v>1.9953793883974069E-3</v>
      </c>
      <c r="J421" s="8">
        <f t="shared" si="60"/>
        <v>-6.9999999999999951E-2</v>
      </c>
      <c r="K421" s="8">
        <f t="shared" si="61"/>
        <v>4.8999999999999929E-3</v>
      </c>
      <c r="L421" s="8">
        <f t="shared" si="62"/>
        <v>6.9999999999999951E-2</v>
      </c>
      <c r="O421" s="8"/>
      <c r="P421" s="8"/>
    </row>
    <row r="422" spans="1:16">
      <c r="A422" s="30">
        <v>43623.072916666664</v>
      </c>
      <c r="B422">
        <v>0.61</v>
      </c>
      <c r="C422">
        <v>0.55000000000000004</v>
      </c>
      <c r="D422" s="8">
        <f t="shared" si="54"/>
        <v>0.37209999999999999</v>
      </c>
      <c r="E422" s="8">
        <f t="shared" si="55"/>
        <v>4.7132132132131632E-2</v>
      </c>
      <c r="F422" s="8">
        <f t="shared" si="56"/>
        <v>-2.4669669669669658E-2</v>
      </c>
      <c r="G422" s="8">
        <f t="shared" si="57"/>
        <v>-1.1627341305269104E-3</v>
      </c>
      <c r="H422" s="8">
        <f t="shared" si="58"/>
        <v>2.2214378793207149E-3</v>
      </c>
      <c r="I422" s="8">
        <f t="shared" si="59"/>
        <v>6.085926016106191E-4</v>
      </c>
      <c r="J422" s="8">
        <f t="shared" si="60"/>
        <v>-5.9999999999999942E-2</v>
      </c>
      <c r="K422" s="8">
        <f t="shared" si="61"/>
        <v>3.599999999999993E-3</v>
      </c>
      <c r="L422" s="8">
        <f t="shared" si="62"/>
        <v>5.9999999999999942E-2</v>
      </c>
      <c r="O422" s="8"/>
      <c r="P422" s="8"/>
    </row>
    <row r="423" spans="1:16">
      <c r="A423" s="30">
        <v>43623.083333333336</v>
      </c>
      <c r="B423">
        <v>0.63</v>
      </c>
      <c r="C423">
        <v>0.56999999999999995</v>
      </c>
      <c r="D423" s="8">
        <f t="shared" si="54"/>
        <v>0.39690000000000003</v>
      </c>
      <c r="E423" s="8">
        <f t="shared" si="55"/>
        <v>6.713213213213165E-2</v>
      </c>
      <c r="F423" s="8">
        <f t="shared" si="56"/>
        <v>-4.6696696696697515E-3</v>
      </c>
      <c r="G423" s="8">
        <f t="shared" si="57"/>
        <v>-3.1348488127767729E-4</v>
      </c>
      <c r="H423" s="8">
        <f t="shared" si="58"/>
        <v>4.5067231646059832E-3</v>
      </c>
      <c r="I423" s="8">
        <f t="shared" si="59"/>
        <v>2.1805814823833605E-5</v>
      </c>
      <c r="J423" s="8">
        <f t="shared" si="60"/>
        <v>-6.0000000000000053E-2</v>
      </c>
      <c r="K423" s="8">
        <f t="shared" si="61"/>
        <v>3.6000000000000064E-3</v>
      </c>
      <c r="L423" s="8">
        <f t="shared" si="62"/>
        <v>6.0000000000000053E-2</v>
      </c>
      <c r="O423" s="8"/>
      <c r="P423" s="8"/>
    </row>
    <row r="424" spans="1:16">
      <c r="A424" s="30">
        <v>43623.09375</v>
      </c>
      <c r="B424">
        <v>0.66</v>
      </c>
      <c r="C424">
        <v>0.59</v>
      </c>
      <c r="D424" s="8">
        <f t="shared" si="54"/>
        <v>0.43560000000000004</v>
      </c>
      <c r="E424" s="8">
        <f t="shared" si="55"/>
        <v>9.7132132132131677E-2</v>
      </c>
      <c r="F424" s="8">
        <f t="shared" si="56"/>
        <v>1.5330330330330266E-2</v>
      </c>
      <c r="G424" s="8">
        <f t="shared" si="57"/>
        <v>1.4890676712748653E-3</v>
      </c>
      <c r="H424" s="8">
        <f t="shared" si="58"/>
        <v>9.4346510925338873E-3</v>
      </c>
      <c r="I424" s="8">
        <f t="shared" si="59"/>
        <v>2.3501902803704409E-4</v>
      </c>
      <c r="J424" s="8">
        <f t="shared" si="60"/>
        <v>-7.0000000000000062E-2</v>
      </c>
      <c r="K424" s="8">
        <f t="shared" si="61"/>
        <v>4.9000000000000085E-3</v>
      </c>
      <c r="L424" s="8">
        <f t="shared" si="62"/>
        <v>7.0000000000000062E-2</v>
      </c>
      <c r="O424" s="8"/>
      <c r="P424" s="8"/>
    </row>
    <row r="425" spans="1:16">
      <c r="A425" s="30">
        <v>43623.104166666664</v>
      </c>
      <c r="B425">
        <v>0.67</v>
      </c>
      <c r="C425">
        <v>0.6</v>
      </c>
      <c r="D425" s="8">
        <f t="shared" si="54"/>
        <v>0.44890000000000008</v>
      </c>
      <c r="E425" s="8">
        <f t="shared" si="55"/>
        <v>0.10713213213213169</v>
      </c>
      <c r="F425" s="8">
        <f t="shared" si="56"/>
        <v>2.5330330330330275E-2</v>
      </c>
      <c r="G425" s="8">
        <f t="shared" si="57"/>
        <v>2.7136922958994861E-3</v>
      </c>
      <c r="H425" s="8">
        <f t="shared" si="58"/>
        <v>1.1477293735176522E-2</v>
      </c>
      <c r="I425" s="8">
        <f t="shared" si="59"/>
        <v>6.4162563464364986E-4</v>
      </c>
      <c r="J425" s="8">
        <f t="shared" si="60"/>
        <v>-7.0000000000000062E-2</v>
      </c>
      <c r="K425" s="8">
        <f t="shared" si="61"/>
        <v>4.9000000000000085E-3</v>
      </c>
      <c r="L425" s="8">
        <f t="shared" si="62"/>
        <v>7.0000000000000062E-2</v>
      </c>
      <c r="O425" s="8"/>
      <c r="P425" s="8"/>
    </row>
    <row r="426" spans="1:16">
      <c r="A426" s="30">
        <v>43623.114583333336</v>
      </c>
      <c r="B426">
        <v>0.69</v>
      </c>
      <c r="C426">
        <v>0.61</v>
      </c>
      <c r="D426" s="8">
        <f t="shared" si="54"/>
        <v>0.47609999999999991</v>
      </c>
      <c r="E426" s="8">
        <f t="shared" si="55"/>
        <v>0.12713213213213159</v>
      </c>
      <c r="F426" s="8">
        <f t="shared" si="56"/>
        <v>3.5330330330330284E-2</v>
      </c>
      <c r="G426" s="8">
        <f t="shared" si="57"/>
        <v>4.4916202238274062E-3</v>
      </c>
      <c r="H426" s="8">
        <f t="shared" si="58"/>
        <v>1.6162579020461768E-2</v>
      </c>
      <c r="I426" s="8">
        <f t="shared" si="59"/>
        <v>1.248232241250256E-3</v>
      </c>
      <c r="J426" s="8">
        <f t="shared" si="60"/>
        <v>-7.999999999999996E-2</v>
      </c>
      <c r="K426" s="8">
        <f t="shared" si="61"/>
        <v>6.3999999999999934E-3</v>
      </c>
      <c r="L426" s="8">
        <f t="shared" si="62"/>
        <v>7.999999999999996E-2</v>
      </c>
      <c r="O426" s="8"/>
      <c r="P426" s="8"/>
    </row>
    <row r="427" spans="1:16">
      <c r="A427" s="30">
        <v>43623.125</v>
      </c>
      <c r="B427">
        <v>0.71</v>
      </c>
      <c r="C427">
        <v>0.62</v>
      </c>
      <c r="D427" s="8">
        <f t="shared" si="54"/>
        <v>0.50409999999999999</v>
      </c>
      <c r="E427" s="8">
        <f t="shared" si="55"/>
        <v>0.14713213213213161</v>
      </c>
      <c r="F427" s="8">
        <f t="shared" si="56"/>
        <v>4.5330330330330293E-2</v>
      </c>
      <c r="G427" s="8">
        <f t="shared" si="57"/>
        <v>6.6695481517553296E-3</v>
      </c>
      <c r="H427" s="8">
        <f t="shared" si="58"/>
        <v>2.1647864305747035E-2</v>
      </c>
      <c r="I427" s="8">
        <f t="shared" si="59"/>
        <v>2.0548388478568626E-3</v>
      </c>
      <c r="J427" s="8">
        <f t="shared" si="60"/>
        <v>-8.9999999999999969E-2</v>
      </c>
      <c r="K427" s="8">
        <f t="shared" si="61"/>
        <v>8.0999999999999944E-3</v>
      </c>
      <c r="L427" s="8">
        <f t="shared" si="62"/>
        <v>8.9999999999999969E-2</v>
      </c>
      <c r="O427" s="8"/>
      <c r="P427" s="8"/>
    </row>
    <row r="428" spans="1:16">
      <c r="A428" s="30">
        <v>43623.135416666664</v>
      </c>
      <c r="B428">
        <v>0.72</v>
      </c>
      <c r="C428">
        <v>0.64</v>
      </c>
      <c r="D428" s="8">
        <f t="shared" si="54"/>
        <v>0.51839999999999997</v>
      </c>
      <c r="E428" s="8">
        <f t="shared" si="55"/>
        <v>0.15713213213213162</v>
      </c>
      <c r="F428" s="8">
        <f t="shared" si="56"/>
        <v>6.5330330330330311E-2</v>
      </c>
      <c r="G428" s="8">
        <f t="shared" si="57"/>
        <v>1.0265494097701269E-2</v>
      </c>
      <c r="H428" s="8">
        <f t="shared" si="58"/>
        <v>2.469050694838967E-2</v>
      </c>
      <c r="I428" s="8">
        <f t="shared" si="59"/>
        <v>4.2680520610700766E-3</v>
      </c>
      <c r="J428" s="8">
        <f t="shared" si="60"/>
        <v>-7.999999999999996E-2</v>
      </c>
      <c r="K428" s="8">
        <f t="shared" si="61"/>
        <v>6.3999999999999934E-3</v>
      </c>
      <c r="L428" s="8">
        <f t="shared" si="62"/>
        <v>7.999999999999996E-2</v>
      </c>
      <c r="O428" s="8"/>
      <c r="P428" s="8"/>
    </row>
    <row r="429" spans="1:16">
      <c r="A429" s="30">
        <v>43623.145833333336</v>
      </c>
      <c r="B429">
        <v>0.72</v>
      </c>
      <c r="C429">
        <v>0.65</v>
      </c>
      <c r="D429" s="8">
        <f t="shared" si="54"/>
        <v>0.51839999999999997</v>
      </c>
      <c r="E429" s="8">
        <f t="shared" si="55"/>
        <v>0.15713213213213162</v>
      </c>
      <c r="F429" s="8">
        <f t="shared" si="56"/>
        <v>7.533033033033032E-2</v>
      </c>
      <c r="G429" s="8">
        <f t="shared" si="57"/>
        <v>1.1836815419022586E-2</v>
      </c>
      <c r="H429" s="8">
        <f t="shared" si="58"/>
        <v>2.469050694838967E-2</v>
      </c>
      <c r="I429" s="8">
        <f t="shared" si="59"/>
        <v>5.6746586676766839E-3</v>
      </c>
      <c r="J429" s="8">
        <f t="shared" si="60"/>
        <v>-6.9999999999999951E-2</v>
      </c>
      <c r="K429" s="8">
        <f t="shared" si="61"/>
        <v>4.8999999999999929E-3</v>
      </c>
      <c r="L429" s="8">
        <f t="shared" si="62"/>
        <v>6.9999999999999951E-2</v>
      </c>
      <c r="O429" s="8"/>
      <c r="P429" s="8"/>
    </row>
    <row r="430" spans="1:16">
      <c r="A430" s="30">
        <v>43623.15625</v>
      </c>
      <c r="B430">
        <v>0.75</v>
      </c>
      <c r="C430">
        <v>0.66</v>
      </c>
      <c r="D430" s="8">
        <f t="shared" si="54"/>
        <v>0.5625</v>
      </c>
      <c r="E430" s="8">
        <f t="shared" si="55"/>
        <v>0.18713213213213165</v>
      </c>
      <c r="F430" s="8">
        <f t="shared" si="56"/>
        <v>8.5330330330330328E-2</v>
      </c>
      <c r="G430" s="8">
        <f t="shared" si="57"/>
        <v>1.5968046650253816E-2</v>
      </c>
      <c r="H430" s="8">
        <f t="shared" si="58"/>
        <v>3.5018434876317575E-2</v>
      </c>
      <c r="I430" s="8">
        <f t="shared" si="59"/>
        <v>7.2812652742832917E-3</v>
      </c>
      <c r="J430" s="8">
        <f t="shared" si="60"/>
        <v>-8.9999999999999969E-2</v>
      </c>
      <c r="K430" s="8">
        <f t="shared" si="61"/>
        <v>8.0999999999999944E-3</v>
      </c>
      <c r="L430" s="8">
        <f t="shared" si="62"/>
        <v>8.9999999999999969E-2</v>
      </c>
      <c r="O430" s="8"/>
      <c r="P430" s="8"/>
    </row>
    <row r="431" spans="1:16">
      <c r="A431" s="30">
        <v>43623.166666666664</v>
      </c>
      <c r="B431">
        <v>0.77</v>
      </c>
      <c r="C431">
        <v>0.67</v>
      </c>
      <c r="D431" s="8">
        <f t="shared" si="54"/>
        <v>0.59289999999999998</v>
      </c>
      <c r="E431" s="8">
        <f t="shared" si="55"/>
        <v>0.20713213213213166</v>
      </c>
      <c r="F431" s="8">
        <f t="shared" si="56"/>
        <v>9.5330330330330337E-2</v>
      </c>
      <c r="G431" s="8">
        <f t="shared" si="57"/>
        <v>1.9745974578181742E-2</v>
      </c>
      <c r="H431" s="8">
        <f t="shared" si="58"/>
        <v>4.2903720161602849E-2</v>
      </c>
      <c r="I431" s="8">
        <f t="shared" si="59"/>
        <v>9.0878718808899001E-3</v>
      </c>
      <c r="J431" s="8">
        <f t="shared" si="60"/>
        <v>-9.9999999999999978E-2</v>
      </c>
      <c r="K431" s="8">
        <f t="shared" si="61"/>
        <v>9.999999999999995E-3</v>
      </c>
      <c r="L431" s="8">
        <f t="shared" si="62"/>
        <v>9.9999999999999978E-2</v>
      </c>
      <c r="O431" s="8"/>
      <c r="P431" s="8"/>
    </row>
    <row r="432" spans="1:16">
      <c r="A432" s="30">
        <v>43623.177083333336</v>
      </c>
      <c r="B432">
        <v>0.79</v>
      </c>
      <c r="C432">
        <v>0.69</v>
      </c>
      <c r="D432" s="8">
        <f t="shared" si="54"/>
        <v>0.6241000000000001</v>
      </c>
      <c r="E432" s="8">
        <f t="shared" si="55"/>
        <v>0.22713213213213168</v>
      </c>
      <c r="F432" s="8">
        <f t="shared" si="56"/>
        <v>0.11533033033033024</v>
      </c>
      <c r="G432" s="8">
        <f t="shared" si="57"/>
        <v>2.6195223827430964E-2</v>
      </c>
      <c r="H432" s="8">
        <f t="shared" si="58"/>
        <v>5.1589005446888124E-2</v>
      </c>
      <c r="I432" s="8">
        <f t="shared" si="59"/>
        <v>1.3301085094103092E-2</v>
      </c>
      <c r="J432" s="8">
        <f t="shared" si="60"/>
        <v>-0.10000000000000009</v>
      </c>
      <c r="K432" s="8">
        <f t="shared" si="61"/>
        <v>1.0000000000000018E-2</v>
      </c>
      <c r="L432" s="8">
        <f t="shared" si="62"/>
        <v>0.10000000000000009</v>
      </c>
      <c r="O432" s="8"/>
      <c r="P432" s="8"/>
    </row>
    <row r="433" spans="1:16">
      <c r="A433" s="30">
        <v>43623.1875</v>
      </c>
      <c r="B433">
        <v>0.81</v>
      </c>
      <c r="C433">
        <v>0.7</v>
      </c>
      <c r="D433" s="8">
        <f t="shared" si="54"/>
        <v>0.65610000000000013</v>
      </c>
      <c r="E433" s="8">
        <f t="shared" si="55"/>
        <v>0.2471321321321317</v>
      </c>
      <c r="F433" s="8">
        <f t="shared" si="56"/>
        <v>0.12533033033033025</v>
      </c>
      <c r="G433" s="8">
        <f t="shared" si="57"/>
        <v>3.0973151755358891E-2</v>
      </c>
      <c r="H433" s="8">
        <f t="shared" si="58"/>
        <v>6.1074290732173402E-2</v>
      </c>
      <c r="I433" s="8">
        <f t="shared" si="59"/>
        <v>1.5707691700709698E-2</v>
      </c>
      <c r="J433" s="8">
        <f t="shared" si="60"/>
        <v>-0.1100000000000001</v>
      </c>
      <c r="K433" s="8">
        <f t="shared" si="61"/>
        <v>1.2100000000000022E-2</v>
      </c>
      <c r="L433" s="8">
        <f t="shared" si="62"/>
        <v>0.1100000000000001</v>
      </c>
      <c r="O433" s="8"/>
      <c r="P433" s="8"/>
    </row>
    <row r="434" spans="1:16">
      <c r="A434" s="30">
        <v>43623.197916666664</v>
      </c>
      <c r="B434">
        <v>0.84</v>
      </c>
      <c r="C434">
        <v>0.72</v>
      </c>
      <c r="D434" s="8">
        <f t="shared" si="54"/>
        <v>0.70559999999999989</v>
      </c>
      <c r="E434" s="8">
        <f t="shared" si="55"/>
        <v>0.27713213213213161</v>
      </c>
      <c r="F434" s="8">
        <f t="shared" si="56"/>
        <v>0.14533033033033027</v>
      </c>
      <c r="G434" s="8">
        <f t="shared" si="57"/>
        <v>4.0275704307911421E-2</v>
      </c>
      <c r="H434" s="8">
        <f t="shared" si="58"/>
        <v>7.6802218660101257E-2</v>
      </c>
      <c r="I434" s="8">
        <f t="shared" si="59"/>
        <v>2.1120904913922916E-2</v>
      </c>
      <c r="J434" s="8">
        <f t="shared" si="60"/>
        <v>-0.12</v>
      </c>
      <c r="K434" s="8">
        <f t="shared" si="61"/>
        <v>1.44E-2</v>
      </c>
      <c r="L434" s="8">
        <f t="shared" si="62"/>
        <v>0.12</v>
      </c>
      <c r="O434" s="8"/>
      <c r="P434" s="8"/>
    </row>
    <row r="435" spans="1:16">
      <c r="A435" s="30">
        <v>43623.208333333336</v>
      </c>
      <c r="B435">
        <v>0.84</v>
      </c>
      <c r="C435">
        <v>0.73</v>
      </c>
      <c r="D435" s="8">
        <f t="shared" si="54"/>
        <v>0.70559999999999989</v>
      </c>
      <c r="E435" s="8">
        <f t="shared" si="55"/>
        <v>0.27713213213213161</v>
      </c>
      <c r="F435" s="8">
        <f t="shared" si="56"/>
        <v>0.15533033033033028</v>
      </c>
      <c r="G435" s="8">
        <f t="shared" si="57"/>
        <v>4.3047025629232745E-2</v>
      </c>
      <c r="H435" s="8">
        <f t="shared" si="58"/>
        <v>7.6802218660101257E-2</v>
      </c>
      <c r="I435" s="8">
        <f t="shared" si="59"/>
        <v>2.4127511520529523E-2</v>
      </c>
      <c r="J435" s="8">
        <f t="shared" si="60"/>
        <v>-0.10999999999999999</v>
      </c>
      <c r="K435" s="8">
        <f t="shared" si="61"/>
        <v>1.2099999999999998E-2</v>
      </c>
      <c r="L435" s="8">
        <f t="shared" si="62"/>
        <v>0.10999999999999999</v>
      </c>
      <c r="O435" s="8"/>
      <c r="P435" s="8"/>
    </row>
    <row r="436" spans="1:16">
      <c r="A436" s="30">
        <v>43623.21875</v>
      </c>
      <c r="B436">
        <v>0.85</v>
      </c>
      <c r="C436">
        <v>0.75</v>
      </c>
      <c r="D436" s="8">
        <f t="shared" si="54"/>
        <v>0.72249999999999992</v>
      </c>
      <c r="E436" s="8">
        <f t="shared" si="55"/>
        <v>0.28713213213213162</v>
      </c>
      <c r="F436" s="8">
        <f t="shared" si="56"/>
        <v>0.1753303303303303</v>
      </c>
      <c r="G436" s="8">
        <f t="shared" si="57"/>
        <v>5.0342971575178683E-2</v>
      </c>
      <c r="H436" s="8">
        <f t="shared" si="58"/>
        <v>8.2444861302743894E-2</v>
      </c>
      <c r="I436" s="8">
        <f t="shared" si="59"/>
        <v>3.0740724733742741E-2</v>
      </c>
      <c r="J436" s="8">
        <f t="shared" si="60"/>
        <v>-9.9999999999999978E-2</v>
      </c>
      <c r="K436" s="8">
        <f t="shared" si="61"/>
        <v>9.999999999999995E-3</v>
      </c>
      <c r="L436" s="8">
        <f t="shared" si="62"/>
        <v>9.9999999999999978E-2</v>
      </c>
      <c r="O436" s="8"/>
      <c r="P436" s="8"/>
    </row>
    <row r="437" spans="1:16">
      <c r="A437" s="30">
        <v>43623.229166666664</v>
      </c>
      <c r="B437">
        <v>0.87</v>
      </c>
      <c r="C437">
        <v>0.77</v>
      </c>
      <c r="D437" s="8">
        <f t="shared" si="54"/>
        <v>0.75690000000000002</v>
      </c>
      <c r="E437" s="8">
        <f t="shared" si="55"/>
        <v>0.30713213213213164</v>
      </c>
      <c r="F437" s="8">
        <f t="shared" si="56"/>
        <v>0.19533033033033032</v>
      </c>
      <c r="G437" s="8">
        <f t="shared" si="57"/>
        <v>5.9992220824427928E-2</v>
      </c>
      <c r="H437" s="8">
        <f t="shared" si="58"/>
        <v>9.4330146588029171E-2</v>
      </c>
      <c r="I437" s="8">
        <f t="shared" si="59"/>
        <v>3.8153937946955957E-2</v>
      </c>
      <c r="J437" s="8">
        <f t="shared" si="60"/>
        <v>-9.9999999999999978E-2</v>
      </c>
      <c r="K437" s="8">
        <f t="shared" si="61"/>
        <v>9.999999999999995E-3</v>
      </c>
      <c r="L437" s="8">
        <f t="shared" si="62"/>
        <v>9.9999999999999978E-2</v>
      </c>
      <c r="O437" s="8"/>
      <c r="P437" s="8"/>
    </row>
    <row r="438" spans="1:16">
      <c r="A438" s="30">
        <v>43623.239583333336</v>
      </c>
      <c r="B438">
        <v>0.91</v>
      </c>
      <c r="C438">
        <v>0.8</v>
      </c>
      <c r="D438" s="8">
        <f t="shared" si="54"/>
        <v>0.82810000000000006</v>
      </c>
      <c r="E438" s="8">
        <f t="shared" si="55"/>
        <v>0.34713213213213168</v>
      </c>
      <c r="F438" s="8">
        <f t="shared" si="56"/>
        <v>0.22533033033033034</v>
      </c>
      <c r="G438" s="8">
        <f t="shared" si="57"/>
        <v>7.8219398001605114E-2</v>
      </c>
      <c r="H438" s="8">
        <f t="shared" si="58"/>
        <v>0.12050071715859972</v>
      </c>
      <c r="I438" s="8">
        <f t="shared" si="59"/>
        <v>5.0773757766775791E-2</v>
      </c>
      <c r="J438" s="8">
        <f t="shared" si="60"/>
        <v>-0.10999999999999999</v>
      </c>
      <c r="K438" s="8">
        <f t="shared" si="61"/>
        <v>1.2099999999999998E-2</v>
      </c>
      <c r="L438" s="8">
        <f t="shared" si="62"/>
        <v>0.10999999999999999</v>
      </c>
      <c r="O438" s="8"/>
      <c r="P438" s="8"/>
    </row>
    <row r="439" spans="1:16">
      <c r="A439" s="30">
        <v>43623.25</v>
      </c>
      <c r="B439">
        <v>0.91</v>
      </c>
      <c r="C439">
        <v>0.82</v>
      </c>
      <c r="D439" s="8">
        <f t="shared" si="54"/>
        <v>0.82810000000000006</v>
      </c>
      <c r="E439" s="8">
        <f t="shared" si="55"/>
        <v>0.34713213213213168</v>
      </c>
      <c r="F439" s="8">
        <f t="shared" si="56"/>
        <v>0.24533033033033025</v>
      </c>
      <c r="G439" s="8">
        <f t="shared" si="57"/>
        <v>8.5162040644247705E-2</v>
      </c>
      <c r="H439" s="8">
        <f t="shared" si="58"/>
        <v>0.12050071715859972</v>
      </c>
      <c r="I439" s="8">
        <f t="shared" si="59"/>
        <v>6.0186970979988957E-2</v>
      </c>
      <c r="J439" s="8">
        <f t="shared" si="60"/>
        <v>-9.000000000000008E-2</v>
      </c>
      <c r="K439" s="8">
        <f t="shared" si="61"/>
        <v>8.1000000000000152E-3</v>
      </c>
      <c r="L439" s="8">
        <f t="shared" si="62"/>
        <v>9.000000000000008E-2</v>
      </c>
      <c r="O439" s="8"/>
      <c r="P439" s="8"/>
    </row>
    <row r="440" spans="1:16">
      <c r="A440" s="30">
        <v>43623.260416666664</v>
      </c>
      <c r="B440">
        <v>0.94</v>
      </c>
      <c r="C440">
        <v>0.85</v>
      </c>
      <c r="D440" s="8">
        <f t="shared" si="54"/>
        <v>0.88359999999999994</v>
      </c>
      <c r="E440" s="8">
        <f t="shared" si="55"/>
        <v>0.37713213213213159</v>
      </c>
      <c r="F440" s="8">
        <f t="shared" si="56"/>
        <v>0.27533033033033028</v>
      </c>
      <c r="G440" s="8">
        <f t="shared" si="57"/>
        <v>0.10383591451812156</v>
      </c>
      <c r="H440" s="8">
        <f t="shared" si="58"/>
        <v>0.14222864508652755</v>
      </c>
      <c r="I440" s="8">
        <f t="shared" si="59"/>
        <v>7.5806790799808788E-2</v>
      </c>
      <c r="J440" s="8">
        <f t="shared" si="60"/>
        <v>-8.9999999999999969E-2</v>
      </c>
      <c r="K440" s="8">
        <f t="shared" si="61"/>
        <v>8.0999999999999944E-3</v>
      </c>
      <c r="L440" s="8">
        <f t="shared" si="62"/>
        <v>8.9999999999999969E-2</v>
      </c>
      <c r="O440" s="8"/>
      <c r="P440" s="8"/>
    </row>
    <row r="441" spans="1:16">
      <c r="A441" s="30">
        <v>43623.270833333336</v>
      </c>
      <c r="B441">
        <v>0.97</v>
      </c>
      <c r="C441">
        <v>0.88</v>
      </c>
      <c r="D441" s="8">
        <f t="shared" si="54"/>
        <v>0.94089999999999996</v>
      </c>
      <c r="E441" s="8">
        <f t="shared" si="55"/>
        <v>0.40713213213213162</v>
      </c>
      <c r="F441" s="8">
        <f t="shared" si="56"/>
        <v>0.3053303303303303</v>
      </c>
      <c r="G441" s="8">
        <f t="shared" si="57"/>
        <v>0.12430978839199543</v>
      </c>
      <c r="H441" s="8">
        <f t="shared" si="58"/>
        <v>0.16575657301445548</v>
      </c>
      <c r="I441" s="8">
        <f t="shared" si="59"/>
        <v>9.3226610619628614E-2</v>
      </c>
      <c r="J441" s="8">
        <f t="shared" si="60"/>
        <v>-8.9999999999999969E-2</v>
      </c>
      <c r="K441" s="8">
        <f t="shared" si="61"/>
        <v>8.0999999999999944E-3</v>
      </c>
      <c r="L441" s="8">
        <f t="shared" si="62"/>
        <v>8.9999999999999969E-2</v>
      </c>
      <c r="O441" s="8"/>
      <c r="P441" s="8"/>
    </row>
    <row r="442" spans="1:16">
      <c r="A442" s="30">
        <v>43623.28125</v>
      </c>
      <c r="B442">
        <v>1.01</v>
      </c>
      <c r="C442">
        <v>0.91</v>
      </c>
      <c r="D442" s="8">
        <f t="shared" si="54"/>
        <v>1.0201</v>
      </c>
      <c r="E442" s="8">
        <f t="shared" si="55"/>
        <v>0.44713213213213165</v>
      </c>
      <c r="F442" s="8">
        <f t="shared" si="56"/>
        <v>0.33533033033033033</v>
      </c>
      <c r="G442" s="8">
        <f t="shared" si="57"/>
        <v>0.1499369655691726</v>
      </c>
      <c r="H442" s="8">
        <f t="shared" si="58"/>
        <v>0.19992714358502603</v>
      </c>
      <c r="I442" s="8">
        <f t="shared" si="59"/>
        <v>0.11244643043944845</v>
      </c>
      <c r="J442" s="8">
        <f t="shared" si="60"/>
        <v>-9.9999999999999978E-2</v>
      </c>
      <c r="K442" s="8">
        <f t="shared" si="61"/>
        <v>9.999999999999995E-3</v>
      </c>
      <c r="L442" s="8">
        <f t="shared" si="62"/>
        <v>9.9999999999999978E-2</v>
      </c>
      <c r="O442" s="8"/>
      <c r="P442" s="8"/>
    </row>
    <row r="443" spans="1:16">
      <c r="A443" s="30">
        <v>43623.291666666664</v>
      </c>
      <c r="B443">
        <v>1.02</v>
      </c>
      <c r="C443">
        <v>0.95</v>
      </c>
      <c r="D443" s="8">
        <f t="shared" si="54"/>
        <v>1.0404</v>
      </c>
      <c r="E443" s="8">
        <f t="shared" si="55"/>
        <v>0.45713213213213166</v>
      </c>
      <c r="F443" s="8">
        <f t="shared" si="56"/>
        <v>0.37533033033033025</v>
      </c>
      <c r="G443" s="8">
        <f t="shared" si="57"/>
        <v>0.17157555415776116</v>
      </c>
      <c r="H443" s="8">
        <f t="shared" si="58"/>
        <v>0.20896978622766868</v>
      </c>
      <c r="I443" s="8">
        <f t="shared" si="59"/>
        <v>0.14087285686587483</v>
      </c>
      <c r="J443" s="8">
        <f t="shared" si="60"/>
        <v>-7.0000000000000062E-2</v>
      </c>
      <c r="K443" s="8">
        <f t="shared" si="61"/>
        <v>4.9000000000000085E-3</v>
      </c>
      <c r="L443" s="8">
        <f t="shared" si="62"/>
        <v>7.0000000000000062E-2</v>
      </c>
      <c r="O443" s="8"/>
      <c r="P443" s="8"/>
    </row>
    <row r="444" spans="1:16">
      <c r="A444" s="30">
        <v>43623.302083333336</v>
      </c>
      <c r="B444">
        <v>1.05</v>
      </c>
      <c r="C444">
        <v>0.98</v>
      </c>
      <c r="D444" s="8">
        <f t="shared" si="54"/>
        <v>1.1025</v>
      </c>
      <c r="E444" s="8">
        <f t="shared" si="55"/>
        <v>0.48713213213213169</v>
      </c>
      <c r="F444" s="8">
        <f t="shared" si="56"/>
        <v>0.40533033033033028</v>
      </c>
      <c r="G444" s="8">
        <f t="shared" si="57"/>
        <v>0.19744942803163504</v>
      </c>
      <c r="H444" s="8">
        <f t="shared" si="58"/>
        <v>0.23729771415559661</v>
      </c>
      <c r="I444" s="8">
        <f t="shared" si="59"/>
        <v>0.16429267668569467</v>
      </c>
      <c r="J444" s="8">
        <f t="shared" si="60"/>
        <v>-7.0000000000000062E-2</v>
      </c>
      <c r="K444" s="8">
        <f t="shared" si="61"/>
        <v>4.9000000000000085E-3</v>
      </c>
      <c r="L444" s="8">
        <f t="shared" si="62"/>
        <v>7.0000000000000062E-2</v>
      </c>
      <c r="O444" s="8"/>
      <c r="P444" s="8"/>
    </row>
    <row r="445" spans="1:16">
      <c r="A445" s="30">
        <v>43623.3125</v>
      </c>
      <c r="B445">
        <v>1.1000000000000001</v>
      </c>
      <c r="C445">
        <v>1.02</v>
      </c>
      <c r="D445" s="8">
        <f t="shared" si="54"/>
        <v>1.2100000000000002</v>
      </c>
      <c r="E445" s="8">
        <f t="shared" si="55"/>
        <v>0.53713213213213173</v>
      </c>
      <c r="F445" s="8">
        <f t="shared" si="56"/>
        <v>0.44533033033033032</v>
      </c>
      <c r="G445" s="8">
        <f t="shared" si="57"/>
        <v>0.23920122983343686</v>
      </c>
      <c r="H445" s="8">
        <f t="shared" si="58"/>
        <v>0.28851092736880984</v>
      </c>
      <c r="I445" s="8">
        <f t="shared" si="59"/>
        <v>0.19831910311212111</v>
      </c>
      <c r="J445" s="8">
        <f t="shared" si="60"/>
        <v>-8.0000000000000071E-2</v>
      </c>
      <c r="K445" s="8">
        <f t="shared" si="61"/>
        <v>6.4000000000000116E-3</v>
      </c>
      <c r="L445" s="8">
        <f t="shared" si="62"/>
        <v>8.0000000000000071E-2</v>
      </c>
      <c r="O445" s="8"/>
      <c r="P445" s="8"/>
    </row>
    <row r="446" spans="1:16">
      <c r="A446" s="30">
        <v>43623.322916666664</v>
      </c>
      <c r="B446">
        <v>1.1100000000000001</v>
      </c>
      <c r="C446">
        <v>1.05</v>
      </c>
      <c r="D446" s="8">
        <f t="shared" si="54"/>
        <v>1.2321000000000002</v>
      </c>
      <c r="E446" s="8">
        <f t="shared" si="55"/>
        <v>0.54713213213213174</v>
      </c>
      <c r="F446" s="8">
        <f t="shared" si="56"/>
        <v>0.47533033033033034</v>
      </c>
      <c r="G446" s="8">
        <f t="shared" si="57"/>
        <v>0.26006849710070412</v>
      </c>
      <c r="H446" s="8">
        <f t="shared" si="58"/>
        <v>0.29935357001145246</v>
      </c>
      <c r="I446" s="8">
        <f t="shared" si="59"/>
        <v>0.22593892293194096</v>
      </c>
      <c r="J446" s="8">
        <f t="shared" si="60"/>
        <v>-6.0000000000000053E-2</v>
      </c>
      <c r="K446" s="8">
        <f t="shared" si="61"/>
        <v>3.6000000000000064E-3</v>
      </c>
      <c r="L446" s="8">
        <f t="shared" si="62"/>
        <v>6.0000000000000053E-2</v>
      </c>
      <c r="O446" s="8"/>
      <c r="P446" s="8"/>
    </row>
    <row r="447" spans="1:16">
      <c r="A447" s="30">
        <v>43623.333333333336</v>
      </c>
      <c r="B447">
        <v>1.1399999999999999</v>
      </c>
      <c r="C447">
        <v>1.0900000000000001</v>
      </c>
      <c r="D447" s="8">
        <f t="shared" si="54"/>
        <v>1.2995999999999999</v>
      </c>
      <c r="E447" s="8">
        <f t="shared" si="55"/>
        <v>0.57713213213213155</v>
      </c>
      <c r="F447" s="8">
        <f t="shared" si="56"/>
        <v>0.51533033033033038</v>
      </c>
      <c r="G447" s="8">
        <f t="shared" si="57"/>
        <v>0.29741369229589926</v>
      </c>
      <c r="H447" s="8">
        <f t="shared" si="58"/>
        <v>0.33308149793938013</v>
      </c>
      <c r="I447" s="8">
        <f t="shared" si="59"/>
        <v>0.2655653493583674</v>
      </c>
      <c r="J447" s="8">
        <f t="shared" si="60"/>
        <v>-4.9999999999999822E-2</v>
      </c>
      <c r="K447" s="8">
        <f t="shared" si="61"/>
        <v>2.4999999999999823E-3</v>
      </c>
      <c r="L447" s="8">
        <f t="shared" si="62"/>
        <v>4.9999999999999822E-2</v>
      </c>
      <c r="O447" s="8"/>
      <c r="P447" s="8"/>
    </row>
    <row r="448" spans="1:16">
      <c r="A448" s="30">
        <v>43623.34375</v>
      </c>
      <c r="B448">
        <v>1.2</v>
      </c>
      <c r="C448">
        <v>1.1200000000000001</v>
      </c>
      <c r="D448" s="8">
        <f t="shared" si="54"/>
        <v>1.44</v>
      </c>
      <c r="E448" s="8">
        <f t="shared" si="55"/>
        <v>0.6371321321321316</v>
      </c>
      <c r="F448" s="8">
        <f t="shared" si="56"/>
        <v>0.5453303303303304</v>
      </c>
      <c r="G448" s="8">
        <f t="shared" si="57"/>
        <v>0.34744747607968307</v>
      </c>
      <c r="H448" s="8">
        <f t="shared" si="58"/>
        <v>0.40593735379523599</v>
      </c>
      <c r="I448" s="8">
        <f t="shared" si="59"/>
        <v>0.2973851691781873</v>
      </c>
      <c r="J448" s="8">
        <f t="shared" si="60"/>
        <v>-7.9999999999999849E-2</v>
      </c>
      <c r="K448" s="8">
        <f t="shared" si="61"/>
        <v>6.399999999999976E-3</v>
      </c>
      <c r="L448" s="8">
        <f t="shared" si="62"/>
        <v>7.9999999999999849E-2</v>
      </c>
      <c r="O448" s="8"/>
      <c r="P448" s="8"/>
    </row>
    <row r="449" spans="1:16">
      <c r="A449" s="30">
        <v>43623.354166666664</v>
      </c>
      <c r="B449">
        <v>1.22</v>
      </c>
      <c r="C449">
        <v>1.1599999999999999</v>
      </c>
      <c r="D449" s="8">
        <f t="shared" si="54"/>
        <v>1.4883999999999999</v>
      </c>
      <c r="E449" s="8">
        <f t="shared" si="55"/>
        <v>0.65713213213213162</v>
      </c>
      <c r="F449" s="8">
        <f t="shared" si="56"/>
        <v>0.58533033033033022</v>
      </c>
      <c r="G449" s="8">
        <f t="shared" si="57"/>
        <v>0.38463936797157483</v>
      </c>
      <c r="H449" s="8">
        <f t="shared" si="58"/>
        <v>0.43182263908052126</v>
      </c>
      <c r="I449" s="8">
        <f t="shared" si="59"/>
        <v>0.34261159560461352</v>
      </c>
      <c r="J449" s="8">
        <f t="shared" si="60"/>
        <v>-6.0000000000000053E-2</v>
      </c>
      <c r="K449" s="8">
        <f t="shared" si="61"/>
        <v>3.6000000000000064E-3</v>
      </c>
      <c r="L449" s="8">
        <f t="shared" si="62"/>
        <v>6.0000000000000053E-2</v>
      </c>
      <c r="O449" s="8"/>
      <c r="P449" s="8"/>
    </row>
    <row r="450" spans="1:16">
      <c r="A450" s="30">
        <v>43623.364583333336</v>
      </c>
      <c r="B450">
        <v>1.27</v>
      </c>
      <c r="C450">
        <v>1.19</v>
      </c>
      <c r="D450" s="8">
        <f t="shared" si="54"/>
        <v>1.6129</v>
      </c>
      <c r="E450" s="8">
        <f t="shared" si="55"/>
        <v>0.70713213213213166</v>
      </c>
      <c r="F450" s="8">
        <f t="shared" si="56"/>
        <v>0.61533033033033024</v>
      </c>
      <c r="G450" s="8">
        <f t="shared" si="57"/>
        <v>0.43511984845205531</v>
      </c>
      <c r="H450" s="8">
        <f t="shared" si="58"/>
        <v>0.50003585229373448</v>
      </c>
      <c r="I450" s="8">
        <f t="shared" si="59"/>
        <v>0.37863141542443335</v>
      </c>
      <c r="J450" s="8">
        <f t="shared" si="60"/>
        <v>-8.0000000000000071E-2</v>
      </c>
      <c r="K450" s="8">
        <f t="shared" si="61"/>
        <v>6.4000000000000116E-3</v>
      </c>
      <c r="L450" s="8">
        <f t="shared" si="62"/>
        <v>8.0000000000000071E-2</v>
      </c>
      <c r="O450" s="8"/>
      <c r="P450" s="8"/>
    </row>
    <row r="451" spans="1:16">
      <c r="A451" s="30">
        <v>43623.375</v>
      </c>
      <c r="B451">
        <v>1.28</v>
      </c>
      <c r="C451">
        <v>1.23</v>
      </c>
      <c r="D451" s="8">
        <f t="shared" si="54"/>
        <v>1.6384000000000001</v>
      </c>
      <c r="E451" s="8">
        <f t="shared" si="55"/>
        <v>0.71713213213213167</v>
      </c>
      <c r="F451" s="8">
        <f t="shared" si="56"/>
        <v>0.65533033033033028</v>
      </c>
      <c r="G451" s="8">
        <f t="shared" si="57"/>
        <v>0.46995843704064388</v>
      </c>
      <c r="H451" s="8">
        <f t="shared" si="58"/>
        <v>0.51427849493637712</v>
      </c>
      <c r="I451" s="8">
        <f t="shared" si="59"/>
        <v>0.42945784185085978</v>
      </c>
      <c r="J451" s="8">
        <f t="shared" si="60"/>
        <v>-5.0000000000000044E-2</v>
      </c>
      <c r="K451" s="8">
        <f t="shared" si="61"/>
        <v>2.5000000000000044E-3</v>
      </c>
      <c r="L451" s="8">
        <f t="shared" si="62"/>
        <v>5.0000000000000044E-2</v>
      </c>
      <c r="O451" s="8"/>
      <c r="P451" s="8"/>
    </row>
    <row r="452" spans="1:16">
      <c r="A452" s="30">
        <v>43623.385416666664</v>
      </c>
      <c r="B452">
        <v>1.29</v>
      </c>
      <c r="C452">
        <v>1.26</v>
      </c>
      <c r="D452" s="8">
        <f t="shared" ref="D452:D515" si="63">B452^2</f>
        <v>1.6641000000000001</v>
      </c>
      <c r="E452" s="8">
        <f t="shared" ref="E452:E515" si="64">B452 - $B$1</f>
        <v>0.72713213213213168</v>
      </c>
      <c r="F452" s="8">
        <f t="shared" ref="F452:F515" si="65">C452 - $C$1</f>
        <v>0.68533033033033031</v>
      </c>
      <c r="G452" s="8">
        <f t="shared" ref="G452:G515" si="66">E452*F452</f>
        <v>0.49832570430791118</v>
      </c>
      <c r="H452" s="8">
        <f t="shared" ref="H452:H515" si="67">(B452-$B$1)^2</f>
        <v>0.52872113757901984</v>
      </c>
      <c r="I452" s="8">
        <f t="shared" ref="I452:I515" si="68">(C452-$C$1)^2</f>
        <v>0.46967766167067965</v>
      </c>
      <c r="J452" s="8">
        <f t="shared" ref="J452:J515" si="69">C452-B452</f>
        <v>-3.0000000000000027E-2</v>
      </c>
      <c r="K452" s="8">
        <f t="shared" ref="K452:K515" si="70">(C452-B452)^2</f>
        <v>9.000000000000016E-4</v>
      </c>
      <c r="L452" s="8">
        <f t="shared" ref="L452:L515" si="71">ABS(B452-C452)</f>
        <v>3.0000000000000027E-2</v>
      </c>
      <c r="O452" s="8"/>
      <c r="P452" s="8"/>
    </row>
    <row r="453" spans="1:16">
      <c r="A453" s="30">
        <v>43623.395833333336</v>
      </c>
      <c r="B453">
        <v>1.31</v>
      </c>
      <c r="C453">
        <v>1.28</v>
      </c>
      <c r="D453" s="8">
        <f t="shared" si="63"/>
        <v>1.7161000000000002</v>
      </c>
      <c r="E453" s="8">
        <f t="shared" si="64"/>
        <v>0.7471321321321317</v>
      </c>
      <c r="F453" s="8">
        <f t="shared" si="65"/>
        <v>0.70533033033033032</v>
      </c>
      <c r="G453" s="8">
        <f t="shared" si="66"/>
        <v>0.52697495355716051</v>
      </c>
      <c r="H453" s="8">
        <f t="shared" si="67"/>
        <v>0.55820642286430511</v>
      </c>
      <c r="I453" s="8">
        <f t="shared" si="68"/>
        <v>0.49749087488389288</v>
      </c>
      <c r="J453" s="8">
        <f t="shared" si="69"/>
        <v>-3.0000000000000027E-2</v>
      </c>
      <c r="K453" s="8">
        <f t="shared" si="70"/>
        <v>9.000000000000016E-4</v>
      </c>
      <c r="L453" s="8">
        <f t="shared" si="71"/>
        <v>3.0000000000000027E-2</v>
      </c>
      <c r="O453" s="8"/>
      <c r="P453" s="8"/>
    </row>
    <row r="454" spans="1:16">
      <c r="A454" s="30">
        <v>43623.40625</v>
      </c>
      <c r="B454">
        <v>1.34</v>
      </c>
      <c r="C454">
        <v>1.31</v>
      </c>
      <c r="D454" s="8">
        <f t="shared" si="63"/>
        <v>1.7956000000000003</v>
      </c>
      <c r="E454" s="8">
        <f t="shared" si="64"/>
        <v>0.77713213213213173</v>
      </c>
      <c r="F454" s="8">
        <f t="shared" si="65"/>
        <v>0.73533033033033035</v>
      </c>
      <c r="G454" s="8">
        <f t="shared" si="66"/>
        <v>0.57144882743103431</v>
      </c>
      <c r="H454" s="8">
        <f t="shared" si="67"/>
        <v>0.60393435079223301</v>
      </c>
      <c r="I454" s="8">
        <f t="shared" si="68"/>
        <v>0.5407106947037128</v>
      </c>
      <c r="J454" s="8">
        <f t="shared" si="69"/>
        <v>-3.0000000000000027E-2</v>
      </c>
      <c r="K454" s="8">
        <f t="shared" si="70"/>
        <v>9.000000000000016E-4</v>
      </c>
      <c r="L454" s="8">
        <f t="shared" si="71"/>
        <v>3.0000000000000027E-2</v>
      </c>
      <c r="O454" s="8"/>
      <c r="P454" s="8"/>
    </row>
    <row r="455" spans="1:16">
      <c r="A455" s="30">
        <v>43623.416666666664</v>
      </c>
      <c r="B455">
        <v>1.36</v>
      </c>
      <c r="C455">
        <v>1.33</v>
      </c>
      <c r="D455" s="8">
        <f t="shared" si="63"/>
        <v>1.8496000000000004</v>
      </c>
      <c r="E455" s="8">
        <f t="shared" si="64"/>
        <v>0.79713213213213174</v>
      </c>
      <c r="F455" s="8">
        <f t="shared" si="65"/>
        <v>0.75533033033033037</v>
      </c>
      <c r="G455" s="8">
        <f t="shared" si="66"/>
        <v>0.60209807668028359</v>
      </c>
      <c r="H455" s="8">
        <f t="shared" si="67"/>
        <v>0.63541963607751839</v>
      </c>
      <c r="I455" s="8">
        <f t="shared" si="68"/>
        <v>0.57052390791692598</v>
      </c>
      <c r="J455" s="8">
        <f t="shared" si="69"/>
        <v>-3.0000000000000027E-2</v>
      </c>
      <c r="K455" s="8">
        <f t="shared" si="70"/>
        <v>9.000000000000016E-4</v>
      </c>
      <c r="L455" s="8">
        <f t="shared" si="71"/>
        <v>3.0000000000000027E-2</v>
      </c>
      <c r="O455" s="8"/>
      <c r="P455" s="8"/>
    </row>
    <row r="456" spans="1:16">
      <c r="A456" s="30">
        <v>43623.427083333336</v>
      </c>
      <c r="B456">
        <v>1.37</v>
      </c>
      <c r="C456">
        <v>1.35</v>
      </c>
      <c r="D456" s="8">
        <f t="shared" si="63"/>
        <v>1.8769000000000002</v>
      </c>
      <c r="E456" s="8">
        <f t="shared" si="64"/>
        <v>0.80713213213213175</v>
      </c>
      <c r="F456" s="8">
        <f t="shared" si="65"/>
        <v>0.77533033033033039</v>
      </c>
      <c r="G456" s="8">
        <f t="shared" si="66"/>
        <v>0.62579402262622963</v>
      </c>
      <c r="H456" s="8">
        <f t="shared" si="67"/>
        <v>0.65146227872016094</v>
      </c>
      <c r="I456" s="8">
        <f t="shared" si="68"/>
        <v>0.60113712113013928</v>
      </c>
      <c r="J456" s="8">
        <f t="shared" si="69"/>
        <v>-2.0000000000000018E-2</v>
      </c>
      <c r="K456" s="8">
        <f t="shared" si="70"/>
        <v>4.0000000000000072E-4</v>
      </c>
      <c r="L456" s="8">
        <f t="shared" si="71"/>
        <v>2.0000000000000018E-2</v>
      </c>
      <c r="O456" s="8"/>
      <c r="P456" s="8"/>
    </row>
    <row r="457" spans="1:16">
      <c r="A457" s="30">
        <v>43623.4375</v>
      </c>
      <c r="B457">
        <v>1.4</v>
      </c>
      <c r="C457">
        <v>1.36</v>
      </c>
      <c r="D457" s="8">
        <f t="shared" si="63"/>
        <v>1.9599999999999997</v>
      </c>
      <c r="E457" s="8">
        <f t="shared" si="64"/>
        <v>0.83713213213213156</v>
      </c>
      <c r="F457" s="8">
        <f t="shared" si="65"/>
        <v>0.7853303303303304</v>
      </c>
      <c r="G457" s="8">
        <f t="shared" si="66"/>
        <v>0.65742525385746065</v>
      </c>
      <c r="H457" s="8">
        <f t="shared" si="67"/>
        <v>0.70079020664808855</v>
      </c>
      <c r="I457" s="8">
        <f t="shared" si="68"/>
        <v>0.61674372773674591</v>
      </c>
      <c r="J457" s="8">
        <f t="shared" si="69"/>
        <v>-3.9999999999999813E-2</v>
      </c>
      <c r="K457" s="8">
        <f t="shared" si="70"/>
        <v>1.5999999999999851E-3</v>
      </c>
      <c r="L457" s="8">
        <f t="shared" si="71"/>
        <v>3.9999999999999813E-2</v>
      </c>
      <c r="O457" s="8"/>
      <c r="P457" s="8"/>
    </row>
    <row r="458" spans="1:16">
      <c r="A458" s="30">
        <v>43623.447916666664</v>
      </c>
      <c r="B458">
        <v>1.39</v>
      </c>
      <c r="C458">
        <v>1.37</v>
      </c>
      <c r="D458" s="8">
        <f t="shared" si="63"/>
        <v>1.9320999999999997</v>
      </c>
      <c r="E458" s="8">
        <f t="shared" si="64"/>
        <v>0.82713213213213155</v>
      </c>
      <c r="F458" s="8">
        <f t="shared" si="65"/>
        <v>0.7953303303303304</v>
      </c>
      <c r="G458" s="8">
        <f t="shared" si="66"/>
        <v>0.65784327187547864</v>
      </c>
      <c r="H458" s="8">
        <f t="shared" si="67"/>
        <v>0.68414756400544596</v>
      </c>
      <c r="I458" s="8">
        <f t="shared" si="68"/>
        <v>0.6325503343433525</v>
      </c>
      <c r="J458" s="8">
        <f t="shared" si="69"/>
        <v>-1.9999999999999796E-2</v>
      </c>
      <c r="K458" s="8">
        <f t="shared" si="70"/>
        <v>3.9999999999999183E-4</v>
      </c>
      <c r="L458" s="8">
        <f t="shared" si="71"/>
        <v>1.9999999999999796E-2</v>
      </c>
      <c r="O458" s="8"/>
      <c r="P458" s="8"/>
    </row>
    <row r="459" spans="1:16">
      <c r="A459" s="30">
        <v>43623.458333333336</v>
      </c>
      <c r="B459">
        <v>1.38</v>
      </c>
      <c r="C459">
        <v>1.37</v>
      </c>
      <c r="D459" s="8">
        <f t="shared" si="63"/>
        <v>1.9043999999999996</v>
      </c>
      <c r="E459" s="8">
        <f t="shared" si="64"/>
        <v>0.81713213213213154</v>
      </c>
      <c r="F459" s="8">
        <f t="shared" si="65"/>
        <v>0.7953303303303304</v>
      </c>
      <c r="G459" s="8">
        <f t="shared" si="66"/>
        <v>0.6498899685721754</v>
      </c>
      <c r="H459" s="8">
        <f t="shared" si="67"/>
        <v>0.66770492136280324</v>
      </c>
      <c r="I459" s="8">
        <f t="shared" si="68"/>
        <v>0.6325503343433525</v>
      </c>
      <c r="J459" s="8">
        <f t="shared" si="69"/>
        <v>-9.9999999999997868E-3</v>
      </c>
      <c r="K459" s="8">
        <f t="shared" si="70"/>
        <v>9.9999999999995736E-5</v>
      </c>
      <c r="L459" s="8">
        <f t="shared" si="71"/>
        <v>9.9999999999997868E-3</v>
      </c>
      <c r="O459" s="8"/>
      <c r="P459" s="8"/>
    </row>
    <row r="460" spans="1:16">
      <c r="A460" s="30">
        <v>43623.46875</v>
      </c>
      <c r="B460">
        <v>1.38</v>
      </c>
      <c r="C460">
        <v>1.36</v>
      </c>
      <c r="D460" s="8">
        <f t="shared" si="63"/>
        <v>1.9043999999999996</v>
      </c>
      <c r="E460" s="8">
        <f t="shared" si="64"/>
        <v>0.81713213213213154</v>
      </c>
      <c r="F460" s="8">
        <f t="shared" si="65"/>
        <v>0.7853303303303304</v>
      </c>
      <c r="G460" s="8">
        <f t="shared" si="66"/>
        <v>0.64171864725085404</v>
      </c>
      <c r="H460" s="8">
        <f t="shared" si="67"/>
        <v>0.66770492136280324</v>
      </c>
      <c r="I460" s="8">
        <f t="shared" si="68"/>
        <v>0.61674372773674591</v>
      </c>
      <c r="J460" s="8">
        <f t="shared" si="69"/>
        <v>-1.9999999999999796E-2</v>
      </c>
      <c r="K460" s="8">
        <f t="shared" si="70"/>
        <v>3.9999999999999183E-4</v>
      </c>
      <c r="L460" s="8">
        <f t="shared" si="71"/>
        <v>1.9999999999999796E-2</v>
      </c>
      <c r="O460" s="8"/>
      <c r="P460" s="8"/>
    </row>
    <row r="461" spans="1:16">
      <c r="A461" s="30">
        <v>43623.479166666664</v>
      </c>
      <c r="B461">
        <v>1.37</v>
      </c>
      <c r="C461">
        <v>1.35</v>
      </c>
      <c r="D461" s="8">
        <f t="shared" si="63"/>
        <v>1.8769000000000002</v>
      </c>
      <c r="E461" s="8">
        <f t="shared" si="64"/>
        <v>0.80713213213213175</v>
      </c>
      <c r="F461" s="8">
        <f t="shared" si="65"/>
        <v>0.77533033033033039</v>
      </c>
      <c r="G461" s="8">
        <f t="shared" si="66"/>
        <v>0.62579402262622963</v>
      </c>
      <c r="H461" s="8">
        <f t="shared" si="67"/>
        <v>0.65146227872016094</v>
      </c>
      <c r="I461" s="8">
        <f t="shared" si="68"/>
        <v>0.60113712113013928</v>
      </c>
      <c r="J461" s="8">
        <f t="shared" si="69"/>
        <v>-2.0000000000000018E-2</v>
      </c>
      <c r="K461" s="8">
        <f t="shared" si="70"/>
        <v>4.0000000000000072E-4</v>
      </c>
      <c r="L461" s="8">
        <f t="shared" si="71"/>
        <v>2.0000000000000018E-2</v>
      </c>
      <c r="O461" s="8"/>
      <c r="P461" s="8"/>
    </row>
    <row r="462" spans="1:16">
      <c r="A462" s="30">
        <v>43623.489583333336</v>
      </c>
      <c r="B462">
        <v>1.36</v>
      </c>
      <c r="C462">
        <v>1.34</v>
      </c>
      <c r="D462" s="8">
        <f t="shared" si="63"/>
        <v>1.8496000000000004</v>
      </c>
      <c r="E462" s="8">
        <f t="shared" si="64"/>
        <v>0.79713213213213174</v>
      </c>
      <c r="F462" s="8">
        <f t="shared" si="65"/>
        <v>0.76533033033033038</v>
      </c>
      <c r="G462" s="8">
        <f t="shared" si="66"/>
        <v>0.61006939800160498</v>
      </c>
      <c r="H462" s="8">
        <f t="shared" si="67"/>
        <v>0.63541963607751839</v>
      </c>
      <c r="I462" s="8">
        <f t="shared" si="68"/>
        <v>0.58573051452353264</v>
      </c>
      <c r="J462" s="8">
        <f t="shared" si="69"/>
        <v>-2.0000000000000018E-2</v>
      </c>
      <c r="K462" s="8">
        <f t="shared" si="70"/>
        <v>4.0000000000000072E-4</v>
      </c>
      <c r="L462" s="8">
        <f t="shared" si="71"/>
        <v>2.0000000000000018E-2</v>
      </c>
      <c r="O462" s="8"/>
      <c r="P462" s="8"/>
    </row>
    <row r="463" spans="1:16">
      <c r="A463" s="30">
        <v>43623.5</v>
      </c>
      <c r="B463">
        <v>1.36</v>
      </c>
      <c r="C463">
        <v>1.32</v>
      </c>
      <c r="D463" s="8">
        <f t="shared" si="63"/>
        <v>1.8496000000000004</v>
      </c>
      <c r="E463" s="8">
        <f t="shared" si="64"/>
        <v>0.79713213213213174</v>
      </c>
      <c r="F463" s="8">
        <f t="shared" si="65"/>
        <v>0.74533033033033036</v>
      </c>
      <c r="G463" s="8">
        <f t="shared" si="66"/>
        <v>0.59412675535896231</v>
      </c>
      <c r="H463" s="8">
        <f t="shared" si="67"/>
        <v>0.63541963607751839</v>
      </c>
      <c r="I463" s="8">
        <f t="shared" si="68"/>
        <v>0.5555173013103194</v>
      </c>
      <c r="J463" s="8">
        <f t="shared" si="69"/>
        <v>-4.0000000000000036E-2</v>
      </c>
      <c r="K463" s="8">
        <f t="shared" si="70"/>
        <v>1.6000000000000029E-3</v>
      </c>
      <c r="L463" s="8">
        <f t="shared" si="71"/>
        <v>4.0000000000000036E-2</v>
      </c>
      <c r="O463" s="8"/>
      <c r="P463" s="8"/>
    </row>
    <row r="464" spans="1:16">
      <c r="A464" s="30">
        <v>43623.510416666664</v>
      </c>
      <c r="B464">
        <v>1.36</v>
      </c>
      <c r="C464">
        <v>1.29</v>
      </c>
      <c r="D464" s="8">
        <f t="shared" si="63"/>
        <v>1.8496000000000004</v>
      </c>
      <c r="E464" s="8">
        <f t="shared" si="64"/>
        <v>0.79713213213213174</v>
      </c>
      <c r="F464" s="8">
        <f t="shared" si="65"/>
        <v>0.71533033033033033</v>
      </c>
      <c r="G464" s="8">
        <f t="shared" si="66"/>
        <v>0.57021279139499836</v>
      </c>
      <c r="H464" s="8">
        <f t="shared" si="67"/>
        <v>0.63541963607751839</v>
      </c>
      <c r="I464" s="8">
        <f t="shared" si="68"/>
        <v>0.51169748149049954</v>
      </c>
      <c r="J464" s="8">
        <f t="shared" si="69"/>
        <v>-7.0000000000000062E-2</v>
      </c>
      <c r="K464" s="8">
        <f t="shared" si="70"/>
        <v>4.9000000000000085E-3</v>
      </c>
      <c r="L464" s="8">
        <f t="shared" si="71"/>
        <v>7.0000000000000062E-2</v>
      </c>
      <c r="O464" s="8"/>
      <c r="P464" s="8"/>
    </row>
    <row r="465" spans="1:16">
      <c r="A465" s="30">
        <v>43623.520833333336</v>
      </c>
      <c r="B465">
        <v>1.32</v>
      </c>
      <c r="C465">
        <v>1.26</v>
      </c>
      <c r="D465" s="8">
        <f t="shared" si="63"/>
        <v>1.7424000000000002</v>
      </c>
      <c r="E465" s="8">
        <f t="shared" si="64"/>
        <v>0.75713213213213171</v>
      </c>
      <c r="F465" s="8">
        <f t="shared" si="65"/>
        <v>0.68533033033033031</v>
      </c>
      <c r="G465" s="8">
        <f t="shared" si="66"/>
        <v>0.51888561421782109</v>
      </c>
      <c r="H465" s="8">
        <f t="shared" si="67"/>
        <v>0.57324906550694776</v>
      </c>
      <c r="I465" s="8">
        <f t="shared" si="68"/>
        <v>0.46967766167067965</v>
      </c>
      <c r="J465" s="8">
        <f t="shared" si="69"/>
        <v>-6.0000000000000053E-2</v>
      </c>
      <c r="K465" s="8">
        <f t="shared" si="70"/>
        <v>3.6000000000000064E-3</v>
      </c>
      <c r="L465" s="8">
        <f t="shared" si="71"/>
        <v>6.0000000000000053E-2</v>
      </c>
      <c r="O465" s="8"/>
      <c r="P465" s="8"/>
    </row>
    <row r="466" spans="1:16">
      <c r="A466" s="30">
        <v>43623.53125</v>
      </c>
      <c r="B466">
        <v>1.27</v>
      </c>
      <c r="C466">
        <v>1.22</v>
      </c>
      <c r="D466" s="8">
        <f t="shared" si="63"/>
        <v>1.6129</v>
      </c>
      <c r="E466" s="8">
        <f t="shared" si="64"/>
        <v>0.70713213213213166</v>
      </c>
      <c r="F466" s="8">
        <f t="shared" si="65"/>
        <v>0.64533033033033027</v>
      </c>
      <c r="G466" s="8">
        <f t="shared" si="66"/>
        <v>0.45633381241601928</v>
      </c>
      <c r="H466" s="8">
        <f t="shared" si="67"/>
        <v>0.50003585229373448</v>
      </c>
      <c r="I466" s="8">
        <f t="shared" si="68"/>
        <v>0.4164512352442532</v>
      </c>
      <c r="J466" s="8">
        <f t="shared" si="69"/>
        <v>-5.0000000000000044E-2</v>
      </c>
      <c r="K466" s="8">
        <f t="shared" si="70"/>
        <v>2.5000000000000044E-3</v>
      </c>
      <c r="L466" s="8">
        <f t="shared" si="71"/>
        <v>5.0000000000000044E-2</v>
      </c>
      <c r="O466" s="8"/>
      <c r="P466" s="8"/>
    </row>
    <row r="467" spans="1:16">
      <c r="A467" s="30">
        <v>43623.541666666664</v>
      </c>
      <c r="B467">
        <v>1.2</v>
      </c>
      <c r="C467">
        <v>1.17</v>
      </c>
      <c r="D467" s="8">
        <f t="shared" si="63"/>
        <v>1.44</v>
      </c>
      <c r="E467" s="8">
        <f t="shared" si="64"/>
        <v>0.6371321321321316</v>
      </c>
      <c r="F467" s="8">
        <f t="shared" si="65"/>
        <v>0.59533033033033023</v>
      </c>
      <c r="G467" s="8">
        <f t="shared" si="66"/>
        <v>0.37930408268628951</v>
      </c>
      <c r="H467" s="8">
        <f t="shared" si="67"/>
        <v>0.40593735379523599</v>
      </c>
      <c r="I467" s="8">
        <f t="shared" si="68"/>
        <v>0.35441820221122011</v>
      </c>
      <c r="J467" s="8">
        <f t="shared" si="69"/>
        <v>-3.0000000000000027E-2</v>
      </c>
      <c r="K467" s="8">
        <f t="shared" si="70"/>
        <v>9.000000000000016E-4</v>
      </c>
      <c r="L467" s="8">
        <f t="shared" si="71"/>
        <v>3.0000000000000027E-2</v>
      </c>
      <c r="O467" s="8"/>
      <c r="P467" s="8"/>
    </row>
    <row r="468" spans="1:16">
      <c r="A468" s="30">
        <v>43623.552083333336</v>
      </c>
      <c r="B468">
        <v>1.1499999999999999</v>
      </c>
      <c r="C468">
        <v>1.1200000000000001</v>
      </c>
      <c r="D468" s="8">
        <f t="shared" si="63"/>
        <v>1.3224999999999998</v>
      </c>
      <c r="E468" s="8">
        <f t="shared" si="64"/>
        <v>0.58713213213213156</v>
      </c>
      <c r="F468" s="8">
        <f t="shared" si="65"/>
        <v>0.5453303303303304</v>
      </c>
      <c r="G468" s="8">
        <f t="shared" si="66"/>
        <v>0.3201809595631665</v>
      </c>
      <c r="H468" s="8">
        <f t="shared" si="67"/>
        <v>0.34472414058202278</v>
      </c>
      <c r="I468" s="8">
        <f t="shared" si="68"/>
        <v>0.2973851691781873</v>
      </c>
      <c r="J468" s="8">
        <f t="shared" si="69"/>
        <v>-2.9999999999999805E-2</v>
      </c>
      <c r="K468" s="8">
        <f t="shared" si="70"/>
        <v>8.9999999999998827E-4</v>
      </c>
      <c r="L468" s="8">
        <f t="shared" si="71"/>
        <v>2.9999999999999805E-2</v>
      </c>
      <c r="O468" s="8"/>
      <c r="P468" s="8"/>
    </row>
    <row r="469" spans="1:16">
      <c r="A469" s="30">
        <v>43623.5625</v>
      </c>
      <c r="B469">
        <v>1.1299999999999999</v>
      </c>
      <c r="C469">
        <v>1.07</v>
      </c>
      <c r="D469" s="8">
        <f t="shared" si="63"/>
        <v>1.2768999999999997</v>
      </c>
      <c r="E469" s="8">
        <f t="shared" si="64"/>
        <v>0.56713213213213154</v>
      </c>
      <c r="F469" s="8">
        <f t="shared" si="65"/>
        <v>0.49533033033033036</v>
      </c>
      <c r="G469" s="8">
        <f t="shared" si="66"/>
        <v>0.28091774634995326</v>
      </c>
      <c r="H469" s="8">
        <f t="shared" si="67"/>
        <v>0.32163885529673752</v>
      </c>
      <c r="I469" s="8">
        <f t="shared" si="68"/>
        <v>0.24535213614515419</v>
      </c>
      <c r="J469" s="8">
        <f t="shared" si="69"/>
        <v>-5.9999999999999831E-2</v>
      </c>
      <c r="K469" s="8">
        <f t="shared" si="70"/>
        <v>3.59999999999998E-3</v>
      </c>
      <c r="L469" s="8">
        <f t="shared" si="71"/>
        <v>5.9999999999999831E-2</v>
      </c>
      <c r="O469" s="8"/>
      <c r="P469" s="8"/>
    </row>
    <row r="470" spans="1:16">
      <c r="A470" s="30">
        <v>43623.572916666664</v>
      </c>
      <c r="B470">
        <v>1.08</v>
      </c>
      <c r="C470">
        <v>1.01</v>
      </c>
      <c r="D470" s="8">
        <f t="shared" si="63"/>
        <v>1.1664000000000001</v>
      </c>
      <c r="E470" s="8">
        <f t="shared" si="64"/>
        <v>0.51713213213213172</v>
      </c>
      <c r="F470" s="8">
        <f t="shared" si="65"/>
        <v>0.43533033033033031</v>
      </c>
      <c r="G470" s="8">
        <f t="shared" si="66"/>
        <v>0.22512330190550892</v>
      </c>
      <c r="H470" s="8">
        <f t="shared" si="67"/>
        <v>0.26742564208352454</v>
      </c>
      <c r="I470" s="8">
        <f t="shared" si="68"/>
        <v>0.18951249650551449</v>
      </c>
      <c r="J470" s="8">
        <f t="shared" si="69"/>
        <v>-7.0000000000000062E-2</v>
      </c>
      <c r="K470" s="8">
        <f t="shared" si="70"/>
        <v>4.9000000000000085E-3</v>
      </c>
      <c r="L470" s="8">
        <f t="shared" si="71"/>
        <v>7.0000000000000062E-2</v>
      </c>
      <c r="O470" s="8"/>
      <c r="P470" s="8"/>
    </row>
    <row r="471" spans="1:16">
      <c r="A471" s="30">
        <v>43623.583333333336</v>
      </c>
      <c r="B471">
        <v>1.02</v>
      </c>
      <c r="C471">
        <v>0.94</v>
      </c>
      <c r="D471" s="8">
        <f t="shared" si="63"/>
        <v>1.0404</v>
      </c>
      <c r="E471" s="8">
        <f t="shared" si="64"/>
        <v>0.45713213213213166</v>
      </c>
      <c r="F471" s="8">
        <f t="shared" si="65"/>
        <v>0.36533033033033024</v>
      </c>
      <c r="G471" s="8">
        <f t="shared" si="66"/>
        <v>0.16700423283643984</v>
      </c>
      <c r="H471" s="8">
        <f t="shared" si="67"/>
        <v>0.20896978622766868</v>
      </c>
      <c r="I471" s="8">
        <f t="shared" si="68"/>
        <v>0.13346625025926823</v>
      </c>
      <c r="J471" s="8">
        <f t="shared" si="69"/>
        <v>-8.0000000000000071E-2</v>
      </c>
      <c r="K471" s="8">
        <f t="shared" si="70"/>
        <v>6.4000000000000116E-3</v>
      </c>
      <c r="L471" s="8">
        <f t="shared" si="71"/>
        <v>8.0000000000000071E-2</v>
      </c>
      <c r="O471" s="8"/>
      <c r="P471" s="8"/>
    </row>
    <row r="472" spans="1:16">
      <c r="A472" s="30">
        <v>43623.59375</v>
      </c>
      <c r="B472">
        <v>0.96</v>
      </c>
      <c r="C472">
        <v>0.88</v>
      </c>
      <c r="D472" s="8">
        <f t="shared" si="63"/>
        <v>0.92159999999999997</v>
      </c>
      <c r="E472" s="8">
        <f t="shared" si="64"/>
        <v>0.39713213213213161</v>
      </c>
      <c r="F472" s="8">
        <f t="shared" si="65"/>
        <v>0.3053303303303303</v>
      </c>
      <c r="G472" s="8">
        <f t="shared" si="66"/>
        <v>0.12125648508869212</v>
      </c>
      <c r="H472" s="8">
        <f t="shared" si="67"/>
        <v>0.15771393037181283</v>
      </c>
      <c r="I472" s="8">
        <f t="shared" si="68"/>
        <v>9.3226610619628614E-2</v>
      </c>
      <c r="J472" s="8">
        <f t="shared" si="69"/>
        <v>-7.999999999999996E-2</v>
      </c>
      <c r="K472" s="8">
        <f t="shared" si="70"/>
        <v>6.3999999999999934E-3</v>
      </c>
      <c r="L472" s="8">
        <f t="shared" si="71"/>
        <v>7.999999999999996E-2</v>
      </c>
      <c r="O472" s="8"/>
      <c r="P472" s="8"/>
    </row>
    <row r="473" spans="1:16">
      <c r="A473" s="30">
        <v>43623.604166666664</v>
      </c>
      <c r="B473">
        <v>0.88</v>
      </c>
      <c r="C473">
        <v>0.81</v>
      </c>
      <c r="D473" s="8">
        <f t="shared" si="63"/>
        <v>0.77439999999999998</v>
      </c>
      <c r="E473" s="8">
        <f t="shared" si="64"/>
        <v>0.31713213213213165</v>
      </c>
      <c r="F473" s="8">
        <f t="shared" si="65"/>
        <v>0.23533033033033035</v>
      </c>
      <c r="G473" s="8">
        <f t="shared" si="66"/>
        <v>7.4630809413016516E-2</v>
      </c>
      <c r="H473" s="8">
        <f t="shared" si="67"/>
        <v>0.10057278923067181</v>
      </c>
      <c r="I473" s="8">
        <f t="shared" si="68"/>
        <v>5.5380364373382403E-2</v>
      </c>
      <c r="J473" s="8">
        <f t="shared" si="69"/>
        <v>-6.9999999999999951E-2</v>
      </c>
      <c r="K473" s="8">
        <f t="shared" si="70"/>
        <v>4.8999999999999929E-3</v>
      </c>
      <c r="L473" s="8">
        <f t="shared" si="71"/>
        <v>6.9999999999999951E-2</v>
      </c>
      <c r="O473" s="8"/>
      <c r="P473" s="8"/>
    </row>
    <row r="474" spans="1:16">
      <c r="A474" s="30">
        <v>43623.614583333336</v>
      </c>
      <c r="B474">
        <v>0.81</v>
      </c>
      <c r="C474">
        <v>0.73</v>
      </c>
      <c r="D474" s="8">
        <f t="shared" si="63"/>
        <v>0.65610000000000013</v>
      </c>
      <c r="E474" s="8">
        <f t="shared" si="64"/>
        <v>0.2471321321321317</v>
      </c>
      <c r="F474" s="8">
        <f t="shared" si="65"/>
        <v>0.15533033033033028</v>
      </c>
      <c r="G474" s="8">
        <f t="shared" si="66"/>
        <v>3.8387115719322844E-2</v>
      </c>
      <c r="H474" s="8">
        <f t="shared" si="67"/>
        <v>6.1074290732173402E-2</v>
      </c>
      <c r="I474" s="8">
        <f t="shared" si="68"/>
        <v>2.4127511520529523E-2</v>
      </c>
      <c r="J474" s="8">
        <f t="shared" si="69"/>
        <v>-8.0000000000000071E-2</v>
      </c>
      <c r="K474" s="8">
        <f t="shared" si="70"/>
        <v>6.4000000000000116E-3</v>
      </c>
      <c r="L474" s="8">
        <f t="shared" si="71"/>
        <v>8.0000000000000071E-2</v>
      </c>
      <c r="O474" s="8"/>
      <c r="P474" s="8"/>
    </row>
    <row r="475" spans="1:16">
      <c r="A475" s="30">
        <v>43623.625</v>
      </c>
      <c r="B475">
        <v>0.72</v>
      </c>
      <c r="C475">
        <v>0.66</v>
      </c>
      <c r="D475" s="8">
        <f t="shared" si="63"/>
        <v>0.51839999999999997</v>
      </c>
      <c r="E475" s="8">
        <f t="shared" si="64"/>
        <v>0.15713213213213162</v>
      </c>
      <c r="F475" s="8">
        <f t="shared" si="65"/>
        <v>8.5330330330330328E-2</v>
      </c>
      <c r="G475" s="8">
        <f t="shared" si="66"/>
        <v>1.3408136740343904E-2</v>
      </c>
      <c r="H475" s="8">
        <f t="shared" si="67"/>
        <v>2.469050694838967E-2</v>
      </c>
      <c r="I475" s="8">
        <f t="shared" si="68"/>
        <v>7.2812652742832917E-3</v>
      </c>
      <c r="J475" s="8">
        <f t="shared" si="69"/>
        <v>-5.9999999999999942E-2</v>
      </c>
      <c r="K475" s="8">
        <f t="shared" si="70"/>
        <v>3.599999999999993E-3</v>
      </c>
      <c r="L475" s="8">
        <f t="shared" si="71"/>
        <v>5.9999999999999942E-2</v>
      </c>
      <c r="O475" s="8"/>
      <c r="P475" s="8"/>
    </row>
    <row r="476" spans="1:16">
      <c r="A476" s="30">
        <v>43623.635416666664</v>
      </c>
      <c r="B476">
        <v>0.64</v>
      </c>
      <c r="C476">
        <v>0.57999999999999996</v>
      </c>
      <c r="D476" s="8">
        <f t="shared" si="63"/>
        <v>0.40960000000000002</v>
      </c>
      <c r="E476" s="8">
        <f t="shared" si="64"/>
        <v>7.7132132132131659E-2</v>
      </c>
      <c r="F476" s="8">
        <f t="shared" si="65"/>
        <v>5.3303303303302574E-3</v>
      </c>
      <c r="G476" s="8">
        <f t="shared" si="66"/>
        <v>4.1113974334694241E-4</v>
      </c>
      <c r="H476" s="8">
        <f t="shared" si="67"/>
        <v>5.9493658072486168E-3</v>
      </c>
      <c r="I476" s="8">
        <f t="shared" si="68"/>
        <v>2.8412421430438671E-5</v>
      </c>
      <c r="J476" s="8">
        <f t="shared" si="69"/>
        <v>-6.0000000000000053E-2</v>
      </c>
      <c r="K476" s="8">
        <f t="shared" si="70"/>
        <v>3.6000000000000064E-3</v>
      </c>
      <c r="L476" s="8">
        <f t="shared" si="71"/>
        <v>6.0000000000000053E-2</v>
      </c>
      <c r="O476" s="8"/>
      <c r="P476" s="8"/>
    </row>
    <row r="477" spans="1:16">
      <c r="A477" s="30">
        <v>43623.645833333336</v>
      </c>
      <c r="B477">
        <v>0.56999999999999995</v>
      </c>
      <c r="C477">
        <v>0.51</v>
      </c>
      <c r="D477" s="8">
        <f t="shared" si="63"/>
        <v>0.32489999999999997</v>
      </c>
      <c r="E477" s="8">
        <f t="shared" si="64"/>
        <v>7.1321321321315967E-3</v>
      </c>
      <c r="F477" s="8">
        <f t="shared" si="65"/>
        <v>-6.4669669669669694E-2</v>
      </c>
      <c r="G477" s="8">
        <f t="shared" si="66"/>
        <v>-4.6123262902538734E-4</v>
      </c>
      <c r="H477" s="8">
        <f t="shared" si="67"/>
        <v>5.0867308750183995E-5</v>
      </c>
      <c r="I477" s="8">
        <f t="shared" si="68"/>
        <v>4.1821661751841963E-3</v>
      </c>
      <c r="J477" s="8">
        <f t="shared" si="69"/>
        <v>-5.9999999999999942E-2</v>
      </c>
      <c r="K477" s="8">
        <f t="shared" si="70"/>
        <v>3.599999999999993E-3</v>
      </c>
      <c r="L477" s="8">
        <f t="shared" si="71"/>
        <v>5.9999999999999942E-2</v>
      </c>
      <c r="O477" s="8"/>
      <c r="P477" s="8"/>
    </row>
    <row r="478" spans="1:16">
      <c r="A478" s="30">
        <v>43623.65625</v>
      </c>
      <c r="B478">
        <v>0.52</v>
      </c>
      <c r="C478">
        <v>0.43</v>
      </c>
      <c r="D478" s="8">
        <f t="shared" si="63"/>
        <v>0.27040000000000003</v>
      </c>
      <c r="E478" s="8">
        <f t="shared" si="64"/>
        <v>-4.2867867867868337E-2</v>
      </c>
      <c r="F478" s="8">
        <f t="shared" si="65"/>
        <v>-0.14466966966966971</v>
      </c>
      <c r="G478" s="8">
        <f t="shared" si="66"/>
        <v>6.2016802838875604E-3</v>
      </c>
      <c r="H478" s="8">
        <f t="shared" si="67"/>
        <v>1.8376540955370186E-3</v>
      </c>
      <c r="I478" s="8">
        <f t="shared" si="68"/>
        <v>2.0929313322331351E-2</v>
      </c>
      <c r="J478" s="8">
        <f t="shared" si="69"/>
        <v>-9.0000000000000024E-2</v>
      </c>
      <c r="K478" s="8">
        <f t="shared" si="70"/>
        <v>8.1000000000000048E-3</v>
      </c>
      <c r="L478" s="8">
        <f t="shared" si="71"/>
        <v>9.0000000000000024E-2</v>
      </c>
      <c r="O478" s="8"/>
      <c r="P478" s="8"/>
    </row>
    <row r="479" spans="1:16">
      <c r="A479" s="30">
        <v>43623.666666666664</v>
      </c>
      <c r="B479">
        <v>0.45</v>
      </c>
      <c r="C479">
        <v>0.36</v>
      </c>
      <c r="D479" s="8">
        <f t="shared" si="63"/>
        <v>0.20250000000000001</v>
      </c>
      <c r="E479" s="8">
        <f t="shared" si="64"/>
        <v>-0.11286786786786834</v>
      </c>
      <c r="F479" s="8">
        <f t="shared" si="65"/>
        <v>-0.21466966966966972</v>
      </c>
      <c r="G479" s="8">
        <f t="shared" si="66"/>
        <v>2.4229307911515226E-2</v>
      </c>
      <c r="H479" s="8">
        <f t="shared" si="67"/>
        <v>1.2739155597038587E-2</v>
      </c>
      <c r="I479" s="8">
        <f t="shared" si="68"/>
        <v>4.6083067076085116E-2</v>
      </c>
      <c r="J479" s="8">
        <f t="shared" si="69"/>
        <v>-9.0000000000000024E-2</v>
      </c>
      <c r="K479" s="8">
        <f t="shared" si="70"/>
        <v>8.1000000000000048E-3</v>
      </c>
      <c r="L479" s="8">
        <f t="shared" si="71"/>
        <v>9.0000000000000024E-2</v>
      </c>
      <c r="O479" s="8"/>
      <c r="P479" s="8"/>
    </row>
    <row r="480" spans="1:16">
      <c r="A480" s="30">
        <v>43623.677083333336</v>
      </c>
      <c r="B480">
        <v>0.38</v>
      </c>
      <c r="C480">
        <v>0.28000000000000003</v>
      </c>
      <c r="D480" s="8">
        <f t="shared" si="63"/>
        <v>0.1444</v>
      </c>
      <c r="E480" s="8">
        <f t="shared" si="64"/>
        <v>-0.18286786786786835</v>
      </c>
      <c r="F480" s="8">
        <f t="shared" si="65"/>
        <v>-0.29466966966966968</v>
      </c>
      <c r="G480" s="8">
        <f t="shared" si="66"/>
        <v>5.3885614217821572E-2</v>
      </c>
      <c r="H480" s="8">
        <f t="shared" si="67"/>
        <v>3.3440657098540161E-2</v>
      </c>
      <c r="I480" s="8">
        <f t="shared" si="68"/>
        <v>8.6830214223232241E-2</v>
      </c>
      <c r="J480" s="8">
        <f t="shared" si="69"/>
        <v>-9.9999999999999978E-2</v>
      </c>
      <c r="K480" s="8">
        <f t="shared" si="70"/>
        <v>9.999999999999995E-3</v>
      </c>
      <c r="L480" s="8">
        <f t="shared" si="71"/>
        <v>9.9999999999999978E-2</v>
      </c>
      <c r="O480" s="8"/>
      <c r="P480" s="8"/>
    </row>
    <row r="481" spans="1:16">
      <c r="A481" s="30">
        <v>43623.6875</v>
      </c>
      <c r="B481">
        <v>0.32</v>
      </c>
      <c r="C481">
        <v>0.21</v>
      </c>
      <c r="D481" s="8">
        <f t="shared" si="63"/>
        <v>0.1024</v>
      </c>
      <c r="E481" s="8">
        <f t="shared" si="64"/>
        <v>-0.24286786786786835</v>
      </c>
      <c r="F481" s="8">
        <f t="shared" si="65"/>
        <v>-0.36466966966966974</v>
      </c>
      <c r="G481" s="8">
        <f t="shared" si="66"/>
        <v>8.8566545148752548E-2</v>
      </c>
      <c r="H481" s="8">
        <f t="shared" si="67"/>
        <v>5.8984801242684362E-2</v>
      </c>
      <c r="I481" s="8">
        <f t="shared" si="68"/>
        <v>0.13298396797698606</v>
      </c>
      <c r="J481" s="8">
        <f t="shared" si="69"/>
        <v>-0.11000000000000001</v>
      </c>
      <c r="K481" s="8">
        <f t="shared" si="70"/>
        <v>1.2100000000000003E-2</v>
      </c>
      <c r="L481" s="8">
        <f t="shared" si="71"/>
        <v>0.11000000000000001</v>
      </c>
      <c r="O481" s="8"/>
      <c r="P481" s="8"/>
    </row>
    <row r="482" spans="1:16">
      <c r="A482" s="30">
        <v>43623.697916666664</v>
      </c>
      <c r="B482">
        <v>0.24</v>
      </c>
      <c r="C482">
        <v>0.14000000000000001</v>
      </c>
      <c r="D482" s="8">
        <f t="shared" si="63"/>
        <v>5.7599999999999998E-2</v>
      </c>
      <c r="E482" s="8">
        <f t="shared" si="64"/>
        <v>-0.32286786786786836</v>
      </c>
      <c r="F482" s="8">
        <f t="shared" si="65"/>
        <v>-0.43466966966966969</v>
      </c>
      <c r="G482" s="8">
        <f t="shared" si="66"/>
        <v>0.14034086947307689</v>
      </c>
      <c r="H482" s="8">
        <f t="shared" si="67"/>
        <v>0.1042436601015433</v>
      </c>
      <c r="I482" s="8">
        <f t="shared" si="68"/>
        <v>0.18893772173073978</v>
      </c>
      <c r="J482" s="8">
        <f t="shared" si="69"/>
        <v>-9.9999999999999978E-2</v>
      </c>
      <c r="K482" s="8">
        <f t="shared" si="70"/>
        <v>9.999999999999995E-3</v>
      </c>
      <c r="L482" s="8">
        <f t="shared" si="71"/>
        <v>9.9999999999999978E-2</v>
      </c>
      <c r="O482" s="8"/>
      <c r="P482" s="8"/>
    </row>
    <row r="483" spans="1:16">
      <c r="A483" s="30">
        <v>43623.708333333336</v>
      </c>
      <c r="B483">
        <v>0.16</v>
      </c>
      <c r="C483">
        <v>0.08</v>
      </c>
      <c r="D483" s="8">
        <f t="shared" si="63"/>
        <v>2.5600000000000001E-2</v>
      </c>
      <c r="E483" s="8">
        <f t="shared" si="64"/>
        <v>-0.40286786786786832</v>
      </c>
      <c r="F483" s="8">
        <f t="shared" si="65"/>
        <v>-0.49466966966966969</v>
      </c>
      <c r="G483" s="8">
        <f t="shared" si="66"/>
        <v>0.19928651511872256</v>
      </c>
      <c r="H483" s="8">
        <f t="shared" si="67"/>
        <v>0.16230251896040221</v>
      </c>
      <c r="I483" s="8">
        <f t="shared" si="68"/>
        <v>0.24469808209110014</v>
      </c>
      <c r="J483" s="8">
        <f t="shared" si="69"/>
        <v>-0.08</v>
      </c>
      <c r="K483" s="8">
        <f t="shared" si="70"/>
        <v>6.4000000000000003E-3</v>
      </c>
      <c r="L483" s="8">
        <f t="shared" si="71"/>
        <v>0.08</v>
      </c>
      <c r="O483" s="8"/>
      <c r="P483" s="8"/>
    </row>
    <row r="484" spans="1:16">
      <c r="A484" s="30">
        <v>43623.71875</v>
      </c>
      <c r="B484">
        <v>0.11</v>
      </c>
      <c r="C484">
        <v>0.02</v>
      </c>
      <c r="D484" s="8">
        <f t="shared" si="63"/>
        <v>1.21E-2</v>
      </c>
      <c r="E484" s="8">
        <f t="shared" si="64"/>
        <v>-0.45286786786786837</v>
      </c>
      <c r="F484" s="8">
        <f t="shared" si="65"/>
        <v>-0.55466966966966968</v>
      </c>
      <c r="G484" s="8">
        <f t="shared" si="66"/>
        <v>0.25119207067427818</v>
      </c>
      <c r="H484" s="8">
        <f t="shared" si="67"/>
        <v>0.20508930574718909</v>
      </c>
      <c r="I484" s="8">
        <f t="shared" si="68"/>
        <v>0.30765844245146051</v>
      </c>
      <c r="J484" s="8">
        <f t="shared" si="69"/>
        <v>-0.09</v>
      </c>
      <c r="K484" s="8">
        <f t="shared" si="70"/>
        <v>8.0999999999999996E-3</v>
      </c>
      <c r="L484" s="8">
        <f t="shared" si="71"/>
        <v>0.09</v>
      </c>
      <c r="O484" s="8"/>
      <c r="P484" s="8"/>
    </row>
    <row r="485" spans="1:16">
      <c r="A485" s="30">
        <v>43623.729166666664</v>
      </c>
      <c r="B485">
        <v>0.04</v>
      </c>
      <c r="C485">
        <v>-0.04</v>
      </c>
      <c r="D485" s="8">
        <f t="shared" si="63"/>
        <v>1.6000000000000001E-3</v>
      </c>
      <c r="E485" s="8">
        <f t="shared" si="64"/>
        <v>-0.52286786786786832</v>
      </c>
      <c r="F485" s="8">
        <f t="shared" si="65"/>
        <v>-0.61466966966966974</v>
      </c>
      <c r="G485" s="8">
        <f t="shared" si="66"/>
        <v>0.32139101962322714</v>
      </c>
      <c r="H485" s="8">
        <f t="shared" si="67"/>
        <v>0.27339080724869058</v>
      </c>
      <c r="I485" s="8">
        <f t="shared" si="68"/>
        <v>0.3778188028118209</v>
      </c>
      <c r="J485" s="8">
        <f t="shared" si="69"/>
        <v>-0.08</v>
      </c>
      <c r="K485" s="8">
        <f t="shared" si="70"/>
        <v>6.4000000000000003E-3</v>
      </c>
      <c r="L485" s="8">
        <f t="shared" si="71"/>
        <v>0.08</v>
      </c>
      <c r="O485" s="8"/>
      <c r="P485" s="8"/>
    </row>
    <row r="486" spans="1:16">
      <c r="A486" s="30">
        <v>43623.739583333336</v>
      </c>
      <c r="B486">
        <v>0</v>
      </c>
      <c r="C486">
        <v>-0.09</v>
      </c>
      <c r="D486" s="8">
        <f t="shared" si="63"/>
        <v>0</v>
      </c>
      <c r="E486" s="8">
        <f t="shared" si="64"/>
        <v>-0.56286786786786835</v>
      </c>
      <c r="F486" s="8">
        <f t="shared" si="65"/>
        <v>-0.66466966966966967</v>
      </c>
      <c r="G486" s="8">
        <f t="shared" si="66"/>
        <v>0.37412119980340736</v>
      </c>
      <c r="H486" s="8">
        <f t="shared" si="67"/>
        <v>0.31682023667812009</v>
      </c>
      <c r="I486" s="8">
        <f t="shared" si="68"/>
        <v>0.44178576977878781</v>
      </c>
      <c r="J486" s="8">
        <f t="shared" si="69"/>
        <v>-0.09</v>
      </c>
      <c r="K486" s="8">
        <f t="shared" si="70"/>
        <v>8.0999999999999996E-3</v>
      </c>
      <c r="L486" s="8">
        <f t="shared" si="71"/>
        <v>0.09</v>
      </c>
      <c r="O486" s="8"/>
      <c r="P486" s="8"/>
    </row>
    <row r="487" spans="1:16">
      <c r="A487" s="30">
        <v>43623.75</v>
      </c>
      <c r="B487">
        <v>-0.05</v>
      </c>
      <c r="C487">
        <v>-0.14000000000000001</v>
      </c>
      <c r="D487" s="8">
        <f t="shared" si="63"/>
        <v>2.5000000000000005E-3</v>
      </c>
      <c r="E487" s="8">
        <f t="shared" si="64"/>
        <v>-0.6128678678678684</v>
      </c>
      <c r="F487" s="8">
        <f t="shared" si="65"/>
        <v>-0.71466966966966972</v>
      </c>
      <c r="G487" s="8">
        <f t="shared" si="66"/>
        <v>0.43799807668028429</v>
      </c>
      <c r="H487" s="8">
        <f t="shared" si="67"/>
        <v>0.37560702346490699</v>
      </c>
      <c r="I487" s="8">
        <f t="shared" si="68"/>
        <v>0.51075273674575483</v>
      </c>
      <c r="J487" s="8">
        <f t="shared" si="69"/>
        <v>-9.0000000000000011E-2</v>
      </c>
      <c r="K487" s="8">
        <f t="shared" si="70"/>
        <v>8.1000000000000013E-3</v>
      </c>
      <c r="L487" s="8">
        <f t="shared" si="71"/>
        <v>9.0000000000000011E-2</v>
      </c>
      <c r="O487" s="8"/>
      <c r="P487" s="8"/>
    </row>
    <row r="488" spans="1:16">
      <c r="A488" s="30">
        <v>43623.760416666664</v>
      </c>
      <c r="B488">
        <v>-0.11</v>
      </c>
      <c r="C488">
        <v>-0.18</v>
      </c>
      <c r="D488" s="8">
        <f t="shared" si="63"/>
        <v>1.21E-2</v>
      </c>
      <c r="E488" s="8">
        <f t="shared" si="64"/>
        <v>-0.67286786786786834</v>
      </c>
      <c r="F488" s="8">
        <f t="shared" si="65"/>
        <v>-0.75466966966966975</v>
      </c>
      <c r="G488" s="8">
        <f t="shared" si="66"/>
        <v>0.50779297157517922</v>
      </c>
      <c r="H488" s="8">
        <f t="shared" si="67"/>
        <v>0.45275116760905115</v>
      </c>
      <c r="I488" s="8">
        <f t="shared" si="68"/>
        <v>0.56952631031932843</v>
      </c>
      <c r="J488" s="8">
        <f t="shared" si="69"/>
        <v>-6.9999999999999993E-2</v>
      </c>
      <c r="K488" s="8">
        <f t="shared" si="70"/>
        <v>4.899999999999999E-3</v>
      </c>
      <c r="L488" s="8">
        <f t="shared" si="71"/>
        <v>6.9999999999999993E-2</v>
      </c>
      <c r="O488" s="8"/>
      <c r="P488" s="8"/>
    </row>
    <row r="489" spans="1:16">
      <c r="A489" s="30">
        <v>43623.770833333336</v>
      </c>
      <c r="B489">
        <v>-0.14000000000000001</v>
      </c>
      <c r="C489">
        <v>-0.21</v>
      </c>
      <c r="D489" s="8">
        <f t="shared" si="63"/>
        <v>1.9600000000000003E-2</v>
      </c>
      <c r="E489" s="8">
        <f t="shared" si="64"/>
        <v>-0.70286786786786837</v>
      </c>
      <c r="F489" s="8">
        <f t="shared" si="65"/>
        <v>-0.78466966966966967</v>
      </c>
      <c r="G489" s="8">
        <f t="shared" si="66"/>
        <v>0.55151909770130525</v>
      </c>
      <c r="H489" s="8">
        <f t="shared" si="67"/>
        <v>0.49402323968112327</v>
      </c>
      <c r="I489" s="8">
        <f t="shared" si="68"/>
        <v>0.61570649049950854</v>
      </c>
      <c r="J489" s="8">
        <f t="shared" si="69"/>
        <v>-6.9999999999999979E-2</v>
      </c>
      <c r="K489" s="8">
        <f t="shared" si="70"/>
        <v>4.8999999999999972E-3</v>
      </c>
      <c r="L489" s="8">
        <f t="shared" si="71"/>
        <v>6.9999999999999979E-2</v>
      </c>
      <c r="O489" s="8"/>
      <c r="P489" s="8"/>
    </row>
    <row r="490" spans="1:16">
      <c r="A490" s="30">
        <v>43623.78125</v>
      </c>
      <c r="B490">
        <v>-0.17</v>
      </c>
      <c r="C490">
        <v>-0.24</v>
      </c>
      <c r="D490" s="8">
        <f t="shared" si="63"/>
        <v>2.8900000000000006E-2</v>
      </c>
      <c r="E490" s="8">
        <f t="shared" si="64"/>
        <v>-0.73286786786786839</v>
      </c>
      <c r="F490" s="8">
        <f t="shared" si="65"/>
        <v>-0.81466966966966969</v>
      </c>
      <c r="G490" s="8">
        <f t="shared" si="66"/>
        <v>0.59704522382743153</v>
      </c>
      <c r="H490" s="8">
        <f t="shared" si="67"/>
        <v>0.53709531175319536</v>
      </c>
      <c r="I490" s="8">
        <f t="shared" si="68"/>
        <v>0.66368667067968878</v>
      </c>
      <c r="J490" s="8">
        <f t="shared" si="69"/>
        <v>-6.9999999999999979E-2</v>
      </c>
      <c r="K490" s="8">
        <f t="shared" si="70"/>
        <v>4.8999999999999972E-3</v>
      </c>
      <c r="L490" s="8">
        <f t="shared" si="71"/>
        <v>6.9999999999999979E-2</v>
      </c>
      <c r="O490" s="8"/>
      <c r="P490" s="8"/>
    </row>
    <row r="491" spans="1:16">
      <c r="A491" s="30">
        <v>43623.791666666664</v>
      </c>
      <c r="B491">
        <v>-0.19</v>
      </c>
      <c r="C491">
        <v>-0.26</v>
      </c>
      <c r="D491" s="8">
        <f t="shared" si="63"/>
        <v>3.61E-2</v>
      </c>
      <c r="E491" s="8">
        <f t="shared" si="64"/>
        <v>-0.75286786786786841</v>
      </c>
      <c r="F491" s="8">
        <f t="shared" si="65"/>
        <v>-0.83466966966966971</v>
      </c>
      <c r="G491" s="8">
        <f t="shared" si="66"/>
        <v>0.6283959745781823</v>
      </c>
      <c r="H491" s="8">
        <f t="shared" si="67"/>
        <v>0.56681002646791012</v>
      </c>
      <c r="I491" s="8">
        <f t="shared" si="68"/>
        <v>0.69667345746647558</v>
      </c>
      <c r="J491" s="8">
        <f t="shared" si="69"/>
        <v>-7.0000000000000007E-2</v>
      </c>
      <c r="K491" s="8">
        <f t="shared" si="70"/>
        <v>4.9000000000000007E-3</v>
      </c>
      <c r="L491" s="8">
        <f t="shared" si="71"/>
        <v>7.0000000000000007E-2</v>
      </c>
      <c r="O491" s="8"/>
      <c r="P491" s="8"/>
    </row>
    <row r="492" spans="1:16">
      <c r="A492" s="30">
        <v>43623.802083333336</v>
      </c>
      <c r="B492">
        <v>-0.21</v>
      </c>
      <c r="C492">
        <v>-0.28000000000000003</v>
      </c>
      <c r="D492" s="8">
        <f t="shared" si="63"/>
        <v>4.4099999999999993E-2</v>
      </c>
      <c r="E492" s="8">
        <f t="shared" si="64"/>
        <v>-0.77286786786786832</v>
      </c>
      <c r="F492" s="8">
        <f t="shared" si="65"/>
        <v>-0.85466966966966973</v>
      </c>
      <c r="G492" s="8">
        <f t="shared" si="66"/>
        <v>0.66054672532893299</v>
      </c>
      <c r="H492" s="8">
        <f t="shared" si="67"/>
        <v>0.5973247411826248</v>
      </c>
      <c r="I492" s="8">
        <f t="shared" si="68"/>
        <v>0.73046024425326239</v>
      </c>
      <c r="J492" s="8">
        <f t="shared" si="69"/>
        <v>-7.0000000000000034E-2</v>
      </c>
      <c r="K492" s="8">
        <f t="shared" si="70"/>
        <v>4.900000000000005E-3</v>
      </c>
      <c r="L492" s="8">
        <f t="shared" si="71"/>
        <v>7.0000000000000034E-2</v>
      </c>
      <c r="O492" s="8"/>
      <c r="P492" s="8"/>
    </row>
    <row r="493" spans="1:16">
      <c r="A493" s="30">
        <v>43623.8125</v>
      </c>
      <c r="B493">
        <v>-0.22</v>
      </c>
      <c r="C493">
        <v>-0.28000000000000003</v>
      </c>
      <c r="D493" s="8">
        <f t="shared" si="63"/>
        <v>4.8399999999999999E-2</v>
      </c>
      <c r="E493" s="8">
        <f t="shared" si="64"/>
        <v>-0.78286786786786833</v>
      </c>
      <c r="F493" s="8">
        <f t="shared" si="65"/>
        <v>-0.85466966966966973</v>
      </c>
      <c r="G493" s="8">
        <f t="shared" si="66"/>
        <v>0.66909342202562971</v>
      </c>
      <c r="H493" s="8">
        <f t="shared" si="67"/>
        <v>0.6128820985399821</v>
      </c>
      <c r="I493" s="8">
        <f t="shared" si="68"/>
        <v>0.73046024425326239</v>
      </c>
      <c r="J493" s="8">
        <f t="shared" si="69"/>
        <v>-6.0000000000000026E-2</v>
      </c>
      <c r="K493" s="8">
        <f t="shared" si="70"/>
        <v>3.6000000000000029E-3</v>
      </c>
      <c r="L493" s="8">
        <f t="shared" si="71"/>
        <v>6.0000000000000026E-2</v>
      </c>
      <c r="O493" s="8"/>
      <c r="P493" s="8"/>
    </row>
    <row r="494" spans="1:16">
      <c r="A494" s="30">
        <v>43623.822916666664</v>
      </c>
      <c r="B494">
        <v>-0.26</v>
      </c>
      <c r="C494">
        <v>-0.28999999999999998</v>
      </c>
      <c r="D494" s="8">
        <f t="shared" si="63"/>
        <v>6.7600000000000007E-2</v>
      </c>
      <c r="E494" s="8">
        <f t="shared" si="64"/>
        <v>-0.82286786786786836</v>
      </c>
      <c r="F494" s="8">
        <f t="shared" si="65"/>
        <v>-0.86466966966966963</v>
      </c>
      <c r="G494" s="8">
        <f t="shared" si="66"/>
        <v>0.71150888749109509</v>
      </c>
      <c r="H494" s="8">
        <f t="shared" si="67"/>
        <v>0.67711152796941165</v>
      </c>
      <c r="I494" s="8">
        <f t="shared" si="68"/>
        <v>0.7476536376466556</v>
      </c>
      <c r="J494" s="8">
        <f t="shared" si="69"/>
        <v>-2.9999999999999971E-2</v>
      </c>
      <c r="K494" s="8">
        <f t="shared" si="70"/>
        <v>8.9999999999999824E-4</v>
      </c>
      <c r="L494" s="8">
        <f t="shared" si="71"/>
        <v>2.9999999999999971E-2</v>
      </c>
      <c r="O494" s="8"/>
      <c r="P494" s="8"/>
    </row>
    <row r="495" spans="1:16">
      <c r="A495" s="30">
        <v>43623.833333333336</v>
      </c>
      <c r="B495">
        <v>-0.23</v>
      </c>
      <c r="C495">
        <v>-0.28000000000000003</v>
      </c>
      <c r="D495" s="8">
        <f t="shared" si="63"/>
        <v>5.2900000000000003E-2</v>
      </c>
      <c r="E495" s="8">
        <f t="shared" si="64"/>
        <v>-0.79286786786786834</v>
      </c>
      <c r="F495" s="8">
        <f t="shared" si="65"/>
        <v>-0.85466966966966973</v>
      </c>
      <c r="G495" s="8">
        <f t="shared" si="66"/>
        <v>0.67764011872232632</v>
      </c>
      <c r="H495" s="8">
        <f t="shared" si="67"/>
        <v>0.62863945589733949</v>
      </c>
      <c r="I495" s="8">
        <f t="shared" si="68"/>
        <v>0.73046024425326239</v>
      </c>
      <c r="J495" s="8">
        <f t="shared" si="69"/>
        <v>-5.0000000000000017E-2</v>
      </c>
      <c r="K495" s="8">
        <f t="shared" si="70"/>
        <v>2.5000000000000018E-3</v>
      </c>
      <c r="L495" s="8">
        <f t="shared" si="71"/>
        <v>5.0000000000000017E-2</v>
      </c>
      <c r="O495" s="8"/>
      <c r="P495" s="8"/>
    </row>
    <row r="496" spans="1:16">
      <c r="A496" s="30">
        <v>43623.84375</v>
      </c>
      <c r="B496">
        <v>-0.23</v>
      </c>
      <c r="C496">
        <v>-0.28000000000000003</v>
      </c>
      <c r="D496" s="8">
        <f t="shared" si="63"/>
        <v>5.2900000000000003E-2</v>
      </c>
      <c r="E496" s="8">
        <f t="shared" si="64"/>
        <v>-0.79286786786786834</v>
      </c>
      <c r="F496" s="8">
        <f t="shared" si="65"/>
        <v>-0.85466966966966973</v>
      </c>
      <c r="G496" s="8">
        <f t="shared" si="66"/>
        <v>0.67764011872232632</v>
      </c>
      <c r="H496" s="8">
        <f t="shared" si="67"/>
        <v>0.62863945589733949</v>
      </c>
      <c r="I496" s="8">
        <f t="shared" si="68"/>
        <v>0.73046024425326239</v>
      </c>
      <c r="J496" s="8">
        <f t="shared" si="69"/>
        <v>-5.0000000000000017E-2</v>
      </c>
      <c r="K496" s="8">
        <f t="shared" si="70"/>
        <v>2.5000000000000018E-3</v>
      </c>
      <c r="L496" s="8">
        <f t="shared" si="71"/>
        <v>5.0000000000000017E-2</v>
      </c>
      <c r="O496" s="8"/>
      <c r="P496" s="8"/>
    </row>
    <row r="497" spans="1:16">
      <c r="A497" s="30">
        <v>43623.854166666664</v>
      </c>
      <c r="B497">
        <v>-0.23</v>
      </c>
      <c r="C497">
        <v>-0.26</v>
      </c>
      <c r="D497" s="8">
        <f t="shared" si="63"/>
        <v>5.2900000000000003E-2</v>
      </c>
      <c r="E497" s="8">
        <f t="shared" si="64"/>
        <v>-0.79286786786786834</v>
      </c>
      <c r="F497" s="8">
        <f t="shared" si="65"/>
        <v>-0.83466966966966971</v>
      </c>
      <c r="G497" s="8">
        <f t="shared" si="66"/>
        <v>0.66178276136496905</v>
      </c>
      <c r="H497" s="8">
        <f t="shared" si="67"/>
        <v>0.62863945589733949</v>
      </c>
      <c r="I497" s="8">
        <f t="shared" si="68"/>
        <v>0.69667345746647558</v>
      </c>
      <c r="J497" s="8">
        <f t="shared" si="69"/>
        <v>-0.03</v>
      </c>
      <c r="K497" s="8">
        <f t="shared" si="70"/>
        <v>8.9999999999999998E-4</v>
      </c>
      <c r="L497" s="8">
        <f t="shared" si="71"/>
        <v>0.03</v>
      </c>
      <c r="O497" s="8"/>
      <c r="P497" s="8"/>
    </row>
    <row r="498" spans="1:16">
      <c r="A498" s="30">
        <v>43623.864583333336</v>
      </c>
      <c r="B498">
        <v>-0.2</v>
      </c>
      <c r="C498">
        <v>-0.24</v>
      </c>
      <c r="D498" s="8">
        <f t="shared" si="63"/>
        <v>4.0000000000000008E-2</v>
      </c>
      <c r="E498" s="8">
        <f t="shared" si="64"/>
        <v>-0.76286786786786842</v>
      </c>
      <c r="F498" s="8">
        <f t="shared" si="65"/>
        <v>-0.81466966966966969</v>
      </c>
      <c r="G498" s="8">
        <f t="shared" si="66"/>
        <v>0.6214853139175216</v>
      </c>
      <c r="H498" s="8">
        <f t="shared" si="67"/>
        <v>0.58196738382526758</v>
      </c>
      <c r="I498" s="8">
        <f t="shared" si="68"/>
        <v>0.66368667067968878</v>
      </c>
      <c r="J498" s="8">
        <f t="shared" si="69"/>
        <v>-3.999999999999998E-2</v>
      </c>
      <c r="K498" s="8">
        <f t="shared" si="70"/>
        <v>1.5999999999999983E-3</v>
      </c>
      <c r="L498" s="8">
        <f t="shared" si="71"/>
        <v>3.999999999999998E-2</v>
      </c>
      <c r="O498" s="8"/>
      <c r="P498" s="8"/>
    </row>
    <row r="499" spans="1:16">
      <c r="A499" s="30">
        <v>43623.875</v>
      </c>
      <c r="B499">
        <v>-0.2</v>
      </c>
      <c r="C499">
        <v>-0.22</v>
      </c>
      <c r="D499" s="8">
        <f t="shared" si="63"/>
        <v>4.0000000000000008E-2</v>
      </c>
      <c r="E499" s="8">
        <f t="shared" si="64"/>
        <v>-0.76286786786786842</v>
      </c>
      <c r="F499" s="8">
        <f t="shared" si="65"/>
        <v>-0.79466966966966968</v>
      </c>
      <c r="G499" s="8">
        <f t="shared" si="66"/>
        <v>0.60622795656016426</v>
      </c>
      <c r="H499" s="8">
        <f t="shared" si="67"/>
        <v>0.58196738382526758</v>
      </c>
      <c r="I499" s="8">
        <f t="shared" si="68"/>
        <v>0.6314998838929019</v>
      </c>
      <c r="J499" s="8">
        <f t="shared" si="69"/>
        <v>-1.999999999999999E-2</v>
      </c>
      <c r="K499" s="8">
        <f t="shared" si="70"/>
        <v>3.9999999999999959E-4</v>
      </c>
      <c r="L499" s="8">
        <f t="shared" si="71"/>
        <v>1.999999999999999E-2</v>
      </c>
      <c r="O499" s="8"/>
      <c r="P499" s="8"/>
    </row>
    <row r="500" spans="1:16">
      <c r="A500" s="30">
        <v>43623.885416666664</v>
      </c>
      <c r="B500">
        <v>-0.18</v>
      </c>
      <c r="C500">
        <v>-0.19</v>
      </c>
      <c r="D500" s="8">
        <f t="shared" si="63"/>
        <v>3.2399999999999998E-2</v>
      </c>
      <c r="E500" s="8">
        <f t="shared" si="64"/>
        <v>-0.7428678678678684</v>
      </c>
      <c r="F500" s="8">
        <f t="shared" si="65"/>
        <v>-0.76466966966966976</v>
      </c>
      <c r="G500" s="8">
        <f t="shared" si="66"/>
        <v>0.56804852713073484</v>
      </c>
      <c r="H500" s="8">
        <f t="shared" si="67"/>
        <v>0.55185266911055275</v>
      </c>
      <c r="I500" s="8">
        <f t="shared" si="68"/>
        <v>0.58471970371272186</v>
      </c>
      <c r="J500" s="8">
        <f t="shared" si="69"/>
        <v>-1.0000000000000009E-2</v>
      </c>
      <c r="K500" s="8">
        <f t="shared" si="70"/>
        <v>1.0000000000000018E-4</v>
      </c>
      <c r="L500" s="8">
        <f t="shared" si="71"/>
        <v>1.0000000000000009E-2</v>
      </c>
      <c r="O500" s="8"/>
      <c r="P500" s="8"/>
    </row>
    <row r="501" spans="1:16">
      <c r="A501" s="30">
        <v>43623.895833333336</v>
      </c>
      <c r="B501">
        <v>-0.14000000000000001</v>
      </c>
      <c r="C501">
        <v>-0.16</v>
      </c>
      <c r="D501" s="8">
        <f t="shared" si="63"/>
        <v>1.9600000000000003E-2</v>
      </c>
      <c r="E501" s="8">
        <f t="shared" si="64"/>
        <v>-0.70286786786786837</v>
      </c>
      <c r="F501" s="8">
        <f t="shared" si="65"/>
        <v>-0.73466966966966973</v>
      </c>
      <c r="G501" s="8">
        <f t="shared" si="66"/>
        <v>0.51637570430791191</v>
      </c>
      <c r="H501" s="8">
        <f t="shared" si="67"/>
        <v>0.49402323968112327</v>
      </c>
      <c r="I501" s="8">
        <f t="shared" si="68"/>
        <v>0.53973952353254162</v>
      </c>
      <c r="J501" s="8">
        <f t="shared" si="69"/>
        <v>-1.999999999999999E-2</v>
      </c>
      <c r="K501" s="8">
        <f t="shared" si="70"/>
        <v>3.9999999999999959E-4</v>
      </c>
      <c r="L501" s="8">
        <f t="shared" si="71"/>
        <v>1.999999999999999E-2</v>
      </c>
      <c r="O501" s="8"/>
      <c r="P501" s="8"/>
    </row>
    <row r="502" spans="1:16">
      <c r="A502" s="30">
        <v>43623.90625</v>
      </c>
      <c r="B502">
        <v>-0.09</v>
      </c>
      <c r="C502">
        <v>-0.13</v>
      </c>
      <c r="D502" s="8">
        <f t="shared" si="63"/>
        <v>8.0999999999999996E-3</v>
      </c>
      <c r="E502" s="8">
        <f t="shared" si="64"/>
        <v>-0.65286786786786832</v>
      </c>
      <c r="F502" s="8">
        <f t="shared" si="65"/>
        <v>-0.70466966966966971</v>
      </c>
      <c r="G502" s="8">
        <f t="shared" si="66"/>
        <v>0.46005618478839233</v>
      </c>
      <c r="H502" s="8">
        <f t="shared" si="67"/>
        <v>0.42623645289433637</v>
      </c>
      <c r="I502" s="8">
        <f t="shared" si="68"/>
        <v>0.4965593433523614</v>
      </c>
      <c r="J502" s="8">
        <f t="shared" si="69"/>
        <v>-4.0000000000000008E-2</v>
      </c>
      <c r="K502" s="8">
        <f t="shared" si="70"/>
        <v>1.6000000000000007E-3</v>
      </c>
      <c r="L502" s="8">
        <f t="shared" si="71"/>
        <v>4.0000000000000008E-2</v>
      </c>
      <c r="O502" s="8"/>
      <c r="P502" s="8"/>
    </row>
    <row r="503" spans="1:16">
      <c r="A503" s="30">
        <v>43623.916666666664</v>
      </c>
      <c r="B503">
        <v>-0.08</v>
      </c>
      <c r="C503">
        <v>-0.09</v>
      </c>
      <c r="D503" s="8">
        <f t="shared" si="63"/>
        <v>6.4000000000000003E-3</v>
      </c>
      <c r="E503" s="8">
        <f t="shared" si="64"/>
        <v>-0.64286786786786831</v>
      </c>
      <c r="F503" s="8">
        <f t="shared" si="65"/>
        <v>-0.66466966966966967</v>
      </c>
      <c r="G503" s="8">
        <f t="shared" si="66"/>
        <v>0.42729477337698091</v>
      </c>
      <c r="H503" s="8">
        <f t="shared" si="67"/>
        <v>0.413279095536979</v>
      </c>
      <c r="I503" s="8">
        <f t="shared" si="68"/>
        <v>0.44178576977878781</v>
      </c>
      <c r="J503" s="8">
        <f t="shared" si="69"/>
        <v>-9.999999999999995E-3</v>
      </c>
      <c r="K503" s="8">
        <f t="shared" si="70"/>
        <v>9.9999999999999896E-5</v>
      </c>
      <c r="L503" s="8">
        <f t="shared" si="71"/>
        <v>9.999999999999995E-3</v>
      </c>
      <c r="O503" s="8"/>
      <c r="P503" s="8"/>
    </row>
    <row r="504" spans="1:16">
      <c r="A504" s="30">
        <v>43623.927083333336</v>
      </c>
      <c r="B504">
        <v>-0.05</v>
      </c>
      <c r="C504">
        <v>-0.05</v>
      </c>
      <c r="D504" s="8">
        <f t="shared" si="63"/>
        <v>2.5000000000000005E-3</v>
      </c>
      <c r="E504" s="8">
        <f t="shared" si="64"/>
        <v>-0.6128678678678684</v>
      </c>
      <c r="F504" s="8">
        <f t="shared" si="65"/>
        <v>-0.62466966966966975</v>
      </c>
      <c r="G504" s="8">
        <f t="shared" si="66"/>
        <v>0.38283996857217617</v>
      </c>
      <c r="H504" s="8">
        <f t="shared" si="67"/>
        <v>0.37560702346490699</v>
      </c>
      <c r="I504" s="8">
        <f t="shared" si="68"/>
        <v>0.3902121962052143</v>
      </c>
      <c r="J504" s="8">
        <f t="shared" si="69"/>
        <v>0</v>
      </c>
      <c r="K504" s="8">
        <f t="shared" si="70"/>
        <v>0</v>
      </c>
      <c r="L504" s="8">
        <f t="shared" si="71"/>
        <v>0</v>
      </c>
      <c r="O504" s="8"/>
      <c r="P504" s="8"/>
    </row>
    <row r="505" spans="1:16">
      <c r="A505" s="30">
        <v>43623.9375</v>
      </c>
      <c r="B505">
        <v>0</v>
      </c>
      <c r="C505">
        <v>-0.01</v>
      </c>
      <c r="D505" s="8">
        <f t="shared" si="63"/>
        <v>0</v>
      </c>
      <c r="E505" s="8">
        <f t="shared" si="64"/>
        <v>-0.56286786786786835</v>
      </c>
      <c r="F505" s="8">
        <f t="shared" si="65"/>
        <v>-0.58466966966966971</v>
      </c>
      <c r="G505" s="8">
        <f t="shared" si="66"/>
        <v>0.32909177037397791</v>
      </c>
      <c r="H505" s="8">
        <f t="shared" si="67"/>
        <v>0.31682023667812009</v>
      </c>
      <c r="I505" s="8">
        <f t="shared" si="68"/>
        <v>0.34183862263164072</v>
      </c>
      <c r="J505" s="8">
        <f t="shared" si="69"/>
        <v>-0.01</v>
      </c>
      <c r="K505" s="8">
        <f t="shared" si="70"/>
        <v>1E-4</v>
      </c>
      <c r="L505" s="8">
        <f t="shared" si="71"/>
        <v>0.01</v>
      </c>
      <c r="O505" s="8"/>
      <c r="P505" s="8"/>
    </row>
    <row r="506" spans="1:16">
      <c r="A506" s="30">
        <v>43623.947916666664</v>
      </c>
      <c r="B506">
        <v>0.04</v>
      </c>
      <c r="C506">
        <v>0.03</v>
      </c>
      <c r="D506" s="8">
        <f t="shared" si="63"/>
        <v>1.6000000000000001E-3</v>
      </c>
      <c r="E506" s="8">
        <f t="shared" si="64"/>
        <v>-0.52286786786786832</v>
      </c>
      <c r="F506" s="8">
        <f t="shared" si="65"/>
        <v>-0.54466966966966968</v>
      </c>
      <c r="G506" s="8">
        <f t="shared" si="66"/>
        <v>0.28479026887247633</v>
      </c>
      <c r="H506" s="8">
        <f t="shared" si="67"/>
        <v>0.27339080724869058</v>
      </c>
      <c r="I506" s="8">
        <f t="shared" si="68"/>
        <v>0.29666504905806707</v>
      </c>
      <c r="J506" s="8">
        <f t="shared" si="69"/>
        <v>-1.0000000000000002E-2</v>
      </c>
      <c r="K506" s="8">
        <f t="shared" si="70"/>
        <v>1.0000000000000005E-4</v>
      </c>
      <c r="L506" s="8">
        <f t="shared" si="71"/>
        <v>1.0000000000000002E-2</v>
      </c>
      <c r="O506" s="8"/>
      <c r="P506" s="8"/>
    </row>
    <row r="507" spans="1:16">
      <c r="A507" s="30">
        <v>43623.958333333336</v>
      </c>
      <c r="B507">
        <v>0.06</v>
      </c>
      <c r="C507">
        <v>0.08</v>
      </c>
      <c r="D507" s="8">
        <f t="shared" si="63"/>
        <v>3.5999999999999999E-3</v>
      </c>
      <c r="E507" s="8">
        <f t="shared" si="64"/>
        <v>-0.50286786786786841</v>
      </c>
      <c r="F507" s="8">
        <f t="shared" si="65"/>
        <v>-0.49466966966966969</v>
      </c>
      <c r="G507" s="8">
        <f t="shared" si="66"/>
        <v>0.24875348208568956</v>
      </c>
      <c r="H507" s="8">
        <f t="shared" si="67"/>
        <v>0.25287609253397597</v>
      </c>
      <c r="I507" s="8">
        <f t="shared" si="68"/>
        <v>0.24469808209110014</v>
      </c>
      <c r="J507" s="8">
        <f t="shared" si="69"/>
        <v>2.0000000000000004E-2</v>
      </c>
      <c r="K507" s="8">
        <f t="shared" si="70"/>
        <v>4.0000000000000018E-4</v>
      </c>
      <c r="L507" s="8">
        <f t="shared" si="71"/>
        <v>2.0000000000000004E-2</v>
      </c>
      <c r="O507" s="8"/>
      <c r="P507" s="8"/>
    </row>
    <row r="508" spans="1:16">
      <c r="A508" s="30">
        <v>43623.96875</v>
      </c>
      <c r="B508">
        <v>0.13</v>
      </c>
      <c r="C508">
        <v>0.12</v>
      </c>
      <c r="D508" s="8">
        <f t="shared" si="63"/>
        <v>1.6900000000000002E-2</v>
      </c>
      <c r="E508" s="8">
        <f t="shared" si="64"/>
        <v>-0.43286786786786835</v>
      </c>
      <c r="F508" s="8">
        <f t="shared" si="65"/>
        <v>-0.45466966966966971</v>
      </c>
      <c r="G508" s="8">
        <f t="shared" si="66"/>
        <v>0.19681189049409795</v>
      </c>
      <c r="H508" s="8">
        <f t="shared" si="67"/>
        <v>0.18737459103247434</v>
      </c>
      <c r="I508" s="8">
        <f t="shared" si="68"/>
        <v>0.20672450851752658</v>
      </c>
      <c r="J508" s="8">
        <f t="shared" si="69"/>
        <v>-1.0000000000000009E-2</v>
      </c>
      <c r="K508" s="8">
        <f t="shared" si="70"/>
        <v>1.0000000000000018E-4</v>
      </c>
      <c r="L508" s="8">
        <f t="shared" si="71"/>
        <v>1.0000000000000009E-2</v>
      </c>
      <c r="O508" s="8"/>
      <c r="P508" s="8"/>
    </row>
    <row r="509" spans="1:16">
      <c r="A509" s="30">
        <v>43623.979166666664</v>
      </c>
      <c r="B509">
        <v>0.16</v>
      </c>
      <c r="C509">
        <v>0.16</v>
      </c>
      <c r="D509" s="8">
        <f t="shared" si="63"/>
        <v>2.5600000000000001E-2</v>
      </c>
      <c r="E509" s="8">
        <f t="shared" si="64"/>
        <v>-0.40286786786786832</v>
      </c>
      <c r="F509" s="8">
        <f t="shared" si="65"/>
        <v>-0.41466966966966967</v>
      </c>
      <c r="G509" s="8">
        <f t="shared" si="66"/>
        <v>0.16705708568929309</v>
      </c>
      <c r="H509" s="8">
        <f t="shared" si="67"/>
        <v>0.16230251896040221</v>
      </c>
      <c r="I509" s="8">
        <f t="shared" si="68"/>
        <v>0.17195093494395297</v>
      </c>
      <c r="J509" s="8">
        <f t="shared" si="69"/>
        <v>0</v>
      </c>
      <c r="K509" s="8">
        <f t="shared" si="70"/>
        <v>0</v>
      </c>
      <c r="L509" s="8">
        <f t="shared" si="71"/>
        <v>0</v>
      </c>
      <c r="O509" s="8"/>
      <c r="P509" s="8"/>
    </row>
    <row r="510" spans="1:16">
      <c r="A510" s="30">
        <v>43623.989583333336</v>
      </c>
      <c r="B510">
        <v>0.19</v>
      </c>
      <c r="C510">
        <v>0.2</v>
      </c>
      <c r="D510" s="8">
        <f t="shared" si="63"/>
        <v>3.61E-2</v>
      </c>
      <c r="E510" s="8">
        <f t="shared" si="64"/>
        <v>-0.37286786786786835</v>
      </c>
      <c r="F510" s="8">
        <f t="shared" si="65"/>
        <v>-0.37466966966966969</v>
      </c>
      <c r="G510" s="8">
        <f t="shared" si="66"/>
        <v>0.13970228088448827</v>
      </c>
      <c r="H510" s="8">
        <f t="shared" si="67"/>
        <v>0.13903044688833013</v>
      </c>
      <c r="I510" s="8">
        <f t="shared" si="68"/>
        <v>0.1403773613703794</v>
      </c>
      <c r="J510" s="8">
        <f t="shared" si="69"/>
        <v>1.0000000000000009E-2</v>
      </c>
      <c r="K510" s="8">
        <f t="shared" si="70"/>
        <v>1.0000000000000018E-4</v>
      </c>
      <c r="L510" s="8">
        <f t="shared" si="71"/>
        <v>1.0000000000000009E-2</v>
      </c>
      <c r="O510" s="8"/>
      <c r="P510" s="8"/>
    </row>
    <row r="511" spans="1:16">
      <c r="A511" s="30">
        <v>43624</v>
      </c>
      <c r="B511">
        <v>0.27</v>
      </c>
      <c r="C511">
        <v>0.24</v>
      </c>
      <c r="D511" s="8">
        <f t="shared" si="63"/>
        <v>7.2900000000000006E-2</v>
      </c>
      <c r="E511" s="8">
        <f t="shared" si="64"/>
        <v>-0.29286786786786834</v>
      </c>
      <c r="F511" s="8">
        <f t="shared" si="65"/>
        <v>-0.33466966966966971</v>
      </c>
      <c r="G511" s="8">
        <f t="shared" si="66"/>
        <v>9.8013992596199973E-2</v>
      </c>
      <c r="H511" s="8">
        <f t="shared" si="67"/>
        <v>8.5771588029471185E-2</v>
      </c>
      <c r="I511" s="8">
        <f t="shared" si="68"/>
        <v>0.11200378779680584</v>
      </c>
      <c r="J511" s="8">
        <f t="shared" si="69"/>
        <v>-3.0000000000000027E-2</v>
      </c>
      <c r="K511" s="8">
        <f t="shared" si="70"/>
        <v>9.000000000000016E-4</v>
      </c>
      <c r="L511" s="8">
        <f t="shared" si="71"/>
        <v>3.0000000000000027E-2</v>
      </c>
      <c r="O511" s="8"/>
      <c r="P511" s="8"/>
    </row>
    <row r="512" spans="1:16">
      <c r="A512" s="30">
        <v>43624.010416666664</v>
      </c>
      <c r="B512">
        <v>0.28999999999999998</v>
      </c>
      <c r="C512">
        <v>0.28000000000000003</v>
      </c>
      <c r="D512" s="8">
        <f t="shared" si="63"/>
        <v>8.4099999999999994E-2</v>
      </c>
      <c r="E512" s="8">
        <f t="shared" si="64"/>
        <v>-0.27286786786786837</v>
      </c>
      <c r="F512" s="8">
        <f t="shared" si="65"/>
        <v>-0.29466966966966968</v>
      </c>
      <c r="G512" s="8">
        <f t="shared" si="66"/>
        <v>8.0405884488091842E-2</v>
      </c>
      <c r="H512" s="8">
        <f t="shared" si="67"/>
        <v>7.4456873314756478E-2</v>
      </c>
      <c r="I512" s="8">
        <f t="shared" si="68"/>
        <v>8.6830214223232241E-2</v>
      </c>
      <c r="J512" s="8">
        <f t="shared" si="69"/>
        <v>-9.9999999999999534E-3</v>
      </c>
      <c r="K512" s="8">
        <f t="shared" si="70"/>
        <v>9.999999999999907E-5</v>
      </c>
      <c r="L512" s="8">
        <f t="shared" si="71"/>
        <v>9.9999999999999534E-3</v>
      </c>
      <c r="O512" s="8"/>
      <c r="P512" s="8"/>
    </row>
    <row r="513" spans="1:16">
      <c r="A513" s="30">
        <v>43624.020833333336</v>
      </c>
      <c r="B513">
        <v>0.3</v>
      </c>
      <c r="C513">
        <v>0.32</v>
      </c>
      <c r="D513" s="8">
        <f t="shared" si="63"/>
        <v>0.09</v>
      </c>
      <c r="E513" s="8">
        <f t="shared" si="64"/>
        <v>-0.26286786786786837</v>
      </c>
      <c r="F513" s="8">
        <f t="shared" si="65"/>
        <v>-0.2546696696696697</v>
      </c>
      <c r="G513" s="8">
        <f t="shared" si="66"/>
        <v>6.6944473076680416E-2</v>
      </c>
      <c r="H513" s="8">
        <f t="shared" si="67"/>
        <v>6.9099515957399105E-2</v>
      </c>
      <c r="I513" s="8">
        <f t="shared" si="68"/>
        <v>6.4856640649658681E-2</v>
      </c>
      <c r="J513" s="8">
        <f t="shared" si="69"/>
        <v>2.0000000000000018E-2</v>
      </c>
      <c r="K513" s="8">
        <f t="shared" si="70"/>
        <v>4.0000000000000072E-4</v>
      </c>
      <c r="L513" s="8">
        <f t="shared" si="71"/>
        <v>2.0000000000000018E-2</v>
      </c>
      <c r="O513" s="8"/>
      <c r="P513" s="8"/>
    </row>
    <row r="514" spans="1:16">
      <c r="A514" s="30">
        <v>43624.03125</v>
      </c>
      <c r="B514">
        <v>0.38</v>
      </c>
      <c r="C514">
        <v>0.35</v>
      </c>
      <c r="D514" s="8">
        <f t="shared" si="63"/>
        <v>0.1444</v>
      </c>
      <c r="E514" s="8">
        <f t="shared" si="64"/>
        <v>-0.18286786786786835</v>
      </c>
      <c r="F514" s="8">
        <f t="shared" si="65"/>
        <v>-0.22466966966966972</v>
      </c>
      <c r="G514" s="8">
        <f t="shared" si="66"/>
        <v>4.1084863467070791E-2</v>
      </c>
      <c r="H514" s="8">
        <f t="shared" si="67"/>
        <v>3.3440657098540161E-2</v>
      </c>
      <c r="I514" s="8">
        <f t="shared" si="68"/>
        <v>5.0476460469478512E-2</v>
      </c>
      <c r="J514" s="8">
        <f t="shared" si="69"/>
        <v>-3.0000000000000027E-2</v>
      </c>
      <c r="K514" s="8">
        <f t="shared" si="70"/>
        <v>9.000000000000016E-4</v>
      </c>
      <c r="L514" s="8">
        <f t="shared" si="71"/>
        <v>3.0000000000000027E-2</v>
      </c>
      <c r="O514" s="8"/>
      <c r="P514" s="8"/>
    </row>
    <row r="515" spans="1:16">
      <c r="A515" s="30">
        <v>43624.041666666664</v>
      </c>
      <c r="B515">
        <v>0.4</v>
      </c>
      <c r="C515">
        <v>0.39</v>
      </c>
      <c r="D515" s="8">
        <f t="shared" si="63"/>
        <v>0.16000000000000003</v>
      </c>
      <c r="E515" s="8">
        <f t="shared" si="64"/>
        <v>-0.16286786786786833</v>
      </c>
      <c r="F515" s="8">
        <f t="shared" si="65"/>
        <v>-0.18466966966966969</v>
      </c>
      <c r="G515" s="8">
        <f t="shared" si="66"/>
        <v>3.0076755358962655E-2</v>
      </c>
      <c r="H515" s="8">
        <f t="shared" si="67"/>
        <v>2.652594238382542E-2</v>
      </c>
      <c r="I515" s="8">
        <f t="shared" si="68"/>
        <v>3.4102886895904919E-2</v>
      </c>
      <c r="J515" s="8">
        <f t="shared" si="69"/>
        <v>-1.0000000000000009E-2</v>
      </c>
      <c r="K515" s="8">
        <f t="shared" si="70"/>
        <v>1.0000000000000018E-4</v>
      </c>
      <c r="L515" s="8">
        <f t="shared" si="71"/>
        <v>1.0000000000000009E-2</v>
      </c>
      <c r="O515" s="8"/>
      <c r="P515" s="8"/>
    </row>
    <row r="516" spans="1:16">
      <c r="A516" s="30">
        <v>43624.052083333336</v>
      </c>
      <c r="B516">
        <v>0.44</v>
      </c>
      <c r="C516">
        <v>0.42</v>
      </c>
      <c r="D516" s="8">
        <f t="shared" ref="D516:D579" si="72">B516^2</f>
        <v>0.19359999999999999</v>
      </c>
      <c r="E516" s="8">
        <f t="shared" ref="E516:E579" si="73">B516 - $B$1</f>
        <v>-0.12286786786786835</v>
      </c>
      <c r="F516" s="8">
        <f t="shared" ref="F516:F579" si="74">C516 - $C$1</f>
        <v>-0.15466966966966972</v>
      </c>
      <c r="G516" s="8">
        <f t="shared" ref="G516:G579" si="75">E516*F516</f>
        <v>1.9003932536139825E-2</v>
      </c>
      <c r="H516" s="8">
        <f t="shared" ref="H516:H579" si="76">(B516-$B$1)^2</f>
        <v>1.5096512954395956E-2</v>
      </c>
      <c r="I516" s="8">
        <f t="shared" ref="I516:I579" si="77">(C516-$C$1)^2</f>
        <v>2.3922706715724749E-2</v>
      </c>
      <c r="J516" s="8">
        <f t="shared" ref="J516:J579" si="78">C516-B516</f>
        <v>-2.0000000000000018E-2</v>
      </c>
      <c r="K516" s="8">
        <f t="shared" ref="K516:K579" si="79">(C516-B516)^2</f>
        <v>4.0000000000000072E-4</v>
      </c>
      <c r="L516" s="8">
        <f t="shared" ref="L516:L579" si="80">ABS(B516-C516)</f>
        <v>2.0000000000000018E-2</v>
      </c>
      <c r="O516" s="8"/>
      <c r="P516" s="8"/>
    </row>
    <row r="517" spans="1:16">
      <c r="A517" s="30">
        <v>43624.0625</v>
      </c>
      <c r="B517">
        <v>0.5</v>
      </c>
      <c r="C517">
        <v>0.45</v>
      </c>
      <c r="D517" s="8">
        <f t="shared" si="72"/>
        <v>0.25</v>
      </c>
      <c r="E517" s="8">
        <f t="shared" si="73"/>
        <v>-6.2867867867868354E-2</v>
      </c>
      <c r="F517" s="8">
        <f t="shared" si="74"/>
        <v>-0.12466966966966969</v>
      </c>
      <c r="G517" s="8">
        <f t="shared" si="75"/>
        <v>7.8377163199235891E-3</v>
      </c>
      <c r="H517" s="8">
        <f t="shared" si="76"/>
        <v>3.9523688102517541E-3</v>
      </c>
      <c r="I517" s="8">
        <f t="shared" si="77"/>
        <v>1.5542526535544559E-2</v>
      </c>
      <c r="J517" s="8">
        <f t="shared" si="78"/>
        <v>-4.9999999999999989E-2</v>
      </c>
      <c r="K517" s="8">
        <f t="shared" si="79"/>
        <v>2.4999999999999988E-3</v>
      </c>
      <c r="L517" s="8">
        <f t="shared" si="80"/>
        <v>4.9999999999999989E-2</v>
      </c>
      <c r="O517" s="8"/>
      <c r="P517" s="8"/>
    </row>
    <row r="518" spans="1:16">
      <c r="A518" s="30">
        <v>43624.072916666664</v>
      </c>
      <c r="B518">
        <v>0.54</v>
      </c>
      <c r="C518">
        <v>0.47</v>
      </c>
      <c r="D518" s="8">
        <f t="shared" si="72"/>
        <v>0.29160000000000003</v>
      </c>
      <c r="E518" s="8">
        <f t="shared" si="73"/>
        <v>-2.2867867867868319E-2</v>
      </c>
      <c r="F518" s="8">
        <f t="shared" si="74"/>
        <v>-0.10466966966966973</v>
      </c>
      <c r="G518" s="8">
        <f t="shared" si="75"/>
        <v>2.3935721757794314E-3</v>
      </c>
      <c r="H518" s="8">
        <f t="shared" si="76"/>
        <v>5.2293938082228434E-4</v>
      </c>
      <c r="I518" s="8">
        <f t="shared" si="77"/>
        <v>1.0955739748757779E-2</v>
      </c>
      <c r="J518" s="8">
        <f t="shared" si="78"/>
        <v>-7.0000000000000062E-2</v>
      </c>
      <c r="K518" s="8">
        <f t="shared" si="79"/>
        <v>4.9000000000000085E-3</v>
      </c>
      <c r="L518" s="8">
        <f t="shared" si="80"/>
        <v>7.0000000000000062E-2</v>
      </c>
      <c r="O518" s="8"/>
      <c r="P518" s="8"/>
    </row>
    <row r="519" spans="1:16">
      <c r="A519" s="30">
        <v>43624.083333333336</v>
      </c>
      <c r="B519">
        <v>0.53</v>
      </c>
      <c r="C519">
        <v>0.5</v>
      </c>
      <c r="D519" s="8">
        <f t="shared" si="72"/>
        <v>0.28090000000000004</v>
      </c>
      <c r="E519" s="8">
        <f t="shared" si="73"/>
        <v>-3.2867867867868328E-2</v>
      </c>
      <c r="F519" s="8">
        <f t="shared" si="74"/>
        <v>-7.4669669669669703E-2</v>
      </c>
      <c r="G519" s="8">
        <f t="shared" si="75"/>
        <v>2.4542328364400789E-3</v>
      </c>
      <c r="H519" s="8">
        <f t="shared" si="76"/>
        <v>1.0802967381796512E-3</v>
      </c>
      <c r="I519" s="8">
        <f t="shared" si="77"/>
        <v>5.5755595685775912E-3</v>
      </c>
      <c r="J519" s="8">
        <f t="shared" si="78"/>
        <v>-3.0000000000000027E-2</v>
      </c>
      <c r="K519" s="8">
        <f t="shared" si="79"/>
        <v>9.000000000000016E-4</v>
      </c>
      <c r="L519" s="8">
        <f t="shared" si="80"/>
        <v>3.0000000000000027E-2</v>
      </c>
      <c r="O519" s="8"/>
      <c r="P519" s="8"/>
    </row>
    <row r="520" spans="1:16">
      <c r="A520" s="30">
        <v>43624.09375</v>
      </c>
      <c r="B520">
        <v>0.54</v>
      </c>
      <c r="C520">
        <v>0.52</v>
      </c>
      <c r="D520" s="8">
        <f t="shared" si="72"/>
        <v>0.29160000000000003</v>
      </c>
      <c r="E520" s="8">
        <f t="shared" si="73"/>
        <v>-2.2867867867868319E-2</v>
      </c>
      <c r="F520" s="8">
        <f t="shared" si="74"/>
        <v>-5.4669669669669685E-2</v>
      </c>
      <c r="G520" s="8">
        <f t="shared" si="75"/>
        <v>1.2501787823860147E-3</v>
      </c>
      <c r="H520" s="8">
        <f t="shared" si="76"/>
        <v>5.2293938082228434E-4</v>
      </c>
      <c r="I520" s="8">
        <f t="shared" si="77"/>
        <v>2.9887727817908016E-3</v>
      </c>
      <c r="J520" s="8">
        <f t="shared" si="78"/>
        <v>-2.0000000000000018E-2</v>
      </c>
      <c r="K520" s="8">
        <f t="shared" si="79"/>
        <v>4.0000000000000072E-4</v>
      </c>
      <c r="L520" s="8">
        <f t="shared" si="80"/>
        <v>2.0000000000000018E-2</v>
      </c>
      <c r="O520" s="8"/>
      <c r="P520" s="8"/>
    </row>
    <row r="521" spans="1:16">
      <c r="A521" s="30">
        <v>43624.104166666664</v>
      </c>
      <c r="B521">
        <v>0.57999999999999996</v>
      </c>
      <c r="C521">
        <v>0.54</v>
      </c>
      <c r="D521" s="8">
        <f t="shared" si="72"/>
        <v>0.33639999999999998</v>
      </c>
      <c r="E521" s="8">
        <f t="shared" si="73"/>
        <v>1.7132132132131606E-2</v>
      </c>
      <c r="F521" s="8">
        <f t="shared" si="74"/>
        <v>-3.4669669669669667E-2</v>
      </c>
      <c r="G521" s="8">
        <f t="shared" si="75"/>
        <v>-5.9396536175813626E-4</v>
      </c>
      <c r="H521" s="8">
        <f t="shared" si="76"/>
        <v>2.9350995139281621E-4</v>
      </c>
      <c r="I521" s="8">
        <f t="shared" si="77"/>
        <v>1.2019859950040128E-3</v>
      </c>
      <c r="J521" s="8">
        <f t="shared" si="78"/>
        <v>-3.9999999999999925E-2</v>
      </c>
      <c r="K521" s="8">
        <f t="shared" si="79"/>
        <v>1.599999999999994E-3</v>
      </c>
      <c r="L521" s="8">
        <f t="shared" si="80"/>
        <v>3.9999999999999925E-2</v>
      </c>
      <c r="O521" s="8"/>
      <c r="P521" s="8"/>
    </row>
    <row r="522" spans="1:16">
      <c r="A522" s="30">
        <v>43624.114583333336</v>
      </c>
      <c r="B522">
        <v>0.6</v>
      </c>
      <c r="C522">
        <v>0.55000000000000004</v>
      </c>
      <c r="D522" s="8">
        <f t="shared" si="72"/>
        <v>0.36</v>
      </c>
      <c r="E522" s="8">
        <f t="shared" si="73"/>
        <v>3.7132132132131623E-2</v>
      </c>
      <c r="F522" s="8">
        <f t="shared" si="74"/>
        <v>-2.4669669669669658E-2</v>
      </c>
      <c r="G522" s="8">
        <f t="shared" si="75"/>
        <v>-9.1603743383021369E-4</v>
      </c>
      <c r="H522" s="8">
        <f t="shared" si="76"/>
        <v>1.3787952366780818E-3</v>
      </c>
      <c r="I522" s="8">
        <f t="shared" si="77"/>
        <v>6.085926016106191E-4</v>
      </c>
      <c r="J522" s="8">
        <f t="shared" si="78"/>
        <v>-4.9999999999999933E-2</v>
      </c>
      <c r="K522" s="8">
        <f t="shared" si="79"/>
        <v>2.4999999999999935E-3</v>
      </c>
      <c r="L522" s="8">
        <f t="shared" si="80"/>
        <v>4.9999999999999933E-2</v>
      </c>
      <c r="O522" s="8"/>
      <c r="P522" s="8"/>
    </row>
    <row r="523" spans="1:16">
      <c r="A523" s="30">
        <v>43624.125</v>
      </c>
      <c r="B523">
        <v>0.61</v>
      </c>
      <c r="C523">
        <v>0.56999999999999995</v>
      </c>
      <c r="D523" s="8">
        <f t="shared" si="72"/>
        <v>0.37209999999999999</v>
      </c>
      <c r="E523" s="8">
        <f t="shared" si="73"/>
        <v>4.7132132132131632E-2</v>
      </c>
      <c r="F523" s="8">
        <f t="shared" si="74"/>
        <v>-4.6696696696697515E-3</v>
      </c>
      <c r="G523" s="8">
        <f t="shared" si="75"/>
        <v>-2.2009148788428219E-4</v>
      </c>
      <c r="H523" s="8">
        <f t="shared" si="76"/>
        <v>2.2214378793207149E-3</v>
      </c>
      <c r="I523" s="8">
        <f t="shared" si="77"/>
        <v>2.1805814823833605E-5</v>
      </c>
      <c r="J523" s="8">
        <f t="shared" si="78"/>
        <v>-4.0000000000000036E-2</v>
      </c>
      <c r="K523" s="8">
        <f t="shared" si="79"/>
        <v>1.6000000000000029E-3</v>
      </c>
      <c r="L523" s="8">
        <f t="shared" si="80"/>
        <v>4.0000000000000036E-2</v>
      </c>
      <c r="O523" s="8"/>
      <c r="P523" s="8"/>
    </row>
    <row r="524" spans="1:16">
      <c r="A524" s="30">
        <v>43624.135416666664</v>
      </c>
      <c r="B524">
        <v>0.66</v>
      </c>
      <c r="C524">
        <v>0.57999999999999996</v>
      </c>
      <c r="D524" s="8">
        <f t="shared" si="72"/>
        <v>0.43560000000000004</v>
      </c>
      <c r="E524" s="8">
        <f t="shared" si="73"/>
        <v>9.7132132132131677E-2</v>
      </c>
      <c r="F524" s="8">
        <f t="shared" si="74"/>
        <v>5.3303303303302574E-3</v>
      </c>
      <c r="G524" s="8">
        <f t="shared" si="75"/>
        <v>5.1774634995354761E-4</v>
      </c>
      <c r="H524" s="8">
        <f t="shared" si="76"/>
        <v>9.4346510925338873E-3</v>
      </c>
      <c r="I524" s="8">
        <f t="shared" si="77"/>
        <v>2.8412421430438671E-5</v>
      </c>
      <c r="J524" s="8">
        <f t="shared" si="78"/>
        <v>-8.0000000000000071E-2</v>
      </c>
      <c r="K524" s="8">
        <f t="shared" si="79"/>
        <v>6.4000000000000116E-3</v>
      </c>
      <c r="L524" s="8">
        <f t="shared" si="80"/>
        <v>8.0000000000000071E-2</v>
      </c>
      <c r="O524" s="8"/>
      <c r="P524" s="8"/>
    </row>
    <row r="525" spans="1:16">
      <c r="A525" s="30">
        <v>43624.145833333336</v>
      </c>
      <c r="B525">
        <v>0.67</v>
      </c>
      <c r="C525">
        <v>0.6</v>
      </c>
      <c r="D525" s="8">
        <f t="shared" si="72"/>
        <v>0.44890000000000008</v>
      </c>
      <c r="E525" s="8">
        <f t="shared" si="73"/>
        <v>0.10713213213213169</v>
      </c>
      <c r="F525" s="8">
        <f t="shared" si="74"/>
        <v>2.5330330330330275E-2</v>
      </c>
      <c r="G525" s="8">
        <f t="shared" si="75"/>
        <v>2.7136922958994861E-3</v>
      </c>
      <c r="H525" s="8">
        <f t="shared" si="76"/>
        <v>1.1477293735176522E-2</v>
      </c>
      <c r="I525" s="8">
        <f t="shared" si="77"/>
        <v>6.4162563464364986E-4</v>
      </c>
      <c r="J525" s="8">
        <f t="shared" si="78"/>
        <v>-7.0000000000000062E-2</v>
      </c>
      <c r="K525" s="8">
        <f t="shared" si="79"/>
        <v>4.9000000000000085E-3</v>
      </c>
      <c r="L525" s="8">
        <f t="shared" si="80"/>
        <v>7.0000000000000062E-2</v>
      </c>
      <c r="O525" s="8"/>
      <c r="P525" s="8"/>
    </row>
    <row r="526" spans="1:16">
      <c r="A526" s="30">
        <v>43624.15625</v>
      </c>
      <c r="B526">
        <v>0.67</v>
      </c>
      <c r="C526">
        <v>0.61</v>
      </c>
      <c r="D526" s="8">
        <f t="shared" si="72"/>
        <v>0.44890000000000008</v>
      </c>
      <c r="E526" s="8">
        <f t="shared" si="73"/>
        <v>0.10713213213213169</v>
      </c>
      <c r="F526" s="8">
        <f t="shared" si="74"/>
        <v>3.5330330330330284E-2</v>
      </c>
      <c r="G526" s="8">
        <f t="shared" si="75"/>
        <v>3.7850136172208038E-3</v>
      </c>
      <c r="H526" s="8">
        <f t="shared" si="76"/>
        <v>1.1477293735176522E-2</v>
      </c>
      <c r="I526" s="8">
        <f t="shared" si="77"/>
        <v>1.248232241250256E-3</v>
      </c>
      <c r="J526" s="8">
        <f t="shared" si="78"/>
        <v>-6.0000000000000053E-2</v>
      </c>
      <c r="K526" s="8">
        <f t="shared" si="79"/>
        <v>3.6000000000000064E-3</v>
      </c>
      <c r="L526" s="8">
        <f t="shared" si="80"/>
        <v>6.0000000000000053E-2</v>
      </c>
      <c r="O526" s="8"/>
      <c r="P526" s="8"/>
    </row>
    <row r="527" spans="1:16">
      <c r="A527" s="30">
        <v>43624.166666666664</v>
      </c>
      <c r="B527">
        <v>0.71</v>
      </c>
      <c r="C527">
        <v>0.62</v>
      </c>
      <c r="D527" s="8">
        <f t="shared" si="72"/>
        <v>0.50409999999999999</v>
      </c>
      <c r="E527" s="8">
        <f t="shared" si="73"/>
        <v>0.14713213213213161</v>
      </c>
      <c r="F527" s="8">
        <f t="shared" si="74"/>
        <v>4.5330330330330293E-2</v>
      </c>
      <c r="G527" s="8">
        <f t="shared" si="75"/>
        <v>6.6695481517553296E-3</v>
      </c>
      <c r="H527" s="8">
        <f t="shared" si="76"/>
        <v>2.1647864305747035E-2</v>
      </c>
      <c r="I527" s="8">
        <f t="shared" si="77"/>
        <v>2.0548388478568626E-3</v>
      </c>
      <c r="J527" s="8">
        <f t="shared" si="78"/>
        <v>-8.9999999999999969E-2</v>
      </c>
      <c r="K527" s="8">
        <f t="shared" si="79"/>
        <v>8.0999999999999944E-3</v>
      </c>
      <c r="L527" s="8">
        <f t="shared" si="80"/>
        <v>8.9999999999999969E-2</v>
      </c>
      <c r="O527" s="8"/>
      <c r="P527" s="8"/>
    </row>
    <row r="528" spans="1:16">
      <c r="A528" s="30">
        <v>43624.177083333336</v>
      </c>
      <c r="B528">
        <v>0.74</v>
      </c>
      <c r="C528">
        <v>0.63</v>
      </c>
      <c r="D528" s="8">
        <f t="shared" si="72"/>
        <v>0.54759999999999998</v>
      </c>
      <c r="E528" s="8">
        <f t="shared" si="73"/>
        <v>0.17713213213213164</v>
      </c>
      <c r="F528" s="8">
        <f t="shared" si="74"/>
        <v>5.5330330330330302E-2</v>
      </c>
      <c r="G528" s="8">
        <f t="shared" si="75"/>
        <v>9.8007793829865582E-3</v>
      </c>
      <c r="H528" s="8">
        <f t="shared" si="76"/>
        <v>3.137579223367494E-2</v>
      </c>
      <c r="I528" s="8">
        <f t="shared" si="77"/>
        <v>3.0614454544634693E-3</v>
      </c>
      <c r="J528" s="8">
        <f t="shared" si="78"/>
        <v>-0.10999999999999999</v>
      </c>
      <c r="K528" s="8">
        <f t="shared" si="79"/>
        <v>1.2099999999999998E-2</v>
      </c>
      <c r="L528" s="8">
        <f t="shared" si="80"/>
        <v>0.10999999999999999</v>
      </c>
      <c r="O528" s="8"/>
      <c r="P528" s="8"/>
    </row>
    <row r="529" spans="1:16">
      <c r="A529" s="30">
        <v>43624.1875</v>
      </c>
      <c r="B529">
        <v>0.73</v>
      </c>
      <c r="C529">
        <v>0.64</v>
      </c>
      <c r="D529" s="8">
        <f t="shared" si="72"/>
        <v>0.53289999999999993</v>
      </c>
      <c r="E529" s="8">
        <f t="shared" si="73"/>
        <v>0.16713213213213163</v>
      </c>
      <c r="F529" s="8">
        <f t="shared" si="74"/>
        <v>6.5330330330330311E-2</v>
      </c>
      <c r="G529" s="8">
        <f t="shared" si="75"/>
        <v>1.0918797401004572E-2</v>
      </c>
      <c r="H529" s="8">
        <f t="shared" si="76"/>
        <v>2.7933149591032304E-2</v>
      </c>
      <c r="I529" s="8">
        <f t="shared" si="77"/>
        <v>4.2680520610700766E-3</v>
      </c>
      <c r="J529" s="8">
        <f t="shared" si="78"/>
        <v>-8.9999999999999969E-2</v>
      </c>
      <c r="K529" s="8">
        <f t="shared" si="79"/>
        <v>8.0999999999999944E-3</v>
      </c>
      <c r="L529" s="8">
        <f t="shared" si="80"/>
        <v>8.9999999999999969E-2</v>
      </c>
      <c r="O529" s="8"/>
      <c r="P529" s="8"/>
    </row>
    <row r="530" spans="1:16">
      <c r="A530" s="30">
        <v>43624.197916666664</v>
      </c>
      <c r="B530">
        <v>0.74</v>
      </c>
      <c r="C530">
        <v>0.65</v>
      </c>
      <c r="D530" s="8">
        <f t="shared" si="72"/>
        <v>0.54759999999999998</v>
      </c>
      <c r="E530" s="8">
        <f t="shared" si="73"/>
        <v>0.17713213213213164</v>
      </c>
      <c r="F530" s="8">
        <f t="shared" si="74"/>
        <v>7.533033033033032E-2</v>
      </c>
      <c r="G530" s="8">
        <f t="shared" si="75"/>
        <v>1.3343422025629194E-2</v>
      </c>
      <c r="H530" s="8">
        <f t="shared" si="76"/>
        <v>3.137579223367494E-2</v>
      </c>
      <c r="I530" s="8">
        <f t="shared" si="77"/>
        <v>5.6746586676766839E-3</v>
      </c>
      <c r="J530" s="8">
        <f t="shared" si="78"/>
        <v>-8.9999999999999969E-2</v>
      </c>
      <c r="K530" s="8">
        <f t="shared" si="79"/>
        <v>8.0999999999999944E-3</v>
      </c>
      <c r="L530" s="8">
        <f t="shared" si="80"/>
        <v>8.9999999999999969E-2</v>
      </c>
      <c r="O530" s="8"/>
      <c r="P530" s="8"/>
    </row>
    <row r="531" spans="1:16">
      <c r="A531" s="30">
        <v>43624.208333333336</v>
      </c>
      <c r="B531">
        <v>0.76</v>
      </c>
      <c r="C531">
        <v>0.67</v>
      </c>
      <c r="D531" s="8">
        <f t="shared" si="72"/>
        <v>0.5776</v>
      </c>
      <c r="E531" s="8">
        <f t="shared" si="73"/>
        <v>0.19713213213213165</v>
      </c>
      <c r="F531" s="8">
        <f t="shared" si="74"/>
        <v>9.5330330330330337E-2</v>
      </c>
      <c r="G531" s="8">
        <f t="shared" si="75"/>
        <v>1.8792671274878436E-2</v>
      </c>
      <c r="H531" s="8">
        <f t="shared" si="76"/>
        <v>3.8861077518960216E-2</v>
      </c>
      <c r="I531" s="8">
        <f t="shared" si="77"/>
        <v>9.0878718808899001E-3</v>
      </c>
      <c r="J531" s="8">
        <f t="shared" si="78"/>
        <v>-8.9999999999999969E-2</v>
      </c>
      <c r="K531" s="8">
        <f t="shared" si="79"/>
        <v>8.0999999999999944E-3</v>
      </c>
      <c r="L531" s="8">
        <f t="shared" si="80"/>
        <v>8.9999999999999969E-2</v>
      </c>
      <c r="O531" s="8"/>
      <c r="P531" s="8"/>
    </row>
    <row r="532" spans="1:16">
      <c r="A532" s="30">
        <v>43624.21875</v>
      </c>
      <c r="B532">
        <v>0.78</v>
      </c>
      <c r="C532">
        <v>0.68</v>
      </c>
      <c r="D532" s="8">
        <f t="shared" si="72"/>
        <v>0.60840000000000005</v>
      </c>
      <c r="E532" s="8">
        <f t="shared" si="73"/>
        <v>0.21713213213213167</v>
      </c>
      <c r="F532" s="8">
        <f t="shared" si="74"/>
        <v>0.10533033033033035</v>
      </c>
      <c r="G532" s="8">
        <f t="shared" si="75"/>
        <v>2.2870599202806364E-2</v>
      </c>
      <c r="H532" s="8">
        <f t="shared" si="76"/>
        <v>4.7146362804245487E-2</v>
      </c>
      <c r="I532" s="8">
        <f t="shared" si="77"/>
        <v>1.1094478487496508E-2</v>
      </c>
      <c r="J532" s="8">
        <f t="shared" si="78"/>
        <v>-9.9999999999999978E-2</v>
      </c>
      <c r="K532" s="8">
        <f t="shared" si="79"/>
        <v>9.999999999999995E-3</v>
      </c>
      <c r="L532" s="8">
        <f t="shared" si="80"/>
        <v>9.9999999999999978E-2</v>
      </c>
      <c r="O532" s="8"/>
      <c r="P532" s="8"/>
    </row>
    <row r="533" spans="1:16">
      <c r="A533" s="30">
        <v>43624.229166666664</v>
      </c>
      <c r="B533">
        <v>0.83</v>
      </c>
      <c r="C533">
        <v>0.7</v>
      </c>
      <c r="D533" s="8">
        <f t="shared" si="72"/>
        <v>0.68889999999999996</v>
      </c>
      <c r="E533" s="8">
        <f t="shared" si="73"/>
        <v>0.26713213213213161</v>
      </c>
      <c r="F533" s="8">
        <f t="shared" si="74"/>
        <v>0.12533033033033025</v>
      </c>
      <c r="G533" s="8">
        <f t="shared" si="75"/>
        <v>3.3479758361965484E-2</v>
      </c>
      <c r="H533" s="8">
        <f t="shared" si="76"/>
        <v>7.1359576017458626E-2</v>
      </c>
      <c r="I533" s="8">
        <f t="shared" si="77"/>
        <v>1.5707691700709698E-2</v>
      </c>
      <c r="J533" s="8">
        <f t="shared" si="78"/>
        <v>-0.13</v>
      </c>
      <c r="K533" s="8">
        <f t="shared" si="79"/>
        <v>1.6900000000000002E-2</v>
      </c>
      <c r="L533" s="8">
        <f t="shared" si="80"/>
        <v>0.13</v>
      </c>
      <c r="O533" s="8"/>
      <c r="P533" s="8"/>
    </row>
    <row r="534" spans="1:16">
      <c r="A534" s="30">
        <v>43624.239583333336</v>
      </c>
      <c r="B534">
        <v>0.84</v>
      </c>
      <c r="C534">
        <v>0.71</v>
      </c>
      <c r="D534" s="8">
        <f t="shared" si="72"/>
        <v>0.70559999999999989</v>
      </c>
      <c r="E534" s="8">
        <f t="shared" si="73"/>
        <v>0.27713213213213161</v>
      </c>
      <c r="F534" s="8">
        <f t="shared" si="74"/>
        <v>0.13533033033033026</v>
      </c>
      <c r="G534" s="8">
        <f t="shared" si="75"/>
        <v>3.7504382986590104E-2</v>
      </c>
      <c r="H534" s="8">
        <f t="shared" si="76"/>
        <v>7.6802218660101257E-2</v>
      </c>
      <c r="I534" s="8">
        <f t="shared" si="77"/>
        <v>1.8314298307316308E-2</v>
      </c>
      <c r="J534" s="8">
        <f t="shared" si="78"/>
        <v>-0.13</v>
      </c>
      <c r="K534" s="8">
        <f t="shared" si="79"/>
        <v>1.6900000000000002E-2</v>
      </c>
      <c r="L534" s="8">
        <f t="shared" si="80"/>
        <v>0.13</v>
      </c>
      <c r="O534" s="8"/>
      <c r="P534" s="8"/>
    </row>
    <row r="535" spans="1:16">
      <c r="A535" s="30">
        <v>43624.25</v>
      </c>
      <c r="B535">
        <v>0.85</v>
      </c>
      <c r="C535">
        <v>0.73</v>
      </c>
      <c r="D535" s="8">
        <f t="shared" si="72"/>
        <v>0.72249999999999992</v>
      </c>
      <c r="E535" s="8">
        <f t="shared" si="73"/>
        <v>0.28713213213213162</v>
      </c>
      <c r="F535" s="8">
        <f t="shared" si="74"/>
        <v>0.15533033033033028</v>
      </c>
      <c r="G535" s="8">
        <f t="shared" si="75"/>
        <v>4.4600328932536043E-2</v>
      </c>
      <c r="H535" s="8">
        <f t="shared" si="76"/>
        <v>8.2444861302743894E-2</v>
      </c>
      <c r="I535" s="8">
        <f t="shared" si="77"/>
        <v>2.4127511520529523E-2</v>
      </c>
      <c r="J535" s="8">
        <f t="shared" si="78"/>
        <v>-0.12</v>
      </c>
      <c r="K535" s="8">
        <f t="shared" si="79"/>
        <v>1.44E-2</v>
      </c>
      <c r="L535" s="8">
        <f t="shared" si="80"/>
        <v>0.12</v>
      </c>
      <c r="O535" s="8"/>
      <c r="P535" s="8"/>
    </row>
    <row r="536" spans="1:16">
      <c r="A536" s="30">
        <v>43624.260416666664</v>
      </c>
      <c r="B536">
        <v>0.86</v>
      </c>
      <c r="C536">
        <v>0.75</v>
      </c>
      <c r="D536" s="8">
        <f t="shared" si="72"/>
        <v>0.73959999999999992</v>
      </c>
      <c r="E536" s="8">
        <f t="shared" si="73"/>
        <v>0.29713213213213163</v>
      </c>
      <c r="F536" s="8">
        <f t="shared" si="74"/>
        <v>0.1753303303303303</v>
      </c>
      <c r="G536" s="8">
        <f t="shared" si="75"/>
        <v>5.2096274878481987E-2</v>
      </c>
      <c r="H536" s="8">
        <f t="shared" si="76"/>
        <v>8.8287503945386536E-2</v>
      </c>
      <c r="I536" s="8">
        <f t="shared" si="77"/>
        <v>3.0740724733742741E-2</v>
      </c>
      <c r="J536" s="8">
        <f t="shared" si="78"/>
        <v>-0.10999999999999999</v>
      </c>
      <c r="K536" s="8">
        <f t="shared" si="79"/>
        <v>1.2099999999999998E-2</v>
      </c>
      <c r="L536" s="8">
        <f t="shared" si="80"/>
        <v>0.10999999999999999</v>
      </c>
      <c r="O536" s="8"/>
      <c r="P536" s="8"/>
    </row>
    <row r="537" spans="1:16">
      <c r="A537" s="30">
        <v>43624.270833333336</v>
      </c>
      <c r="B537">
        <v>0.88</v>
      </c>
      <c r="C537">
        <v>0.77</v>
      </c>
      <c r="D537" s="8">
        <f t="shared" si="72"/>
        <v>0.77439999999999998</v>
      </c>
      <c r="E537" s="8">
        <f t="shared" si="73"/>
        <v>0.31713213213213165</v>
      </c>
      <c r="F537" s="8">
        <f t="shared" si="74"/>
        <v>0.19533033033033032</v>
      </c>
      <c r="G537" s="8">
        <f t="shared" si="75"/>
        <v>6.1945524127731237E-2</v>
      </c>
      <c r="H537" s="8">
        <f t="shared" si="76"/>
        <v>0.10057278923067181</v>
      </c>
      <c r="I537" s="8">
        <f t="shared" si="77"/>
        <v>3.8153937946955957E-2</v>
      </c>
      <c r="J537" s="8">
        <f t="shared" si="78"/>
        <v>-0.10999999999999999</v>
      </c>
      <c r="K537" s="8">
        <f t="shared" si="79"/>
        <v>1.2099999999999998E-2</v>
      </c>
      <c r="L537" s="8">
        <f t="shared" si="80"/>
        <v>0.10999999999999999</v>
      </c>
      <c r="O537" s="8"/>
      <c r="P537" s="8"/>
    </row>
    <row r="538" spans="1:16">
      <c r="A538" s="30">
        <v>43624.28125</v>
      </c>
      <c r="B538">
        <v>0.9</v>
      </c>
      <c r="C538">
        <v>0.8</v>
      </c>
      <c r="D538" s="8">
        <f t="shared" si="72"/>
        <v>0.81</v>
      </c>
      <c r="E538" s="8">
        <f t="shared" si="73"/>
        <v>0.33713213213213167</v>
      </c>
      <c r="F538" s="8">
        <f t="shared" si="74"/>
        <v>0.22533033033033034</v>
      </c>
      <c r="G538" s="8">
        <f t="shared" si="75"/>
        <v>7.5966094698301803E-2</v>
      </c>
      <c r="H538" s="8">
        <f t="shared" si="76"/>
        <v>0.11365807451595708</v>
      </c>
      <c r="I538" s="8">
        <f t="shared" si="77"/>
        <v>5.0773757766775791E-2</v>
      </c>
      <c r="J538" s="8">
        <f t="shared" si="78"/>
        <v>-9.9999999999999978E-2</v>
      </c>
      <c r="K538" s="8">
        <f t="shared" si="79"/>
        <v>9.999999999999995E-3</v>
      </c>
      <c r="L538" s="8">
        <f t="shared" si="80"/>
        <v>9.9999999999999978E-2</v>
      </c>
      <c r="O538" s="8"/>
      <c r="P538" s="8"/>
    </row>
    <row r="539" spans="1:16">
      <c r="A539" s="30">
        <v>43624.291666666664</v>
      </c>
      <c r="B539">
        <v>0.9</v>
      </c>
      <c r="C539">
        <v>0.82</v>
      </c>
      <c r="D539" s="8">
        <f t="shared" si="72"/>
        <v>0.81</v>
      </c>
      <c r="E539" s="8">
        <f t="shared" si="73"/>
        <v>0.33713213213213167</v>
      </c>
      <c r="F539" s="8">
        <f t="shared" si="74"/>
        <v>0.24533033033033025</v>
      </c>
      <c r="G539" s="8">
        <f t="shared" si="75"/>
        <v>8.2708737340944402E-2</v>
      </c>
      <c r="H539" s="8">
        <f t="shared" si="76"/>
        <v>0.11365807451595708</v>
      </c>
      <c r="I539" s="8">
        <f t="shared" si="77"/>
        <v>6.0186970979988957E-2</v>
      </c>
      <c r="J539" s="8">
        <f t="shared" si="78"/>
        <v>-8.0000000000000071E-2</v>
      </c>
      <c r="K539" s="8">
        <f t="shared" si="79"/>
        <v>6.4000000000000116E-3</v>
      </c>
      <c r="L539" s="8">
        <f t="shared" si="80"/>
        <v>8.0000000000000071E-2</v>
      </c>
      <c r="O539" s="8"/>
      <c r="P539" s="8"/>
    </row>
    <row r="540" spans="1:16">
      <c r="A540" s="30">
        <v>43624.302083333336</v>
      </c>
      <c r="B540">
        <v>0.91</v>
      </c>
      <c r="C540">
        <v>0.85</v>
      </c>
      <c r="D540" s="8">
        <f t="shared" si="72"/>
        <v>0.82810000000000006</v>
      </c>
      <c r="E540" s="8">
        <f t="shared" si="73"/>
        <v>0.34713213213213168</v>
      </c>
      <c r="F540" s="8">
        <f t="shared" si="74"/>
        <v>0.27533033033033028</v>
      </c>
      <c r="G540" s="8">
        <f t="shared" si="75"/>
        <v>9.5576004608211668E-2</v>
      </c>
      <c r="H540" s="8">
        <f t="shared" si="76"/>
        <v>0.12050071715859972</v>
      </c>
      <c r="I540" s="8">
        <f t="shared" si="77"/>
        <v>7.5806790799808788E-2</v>
      </c>
      <c r="J540" s="8">
        <f t="shared" si="78"/>
        <v>-6.0000000000000053E-2</v>
      </c>
      <c r="K540" s="8">
        <f t="shared" si="79"/>
        <v>3.6000000000000064E-3</v>
      </c>
      <c r="L540" s="8">
        <f t="shared" si="80"/>
        <v>6.0000000000000053E-2</v>
      </c>
      <c r="O540" s="8"/>
      <c r="P540" s="8"/>
    </row>
    <row r="541" spans="1:16">
      <c r="A541" s="30">
        <v>43624.3125</v>
      </c>
      <c r="B541">
        <v>0.97</v>
      </c>
      <c r="C541">
        <v>0.88</v>
      </c>
      <c r="D541" s="8">
        <f t="shared" si="72"/>
        <v>0.94089999999999996</v>
      </c>
      <c r="E541" s="8">
        <f t="shared" si="73"/>
        <v>0.40713213213213162</v>
      </c>
      <c r="F541" s="8">
        <f t="shared" si="74"/>
        <v>0.3053303303303303</v>
      </c>
      <c r="G541" s="8">
        <f t="shared" si="75"/>
        <v>0.12430978839199543</v>
      </c>
      <c r="H541" s="8">
        <f t="shared" si="76"/>
        <v>0.16575657301445548</v>
      </c>
      <c r="I541" s="8">
        <f t="shared" si="77"/>
        <v>9.3226610619628614E-2</v>
      </c>
      <c r="J541" s="8">
        <f t="shared" si="78"/>
        <v>-8.9999999999999969E-2</v>
      </c>
      <c r="K541" s="8">
        <f t="shared" si="79"/>
        <v>8.0999999999999944E-3</v>
      </c>
      <c r="L541" s="8">
        <f t="shared" si="80"/>
        <v>8.9999999999999969E-2</v>
      </c>
      <c r="O541" s="8"/>
      <c r="P541" s="8"/>
    </row>
    <row r="542" spans="1:16">
      <c r="A542" s="30">
        <v>43624.322916666664</v>
      </c>
      <c r="B542">
        <v>1</v>
      </c>
      <c r="C542">
        <v>0.91</v>
      </c>
      <c r="D542" s="8">
        <f t="shared" si="72"/>
        <v>1</v>
      </c>
      <c r="E542" s="8">
        <f t="shared" si="73"/>
        <v>0.43713213213213165</v>
      </c>
      <c r="F542" s="8">
        <f t="shared" si="74"/>
        <v>0.33533033033033033</v>
      </c>
      <c r="G542" s="8">
        <f t="shared" si="75"/>
        <v>0.1465836622658693</v>
      </c>
      <c r="H542" s="8">
        <f t="shared" si="76"/>
        <v>0.19108450094238341</v>
      </c>
      <c r="I542" s="8">
        <f t="shared" si="77"/>
        <v>0.11244643043944845</v>
      </c>
      <c r="J542" s="8">
        <f t="shared" si="78"/>
        <v>-8.9999999999999969E-2</v>
      </c>
      <c r="K542" s="8">
        <f t="shared" si="79"/>
        <v>8.0999999999999944E-3</v>
      </c>
      <c r="L542" s="8">
        <f t="shared" si="80"/>
        <v>8.9999999999999969E-2</v>
      </c>
      <c r="O542" s="8"/>
      <c r="P542" s="8"/>
    </row>
    <row r="543" spans="1:16">
      <c r="A543" s="30">
        <v>43624.333333333336</v>
      </c>
      <c r="B543">
        <v>1.02</v>
      </c>
      <c r="C543">
        <v>0.94</v>
      </c>
      <c r="D543" s="8">
        <f t="shared" si="72"/>
        <v>1.0404</v>
      </c>
      <c r="E543" s="8">
        <f t="shared" si="73"/>
        <v>0.45713213213213166</v>
      </c>
      <c r="F543" s="8">
        <f t="shared" si="74"/>
        <v>0.36533033033033024</v>
      </c>
      <c r="G543" s="8">
        <f t="shared" si="75"/>
        <v>0.16700423283643984</v>
      </c>
      <c r="H543" s="8">
        <f t="shared" si="76"/>
        <v>0.20896978622766868</v>
      </c>
      <c r="I543" s="8">
        <f t="shared" si="77"/>
        <v>0.13346625025926823</v>
      </c>
      <c r="J543" s="8">
        <f t="shared" si="78"/>
        <v>-8.0000000000000071E-2</v>
      </c>
      <c r="K543" s="8">
        <f t="shared" si="79"/>
        <v>6.4000000000000116E-3</v>
      </c>
      <c r="L543" s="8">
        <f t="shared" si="80"/>
        <v>8.0000000000000071E-2</v>
      </c>
      <c r="O543" s="8"/>
      <c r="P543" s="8"/>
    </row>
    <row r="544" spans="1:16">
      <c r="A544" s="30">
        <v>43624.34375</v>
      </c>
      <c r="B544">
        <v>1.05</v>
      </c>
      <c r="C544">
        <v>0.97</v>
      </c>
      <c r="D544" s="8">
        <f t="shared" si="72"/>
        <v>1.1025</v>
      </c>
      <c r="E544" s="8">
        <f t="shared" si="73"/>
        <v>0.48713213213213169</v>
      </c>
      <c r="F544" s="8">
        <f t="shared" si="74"/>
        <v>0.39533033033033027</v>
      </c>
      <c r="G544" s="8">
        <f t="shared" si="75"/>
        <v>0.19257810671031372</v>
      </c>
      <c r="H544" s="8">
        <f t="shared" si="76"/>
        <v>0.23729771415559661</v>
      </c>
      <c r="I544" s="8">
        <f t="shared" si="77"/>
        <v>0.15628607007908804</v>
      </c>
      <c r="J544" s="8">
        <f t="shared" si="78"/>
        <v>-8.0000000000000071E-2</v>
      </c>
      <c r="K544" s="8">
        <f t="shared" si="79"/>
        <v>6.4000000000000116E-3</v>
      </c>
      <c r="L544" s="8">
        <f t="shared" si="80"/>
        <v>8.0000000000000071E-2</v>
      </c>
      <c r="O544" s="8"/>
      <c r="P544" s="8"/>
    </row>
    <row r="545" spans="1:16">
      <c r="A545" s="30">
        <v>43624.354166666664</v>
      </c>
      <c r="B545">
        <v>1.08</v>
      </c>
      <c r="C545">
        <v>1.01</v>
      </c>
      <c r="D545" s="8">
        <f t="shared" si="72"/>
        <v>1.1664000000000001</v>
      </c>
      <c r="E545" s="8">
        <f t="shared" si="73"/>
        <v>0.51713213213213172</v>
      </c>
      <c r="F545" s="8">
        <f t="shared" si="74"/>
        <v>0.43533033033033031</v>
      </c>
      <c r="G545" s="8">
        <f t="shared" si="75"/>
        <v>0.22512330190550892</v>
      </c>
      <c r="H545" s="8">
        <f t="shared" si="76"/>
        <v>0.26742564208352454</v>
      </c>
      <c r="I545" s="8">
        <f t="shared" si="77"/>
        <v>0.18951249650551449</v>
      </c>
      <c r="J545" s="8">
        <f t="shared" si="78"/>
        <v>-7.0000000000000062E-2</v>
      </c>
      <c r="K545" s="8">
        <f t="shared" si="79"/>
        <v>4.9000000000000085E-3</v>
      </c>
      <c r="L545" s="8">
        <f t="shared" si="80"/>
        <v>7.0000000000000062E-2</v>
      </c>
      <c r="O545" s="8"/>
      <c r="P545" s="8"/>
    </row>
    <row r="546" spans="1:16">
      <c r="A546" s="30">
        <v>43624.364583333336</v>
      </c>
      <c r="B546">
        <v>1.1000000000000001</v>
      </c>
      <c r="C546">
        <v>1.04</v>
      </c>
      <c r="D546" s="8">
        <f t="shared" si="72"/>
        <v>1.2100000000000002</v>
      </c>
      <c r="E546" s="8">
        <f t="shared" si="73"/>
        <v>0.53713213213213173</v>
      </c>
      <c r="F546" s="8">
        <f t="shared" si="74"/>
        <v>0.46533033033033033</v>
      </c>
      <c r="G546" s="8">
        <f t="shared" si="75"/>
        <v>0.24994387247607949</v>
      </c>
      <c r="H546" s="8">
        <f t="shared" si="76"/>
        <v>0.28851092736880984</v>
      </c>
      <c r="I546" s="8">
        <f t="shared" si="77"/>
        <v>0.21653231632533435</v>
      </c>
      <c r="J546" s="8">
        <f t="shared" si="78"/>
        <v>-6.0000000000000053E-2</v>
      </c>
      <c r="K546" s="8">
        <f t="shared" si="79"/>
        <v>3.6000000000000064E-3</v>
      </c>
      <c r="L546" s="8">
        <f t="shared" si="80"/>
        <v>6.0000000000000053E-2</v>
      </c>
      <c r="O546" s="8"/>
      <c r="P546" s="8"/>
    </row>
    <row r="547" spans="1:16">
      <c r="A547" s="30">
        <v>43624.375</v>
      </c>
      <c r="B547">
        <v>1.1399999999999999</v>
      </c>
      <c r="C547">
        <v>1.08</v>
      </c>
      <c r="D547" s="8">
        <f t="shared" si="72"/>
        <v>1.2995999999999999</v>
      </c>
      <c r="E547" s="8">
        <f t="shared" si="73"/>
        <v>0.57713213213213155</v>
      </c>
      <c r="F547" s="8">
        <f t="shared" si="74"/>
        <v>0.50533033033033037</v>
      </c>
      <c r="G547" s="8">
        <f t="shared" si="75"/>
        <v>0.2916423709745779</v>
      </c>
      <c r="H547" s="8">
        <f t="shared" si="76"/>
        <v>0.33308149793938013</v>
      </c>
      <c r="I547" s="8">
        <f t="shared" si="77"/>
        <v>0.25535874275176079</v>
      </c>
      <c r="J547" s="8">
        <f t="shared" si="78"/>
        <v>-5.9999999999999831E-2</v>
      </c>
      <c r="K547" s="8">
        <f t="shared" si="79"/>
        <v>3.59999999999998E-3</v>
      </c>
      <c r="L547" s="8">
        <f t="shared" si="80"/>
        <v>5.9999999999999831E-2</v>
      </c>
      <c r="O547" s="8"/>
      <c r="P547" s="8"/>
    </row>
    <row r="548" spans="1:16">
      <c r="A548" s="30">
        <v>43624.385416666664</v>
      </c>
      <c r="B548">
        <v>1.17</v>
      </c>
      <c r="C548">
        <v>1.1100000000000001</v>
      </c>
      <c r="D548" s="8">
        <f t="shared" si="72"/>
        <v>1.3688999999999998</v>
      </c>
      <c r="E548" s="8">
        <f t="shared" si="73"/>
        <v>0.60713213213213157</v>
      </c>
      <c r="F548" s="8">
        <f t="shared" si="74"/>
        <v>0.5353303303303304</v>
      </c>
      <c r="G548" s="8">
        <f t="shared" si="75"/>
        <v>0.32501624484845182</v>
      </c>
      <c r="H548" s="8">
        <f t="shared" si="76"/>
        <v>0.36860942586730805</v>
      </c>
      <c r="I548" s="8">
        <f t="shared" si="77"/>
        <v>0.28657856257158065</v>
      </c>
      <c r="J548" s="8">
        <f t="shared" si="78"/>
        <v>-5.9999999999999831E-2</v>
      </c>
      <c r="K548" s="8">
        <f t="shared" si="79"/>
        <v>3.59999999999998E-3</v>
      </c>
      <c r="L548" s="8">
        <f t="shared" si="80"/>
        <v>5.9999999999999831E-2</v>
      </c>
      <c r="O548" s="8"/>
      <c r="P548" s="8"/>
    </row>
    <row r="549" spans="1:16">
      <c r="A549" s="30">
        <v>43624.395833333336</v>
      </c>
      <c r="B549">
        <v>1.19</v>
      </c>
      <c r="C549">
        <v>1.1399999999999999</v>
      </c>
      <c r="D549" s="8">
        <f t="shared" si="72"/>
        <v>1.4160999999999999</v>
      </c>
      <c r="E549" s="8">
        <f t="shared" si="73"/>
        <v>0.62713213213213159</v>
      </c>
      <c r="F549" s="8">
        <f t="shared" si="74"/>
        <v>0.5653303303303302</v>
      </c>
      <c r="G549" s="8">
        <f t="shared" si="75"/>
        <v>0.35453681541902227</v>
      </c>
      <c r="H549" s="8">
        <f t="shared" si="76"/>
        <v>0.39329471115259335</v>
      </c>
      <c r="I549" s="8">
        <f t="shared" si="77"/>
        <v>0.31959838239140026</v>
      </c>
      <c r="J549" s="8">
        <f t="shared" si="78"/>
        <v>-5.0000000000000044E-2</v>
      </c>
      <c r="K549" s="8">
        <f t="shared" si="79"/>
        <v>2.5000000000000044E-3</v>
      </c>
      <c r="L549" s="8">
        <f t="shared" si="80"/>
        <v>5.0000000000000044E-2</v>
      </c>
      <c r="O549" s="8"/>
      <c r="P549" s="8"/>
    </row>
    <row r="550" spans="1:16">
      <c r="A550" s="30">
        <v>43624.40625</v>
      </c>
      <c r="B550">
        <v>1.21</v>
      </c>
      <c r="C550">
        <v>1.17</v>
      </c>
      <c r="D550" s="8">
        <f t="shared" si="72"/>
        <v>1.4641</v>
      </c>
      <c r="E550" s="8">
        <f t="shared" si="73"/>
        <v>0.64713213213213161</v>
      </c>
      <c r="F550" s="8">
        <f t="shared" si="74"/>
        <v>0.59533033033033023</v>
      </c>
      <c r="G550" s="8">
        <f t="shared" si="75"/>
        <v>0.3852573859895928</v>
      </c>
      <c r="H550" s="8">
        <f t="shared" si="76"/>
        <v>0.41877999643787867</v>
      </c>
      <c r="I550" s="8">
        <f t="shared" si="77"/>
        <v>0.35441820221122011</v>
      </c>
      <c r="J550" s="8">
        <f t="shared" si="78"/>
        <v>-4.0000000000000036E-2</v>
      </c>
      <c r="K550" s="8">
        <f t="shared" si="79"/>
        <v>1.6000000000000029E-3</v>
      </c>
      <c r="L550" s="8">
        <f t="shared" si="80"/>
        <v>4.0000000000000036E-2</v>
      </c>
      <c r="O550" s="8"/>
      <c r="P550" s="8"/>
    </row>
    <row r="551" spans="1:16">
      <c r="A551" s="30">
        <v>43624.416666666664</v>
      </c>
      <c r="B551">
        <v>1.24</v>
      </c>
      <c r="C551">
        <v>1.2</v>
      </c>
      <c r="D551" s="8">
        <f t="shared" si="72"/>
        <v>1.5376000000000001</v>
      </c>
      <c r="E551" s="8">
        <f t="shared" si="73"/>
        <v>0.67713213213213164</v>
      </c>
      <c r="F551" s="8">
        <f t="shared" si="74"/>
        <v>0.62533033033033025</v>
      </c>
      <c r="G551" s="8">
        <f t="shared" si="75"/>
        <v>0.42343125986346669</v>
      </c>
      <c r="H551" s="8">
        <f t="shared" si="76"/>
        <v>0.45850792436580656</v>
      </c>
      <c r="I551" s="8">
        <f t="shared" si="77"/>
        <v>0.39103802203103993</v>
      </c>
      <c r="J551" s="8">
        <f t="shared" si="78"/>
        <v>-4.0000000000000036E-2</v>
      </c>
      <c r="K551" s="8">
        <f t="shared" si="79"/>
        <v>1.6000000000000029E-3</v>
      </c>
      <c r="L551" s="8">
        <f t="shared" si="80"/>
        <v>4.0000000000000036E-2</v>
      </c>
      <c r="O551" s="8"/>
      <c r="P551" s="8"/>
    </row>
    <row r="552" spans="1:16">
      <c r="A552" s="30">
        <v>43624.427083333336</v>
      </c>
      <c r="B552">
        <v>1.25</v>
      </c>
      <c r="C552">
        <v>1.23</v>
      </c>
      <c r="D552" s="8">
        <f t="shared" si="72"/>
        <v>1.5625</v>
      </c>
      <c r="E552" s="8">
        <f t="shared" si="73"/>
        <v>0.68713213213213165</v>
      </c>
      <c r="F552" s="8">
        <f t="shared" si="74"/>
        <v>0.65533033033033028</v>
      </c>
      <c r="G552" s="8">
        <f t="shared" si="75"/>
        <v>0.45029852713073398</v>
      </c>
      <c r="H552" s="8">
        <f t="shared" si="76"/>
        <v>0.47215056700844921</v>
      </c>
      <c r="I552" s="8">
        <f t="shared" si="77"/>
        <v>0.42945784185085978</v>
      </c>
      <c r="J552" s="8">
        <f t="shared" si="78"/>
        <v>-2.0000000000000018E-2</v>
      </c>
      <c r="K552" s="8">
        <f t="shared" si="79"/>
        <v>4.0000000000000072E-4</v>
      </c>
      <c r="L552" s="8">
        <f t="shared" si="80"/>
        <v>2.0000000000000018E-2</v>
      </c>
      <c r="O552" s="8"/>
      <c r="P552" s="8"/>
    </row>
    <row r="553" spans="1:16">
      <c r="A553" s="30">
        <v>43624.4375</v>
      </c>
      <c r="B553">
        <v>1.28</v>
      </c>
      <c r="C553">
        <v>1.25</v>
      </c>
      <c r="D553" s="8">
        <f t="shared" si="72"/>
        <v>1.6384000000000001</v>
      </c>
      <c r="E553" s="8">
        <f t="shared" si="73"/>
        <v>0.71713213213213167</v>
      </c>
      <c r="F553" s="8">
        <f t="shared" si="74"/>
        <v>0.6753303303303303</v>
      </c>
      <c r="G553" s="8">
        <f t="shared" si="75"/>
        <v>0.48430107968328656</v>
      </c>
      <c r="H553" s="8">
        <f t="shared" si="76"/>
        <v>0.51427849493637712</v>
      </c>
      <c r="I553" s="8">
        <f t="shared" si="77"/>
        <v>0.45607105506407303</v>
      </c>
      <c r="J553" s="8">
        <f t="shared" si="78"/>
        <v>-3.0000000000000027E-2</v>
      </c>
      <c r="K553" s="8">
        <f t="shared" si="79"/>
        <v>9.000000000000016E-4</v>
      </c>
      <c r="L553" s="8">
        <f t="shared" si="80"/>
        <v>3.0000000000000027E-2</v>
      </c>
      <c r="O553" s="8"/>
      <c r="P553" s="8"/>
    </row>
    <row r="554" spans="1:16">
      <c r="A554" s="30">
        <v>43624.447916666664</v>
      </c>
      <c r="B554">
        <v>1.29</v>
      </c>
      <c r="C554">
        <v>1.27</v>
      </c>
      <c r="D554" s="8">
        <f t="shared" si="72"/>
        <v>1.6641000000000001</v>
      </c>
      <c r="E554" s="8">
        <f t="shared" si="73"/>
        <v>0.72713213213213168</v>
      </c>
      <c r="F554" s="8">
        <f t="shared" si="74"/>
        <v>0.69533033033033032</v>
      </c>
      <c r="G554" s="8">
        <f t="shared" si="75"/>
        <v>0.50559702562923248</v>
      </c>
      <c r="H554" s="8">
        <f t="shared" si="76"/>
        <v>0.52872113757901984</v>
      </c>
      <c r="I554" s="8">
        <f t="shared" si="77"/>
        <v>0.4834842682772863</v>
      </c>
      <c r="J554" s="8">
        <f t="shared" si="78"/>
        <v>-2.0000000000000018E-2</v>
      </c>
      <c r="K554" s="8">
        <f t="shared" si="79"/>
        <v>4.0000000000000072E-4</v>
      </c>
      <c r="L554" s="8">
        <f t="shared" si="80"/>
        <v>2.0000000000000018E-2</v>
      </c>
      <c r="O554" s="8"/>
      <c r="P554" s="8"/>
    </row>
    <row r="555" spans="1:16">
      <c r="A555" s="30">
        <v>43624.458333333336</v>
      </c>
      <c r="B555">
        <v>1.3</v>
      </c>
      <c r="C555">
        <v>1.29</v>
      </c>
      <c r="D555" s="8">
        <f t="shared" si="72"/>
        <v>1.6900000000000002</v>
      </c>
      <c r="E555" s="8">
        <f t="shared" si="73"/>
        <v>0.73713213213213169</v>
      </c>
      <c r="F555" s="8">
        <f t="shared" si="74"/>
        <v>0.71533033033033033</v>
      </c>
      <c r="G555" s="8">
        <f t="shared" si="75"/>
        <v>0.52729297157517852</v>
      </c>
      <c r="H555" s="8">
        <f t="shared" si="76"/>
        <v>0.54336378022166243</v>
      </c>
      <c r="I555" s="8">
        <f t="shared" si="77"/>
        <v>0.51169748149049954</v>
      </c>
      <c r="J555" s="8">
        <f t="shared" si="78"/>
        <v>-1.0000000000000009E-2</v>
      </c>
      <c r="K555" s="8">
        <f t="shared" si="79"/>
        <v>1.0000000000000018E-4</v>
      </c>
      <c r="L555" s="8">
        <f t="shared" si="80"/>
        <v>1.0000000000000009E-2</v>
      </c>
      <c r="O555" s="8"/>
      <c r="P555" s="8"/>
    </row>
    <row r="556" spans="1:16">
      <c r="A556" s="30">
        <v>43624.46875</v>
      </c>
      <c r="B556">
        <v>1.31</v>
      </c>
      <c r="C556">
        <v>1.3</v>
      </c>
      <c r="D556" s="8">
        <f t="shared" si="72"/>
        <v>1.7161000000000002</v>
      </c>
      <c r="E556" s="8">
        <f t="shared" si="73"/>
        <v>0.7471321321321317</v>
      </c>
      <c r="F556" s="8">
        <f t="shared" si="74"/>
        <v>0.72533033033033034</v>
      </c>
      <c r="G556" s="8">
        <f t="shared" si="75"/>
        <v>0.54191759619980306</v>
      </c>
      <c r="H556" s="8">
        <f t="shared" si="76"/>
        <v>0.55820642286430511</v>
      </c>
      <c r="I556" s="8">
        <f t="shared" si="77"/>
        <v>0.52610408809710618</v>
      </c>
      <c r="J556" s="8">
        <f t="shared" si="78"/>
        <v>-1.0000000000000009E-2</v>
      </c>
      <c r="K556" s="8">
        <f t="shared" si="79"/>
        <v>1.0000000000000018E-4</v>
      </c>
      <c r="L556" s="8">
        <f t="shared" si="80"/>
        <v>1.0000000000000009E-2</v>
      </c>
      <c r="O556" s="8"/>
      <c r="P556" s="8"/>
    </row>
    <row r="557" spans="1:16">
      <c r="A557" s="30">
        <v>43624.479166666664</v>
      </c>
      <c r="B557">
        <v>1.3</v>
      </c>
      <c r="C557">
        <v>1.31</v>
      </c>
      <c r="D557" s="8">
        <f t="shared" si="72"/>
        <v>1.6900000000000002</v>
      </c>
      <c r="E557" s="8">
        <f t="shared" si="73"/>
        <v>0.73713213213213169</v>
      </c>
      <c r="F557" s="8">
        <f t="shared" si="74"/>
        <v>0.73533033033033035</v>
      </c>
      <c r="G557" s="8">
        <f t="shared" si="75"/>
        <v>0.54203561421782109</v>
      </c>
      <c r="H557" s="8">
        <f t="shared" si="76"/>
        <v>0.54336378022166243</v>
      </c>
      <c r="I557" s="8">
        <f t="shared" si="77"/>
        <v>0.5407106947037128</v>
      </c>
      <c r="J557" s="8">
        <f t="shared" si="78"/>
        <v>1.0000000000000009E-2</v>
      </c>
      <c r="K557" s="8">
        <f t="shared" si="79"/>
        <v>1.0000000000000018E-4</v>
      </c>
      <c r="L557" s="8">
        <f t="shared" si="80"/>
        <v>1.0000000000000009E-2</v>
      </c>
      <c r="O557" s="8"/>
      <c r="P557" s="8"/>
    </row>
    <row r="558" spans="1:16">
      <c r="A558" s="30">
        <v>43624.489583333336</v>
      </c>
      <c r="B558">
        <v>1.29</v>
      </c>
      <c r="C558">
        <v>1.31</v>
      </c>
      <c r="D558" s="8">
        <f t="shared" si="72"/>
        <v>1.6641000000000001</v>
      </c>
      <c r="E558" s="8">
        <f t="shared" si="73"/>
        <v>0.72713213213213168</v>
      </c>
      <c r="F558" s="8">
        <f t="shared" si="74"/>
        <v>0.73533033033033035</v>
      </c>
      <c r="G558" s="8">
        <f t="shared" si="75"/>
        <v>0.53468231091451779</v>
      </c>
      <c r="H558" s="8">
        <f t="shared" si="76"/>
        <v>0.52872113757901984</v>
      </c>
      <c r="I558" s="8">
        <f t="shared" si="77"/>
        <v>0.5407106947037128</v>
      </c>
      <c r="J558" s="8">
        <f t="shared" si="78"/>
        <v>2.0000000000000018E-2</v>
      </c>
      <c r="K558" s="8">
        <f t="shared" si="79"/>
        <v>4.0000000000000072E-4</v>
      </c>
      <c r="L558" s="8">
        <f t="shared" si="80"/>
        <v>2.0000000000000018E-2</v>
      </c>
      <c r="O558" s="8"/>
      <c r="P558" s="8"/>
    </row>
    <row r="559" spans="1:16">
      <c r="A559" s="30">
        <v>43624.5</v>
      </c>
      <c r="B559">
        <v>1.29</v>
      </c>
      <c r="C559">
        <v>1.31</v>
      </c>
      <c r="D559" s="8">
        <f t="shared" si="72"/>
        <v>1.6641000000000001</v>
      </c>
      <c r="E559" s="8">
        <f t="shared" si="73"/>
        <v>0.72713213213213168</v>
      </c>
      <c r="F559" s="8">
        <f t="shared" si="74"/>
        <v>0.73533033033033035</v>
      </c>
      <c r="G559" s="8">
        <f t="shared" si="75"/>
        <v>0.53468231091451779</v>
      </c>
      <c r="H559" s="8">
        <f t="shared" si="76"/>
        <v>0.52872113757901984</v>
      </c>
      <c r="I559" s="8">
        <f t="shared" si="77"/>
        <v>0.5407106947037128</v>
      </c>
      <c r="J559" s="8">
        <f t="shared" si="78"/>
        <v>2.0000000000000018E-2</v>
      </c>
      <c r="K559" s="8">
        <f t="shared" si="79"/>
        <v>4.0000000000000072E-4</v>
      </c>
      <c r="L559" s="8">
        <f t="shared" si="80"/>
        <v>2.0000000000000018E-2</v>
      </c>
      <c r="O559" s="8"/>
      <c r="P559" s="8"/>
    </row>
    <row r="560" spans="1:16">
      <c r="A560" s="30">
        <v>43624.510416666664</v>
      </c>
      <c r="B560">
        <v>1.3</v>
      </c>
      <c r="C560">
        <v>1.3</v>
      </c>
      <c r="D560" s="8">
        <f t="shared" si="72"/>
        <v>1.6900000000000002</v>
      </c>
      <c r="E560" s="8">
        <f t="shared" si="73"/>
        <v>0.73713213213213169</v>
      </c>
      <c r="F560" s="8">
        <f t="shared" si="74"/>
        <v>0.72533033033033034</v>
      </c>
      <c r="G560" s="8">
        <f t="shared" si="75"/>
        <v>0.53466429289649975</v>
      </c>
      <c r="H560" s="8">
        <f t="shared" si="76"/>
        <v>0.54336378022166243</v>
      </c>
      <c r="I560" s="8">
        <f t="shared" si="77"/>
        <v>0.52610408809710618</v>
      </c>
      <c r="J560" s="8">
        <f t="shared" si="78"/>
        <v>0</v>
      </c>
      <c r="K560" s="8">
        <f t="shared" si="79"/>
        <v>0</v>
      </c>
      <c r="L560" s="8">
        <f t="shared" si="80"/>
        <v>0</v>
      </c>
      <c r="O560" s="8"/>
      <c r="P560" s="8"/>
    </row>
    <row r="561" spans="1:16">
      <c r="A561" s="30">
        <v>43624.520833333336</v>
      </c>
      <c r="B561">
        <v>1.3</v>
      </c>
      <c r="C561">
        <v>1.29</v>
      </c>
      <c r="D561" s="8">
        <f t="shared" si="72"/>
        <v>1.6900000000000002</v>
      </c>
      <c r="E561" s="8">
        <f t="shared" si="73"/>
        <v>0.73713213213213169</v>
      </c>
      <c r="F561" s="8">
        <f t="shared" si="74"/>
        <v>0.71533033033033033</v>
      </c>
      <c r="G561" s="8">
        <f t="shared" si="75"/>
        <v>0.52729297157517852</v>
      </c>
      <c r="H561" s="8">
        <f t="shared" si="76"/>
        <v>0.54336378022166243</v>
      </c>
      <c r="I561" s="8">
        <f t="shared" si="77"/>
        <v>0.51169748149049954</v>
      </c>
      <c r="J561" s="8">
        <f t="shared" si="78"/>
        <v>-1.0000000000000009E-2</v>
      </c>
      <c r="K561" s="8">
        <f t="shared" si="79"/>
        <v>1.0000000000000018E-4</v>
      </c>
      <c r="L561" s="8">
        <f t="shared" si="80"/>
        <v>1.0000000000000009E-2</v>
      </c>
      <c r="O561" s="8"/>
      <c r="P561" s="8"/>
    </row>
    <row r="562" spans="1:16">
      <c r="A562" s="30">
        <v>43624.53125</v>
      </c>
      <c r="B562">
        <v>1.29</v>
      </c>
      <c r="C562">
        <v>1.27</v>
      </c>
      <c r="D562" s="8">
        <f t="shared" si="72"/>
        <v>1.6641000000000001</v>
      </c>
      <c r="E562" s="8">
        <f t="shared" si="73"/>
        <v>0.72713213213213168</v>
      </c>
      <c r="F562" s="8">
        <f t="shared" si="74"/>
        <v>0.69533033033033032</v>
      </c>
      <c r="G562" s="8">
        <f t="shared" si="75"/>
        <v>0.50559702562923248</v>
      </c>
      <c r="H562" s="8">
        <f t="shared" si="76"/>
        <v>0.52872113757901984</v>
      </c>
      <c r="I562" s="8">
        <f t="shared" si="77"/>
        <v>0.4834842682772863</v>
      </c>
      <c r="J562" s="8">
        <f t="shared" si="78"/>
        <v>-2.0000000000000018E-2</v>
      </c>
      <c r="K562" s="8">
        <f t="shared" si="79"/>
        <v>4.0000000000000072E-4</v>
      </c>
      <c r="L562" s="8">
        <f t="shared" si="80"/>
        <v>2.0000000000000018E-2</v>
      </c>
      <c r="O562" s="8"/>
      <c r="P562" s="8"/>
    </row>
    <row r="563" spans="1:16">
      <c r="A563" s="30">
        <v>43624.541666666664</v>
      </c>
      <c r="B563">
        <v>1.26</v>
      </c>
      <c r="C563">
        <v>1.25</v>
      </c>
      <c r="D563" s="8">
        <f t="shared" si="72"/>
        <v>1.5876000000000001</v>
      </c>
      <c r="E563" s="8">
        <f t="shared" si="73"/>
        <v>0.69713213213213165</v>
      </c>
      <c r="F563" s="8">
        <f t="shared" si="74"/>
        <v>0.6753303303303303</v>
      </c>
      <c r="G563" s="8">
        <f t="shared" si="75"/>
        <v>0.47079447307667993</v>
      </c>
      <c r="H563" s="8">
        <f t="shared" si="76"/>
        <v>0.48599320965109188</v>
      </c>
      <c r="I563" s="8">
        <f t="shared" si="77"/>
        <v>0.45607105506407303</v>
      </c>
      <c r="J563" s="8">
        <f t="shared" si="78"/>
        <v>-1.0000000000000009E-2</v>
      </c>
      <c r="K563" s="8">
        <f t="shared" si="79"/>
        <v>1.0000000000000018E-4</v>
      </c>
      <c r="L563" s="8">
        <f t="shared" si="80"/>
        <v>1.0000000000000009E-2</v>
      </c>
      <c r="O563" s="8"/>
      <c r="P563" s="8"/>
    </row>
    <row r="564" spans="1:16">
      <c r="A564" s="30">
        <v>43624.552083333336</v>
      </c>
      <c r="B564">
        <v>1.23</v>
      </c>
      <c r="C564">
        <v>1.22</v>
      </c>
      <c r="D564" s="8">
        <f t="shared" si="72"/>
        <v>1.5128999999999999</v>
      </c>
      <c r="E564" s="8">
        <f t="shared" si="73"/>
        <v>0.66713213213213163</v>
      </c>
      <c r="F564" s="8">
        <f t="shared" si="74"/>
        <v>0.64533033033033027</v>
      </c>
      <c r="G564" s="8">
        <f t="shared" si="75"/>
        <v>0.43052059920280605</v>
      </c>
      <c r="H564" s="8">
        <f t="shared" si="76"/>
        <v>0.44506528172316395</v>
      </c>
      <c r="I564" s="8">
        <f t="shared" si="77"/>
        <v>0.4164512352442532</v>
      </c>
      <c r="J564" s="8">
        <f t="shared" si="78"/>
        <v>-1.0000000000000009E-2</v>
      </c>
      <c r="K564" s="8">
        <f t="shared" si="79"/>
        <v>1.0000000000000018E-4</v>
      </c>
      <c r="L564" s="8">
        <f t="shared" si="80"/>
        <v>1.0000000000000009E-2</v>
      </c>
      <c r="O564" s="8"/>
      <c r="P564" s="8"/>
    </row>
    <row r="565" spans="1:16">
      <c r="A565" s="30">
        <v>43624.5625</v>
      </c>
      <c r="B565">
        <v>1.19</v>
      </c>
      <c r="C565">
        <v>1.19</v>
      </c>
      <c r="D565" s="8">
        <f t="shared" si="72"/>
        <v>1.4160999999999999</v>
      </c>
      <c r="E565" s="8">
        <f t="shared" si="73"/>
        <v>0.62713213213213159</v>
      </c>
      <c r="F565" s="8">
        <f t="shared" si="74"/>
        <v>0.61533033033033024</v>
      </c>
      <c r="G565" s="8">
        <f t="shared" si="75"/>
        <v>0.38589342202562887</v>
      </c>
      <c r="H565" s="8">
        <f t="shared" si="76"/>
        <v>0.39329471115259335</v>
      </c>
      <c r="I565" s="8">
        <f t="shared" si="77"/>
        <v>0.37863141542443335</v>
      </c>
      <c r="J565" s="8">
        <f t="shared" si="78"/>
        <v>0</v>
      </c>
      <c r="K565" s="8">
        <f t="shared" si="79"/>
        <v>0</v>
      </c>
      <c r="L565" s="8">
        <f t="shared" si="80"/>
        <v>0</v>
      </c>
      <c r="O565" s="8"/>
      <c r="P565" s="8"/>
    </row>
    <row r="566" spans="1:16">
      <c r="A566" s="30">
        <v>43624.572916666664</v>
      </c>
      <c r="B566">
        <v>1.17</v>
      </c>
      <c r="C566">
        <v>1.1499999999999999</v>
      </c>
      <c r="D566" s="8">
        <f t="shared" si="72"/>
        <v>1.3688999999999998</v>
      </c>
      <c r="E566" s="8">
        <f t="shared" si="73"/>
        <v>0.60713213213213157</v>
      </c>
      <c r="F566" s="8">
        <f t="shared" si="74"/>
        <v>0.57533033033033021</v>
      </c>
      <c r="G566" s="8">
        <f t="shared" si="75"/>
        <v>0.34930153013373694</v>
      </c>
      <c r="H566" s="8">
        <f t="shared" si="76"/>
        <v>0.36860942586730805</v>
      </c>
      <c r="I566" s="8">
        <f t="shared" si="77"/>
        <v>0.3310049889980069</v>
      </c>
      <c r="J566" s="8">
        <f t="shared" si="78"/>
        <v>-2.0000000000000018E-2</v>
      </c>
      <c r="K566" s="8">
        <f t="shared" si="79"/>
        <v>4.0000000000000072E-4</v>
      </c>
      <c r="L566" s="8">
        <f t="shared" si="80"/>
        <v>2.0000000000000018E-2</v>
      </c>
      <c r="O566" s="8"/>
      <c r="P566" s="8"/>
    </row>
    <row r="567" spans="1:16">
      <c r="A567" s="30">
        <v>43624.583333333336</v>
      </c>
      <c r="B567">
        <v>1.1200000000000001</v>
      </c>
      <c r="C567">
        <v>1.1000000000000001</v>
      </c>
      <c r="D567" s="8">
        <f t="shared" si="72"/>
        <v>1.2544000000000002</v>
      </c>
      <c r="E567" s="8">
        <f t="shared" si="73"/>
        <v>0.55713213213213175</v>
      </c>
      <c r="F567" s="8">
        <f t="shared" si="74"/>
        <v>0.52533033033033039</v>
      </c>
      <c r="G567" s="8">
        <f t="shared" si="75"/>
        <v>0.29267840701061404</v>
      </c>
      <c r="H567" s="8">
        <f t="shared" si="76"/>
        <v>0.31039621265409512</v>
      </c>
      <c r="I567" s="8">
        <f t="shared" si="77"/>
        <v>0.27597195596497404</v>
      </c>
      <c r="J567" s="8">
        <f t="shared" si="78"/>
        <v>-2.0000000000000018E-2</v>
      </c>
      <c r="K567" s="8">
        <f t="shared" si="79"/>
        <v>4.0000000000000072E-4</v>
      </c>
      <c r="L567" s="8">
        <f t="shared" si="80"/>
        <v>2.0000000000000018E-2</v>
      </c>
      <c r="O567" s="8"/>
      <c r="P567" s="8"/>
    </row>
    <row r="568" spans="1:16">
      <c r="A568" s="30">
        <v>43624.59375</v>
      </c>
      <c r="B568">
        <v>1.06</v>
      </c>
      <c r="C568">
        <v>1.06</v>
      </c>
      <c r="D568" s="8">
        <f t="shared" si="72"/>
        <v>1.1236000000000002</v>
      </c>
      <c r="E568" s="8">
        <f t="shared" si="73"/>
        <v>0.4971321321321317</v>
      </c>
      <c r="F568" s="8">
        <f t="shared" si="74"/>
        <v>0.48533033033033035</v>
      </c>
      <c r="G568" s="8">
        <f t="shared" si="75"/>
        <v>0.24127330190550891</v>
      </c>
      <c r="H568" s="8">
        <f t="shared" si="76"/>
        <v>0.24714035679823926</v>
      </c>
      <c r="I568" s="8">
        <f t="shared" si="77"/>
        <v>0.23554552953854757</v>
      </c>
      <c r="J568" s="8">
        <f t="shared" si="78"/>
        <v>0</v>
      </c>
      <c r="K568" s="8">
        <f t="shared" si="79"/>
        <v>0</v>
      </c>
      <c r="L568" s="8">
        <f t="shared" si="80"/>
        <v>0</v>
      </c>
      <c r="O568" s="8"/>
      <c r="P568" s="8"/>
    </row>
    <row r="569" spans="1:16">
      <c r="A569" s="30">
        <v>43624.604166666664</v>
      </c>
      <c r="B569">
        <v>1.03</v>
      </c>
      <c r="C569">
        <v>1</v>
      </c>
      <c r="D569" s="8">
        <f t="shared" si="72"/>
        <v>1.0609</v>
      </c>
      <c r="E569" s="8">
        <f t="shared" si="73"/>
        <v>0.46713213213213167</v>
      </c>
      <c r="F569" s="8">
        <f t="shared" si="74"/>
        <v>0.4253303303303303</v>
      </c>
      <c r="G569" s="8">
        <f t="shared" si="75"/>
        <v>0.19868546406767107</v>
      </c>
      <c r="H569" s="8">
        <f t="shared" si="76"/>
        <v>0.21821242887031134</v>
      </c>
      <c r="I569" s="8">
        <f t="shared" si="77"/>
        <v>0.18090588989890788</v>
      </c>
      <c r="J569" s="8">
        <f t="shared" si="78"/>
        <v>-3.0000000000000027E-2</v>
      </c>
      <c r="K569" s="8">
        <f t="shared" si="79"/>
        <v>9.000000000000016E-4</v>
      </c>
      <c r="L569" s="8">
        <f t="shared" si="80"/>
        <v>3.0000000000000027E-2</v>
      </c>
      <c r="O569" s="8"/>
      <c r="P569" s="8"/>
    </row>
    <row r="570" spans="1:16">
      <c r="A570" s="30">
        <v>43624.614583333336</v>
      </c>
      <c r="B570">
        <v>0.97</v>
      </c>
      <c r="C570">
        <v>0.94</v>
      </c>
      <c r="D570" s="8">
        <f t="shared" si="72"/>
        <v>0.94089999999999996</v>
      </c>
      <c r="E570" s="8">
        <f t="shared" si="73"/>
        <v>0.40713213213213162</v>
      </c>
      <c r="F570" s="8">
        <f t="shared" si="74"/>
        <v>0.36533033033033024</v>
      </c>
      <c r="G570" s="8">
        <f t="shared" si="75"/>
        <v>0.1487377163199233</v>
      </c>
      <c r="H570" s="8">
        <f t="shared" si="76"/>
        <v>0.16575657301445548</v>
      </c>
      <c r="I570" s="8">
        <f t="shared" si="77"/>
        <v>0.13346625025926823</v>
      </c>
      <c r="J570" s="8">
        <f t="shared" si="78"/>
        <v>-3.0000000000000027E-2</v>
      </c>
      <c r="K570" s="8">
        <f t="shared" si="79"/>
        <v>9.000000000000016E-4</v>
      </c>
      <c r="L570" s="8">
        <f t="shared" si="80"/>
        <v>3.0000000000000027E-2</v>
      </c>
      <c r="O570" s="8"/>
      <c r="P570" s="8"/>
    </row>
    <row r="571" spans="1:16">
      <c r="A571" s="30">
        <v>43624.625</v>
      </c>
      <c r="B571">
        <v>0.92</v>
      </c>
      <c r="C571">
        <v>0.88</v>
      </c>
      <c r="D571" s="8">
        <f t="shared" si="72"/>
        <v>0.84640000000000004</v>
      </c>
      <c r="E571" s="8">
        <f t="shared" si="73"/>
        <v>0.35713213213213169</v>
      </c>
      <c r="F571" s="8">
        <f t="shared" si="74"/>
        <v>0.3053303303303303</v>
      </c>
      <c r="G571" s="8">
        <f t="shared" si="75"/>
        <v>0.10904327187547894</v>
      </c>
      <c r="H571" s="8">
        <f t="shared" si="76"/>
        <v>0.12754335980124237</v>
      </c>
      <c r="I571" s="8">
        <f t="shared" si="77"/>
        <v>9.3226610619628614E-2</v>
      </c>
      <c r="J571" s="8">
        <f t="shared" si="78"/>
        <v>-4.0000000000000036E-2</v>
      </c>
      <c r="K571" s="8">
        <f t="shared" si="79"/>
        <v>1.6000000000000029E-3</v>
      </c>
      <c r="L571" s="8">
        <f t="shared" si="80"/>
        <v>4.0000000000000036E-2</v>
      </c>
      <c r="O571" s="8"/>
      <c r="P571" s="8"/>
    </row>
    <row r="572" spans="1:16">
      <c r="A572" s="30">
        <v>43624.635416666664</v>
      </c>
      <c r="B572">
        <v>0.87</v>
      </c>
      <c r="C572">
        <v>0.82</v>
      </c>
      <c r="D572" s="8">
        <f t="shared" si="72"/>
        <v>0.75690000000000002</v>
      </c>
      <c r="E572" s="8">
        <f t="shared" si="73"/>
        <v>0.30713213213213164</v>
      </c>
      <c r="F572" s="8">
        <f t="shared" si="74"/>
        <v>0.24533033033033025</v>
      </c>
      <c r="G572" s="8">
        <f t="shared" si="75"/>
        <v>7.5348827431034493E-2</v>
      </c>
      <c r="H572" s="8">
        <f t="shared" si="76"/>
        <v>9.4330146588029171E-2</v>
      </c>
      <c r="I572" s="8">
        <f t="shared" si="77"/>
        <v>6.0186970979988957E-2</v>
      </c>
      <c r="J572" s="8">
        <f t="shared" si="78"/>
        <v>-5.0000000000000044E-2</v>
      </c>
      <c r="K572" s="8">
        <f t="shared" si="79"/>
        <v>2.5000000000000044E-3</v>
      </c>
      <c r="L572" s="8">
        <f t="shared" si="80"/>
        <v>5.0000000000000044E-2</v>
      </c>
      <c r="O572" s="8"/>
      <c r="P572" s="8"/>
    </row>
    <row r="573" spans="1:16">
      <c r="A573" s="30">
        <v>43624.645833333336</v>
      </c>
      <c r="B573">
        <v>0.8</v>
      </c>
      <c r="C573">
        <v>0.75</v>
      </c>
      <c r="D573" s="8">
        <f t="shared" si="72"/>
        <v>0.64000000000000012</v>
      </c>
      <c r="E573" s="8">
        <f t="shared" si="73"/>
        <v>0.23713213213213169</v>
      </c>
      <c r="F573" s="8">
        <f t="shared" si="74"/>
        <v>0.1753303303303303</v>
      </c>
      <c r="G573" s="8">
        <f t="shared" si="75"/>
        <v>4.1576455058662178E-2</v>
      </c>
      <c r="H573" s="8">
        <f t="shared" si="76"/>
        <v>5.623164808953076E-2</v>
      </c>
      <c r="I573" s="8">
        <f t="shared" si="77"/>
        <v>3.0740724733742741E-2</v>
      </c>
      <c r="J573" s="8">
        <f t="shared" si="78"/>
        <v>-5.0000000000000044E-2</v>
      </c>
      <c r="K573" s="8">
        <f t="shared" si="79"/>
        <v>2.5000000000000044E-3</v>
      </c>
      <c r="L573" s="8">
        <f t="shared" si="80"/>
        <v>5.0000000000000044E-2</v>
      </c>
      <c r="O573" s="8"/>
      <c r="P573" s="8"/>
    </row>
    <row r="574" spans="1:16">
      <c r="A574" s="30">
        <v>43624.65625</v>
      </c>
      <c r="B574">
        <v>0.72</v>
      </c>
      <c r="C574">
        <v>0.68</v>
      </c>
      <c r="D574" s="8">
        <f t="shared" si="72"/>
        <v>0.51839999999999997</v>
      </c>
      <c r="E574" s="8">
        <f t="shared" si="73"/>
        <v>0.15713213213213162</v>
      </c>
      <c r="F574" s="8">
        <f t="shared" si="74"/>
        <v>0.10533033033033035</v>
      </c>
      <c r="G574" s="8">
        <f t="shared" si="75"/>
        <v>1.655077938298654E-2</v>
      </c>
      <c r="H574" s="8">
        <f t="shared" si="76"/>
        <v>2.469050694838967E-2</v>
      </c>
      <c r="I574" s="8">
        <f t="shared" si="77"/>
        <v>1.1094478487496508E-2</v>
      </c>
      <c r="J574" s="8">
        <f t="shared" si="78"/>
        <v>-3.9999999999999925E-2</v>
      </c>
      <c r="K574" s="8">
        <f t="shared" si="79"/>
        <v>1.599999999999994E-3</v>
      </c>
      <c r="L574" s="8">
        <f t="shared" si="80"/>
        <v>3.9999999999999925E-2</v>
      </c>
      <c r="O574" s="8"/>
      <c r="P574" s="8"/>
    </row>
    <row r="575" spans="1:16">
      <c r="A575" s="30">
        <v>43624.666666666664</v>
      </c>
      <c r="B575">
        <v>0.66</v>
      </c>
      <c r="C575">
        <v>0.62</v>
      </c>
      <c r="D575" s="8">
        <f t="shared" si="72"/>
        <v>0.43560000000000004</v>
      </c>
      <c r="E575" s="8">
        <f t="shared" si="73"/>
        <v>9.7132132132131677E-2</v>
      </c>
      <c r="F575" s="8">
        <f t="shared" si="74"/>
        <v>4.5330330330330293E-2</v>
      </c>
      <c r="G575" s="8">
        <f t="shared" si="75"/>
        <v>4.4030316352388181E-3</v>
      </c>
      <c r="H575" s="8">
        <f t="shared" si="76"/>
        <v>9.4346510925338873E-3</v>
      </c>
      <c r="I575" s="8">
        <f t="shared" si="77"/>
        <v>2.0548388478568626E-3</v>
      </c>
      <c r="J575" s="8">
        <f t="shared" si="78"/>
        <v>-4.0000000000000036E-2</v>
      </c>
      <c r="K575" s="8">
        <f t="shared" si="79"/>
        <v>1.6000000000000029E-3</v>
      </c>
      <c r="L575" s="8">
        <f t="shared" si="80"/>
        <v>4.0000000000000036E-2</v>
      </c>
      <c r="O575" s="8"/>
      <c r="P575" s="8"/>
    </row>
    <row r="576" spans="1:16">
      <c r="A576" s="30">
        <v>43624.677083333336</v>
      </c>
      <c r="B576">
        <v>0.61</v>
      </c>
      <c r="C576">
        <v>0.55000000000000004</v>
      </c>
      <c r="D576" s="8">
        <f t="shared" si="72"/>
        <v>0.37209999999999999</v>
      </c>
      <c r="E576" s="8">
        <f t="shared" si="73"/>
        <v>4.7132132132131632E-2</v>
      </c>
      <c r="F576" s="8">
        <f t="shared" si="74"/>
        <v>-2.4669669669669658E-2</v>
      </c>
      <c r="G576" s="8">
        <f t="shared" si="75"/>
        <v>-1.1627341305269104E-3</v>
      </c>
      <c r="H576" s="8">
        <f t="shared" si="76"/>
        <v>2.2214378793207149E-3</v>
      </c>
      <c r="I576" s="8">
        <f t="shared" si="77"/>
        <v>6.085926016106191E-4</v>
      </c>
      <c r="J576" s="8">
        <f t="shared" si="78"/>
        <v>-5.9999999999999942E-2</v>
      </c>
      <c r="K576" s="8">
        <f t="shared" si="79"/>
        <v>3.599999999999993E-3</v>
      </c>
      <c r="L576" s="8">
        <f t="shared" si="80"/>
        <v>5.9999999999999942E-2</v>
      </c>
      <c r="O576" s="8"/>
      <c r="P576" s="8"/>
    </row>
    <row r="577" spans="1:16">
      <c r="A577" s="30">
        <v>43624.6875</v>
      </c>
      <c r="B577">
        <v>0.55000000000000004</v>
      </c>
      <c r="C577">
        <v>0.48</v>
      </c>
      <c r="D577" s="8">
        <f t="shared" si="72"/>
        <v>0.30250000000000005</v>
      </c>
      <c r="E577" s="8">
        <f t="shared" si="73"/>
        <v>-1.286786786786831E-2</v>
      </c>
      <c r="F577" s="8">
        <f t="shared" si="74"/>
        <v>-9.466966966966972E-2</v>
      </c>
      <c r="G577" s="8">
        <f t="shared" si="75"/>
        <v>1.2181968004040501E-3</v>
      </c>
      <c r="H577" s="8">
        <f t="shared" si="76"/>
        <v>1.6558202346491773E-4</v>
      </c>
      <c r="I577" s="8">
        <f t="shared" si="77"/>
        <v>8.9623463553643833E-3</v>
      </c>
      <c r="J577" s="8">
        <f t="shared" si="78"/>
        <v>-7.0000000000000062E-2</v>
      </c>
      <c r="K577" s="8">
        <f t="shared" si="79"/>
        <v>4.9000000000000085E-3</v>
      </c>
      <c r="L577" s="8">
        <f t="shared" si="80"/>
        <v>7.0000000000000062E-2</v>
      </c>
      <c r="O577" s="8"/>
      <c r="P577" s="8"/>
    </row>
    <row r="578" spans="1:16">
      <c r="A578" s="30">
        <v>43624.697916666664</v>
      </c>
      <c r="B578">
        <v>0.48</v>
      </c>
      <c r="C578">
        <v>0.41</v>
      </c>
      <c r="D578" s="8">
        <f t="shared" si="72"/>
        <v>0.23039999999999999</v>
      </c>
      <c r="E578" s="8">
        <f t="shared" si="73"/>
        <v>-8.2867867867868372E-2</v>
      </c>
      <c r="F578" s="8">
        <f t="shared" si="74"/>
        <v>-0.16466966966966973</v>
      </c>
      <c r="G578" s="8">
        <f t="shared" si="75"/>
        <v>1.3645824428031724E-2</v>
      </c>
      <c r="H578" s="8">
        <f t="shared" si="76"/>
        <v>6.8670835249664917E-3</v>
      </c>
      <c r="I578" s="8">
        <f t="shared" si="77"/>
        <v>2.7116100109118146E-2</v>
      </c>
      <c r="J578" s="8">
        <f t="shared" si="78"/>
        <v>-7.0000000000000007E-2</v>
      </c>
      <c r="K578" s="8">
        <f t="shared" si="79"/>
        <v>4.9000000000000007E-3</v>
      </c>
      <c r="L578" s="8">
        <f t="shared" si="80"/>
        <v>7.0000000000000007E-2</v>
      </c>
      <c r="O578" s="8"/>
      <c r="P578" s="8"/>
    </row>
    <row r="579" spans="1:16">
      <c r="A579" s="30">
        <v>43624.708333333336</v>
      </c>
      <c r="B579">
        <v>0.42</v>
      </c>
      <c r="C579">
        <v>0.34</v>
      </c>
      <c r="D579" s="8">
        <f t="shared" si="72"/>
        <v>0.17639999999999997</v>
      </c>
      <c r="E579" s="8">
        <f t="shared" si="73"/>
        <v>-0.14286786786786837</v>
      </c>
      <c r="F579" s="8">
        <f t="shared" si="74"/>
        <v>-0.23466966966966968</v>
      </c>
      <c r="G579" s="8">
        <f t="shared" si="75"/>
        <v>3.3526755358962684E-2</v>
      </c>
      <c r="H579" s="8">
        <f t="shared" si="76"/>
        <v>2.0411227669110694E-2</v>
      </c>
      <c r="I579" s="8">
        <f t="shared" si="77"/>
        <v>5.5069853862871887E-2</v>
      </c>
      <c r="J579" s="8">
        <f t="shared" si="78"/>
        <v>-7.999999999999996E-2</v>
      </c>
      <c r="K579" s="8">
        <f t="shared" si="79"/>
        <v>6.3999999999999934E-3</v>
      </c>
      <c r="L579" s="8">
        <f t="shared" si="80"/>
        <v>7.999999999999996E-2</v>
      </c>
      <c r="O579" s="8"/>
      <c r="P579" s="8"/>
    </row>
    <row r="580" spans="1:16">
      <c r="A580" s="30">
        <v>43624.71875</v>
      </c>
      <c r="B580">
        <v>0.36</v>
      </c>
      <c r="C580">
        <v>0.27</v>
      </c>
      <c r="D580" s="8">
        <f t="shared" ref="D580:D643" si="81">B580^2</f>
        <v>0.12959999999999999</v>
      </c>
      <c r="E580" s="8">
        <f t="shared" ref="E580:E643" si="82">B580 - $B$1</f>
        <v>-0.20286786786786837</v>
      </c>
      <c r="F580" s="8">
        <f t="shared" ref="F580:F643" si="83">C580 - $C$1</f>
        <v>-0.30466966966966968</v>
      </c>
      <c r="G580" s="8">
        <f t="shared" ref="G580:G643" si="84">E580*F580</f>
        <v>6.1807686289893651E-2</v>
      </c>
      <c r="H580" s="8">
        <f t="shared" ref="H580:H643" si="85">(B580-$B$1)^2</f>
        <v>4.1155371813254897E-2</v>
      </c>
      <c r="I580" s="8">
        <f t="shared" ref="I580:I643" si="86">(C580-$C$1)^2</f>
        <v>9.2823607616625642E-2</v>
      </c>
      <c r="J580" s="8">
        <f t="shared" ref="J580:J643" si="87">C580-B580</f>
        <v>-8.9999999999999969E-2</v>
      </c>
      <c r="K580" s="8">
        <f t="shared" ref="K580:K643" si="88">(C580-B580)^2</f>
        <v>8.0999999999999944E-3</v>
      </c>
      <c r="L580" s="8">
        <f t="shared" ref="L580:L643" si="89">ABS(B580-C580)</f>
        <v>8.9999999999999969E-2</v>
      </c>
      <c r="O580" s="8"/>
      <c r="P580" s="8"/>
    </row>
    <row r="581" spans="1:16">
      <c r="A581" s="30">
        <v>43624.729166666664</v>
      </c>
      <c r="B581">
        <v>0.28999999999999998</v>
      </c>
      <c r="C581">
        <v>0.21</v>
      </c>
      <c r="D581" s="8">
        <f t="shared" si="81"/>
        <v>8.4099999999999994E-2</v>
      </c>
      <c r="E581" s="8">
        <f t="shared" si="82"/>
        <v>-0.27286786786786837</v>
      </c>
      <c r="F581" s="8">
        <f t="shared" si="83"/>
        <v>-0.36466966966966974</v>
      </c>
      <c r="G581" s="8">
        <f t="shared" si="84"/>
        <v>9.950663523884265E-2</v>
      </c>
      <c r="H581" s="8">
        <f t="shared" si="85"/>
        <v>7.4456873314756478E-2</v>
      </c>
      <c r="I581" s="8">
        <f t="shared" si="86"/>
        <v>0.13298396797698606</v>
      </c>
      <c r="J581" s="8">
        <f t="shared" si="87"/>
        <v>-7.9999999999999988E-2</v>
      </c>
      <c r="K581" s="8">
        <f t="shared" si="88"/>
        <v>6.3999999999999977E-3</v>
      </c>
      <c r="L581" s="8">
        <f t="shared" si="89"/>
        <v>7.9999999999999988E-2</v>
      </c>
      <c r="O581" s="8"/>
      <c r="P581" s="8"/>
    </row>
    <row r="582" spans="1:16">
      <c r="A582" s="30">
        <v>43624.739583333336</v>
      </c>
      <c r="B582">
        <v>0.23</v>
      </c>
      <c r="C582">
        <v>0.15</v>
      </c>
      <c r="D582" s="8">
        <f t="shared" si="81"/>
        <v>5.2900000000000003E-2</v>
      </c>
      <c r="E582" s="8">
        <f t="shared" si="82"/>
        <v>-0.33286786786786837</v>
      </c>
      <c r="F582" s="8">
        <f t="shared" si="83"/>
        <v>-0.42466966966966968</v>
      </c>
      <c r="G582" s="8">
        <f t="shared" si="84"/>
        <v>0.1413588874910949</v>
      </c>
      <c r="H582" s="8">
        <f t="shared" si="85"/>
        <v>0.11080101745890068</v>
      </c>
      <c r="I582" s="8">
        <f t="shared" si="86"/>
        <v>0.18034432833734637</v>
      </c>
      <c r="J582" s="8">
        <f t="shared" si="87"/>
        <v>-8.0000000000000016E-2</v>
      </c>
      <c r="K582" s="8">
        <f t="shared" si="88"/>
        <v>6.4000000000000029E-3</v>
      </c>
      <c r="L582" s="8">
        <f t="shared" si="89"/>
        <v>8.0000000000000016E-2</v>
      </c>
      <c r="O582" s="8"/>
      <c r="P582" s="8"/>
    </row>
    <row r="583" spans="1:16">
      <c r="A583" s="30">
        <v>43624.75</v>
      </c>
      <c r="B583">
        <v>0.18</v>
      </c>
      <c r="C583">
        <v>0.09</v>
      </c>
      <c r="D583" s="8">
        <f t="shared" si="81"/>
        <v>3.2399999999999998E-2</v>
      </c>
      <c r="E583" s="8">
        <f t="shared" si="82"/>
        <v>-0.38286786786786836</v>
      </c>
      <c r="F583" s="8">
        <f t="shared" si="83"/>
        <v>-0.48466966966966973</v>
      </c>
      <c r="G583" s="8">
        <f t="shared" si="84"/>
        <v>0.18556444304665051</v>
      </c>
      <c r="H583" s="8">
        <f t="shared" si="85"/>
        <v>0.14658780424568751</v>
      </c>
      <c r="I583" s="8">
        <f t="shared" si="86"/>
        <v>0.23490468869770678</v>
      </c>
      <c r="J583" s="8">
        <f t="shared" si="87"/>
        <v>-0.09</v>
      </c>
      <c r="K583" s="8">
        <f t="shared" si="88"/>
        <v>8.0999999999999996E-3</v>
      </c>
      <c r="L583" s="8">
        <f t="shared" si="89"/>
        <v>0.09</v>
      </c>
      <c r="O583" s="8"/>
      <c r="P583" s="8"/>
    </row>
    <row r="584" spans="1:16">
      <c r="A584" s="30">
        <v>43624.760416666664</v>
      </c>
      <c r="B584">
        <v>0.11</v>
      </c>
      <c r="C584">
        <v>0.04</v>
      </c>
      <c r="D584" s="8">
        <f t="shared" si="81"/>
        <v>1.21E-2</v>
      </c>
      <c r="E584" s="8">
        <f t="shared" si="82"/>
        <v>-0.45286786786786837</v>
      </c>
      <c r="F584" s="8">
        <f t="shared" si="83"/>
        <v>-0.53466966966966967</v>
      </c>
      <c r="G584" s="8">
        <f t="shared" si="84"/>
        <v>0.2421347133169208</v>
      </c>
      <c r="H584" s="8">
        <f t="shared" si="85"/>
        <v>0.20508930574718909</v>
      </c>
      <c r="I584" s="8">
        <f t="shared" si="86"/>
        <v>0.28587165566467371</v>
      </c>
      <c r="J584" s="8">
        <f t="shared" si="87"/>
        <v>-7.0000000000000007E-2</v>
      </c>
      <c r="K584" s="8">
        <f t="shared" si="88"/>
        <v>4.9000000000000007E-3</v>
      </c>
      <c r="L584" s="8">
        <f t="shared" si="89"/>
        <v>7.0000000000000007E-2</v>
      </c>
      <c r="O584" s="8"/>
      <c r="P584" s="8"/>
    </row>
    <row r="585" spans="1:16">
      <c r="A585" s="30">
        <v>43624.770833333336</v>
      </c>
      <c r="B585">
        <v>0.05</v>
      </c>
      <c r="C585">
        <v>-0.01</v>
      </c>
      <c r="D585" s="8">
        <f t="shared" si="81"/>
        <v>2.5000000000000005E-3</v>
      </c>
      <c r="E585" s="8">
        <f t="shared" si="82"/>
        <v>-0.51286786786786831</v>
      </c>
      <c r="F585" s="8">
        <f t="shared" si="83"/>
        <v>-0.58466966966966971</v>
      </c>
      <c r="G585" s="8">
        <f t="shared" si="84"/>
        <v>0.29985828689049437</v>
      </c>
      <c r="H585" s="8">
        <f t="shared" si="85"/>
        <v>0.2630334498913332</v>
      </c>
      <c r="I585" s="8">
        <f t="shared" si="86"/>
        <v>0.34183862263164072</v>
      </c>
      <c r="J585" s="8">
        <f t="shared" si="87"/>
        <v>-6.0000000000000005E-2</v>
      </c>
      <c r="K585" s="8">
        <f t="shared" si="88"/>
        <v>3.6000000000000008E-3</v>
      </c>
      <c r="L585" s="8">
        <f t="shared" si="89"/>
        <v>6.0000000000000005E-2</v>
      </c>
      <c r="O585" s="8"/>
      <c r="P585" s="8"/>
    </row>
    <row r="586" spans="1:16">
      <c r="A586" s="30">
        <v>43624.78125</v>
      </c>
      <c r="B586">
        <v>0.03</v>
      </c>
      <c r="C586">
        <v>-0.06</v>
      </c>
      <c r="D586" s="8">
        <f t="shared" si="81"/>
        <v>8.9999999999999998E-4</v>
      </c>
      <c r="E586" s="8">
        <f t="shared" si="82"/>
        <v>-0.53286786786786833</v>
      </c>
      <c r="F586" s="8">
        <f t="shared" si="83"/>
        <v>-0.63466966966966964</v>
      </c>
      <c r="G586" s="8">
        <f t="shared" si="84"/>
        <v>0.33819507367728119</v>
      </c>
      <c r="H586" s="8">
        <f t="shared" si="85"/>
        <v>0.28394816460604799</v>
      </c>
      <c r="I586" s="8">
        <f t="shared" si="86"/>
        <v>0.40280558959860757</v>
      </c>
      <c r="J586" s="8">
        <f t="shared" si="87"/>
        <v>-0.09</v>
      </c>
      <c r="K586" s="8">
        <f t="shared" si="88"/>
        <v>8.0999999999999996E-3</v>
      </c>
      <c r="L586" s="8">
        <f t="shared" si="89"/>
        <v>0.09</v>
      </c>
      <c r="O586" s="8"/>
      <c r="P586" s="8"/>
    </row>
    <row r="587" spans="1:16">
      <c r="A587" s="30">
        <v>43624.791666666664</v>
      </c>
      <c r="B587">
        <v>-0.02</v>
      </c>
      <c r="C587">
        <v>-0.09</v>
      </c>
      <c r="D587" s="8">
        <f t="shared" si="81"/>
        <v>4.0000000000000002E-4</v>
      </c>
      <c r="E587" s="8">
        <f t="shared" si="82"/>
        <v>-0.58286786786786837</v>
      </c>
      <c r="F587" s="8">
        <f t="shared" si="83"/>
        <v>-0.66466966966966967</v>
      </c>
      <c r="G587" s="8">
        <f t="shared" si="84"/>
        <v>0.38741459319680072</v>
      </c>
      <c r="H587" s="8">
        <f t="shared" si="85"/>
        <v>0.33973495139283488</v>
      </c>
      <c r="I587" s="8">
        <f t="shared" si="86"/>
        <v>0.44178576977878781</v>
      </c>
      <c r="J587" s="8">
        <f t="shared" si="87"/>
        <v>-6.9999999999999993E-2</v>
      </c>
      <c r="K587" s="8">
        <f t="shared" si="88"/>
        <v>4.899999999999999E-3</v>
      </c>
      <c r="L587" s="8">
        <f t="shared" si="89"/>
        <v>6.9999999999999993E-2</v>
      </c>
      <c r="O587" s="8"/>
      <c r="P587" s="8"/>
    </row>
    <row r="588" spans="1:16">
      <c r="A588" s="30">
        <v>43624.802083333336</v>
      </c>
      <c r="B588">
        <v>-0.05</v>
      </c>
      <c r="C588">
        <v>-0.13</v>
      </c>
      <c r="D588" s="8">
        <f t="shared" si="81"/>
        <v>2.5000000000000005E-3</v>
      </c>
      <c r="E588" s="8">
        <f t="shared" si="82"/>
        <v>-0.6128678678678684</v>
      </c>
      <c r="F588" s="8">
        <f t="shared" si="83"/>
        <v>-0.70466966966966971</v>
      </c>
      <c r="G588" s="8">
        <f t="shared" si="84"/>
        <v>0.43186939800160562</v>
      </c>
      <c r="H588" s="8">
        <f t="shared" si="85"/>
        <v>0.37560702346490699</v>
      </c>
      <c r="I588" s="8">
        <f t="shared" si="86"/>
        <v>0.4965593433523614</v>
      </c>
      <c r="J588" s="8">
        <f t="shared" si="87"/>
        <v>-0.08</v>
      </c>
      <c r="K588" s="8">
        <f t="shared" si="88"/>
        <v>6.4000000000000003E-3</v>
      </c>
      <c r="L588" s="8">
        <f t="shared" si="89"/>
        <v>0.08</v>
      </c>
      <c r="O588" s="8"/>
      <c r="P588" s="8"/>
    </row>
    <row r="589" spans="1:16">
      <c r="A589" s="30">
        <v>43624.8125</v>
      </c>
      <c r="B589">
        <v>-0.09</v>
      </c>
      <c r="C589">
        <v>-0.16</v>
      </c>
      <c r="D589" s="8">
        <f t="shared" si="81"/>
        <v>8.0999999999999996E-3</v>
      </c>
      <c r="E589" s="8">
        <f t="shared" si="82"/>
        <v>-0.65286786786786832</v>
      </c>
      <c r="F589" s="8">
        <f t="shared" si="83"/>
        <v>-0.73466966966966973</v>
      </c>
      <c r="G589" s="8">
        <f t="shared" si="84"/>
        <v>0.47964222082442842</v>
      </c>
      <c r="H589" s="8">
        <f t="shared" si="85"/>
        <v>0.42623645289433637</v>
      </c>
      <c r="I589" s="8">
        <f t="shared" si="86"/>
        <v>0.53973952353254162</v>
      </c>
      <c r="J589" s="8">
        <f t="shared" si="87"/>
        <v>-7.0000000000000007E-2</v>
      </c>
      <c r="K589" s="8">
        <f t="shared" si="88"/>
        <v>4.9000000000000007E-3</v>
      </c>
      <c r="L589" s="8">
        <f t="shared" si="89"/>
        <v>7.0000000000000007E-2</v>
      </c>
      <c r="O589" s="8"/>
      <c r="P589" s="8"/>
    </row>
    <row r="590" spans="1:16">
      <c r="A590" s="30">
        <v>43624.822916666664</v>
      </c>
      <c r="B590">
        <v>-0.11</v>
      </c>
      <c r="C590">
        <v>-0.18</v>
      </c>
      <c r="D590" s="8">
        <f t="shared" si="81"/>
        <v>1.21E-2</v>
      </c>
      <c r="E590" s="8">
        <f t="shared" si="82"/>
        <v>-0.67286786786786834</v>
      </c>
      <c r="F590" s="8">
        <f t="shared" si="83"/>
        <v>-0.75466966966966975</v>
      </c>
      <c r="G590" s="8">
        <f t="shared" si="84"/>
        <v>0.50779297157517922</v>
      </c>
      <c r="H590" s="8">
        <f t="shared" si="85"/>
        <v>0.45275116760905115</v>
      </c>
      <c r="I590" s="8">
        <f t="shared" si="86"/>
        <v>0.56952631031932843</v>
      </c>
      <c r="J590" s="8">
        <f t="shared" si="87"/>
        <v>-6.9999999999999993E-2</v>
      </c>
      <c r="K590" s="8">
        <f t="shared" si="88"/>
        <v>4.899999999999999E-3</v>
      </c>
      <c r="L590" s="8">
        <f t="shared" si="89"/>
        <v>6.9999999999999993E-2</v>
      </c>
      <c r="O590" s="8"/>
      <c r="P590" s="8"/>
    </row>
    <row r="591" spans="1:16">
      <c r="A591" s="30">
        <v>43624.833333333336</v>
      </c>
      <c r="B591">
        <v>-0.12</v>
      </c>
      <c r="C591">
        <v>-0.19</v>
      </c>
      <c r="D591" s="8">
        <f t="shared" si="81"/>
        <v>1.44E-2</v>
      </c>
      <c r="E591" s="8">
        <f t="shared" si="82"/>
        <v>-0.68286786786786835</v>
      </c>
      <c r="F591" s="8">
        <f t="shared" si="83"/>
        <v>-0.76466966966966976</v>
      </c>
      <c r="G591" s="8">
        <f t="shared" si="84"/>
        <v>0.52216834695055458</v>
      </c>
      <c r="H591" s="8">
        <f t="shared" si="85"/>
        <v>0.46630852496640851</v>
      </c>
      <c r="I591" s="8">
        <f t="shared" si="86"/>
        <v>0.58471970371272186</v>
      </c>
      <c r="J591" s="8">
        <f t="shared" si="87"/>
        <v>-7.0000000000000007E-2</v>
      </c>
      <c r="K591" s="8">
        <f t="shared" si="88"/>
        <v>4.9000000000000007E-3</v>
      </c>
      <c r="L591" s="8">
        <f t="shared" si="89"/>
        <v>7.0000000000000007E-2</v>
      </c>
      <c r="O591" s="8"/>
      <c r="P591" s="8"/>
    </row>
    <row r="592" spans="1:16">
      <c r="A592" s="30">
        <v>43624.84375</v>
      </c>
      <c r="B592">
        <v>-0.17</v>
      </c>
      <c r="C592">
        <v>-0.21</v>
      </c>
      <c r="D592" s="8">
        <f t="shared" si="81"/>
        <v>2.8900000000000006E-2</v>
      </c>
      <c r="E592" s="8">
        <f t="shared" si="82"/>
        <v>-0.73286786786786839</v>
      </c>
      <c r="F592" s="8">
        <f t="shared" si="83"/>
        <v>-0.78466966966966967</v>
      </c>
      <c r="G592" s="8">
        <f t="shared" si="84"/>
        <v>0.57505918779139542</v>
      </c>
      <c r="H592" s="8">
        <f t="shared" si="85"/>
        <v>0.53709531175319536</v>
      </c>
      <c r="I592" s="8">
        <f t="shared" si="86"/>
        <v>0.61570649049950854</v>
      </c>
      <c r="J592" s="8">
        <f t="shared" si="87"/>
        <v>-3.999999999999998E-2</v>
      </c>
      <c r="K592" s="8">
        <f t="shared" si="88"/>
        <v>1.5999999999999983E-3</v>
      </c>
      <c r="L592" s="8">
        <f t="shared" si="89"/>
        <v>3.999999999999998E-2</v>
      </c>
      <c r="O592" s="8"/>
      <c r="P592" s="8"/>
    </row>
    <row r="593" spans="1:16">
      <c r="A593" s="30">
        <v>43624.854166666664</v>
      </c>
      <c r="B593">
        <v>-0.16</v>
      </c>
      <c r="C593">
        <v>-0.21</v>
      </c>
      <c r="D593" s="8">
        <f t="shared" si="81"/>
        <v>2.5600000000000001E-2</v>
      </c>
      <c r="E593" s="8">
        <f t="shared" si="82"/>
        <v>-0.72286786786786839</v>
      </c>
      <c r="F593" s="8">
        <f t="shared" si="83"/>
        <v>-0.78466966966966967</v>
      </c>
      <c r="G593" s="8">
        <f t="shared" si="84"/>
        <v>0.56721249109469873</v>
      </c>
      <c r="H593" s="8">
        <f t="shared" si="85"/>
        <v>0.52253795439583806</v>
      </c>
      <c r="I593" s="8">
        <f t="shared" si="86"/>
        <v>0.61570649049950854</v>
      </c>
      <c r="J593" s="8">
        <f t="shared" si="87"/>
        <v>-4.9999999999999989E-2</v>
      </c>
      <c r="K593" s="8">
        <f t="shared" si="88"/>
        <v>2.4999999999999988E-3</v>
      </c>
      <c r="L593" s="8">
        <f t="shared" si="89"/>
        <v>4.9999999999999989E-2</v>
      </c>
      <c r="O593" s="8"/>
      <c r="P593" s="8"/>
    </row>
    <row r="594" spans="1:16">
      <c r="A594" s="30">
        <v>43624.864583333336</v>
      </c>
      <c r="B594">
        <v>-0.15</v>
      </c>
      <c r="C594">
        <v>-0.21</v>
      </c>
      <c r="D594" s="8">
        <f t="shared" si="81"/>
        <v>2.2499999999999999E-2</v>
      </c>
      <c r="E594" s="8">
        <f t="shared" si="82"/>
        <v>-0.71286786786786838</v>
      </c>
      <c r="F594" s="8">
        <f t="shared" si="83"/>
        <v>-0.78466966966966967</v>
      </c>
      <c r="G594" s="8">
        <f t="shared" si="84"/>
        <v>0.55936579439800205</v>
      </c>
      <c r="H594" s="8">
        <f t="shared" si="85"/>
        <v>0.50818059703848062</v>
      </c>
      <c r="I594" s="8">
        <f t="shared" si="86"/>
        <v>0.61570649049950854</v>
      </c>
      <c r="J594" s="8">
        <f t="shared" si="87"/>
        <v>-0.06</v>
      </c>
      <c r="K594" s="8">
        <f t="shared" si="88"/>
        <v>3.5999999999999999E-3</v>
      </c>
      <c r="L594" s="8">
        <f t="shared" si="89"/>
        <v>0.06</v>
      </c>
      <c r="O594" s="8"/>
      <c r="P594" s="8"/>
    </row>
    <row r="595" spans="1:16">
      <c r="A595" s="30">
        <v>43624.875</v>
      </c>
      <c r="B595">
        <v>-0.16</v>
      </c>
      <c r="C595">
        <v>-0.2</v>
      </c>
      <c r="D595" s="8">
        <f t="shared" si="81"/>
        <v>2.5600000000000001E-2</v>
      </c>
      <c r="E595" s="8">
        <f t="shared" si="82"/>
        <v>-0.72286786786786839</v>
      </c>
      <c r="F595" s="8">
        <f t="shared" si="83"/>
        <v>-0.77466966966966977</v>
      </c>
      <c r="G595" s="8">
        <f t="shared" si="84"/>
        <v>0.55998381241602013</v>
      </c>
      <c r="H595" s="8">
        <f t="shared" si="85"/>
        <v>0.52253795439583806</v>
      </c>
      <c r="I595" s="8">
        <f t="shared" si="86"/>
        <v>0.60011309710611527</v>
      </c>
      <c r="J595" s="8">
        <f t="shared" si="87"/>
        <v>-4.0000000000000008E-2</v>
      </c>
      <c r="K595" s="8">
        <f t="shared" si="88"/>
        <v>1.6000000000000007E-3</v>
      </c>
      <c r="L595" s="8">
        <f t="shared" si="89"/>
        <v>4.0000000000000008E-2</v>
      </c>
      <c r="O595" s="8"/>
      <c r="P595" s="8"/>
    </row>
    <row r="596" spans="1:16">
      <c r="A596" s="30">
        <v>43624.885416666664</v>
      </c>
      <c r="B596">
        <v>-0.16</v>
      </c>
      <c r="C596">
        <v>-0.19</v>
      </c>
      <c r="D596" s="8">
        <f t="shared" si="81"/>
        <v>2.5600000000000001E-2</v>
      </c>
      <c r="E596" s="8">
        <f t="shared" si="82"/>
        <v>-0.72286786786786839</v>
      </c>
      <c r="F596" s="8">
        <f t="shared" si="83"/>
        <v>-0.76466966966966976</v>
      </c>
      <c r="G596" s="8">
        <f t="shared" si="84"/>
        <v>0.55275513373734142</v>
      </c>
      <c r="H596" s="8">
        <f t="shared" si="85"/>
        <v>0.52253795439583806</v>
      </c>
      <c r="I596" s="8">
        <f t="shared" si="86"/>
        <v>0.58471970371272186</v>
      </c>
      <c r="J596" s="8">
        <f t="shared" si="87"/>
        <v>-0.03</v>
      </c>
      <c r="K596" s="8">
        <f t="shared" si="88"/>
        <v>8.9999999999999998E-4</v>
      </c>
      <c r="L596" s="8">
        <f t="shared" si="89"/>
        <v>0.03</v>
      </c>
      <c r="O596" s="8"/>
      <c r="P596" s="8"/>
    </row>
    <row r="597" spans="1:16">
      <c r="A597" s="30">
        <v>43624.895833333336</v>
      </c>
      <c r="B597">
        <v>-0.15</v>
      </c>
      <c r="C597">
        <v>-0.18</v>
      </c>
      <c r="D597" s="8">
        <f t="shared" si="81"/>
        <v>2.2499999999999999E-2</v>
      </c>
      <c r="E597" s="8">
        <f t="shared" si="82"/>
        <v>-0.71286786786786838</v>
      </c>
      <c r="F597" s="8">
        <f t="shared" si="83"/>
        <v>-0.75466966966966975</v>
      </c>
      <c r="G597" s="8">
        <f t="shared" si="84"/>
        <v>0.53797975836196599</v>
      </c>
      <c r="H597" s="8">
        <f t="shared" si="85"/>
        <v>0.50818059703848062</v>
      </c>
      <c r="I597" s="8">
        <f t="shared" si="86"/>
        <v>0.56952631031932843</v>
      </c>
      <c r="J597" s="8">
        <f t="shared" si="87"/>
        <v>-0.03</v>
      </c>
      <c r="K597" s="8">
        <f t="shared" si="88"/>
        <v>8.9999999999999998E-4</v>
      </c>
      <c r="L597" s="8">
        <f t="shared" si="89"/>
        <v>0.03</v>
      </c>
      <c r="O597" s="8"/>
      <c r="P597" s="8"/>
    </row>
    <row r="598" spans="1:16">
      <c r="A598" s="30">
        <v>43624.90625</v>
      </c>
      <c r="B598">
        <v>-0.13</v>
      </c>
      <c r="C598">
        <v>-0.16</v>
      </c>
      <c r="D598" s="8">
        <f t="shared" si="81"/>
        <v>1.6900000000000002E-2</v>
      </c>
      <c r="E598" s="8">
        <f t="shared" si="82"/>
        <v>-0.69286786786786836</v>
      </c>
      <c r="F598" s="8">
        <f t="shared" si="83"/>
        <v>-0.73466966966966973</v>
      </c>
      <c r="G598" s="8">
        <f t="shared" si="84"/>
        <v>0.50902900761121528</v>
      </c>
      <c r="H598" s="8">
        <f t="shared" si="85"/>
        <v>0.4800658823237659</v>
      </c>
      <c r="I598" s="8">
        <f t="shared" si="86"/>
        <v>0.53973952353254162</v>
      </c>
      <c r="J598" s="8">
        <f t="shared" si="87"/>
        <v>-0.03</v>
      </c>
      <c r="K598" s="8">
        <f t="shared" si="88"/>
        <v>8.9999999999999998E-4</v>
      </c>
      <c r="L598" s="8">
        <f t="shared" si="89"/>
        <v>0.03</v>
      </c>
      <c r="O598" s="8"/>
      <c r="P598" s="8"/>
    </row>
    <row r="599" spans="1:16">
      <c r="A599" s="30">
        <v>43624.916666666664</v>
      </c>
      <c r="B599">
        <v>-0.12</v>
      </c>
      <c r="C599">
        <v>-0.13</v>
      </c>
      <c r="D599" s="8">
        <f t="shared" si="81"/>
        <v>1.44E-2</v>
      </c>
      <c r="E599" s="8">
        <f t="shared" si="82"/>
        <v>-0.68286786786786835</v>
      </c>
      <c r="F599" s="8">
        <f t="shared" si="83"/>
        <v>-0.70466966966966971</v>
      </c>
      <c r="G599" s="8">
        <f t="shared" si="84"/>
        <v>0.48119627487848243</v>
      </c>
      <c r="H599" s="8">
        <f t="shared" si="85"/>
        <v>0.46630852496640851</v>
      </c>
      <c r="I599" s="8">
        <f t="shared" si="86"/>
        <v>0.4965593433523614</v>
      </c>
      <c r="J599" s="8">
        <f t="shared" si="87"/>
        <v>-1.0000000000000009E-2</v>
      </c>
      <c r="K599" s="8">
        <f t="shared" si="88"/>
        <v>1.0000000000000018E-4</v>
      </c>
      <c r="L599" s="8">
        <f t="shared" si="89"/>
        <v>1.0000000000000009E-2</v>
      </c>
      <c r="O599" s="8"/>
      <c r="P599" s="8"/>
    </row>
    <row r="600" spans="1:16">
      <c r="A600" s="30">
        <v>43624.927083333336</v>
      </c>
      <c r="B600">
        <v>-0.08</v>
      </c>
      <c r="C600">
        <v>-0.11</v>
      </c>
      <c r="D600" s="8">
        <f t="shared" si="81"/>
        <v>6.4000000000000003E-3</v>
      </c>
      <c r="E600" s="8">
        <f t="shared" si="82"/>
        <v>-0.64286786786786831</v>
      </c>
      <c r="F600" s="8">
        <f t="shared" si="83"/>
        <v>-0.68466966966966969</v>
      </c>
      <c r="G600" s="8">
        <f t="shared" si="84"/>
        <v>0.44015213073433829</v>
      </c>
      <c r="H600" s="8">
        <f t="shared" si="85"/>
        <v>0.413279095536979</v>
      </c>
      <c r="I600" s="8">
        <f t="shared" si="86"/>
        <v>0.46877255656557459</v>
      </c>
      <c r="J600" s="8">
        <f t="shared" si="87"/>
        <v>-0.03</v>
      </c>
      <c r="K600" s="8">
        <f t="shared" si="88"/>
        <v>8.9999999999999998E-4</v>
      </c>
      <c r="L600" s="8">
        <f t="shared" si="89"/>
        <v>0.03</v>
      </c>
      <c r="O600" s="8"/>
      <c r="P600" s="8"/>
    </row>
    <row r="601" spans="1:16">
      <c r="A601" s="30">
        <v>43624.9375</v>
      </c>
      <c r="B601">
        <v>-0.06</v>
      </c>
      <c r="C601">
        <v>-0.08</v>
      </c>
      <c r="D601" s="8">
        <f t="shared" si="81"/>
        <v>3.5999999999999999E-3</v>
      </c>
      <c r="E601" s="8">
        <f t="shared" si="82"/>
        <v>-0.6228678678678683</v>
      </c>
      <c r="F601" s="8">
        <f t="shared" si="83"/>
        <v>-0.65466966966966966</v>
      </c>
      <c r="G601" s="8">
        <f t="shared" si="84"/>
        <v>0.40777270130490878</v>
      </c>
      <c r="H601" s="8">
        <f t="shared" si="85"/>
        <v>0.38796438082226425</v>
      </c>
      <c r="I601" s="8">
        <f t="shared" si="86"/>
        <v>0.42859237638539438</v>
      </c>
      <c r="J601" s="8">
        <f t="shared" si="87"/>
        <v>-2.0000000000000004E-2</v>
      </c>
      <c r="K601" s="8">
        <f t="shared" si="88"/>
        <v>4.0000000000000018E-4</v>
      </c>
      <c r="L601" s="8">
        <f t="shared" si="89"/>
        <v>2.0000000000000004E-2</v>
      </c>
      <c r="O601" s="8"/>
      <c r="P601" s="8"/>
    </row>
    <row r="602" spans="1:16">
      <c r="A602" s="30">
        <v>43624.947916666664</v>
      </c>
      <c r="B602">
        <v>-0.04</v>
      </c>
      <c r="C602">
        <v>-0.04</v>
      </c>
      <c r="D602" s="8">
        <f t="shared" si="81"/>
        <v>1.6000000000000001E-3</v>
      </c>
      <c r="E602" s="8">
        <f t="shared" si="82"/>
        <v>-0.60286786786786839</v>
      </c>
      <c r="F602" s="8">
        <f t="shared" si="83"/>
        <v>-0.61466966966966974</v>
      </c>
      <c r="G602" s="8">
        <f t="shared" si="84"/>
        <v>0.37056459319680074</v>
      </c>
      <c r="H602" s="8">
        <f t="shared" si="85"/>
        <v>0.36344966610754964</v>
      </c>
      <c r="I602" s="8">
        <f t="shared" si="86"/>
        <v>0.3778188028118209</v>
      </c>
      <c r="J602" s="8">
        <f t="shared" si="87"/>
        <v>0</v>
      </c>
      <c r="K602" s="8">
        <f t="shared" si="88"/>
        <v>0</v>
      </c>
      <c r="L602" s="8">
        <f t="shared" si="89"/>
        <v>0</v>
      </c>
      <c r="O602" s="8"/>
      <c r="P602" s="8"/>
    </row>
    <row r="603" spans="1:16">
      <c r="A603" s="30">
        <v>43624.958333333336</v>
      </c>
      <c r="B603">
        <v>0.01</v>
      </c>
      <c r="C603">
        <v>-0.01</v>
      </c>
      <c r="D603" s="8">
        <f t="shared" si="81"/>
        <v>1E-4</v>
      </c>
      <c r="E603" s="8">
        <f t="shared" si="82"/>
        <v>-0.55286786786786835</v>
      </c>
      <c r="F603" s="8">
        <f t="shared" si="83"/>
        <v>-0.58466966966966971</v>
      </c>
      <c r="G603" s="8">
        <f t="shared" si="84"/>
        <v>0.32324507367728117</v>
      </c>
      <c r="H603" s="8">
        <f t="shared" si="85"/>
        <v>0.30566287932076275</v>
      </c>
      <c r="I603" s="8">
        <f t="shared" si="86"/>
        <v>0.34183862263164072</v>
      </c>
      <c r="J603" s="8">
        <f t="shared" si="87"/>
        <v>-0.02</v>
      </c>
      <c r="K603" s="8">
        <f t="shared" si="88"/>
        <v>4.0000000000000002E-4</v>
      </c>
      <c r="L603" s="8">
        <f t="shared" si="89"/>
        <v>0.02</v>
      </c>
      <c r="O603" s="8"/>
      <c r="P603" s="8"/>
    </row>
    <row r="604" spans="1:16">
      <c r="A604" s="30">
        <v>43624.96875</v>
      </c>
      <c r="B604">
        <v>0.05</v>
      </c>
      <c r="C604">
        <v>0.03</v>
      </c>
      <c r="D604" s="8">
        <f t="shared" si="81"/>
        <v>2.5000000000000005E-3</v>
      </c>
      <c r="E604" s="8">
        <f t="shared" si="82"/>
        <v>-0.51286786786786831</v>
      </c>
      <c r="F604" s="8">
        <f t="shared" si="83"/>
        <v>-0.54466966966966968</v>
      </c>
      <c r="G604" s="8">
        <f t="shared" si="84"/>
        <v>0.27934357217577965</v>
      </c>
      <c r="H604" s="8">
        <f t="shared" si="85"/>
        <v>0.2630334498913332</v>
      </c>
      <c r="I604" s="8">
        <f t="shared" si="86"/>
        <v>0.29666504905806707</v>
      </c>
      <c r="J604" s="8">
        <f t="shared" si="87"/>
        <v>-2.0000000000000004E-2</v>
      </c>
      <c r="K604" s="8">
        <f t="shared" si="88"/>
        <v>4.0000000000000018E-4</v>
      </c>
      <c r="L604" s="8">
        <f t="shared" si="89"/>
        <v>2.0000000000000004E-2</v>
      </c>
      <c r="O604" s="8"/>
      <c r="P604" s="8"/>
    </row>
    <row r="605" spans="1:16">
      <c r="A605" s="30">
        <v>43624.979166666664</v>
      </c>
      <c r="B605">
        <v>0.08</v>
      </c>
      <c r="C605">
        <v>7.0000000000000007E-2</v>
      </c>
      <c r="D605" s="8">
        <f t="shared" si="81"/>
        <v>6.4000000000000003E-3</v>
      </c>
      <c r="E605" s="8">
        <f t="shared" si="82"/>
        <v>-0.48286786786786834</v>
      </c>
      <c r="F605" s="8">
        <f t="shared" si="83"/>
        <v>-0.50466966966966975</v>
      </c>
      <c r="G605" s="8">
        <f t="shared" si="84"/>
        <v>0.24368876737097486</v>
      </c>
      <c r="H605" s="8">
        <f t="shared" si="85"/>
        <v>0.23316137781926116</v>
      </c>
      <c r="I605" s="8">
        <f t="shared" si="86"/>
        <v>0.25469147548449361</v>
      </c>
      <c r="J605" s="8">
        <f t="shared" si="87"/>
        <v>-9.999999999999995E-3</v>
      </c>
      <c r="K605" s="8">
        <f t="shared" si="88"/>
        <v>9.9999999999999896E-5</v>
      </c>
      <c r="L605" s="8">
        <f t="shared" si="89"/>
        <v>9.999999999999995E-3</v>
      </c>
      <c r="O605" s="8"/>
      <c r="P605" s="8"/>
    </row>
    <row r="606" spans="1:16">
      <c r="A606" s="30">
        <v>43624.989583333336</v>
      </c>
      <c r="B606">
        <v>0.09</v>
      </c>
      <c r="C606">
        <v>0.11</v>
      </c>
      <c r="D606" s="8">
        <f t="shared" si="81"/>
        <v>8.0999999999999996E-3</v>
      </c>
      <c r="E606" s="8">
        <f t="shared" si="82"/>
        <v>-0.47286786786786839</v>
      </c>
      <c r="F606" s="8">
        <f t="shared" si="83"/>
        <v>-0.46466966966966972</v>
      </c>
      <c r="G606" s="8">
        <f t="shared" si="84"/>
        <v>0.21972735595956344</v>
      </c>
      <c r="H606" s="8">
        <f t="shared" si="85"/>
        <v>0.22360402046190384</v>
      </c>
      <c r="I606" s="8">
        <f t="shared" si="86"/>
        <v>0.21591790191091997</v>
      </c>
      <c r="J606" s="8">
        <f t="shared" si="87"/>
        <v>2.0000000000000004E-2</v>
      </c>
      <c r="K606" s="8">
        <f t="shared" si="88"/>
        <v>4.0000000000000018E-4</v>
      </c>
      <c r="L606" s="8">
        <f t="shared" si="89"/>
        <v>2.0000000000000004E-2</v>
      </c>
      <c r="O606" s="8"/>
      <c r="P606" s="8"/>
    </row>
    <row r="607" spans="1:16">
      <c r="A607" s="30">
        <v>43625</v>
      </c>
      <c r="B607">
        <v>0.14000000000000001</v>
      </c>
      <c r="C607">
        <v>0.15</v>
      </c>
      <c r="D607" s="8">
        <f t="shared" si="81"/>
        <v>1.9600000000000003E-2</v>
      </c>
      <c r="E607" s="8">
        <f t="shared" si="82"/>
        <v>-0.42286786786786834</v>
      </c>
      <c r="F607" s="8">
        <f t="shared" si="83"/>
        <v>-0.42466966966966968</v>
      </c>
      <c r="G607" s="8">
        <f t="shared" si="84"/>
        <v>0.17957915776136518</v>
      </c>
      <c r="H607" s="8">
        <f t="shared" si="85"/>
        <v>0.17881723367511695</v>
      </c>
      <c r="I607" s="8">
        <f t="shared" si="86"/>
        <v>0.18034432833734637</v>
      </c>
      <c r="J607" s="8">
        <f t="shared" si="87"/>
        <v>9.9999999999999811E-3</v>
      </c>
      <c r="K607" s="8">
        <f t="shared" si="88"/>
        <v>9.9999999999999625E-5</v>
      </c>
      <c r="L607" s="8">
        <f t="shared" si="89"/>
        <v>9.9999999999999811E-3</v>
      </c>
      <c r="O607" s="8"/>
      <c r="P607" s="8"/>
    </row>
    <row r="608" spans="1:16">
      <c r="A608" s="30">
        <v>43625.010416666664</v>
      </c>
      <c r="B608">
        <v>0.19</v>
      </c>
      <c r="C608">
        <v>0.19</v>
      </c>
      <c r="D608" s="8">
        <f t="shared" si="81"/>
        <v>3.61E-2</v>
      </c>
      <c r="E608" s="8">
        <f t="shared" si="82"/>
        <v>-0.37286786786786835</v>
      </c>
      <c r="F608" s="8">
        <f t="shared" si="83"/>
        <v>-0.3846696696696697</v>
      </c>
      <c r="G608" s="8">
        <f t="shared" si="84"/>
        <v>0.14343095956316698</v>
      </c>
      <c r="H608" s="8">
        <f t="shared" si="85"/>
        <v>0.13903044688833013</v>
      </c>
      <c r="I608" s="8">
        <f t="shared" si="86"/>
        <v>0.1479707547637728</v>
      </c>
      <c r="J608" s="8">
        <f t="shared" si="87"/>
        <v>0</v>
      </c>
      <c r="K608" s="8">
        <f t="shared" si="88"/>
        <v>0</v>
      </c>
      <c r="L608" s="8">
        <f t="shared" si="89"/>
        <v>0</v>
      </c>
      <c r="O608" s="8"/>
      <c r="P608" s="8"/>
    </row>
    <row r="609" spans="1:16">
      <c r="A609" s="30">
        <v>43625.020833333336</v>
      </c>
      <c r="B609">
        <v>0.2</v>
      </c>
      <c r="C609">
        <v>0.23</v>
      </c>
      <c r="D609" s="8">
        <f t="shared" si="81"/>
        <v>4.0000000000000008E-2</v>
      </c>
      <c r="E609" s="8">
        <f t="shared" si="82"/>
        <v>-0.36286786786786834</v>
      </c>
      <c r="F609" s="8">
        <f t="shared" si="83"/>
        <v>-0.34466966966966972</v>
      </c>
      <c r="G609" s="8">
        <f t="shared" si="84"/>
        <v>0.12506954815175553</v>
      </c>
      <c r="H609" s="8">
        <f t="shared" si="85"/>
        <v>0.13167308953097276</v>
      </c>
      <c r="I609" s="8">
        <f t="shared" si="86"/>
        <v>0.11879718119019925</v>
      </c>
      <c r="J609" s="8">
        <f t="shared" si="87"/>
        <v>0.03</v>
      </c>
      <c r="K609" s="8">
        <f t="shared" si="88"/>
        <v>8.9999999999999998E-4</v>
      </c>
      <c r="L609" s="8">
        <f t="shared" si="89"/>
        <v>0.03</v>
      </c>
      <c r="O609" s="8"/>
      <c r="P609" s="8"/>
    </row>
    <row r="610" spans="1:16">
      <c r="A610" s="30">
        <v>43625.03125</v>
      </c>
      <c r="B610">
        <v>0.27</v>
      </c>
      <c r="C610">
        <v>0.26</v>
      </c>
      <c r="D610" s="8">
        <f t="shared" si="81"/>
        <v>7.2900000000000006E-2</v>
      </c>
      <c r="E610" s="8">
        <f t="shared" si="82"/>
        <v>-0.29286786786786834</v>
      </c>
      <c r="F610" s="8">
        <f t="shared" si="83"/>
        <v>-0.31466966966966969</v>
      </c>
      <c r="G610" s="8">
        <f t="shared" si="84"/>
        <v>9.2156635238842599E-2</v>
      </c>
      <c r="H610" s="8">
        <f t="shared" si="85"/>
        <v>8.5771588029471185E-2</v>
      </c>
      <c r="I610" s="8">
        <f t="shared" si="86"/>
        <v>9.9017001010019048E-2</v>
      </c>
      <c r="J610" s="8">
        <f t="shared" si="87"/>
        <v>-1.0000000000000009E-2</v>
      </c>
      <c r="K610" s="8">
        <f t="shared" si="88"/>
        <v>1.0000000000000018E-4</v>
      </c>
      <c r="L610" s="8">
        <f t="shared" si="89"/>
        <v>1.0000000000000009E-2</v>
      </c>
      <c r="O610" s="8"/>
      <c r="P610" s="8"/>
    </row>
    <row r="611" spans="1:16">
      <c r="A611" s="30">
        <v>43625.041666666664</v>
      </c>
      <c r="B611">
        <v>0.32</v>
      </c>
      <c r="C611">
        <v>0.3</v>
      </c>
      <c r="D611" s="8">
        <f t="shared" si="81"/>
        <v>0.1024</v>
      </c>
      <c r="E611" s="8">
        <f t="shared" si="82"/>
        <v>-0.24286786786786835</v>
      </c>
      <c r="F611" s="8">
        <f t="shared" si="83"/>
        <v>-0.27466966966966971</v>
      </c>
      <c r="G611" s="8">
        <f t="shared" si="84"/>
        <v>6.6708437040644386E-2</v>
      </c>
      <c r="H611" s="8">
        <f t="shared" si="85"/>
        <v>5.8984801242684362E-2</v>
      </c>
      <c r="I611" s="8">
        <f t="shared" si="86"/>
        <v>7.5443427436445484E-2</v>
      </c>
      <c r="J611" s="8">
        <f t="shared" si="87"/>
        <v>-2.0000000000000018E-2</v>
      </c>
      <c r="K611" s="8">
        <f t="shared" si="88"/>
        <v>4.0000000000000072E-4</v>
      </c>
      <c r="L611" s="8">
        <f t="shared" si="89"/>
        <v>2.0000000000000018E-2</v>
      </c>
      <c r="O611" s="8"/>
      <c r="P611" s="8"/>
    </row>
    <row r="612" spans="1:16">
      <c r="A612" s="30">
        <v>43625.052083333336</v>
      </c>
      <c r="B612">
        <v>0.36</v>
      </c>
      <c r="C612">
        <v>0.34</v>
      </c>
      <c r="D612" s="8">
        <f t="shared" si="81"/>
        <v>0.12959999999999999</v>
      </c>
      <c r="E612" s="8">
        <f t="shared" si="82"/>
        <v>-0.20286786786786837</v>
      </c>
      <c r="F612" s="8">
        <f t="shared" si="83"/>
        <v>-0.23466966966966968</v>
      </c>
      <c r="G612" s="8">
        <f t="shared" si="84"/>
        <v>4.7606935539142865E-2</v>
      </c>
      <c r="H612" s="8">
        <f t="shared" si="85"/>
        <v>4.1155371813254897E-2</v>
      </c>
      <c r="I612" s="8">
        <f t="shared" si="86"/>
        <v>5.5069853862871887E-2</v>
      </c>
      <c r="J612" s="8">
        <f t="shared" si="87"/>
        <v>-1.9999999999999962E-2</v>
      </c>
      <c r="K612" s="8">
        <f t="shared" si="88"/>
        <v>3.999999999999985E-4</v>
      </c>
      <c r="L612" s="8">
        <f t="shared" si="89"/>
        <v>1.9999999999999962E-2</v>
      </c>
      <c r="O612" s="8"/>
      <c r="P612" s="8"/>
    </row>
    <row r="613" spans="1:16">
      <c r="A613" s="30">
        <v>43625.0625</v>
      </c>
      <c r="B613">
        <v>0.41</v>
      </c>
      <c r="C613">
        <v>0.37</v>
      </c>
      <c r="D613" s="8">
        <f t="shared" si="81"/>
        <v>0.16809999999999997</v>
      </c>
      <c r="E613" s="8">
        <f t="shared" si="82"/>
        <v>-0.15286786786786838</v>
      </c>
      <c r="F613" s="8">
        <f t="shared" si="83"/>
        <v>-0.20466966966966971</v>
      </c>
      <c r="G613" s="8">
        <f t="shared" si="84"/>
        <v>3.1287416019623336E-2</v>
      </c>
      <c r="H613" s="8">
        <f t="shared" si="85"/>
        <v>2.3368585026468065E-2</v>
      </c>
      <c r="I613" s="8">
        <f t="shared" si="86"/>
        <v>4.1889673682691718E-2</v>
      </c>
      <c r="J613" s="8">
        <f t="shared" si="87"/>
        <v>-3.999999999999998E-2</v>
      </c>
      <c r="K613" s="8">
        <f t="shared" si="88"/>
        <v>1.5999999999999983E-3</v>
      </c>
      <c r="L613" s="8">
        <f t="shared" si="89"/>
        <v>3.999999999999998E-2</v>
      </c>
      <c r="O613" s="8"/>
      <c r="P613" s="8"/>
    </row>
    <row r="614" spans="1:16">
      <c r="A614" s="30">
        <v>43625.072916666664</v>
      </c>
      <c r="B614">
        <v>0.43</v>
      </c>
      <c r="C614">
        <v>0.4</v>
      </c>
      <c r="D614" s="8">
        <f t="shared" si="81"/>
        <v>0.18489999999999998</v>
      </c>
      <c r="E614" s="8">
        <f t="shared" si="82"/>
        <v>-0.13286786786786836</v>
      </c>
      <c r="F614" s="8">
        <f t="shared" si="83"/>
        <v>-0.17466966966966968</v>
      </c>
      <c r="G614" s="8">
        <f t="shared" si="84"/>
        <v>2.3207986590193887E-2</v>
      </c>
      <c r="H614" s="8">
        <f t="shared" si="85"/>
        <v>1.7653870311753327E-2</v>
      </c>
      <c r="I614" s="8">
        <f t="shared" si="86"/>
        <v>3.0509493502511524E-2</v>
      </c>
      <c r="J614" s="8">
        <f t="shared" si="87"/>
        <v>-2.9999999999999971E-2</v>
      </c>
      <c r="K614" s="8">
        <f t="shared" si="88"/>
        <v>8.9999999999999824E-4</v>
      </c>
      <c r="L614" s="8">
        <f t="shared" si="89"/>
        <v>2.9999999999999971E-2</v>
      </c>
      <c r="O614" s="8"/>
      <c r="P614" s="8"/>
    </row>
    <row r="615" spans="1:16">
      <c r="A615" s="30">
        <v>43625.083333333336</v>
      </c>
      <c r="B615">
        <v>0.47</v>
      </c>
      <c r="C615">
        <v>0.43</v>
      </c>
      <c r="D615" s="8">
        <f t="shared" si="81"/>
        <v>0.22089999999999999</v>
      </c>
      <c r="E615" s="8">
        <f t="shared" si="82"/>
        <v>-9.2867867867868381E-2</v>
      </c>
      <c r="F615" s="8">
        <f t="shared" si="83"/>
        <v>-0.14466966966966971</v>
      </c>
      <c r="G615" s="8">
        <f t="shared" si="84"/>
        <v>1.3435163767371052E-2</v>
      </c>
      <c r="H615" s="8">
        <f t="shared" si="85"/>
        <v>8.6244408823238604E-3</v>
      </c>
      <c r="I615" s="8">
        <f t="shared" si="86"/>
        <v>2.0929313322331351E-2</v>
      </c>
      <c r="J615" s="8">
        <f t="shared" si="87"/>
        <v>-3.999999999999998E-2</v>
      </c>
      <c r="K615" s="8">
        <f t="shared" si="88"/>
        <v>1.5999999999999983E-3</v>
      </c>
      <c r="L615" s="8">
        <f t="shared" si="89"/>
        <v>3.999999999999998E-2</v>
      </c>
      <c r="O615" s="8"/>
      <c r="P615" s="8"/>
    </row>
    <row r="616" spans="1:16">
      <c r="A616" s="30">
        <v>43625.09375</v>
      </c>
      <c r="B616">
        <v>0.49</v>
      </c>
      <c r="C616">
        <v>0.46</v>
      </c>
      <c r="D616" s="8">
        <f t="shared" si="81"/>
        <v>0.24009999999999998</v>
      </c>
      <c r="E616" s="8">
        <f t="shared" si="82"/>
        <v>-7.2867867867868363E-2</v>
      </c>
      <c r="F616" s="8">
        <f t="shared" si="83"/>
        <v>-0.11466966966966968</v>
      </c>
      <c r="G616" s="8">
        <f t="shared" si="84"/>
        <v>8.3557343379416036E-3</v>
      </c>
      <c r="H616" s="8">
        <f t="shared" si="85"/>
        <v>5.3097261676091226E-3</v>
      </c>
      <c r="I616" s="8">
        <f t="shared" si="86"/>
        <v>1.3149133142151163E-2</v>
      </c>
      <c r="J616" s="8">
        <f t="shared" si="87"/>
        <v>-2.9999999999999971E-2</v>
      </c>
      <c r="K616" s="8">
        <f t="shared" si="88"/>
        <v>8.9999999999999824E-4</v>
      </c>
      <c r="L616" s="8">
        <f t="shared" si="89"/>
        <v>2.9999999999999971E-2</v>
      </c>
      <c r="O616" s="8"/>
      <c r="P616" s="8"/>
    </row>
    <row r="617" spans="1:16">
      <c r="A617" s="30">
        <v>43625.104166666664</v>
      </c>
      <c r="B617">
        <v>0.53</v>
      </c>
      <c r="C617">
        <v>0.48</v>
      </c>
      <c r="D617" s="8">
        <f t="shared" si="81"/>
        <v>0.28090000000000004</v>
      </c>
      <c r="E617" s="8">
        <f t="shared" si="82"/>
        <v>-3.2867867867868328E-2</v>
      </c>
      <c r="F617" s="8">
        <f t="shared" si="83"/>
        <v>-9.466966966966972E-2</v>
      </c>
      <c r="G617" s="8">
        <f t="shared" si="84"/>
        <v>3.1115901937974464E-3</v>
      </c>
      <c r="H617" s="8">
        <f t="shared" si="85"/>
        <v>1.0802967381796512E-3</v>
      </c>
      <c r="I617" s="8">
        <f t="shared" si="86"/>
        <v>8.9623463553643833E-3</v>
      </c>
      <c r="J617" s="8">
        <f t="shared" si="87"/>
        <v>-5.0000000000000044E-2</v>
      </c>
      <c r="K617" s="8">
        <f t="shared" si="88"/>
        <v>2.5000000000000044E-3</v>
      </c>
      <c r="L617" s="8">
        <f t="shared" si="89"/>
        <v>5.0000000000000044E-2</v>
      </c>
      <c r="O617" s="8"/>
      <c r="P617" s="8"/>
    </row>
    <row r="618" spans="1:16">
      <c r="A618" s="30">
        <v>43625.114583333336</v>
      </c>
      <c r="B618">
        <v>0.55000000000000004</v>
      </c>
      <c r="C618">
        <v>0.5</v>
      </c>
      <c r="D618" s="8">
        <f t="shared" si="81"/>
        <v>0.30250000000000005</v>
      </c>
      <c r="E618" s="8">
        <f t="shared" si="82"/>
        <v>-1.286786786786831E-2</v>
      </c>
      <c r="F618" s="8">
        <f t="shared" si="83"/>
        <v>-7.4669669669669703E-2</v>
      </c>
      <c r="G618" s="8">
        <f t="shared" si="84"/>
        <v>9.6083944304668366E-4</v>
      </c>
      <c r="H618" s="8">
        <f t="shared" si="85"/>
        <v>1.6558202346491773E-4</v>
      </c>
      <c r="I618" s="8">
        <f t="shared" si="86"/>
        <v>5.5755595685775912E-3</v>
      </c>
      <c r="J618" s="8">
        <f t="shared" si="87"/>
        <v>-5.0000000000000044E-2</v>
      </c>
      <c r="K618" s="8">
        <f t="shared" si="88"/>
        <v>2.5000000000000044E-3</v>
      </c>
      <c r="L618" s="8">
        <f t="shared" si="89"/>
        <v>5.0000000000000044E-2</v>
      </c>
      <c r="O618" s="8"/>
      <c r="P618" s="8"/>
    </row>
    <row r="619" spans="1:16">
      <c r="A619" s="30">
        <v>43625.125</v>
      </c>
      <c r="B619">
        <v>0.57999999999999996</v>
      </c>
      <c r="C619">
        <v>0.52</v>
      </c>
      <c r="D619" s="8">
        <f t="shared" si="81"/>
        <v>0.33639999999999998</v>
      </c>
      <c r="E619" s="8">
        <f t="shared" si="82"/>
        <v>1.7132132132131606E-2</v>
      </c>
      <c r="F619" s="8">
        <f t="shared" si="83"/>
        <v>-5.4669669669669685E-2</v>
      </c>
      <c r="G619" s="8">
        <f t="shared" si="84"/>
        <v>-9.3660800440076872E-4</v>
      </c>
      <c r="H619" s="8">
        <f t="shared" si="85"/>
        <v>2.9350995139281621E-4</v>
      </c>
      <c r="I619" s="8">
        <f t="shared" si="86"/>
        <v>2.9887727817908016E-3</v>
      </c>
      <c r="J619" s="8">
        <f t="shared" si="87"/>
        <v>-5.9999999999999942E-2</v>
      </c>
      <c r="K619" s="8">
        <f t="shared" si="88"/>
        <v>3.599999999999993E-3</v>
      </c>
      <c r="L619" s="8">
        <f t="shared" si="89"/>
        <v>5.9999999999999942E-2</v>
      </c>
      <c r="O619" s="8"/>
      <c r="P619" s="8"/>
    </row>
    <row r="620" spans="1:16">
      <c r="A620" s="30">
        <v>43625.135416666664</v>
      </c>
      <c r="B620">
        <v>0.61</v>
      </c>
      <c r="C620">
        <v>0.54</v>
      </c>
      <c r="D620" s="8">
        <f t="shared" si="81"/>
        <v>0.37209999999999999</v>
      </c>
      <c r="E620" s="8">
        <f t="shared" si="82"/>
        <v>4.7132132132131632E-2</v>
      </c>
      <c r="F620" s="8">
        <f t="shared" si="83"/>
        <v>-3.4669669669669667E-2</v>
      </c>
      <c r="G620" s="8">
        <f t="shared" si="84"/>
        <v>-1.6340554518482272E-3</v>
      </c>
      <c r="H620" s="8">
        <f t="shared" si="85"/>
        <v>2.2214378793207149E-3</v>
      </c>
      <c r="I620" s="8">
        <f t="shared" si="86"/>
        <v>1.2019859950040128E-3</v>
      </c>
      <c r="J620" s="8">
        <f t="shared" si="87"/>
        <v>-6.9999999999999951E-2</v>
      </c>
      <c r="K620" s="8">
        <f t="shared" si="88"/>
        <v>4.8999999999999929E-3</v>
      </c>
      <c r="L620" s="8">
        <f t="shared" si="89"/>
        <v>6.9999999999999951E-2</v>
      </c>
      <c r="O620" s="8"/>
      <c r="P620" s="8"/>
    </row>
    <row r="621" spans="1:16">
      <c r="A621" s="30">
        <v>43625.145833333336</v>
      </c>
      <c r="B621">
        <v>0.64</v>
      </c>
      <c r="C621">
        <v>0.56000000000000005</v>
      </c>
      <c r="D621" s="8">
        <f t="shared" si="81"/>
        <v>0.40960000000000002</v>
      </c>
      <c r="E621" s="8">
        <f t="shared" si="82"/>
        <v>7.7132132132131659E-2</v>
      </c>
      <c r="F621" s="8">
        <f t="shared" si="83"/>
        <v>-1.4669669669669649E-2</v>
      </c>
      <c r="G621" s="8">
        <f t="shared" si="84"/>
        <v>-1.1315028992956837E-3</v>
      </c>
      <c r="H621" s="8">
        <f t="shared" si="85"/>
        <v>5.9493658072486168E-3</v>
      </c>
      <c r="I621" s="8">
        <f t="shared" si="86"/>
        <v>2.1519920821722564E-4</v>
      </c>
      <c r="J621" s="8">
        <f t="shared" si="87"/>
        <v>-7.999999999999996E-2</v>
      </c>
      <c r="K621" s="8">
        <f t="shared" si="88"/>
        <v>6.3999999999999934E-3</v>
      </c>
      <c r="L621" s="8">
        <f t="shared" si="89"/>
        <v>7.999999999999996E-2</v>
      </c>
      <c r="O621" s="8"/>
      <c r="P621" s="8"/>
    </row>
    <row r="622" spans="1:16">
      <c r="A622" s="30">
        <v>43625.15625</v>
      </c>
      <c r="B622">
        <v>0.65</v>
      </c>
      <c r="C622">
        <v>0.56999999999999995</v>
      </c>
      <c r="D622" s="8">
        <f t="shared" si="81"/>
        <v>0.42250000000000004</v>
      </c>
      <c r="E622" s="8">
        <f t="shared" si="82"/>
        <v>8.7132132132131668E-2</v>
      </c>
      <c r="F622" s="8">
        <f t="shared" si="83"/>
        <v>-4.6696696696697515E-3</v>
      </c>
      <c r="G622" s="8">
        <f t="shared" si="84"/>
        <v>-4.068782746710724E-4</v>
      </c>
      <c r="H622" s="8">
        <f t="shared" si="85"/>
        <v>7.5920084498912518E-3</v>
      </c>
      <c r="I622" s="8">
        <f t="shared" si="86"/>
        <v>2.1805814823833605E-5</v>
      </c>
      <c r="J622" s="8">
        <f t="shared" si="87"/>
        <v>-8.0000000000000071E-2</v>
      </c>
      <c r="K622" s="8">
        <f t="shared" si="88"/>
        <v>6.4000000000000116E-3</v>
      </c>
      <c r="L622" s="8">
        <f t="shared" si="89"/>
        <v>8.0000000000000071E-2</v>
      </c>
      <c r="O622" s="8"/>
      <c r="P622" s="8"/>
    </row>
    <row r="623" spans="1:16">
      <c r="A623" s="30">
        <v>43625.166666666664</v>
      </c>
      <c r="B623">
        <v>0.68</v>
      </c>
      <c r="C623">
        <v>0.57999999999999996</v>
      </c>
      <c r="D623" s="8">
        <f t="shared" si="81"/>
        <v>0.46240000000000009</v>
      </c>
      <c r="E623" s="8">
        <f t="shared" si="82"/>
        <v>0.11713213213213169</v>
      </c>
      <c r="F623" s="8">
        <f t="shared" si="83"/>
        <v>5.3303303303302574E-3</v>
      </c>
      <c r="G623" s="8">
        <f t="shared" si="84"/>
        <v>6.2435295656015292E-4</v>
      </c>
      <c r="H623" s="8">
        <f t="shared" si="85"/>
        <v>1.3719936377819158E-2</v>
      </c>
      <c r="I623" s="8">
        <f t="shared" si="86"/>
        <v>2.8412421430438671E-5</v>
      </c>
      <c r="J623" s="8">
        <f t="shared" si="87"/>
        <v>-0.10000000000000009</v>
      </c>
      <c r="K623" s="8">
        <f t="shared" si="88"/>
        <v>1.0000000000000018E-2</v>
      </c>
      <c r="L623" s="8">
        <f t="shared" si="89"/>
        <v>0.10000000000000009</v>
      </c>
      <c r="O623" s="8"/>
      <c r="P623" s="8"/>
    </row>
    <row r="624" spans="1:16">
      <c r="A624" s="30">
        <v>43625.177083333336</v>
      </c>
      <c r="B624">
        <v>0.69</v>
      </c>
      <c r="C624">
        <v>0.59</v>
      </c>
      <c r="D624" s="8">
        <f t="shared" si="81"/>
        <v>0.47609999999999991</v>
      </c>
      <c r="E624" s="8">
        <f t="shared" si="82"/>
        <v>0.12713213213213159</v>
      </c>
      <c r="F624" s="8">
        <f t="shared" si="83"/>
        <v>1.5330330330330266E-2</v>
      </c>
      <c r="G624" s="8">
        <f t="shared" si="84"/>
        <v>1.9489775811847719E-3</v>
      </c>
      <c r="H624" s="8">
        <f t="shared" si="85"/>
        <v>1.6162579020461768E-2</v>
      </c>
      <c r="I624" s="8">
        <f t="shared" si="86"/>
        <v>2.3501902803704409E-4</v>
      </c>
      <c r="J624" s="8">
        <f t="shared" si="87"/>
        <v>-9.9999999999999978E-2</v>
      </c>
      <c r="K624" s="8">
        <f t="shared" si="88"/>
        <v>9.999999999999995E-3</v>
      </c>
      <c r="L624" s="8">
        <f t="shared" si="89"/>
        <v>9.9999999999999978E-2</v>
      </c>
      <c r="O624" s="8"/>
      <c r="P624" s="8"/>
    </row>
    <row r="625" spans="1:16">
      <c r="A625" s="30">
        <v>43625.1875</v>
      </c>
      <c r="B625">
        <v>0.7</v>
      </c>
      <c r="C625">
        <v>0.61</v>
      </c>
      <c r="D625" s="8">
        <f t="shared" si="81"/>
        <v>0.48999999999999994</v>
      </c>
      <c r="E625" s="8">
        <f t="shared" si="82"/>
        <v>0.1371321321321316</v>
      </c>
      <c r="F625" s="8">
        <f t="shared" si="83"/>
        <v>3.5330330330330284E-2</v>
      </c>
      <c r="G625" s="8">
        <f t="shared" si="84"/>
        <v>4.844923527130709E-3</v>
      </c>
      <c r="H625" s="8">
        <f t="shared" si="85"/>
        <v>1.8805221663104402E-2</v>
      </c>
      <c r="I625" s="8">
        <f t="shared" si="86"/>
        <v>1.248232241250256E-3</v>
      </c>
      <c r="J625" s="8">
        <f t="shared" si="87"/>
        <v>-8.9999999999999969E-2</v>
      </c>
      <c r="K625" s="8">
        <f t="shared" si="88"/>
        <v>8.0999999999999944E-3</v>
      </c>
      <c r="L625" s="8">
        <f t="shared" si="89"/>
        <v>8.9999999999999969E-2</v>
      </c>
      <c r="O625" s="8"/>
      <c r="P625" s="8"/>
    </row>
    <row r="626" spans="1:16">
      <c r="A626" s="30">
        <v>43625.197916666664</v>
      </c>
      <c r="B626">
        <v>0.73</v>
      </c>
      <c r="C626">
        <v>0.61</v>
      </c>
      <c r="D626" s="8">
        <f t="shared" si="81"/>
        <v>0.53289999999999993</v>
      </c>
      <c r="E626" s="8">
        <f t="shared" si="82"/>
        <v>0.16713213213213163</v>
      </c>
      <c r="F626" s="8">
        <f t="shared" si="83"/>
        <v>3.5330330330330284E-2</v>
      </c>
      <c r="G626" s="8">
        <f t="shared" si="84"/>
        <v>5.9048334370406189E-3</v>
      </c>
      <c r="H626" s="8">
        <f t="shared" si="85"/>
        <v>2.7933149591032304E-2</v>
      </c>
      <c r="I626" s="8">
        <f t="shared" si="86"/>
        <v>1.248232241250256E-3</v>
      </c>
      <c r="J626" s="8">
        <f t="shared" si="87"/>
        <v>-0.12</v>
      </c>
      <c r="K626" s="8">
        <f t="shared" si="88"/>
        <v>1.44E-2</v>
      </c>
      <c r="L626" s="8">
        <f t="shared" si="89"/>
        <v>0.12</v>
      </c>
      <c r="O626" s="8"/>
      <c r="P626" s="8"/>
    </row>
    <row r="627" spans="1:16">
      <c r="A627" s="30">
        <v>43625.208333333336</v>
      </c>
      <c r="B627">
        <v>0.75</v>
      </c>
      <c r="C627">
        <v>0.62</v>
      </c>
      <c r="D627" s="8">
        <f t="shared" si="81"/>
        <v>0.5625</v>
      </c>
      <c r="E627" s="8">
        <f t="shared" si="82"/>
        <v>0.18713213213213165</v>
      </c>
      <c r="F627" s="8">
        <f t="shared" si="83"/>
        <v>4.5330330330330293E-2</v>
      </c>
      <c r="G627" s="8">
        <f t="shared" si="84"/>
        <v>8.4827613649685434E-3</v>
      </c>
      <c r="H627" s="8">
        <f t="shared" si="85"/>
        <v>3.5018434876317575E-2</v>
      </c>
      <c r="I627" s="8">
        <f t="shared" si="86"/>
        <v>2.0548388478568626E-3</v>
      </c>
      <c r="J627" s="8">
        <f t="shared" si="87"/>
        <v>-0.13</v>
      </c>
      <c r="K627" s="8">
        <f t="shared" si="88"/>
        <v>1.6900000000000002E-2</v>
      </c>
      <c r="L627" s="8">
        <f t="shared" si="89"/>
        <v>0.13</v>
      </c>
      <c r="O627" s="8"/>
      <c r="P627" s="8"/>
    </row>
    <row r="628" spans="1:16">
      <c r="A628" s="30">
        <v>43625.21875</v>
      </c>
      <c r="B628">
        <v>0.75</v>
      </c>
      <c r="C628">
        <v>0.63</v>
      </c>
      <c r="D628" s="8">
        <f t="shared" si="81"/>
        <v>0.5625</v>
      </c>
      <c r="E628" s="8">
        <f t="shared" si="82"/>
        <v>0.18713213213213165</v>
      </c>
      <c r="F628" s="8">
        <f t="shared" si="83"/>
        <v>5.5330330330330302E-2</v>
      </c>
      <c r="G628" s="8">
        <f t="shared" si="84"/>
        <v>1.0354082686289861E-2</v>
      </c>
      <c r="H628" s="8">
        <f t="shared" si="85"/>
        <v>3.5018434876317575E-2</v>
      </c>
      <c r="I628" s="8">
        <f t="shared" si="86"/>
        <v>3.0614454544634693E-3</v>
      </c>
      <c r="J628" s="8">
        <f t="shared" si="87"/>
        <v>-0.12</v>
      </c>
      <c r="K628" s="8">
        <f t="shared" si="88"/>
        <v>1.44E-2</v>
      </c>
      <c r="L628" s="8">
        <f t="shared" si="89"/>
        <v>0.12</v>
      </c>
      <c r="O628" s="8"/>
      <c r="P628" s="8"/>
    </row>
    <row r="629" spans="1:16">
      <c r="A629" s="30">
        <v>43625.229166666664</v>
      </c>
      <c r="B629">
        <v>0.77</v>
      </c>
      <c r="C629">
        <v>0.64</v>
      </c>
      <c r="D629" s="8">
        <f t="shared" si="81"/>
        <v>0.59289999999999998</v>
      </c>
      <c r="E629" s="8">
        <f t="shared" si="82"/>
        <v>0.20713213213213166</v>
      </c>
      <c r="F629" s="8">
        <f t="shared" si="83"/>
        <v>6.5330330330330311E-2</v>
      </c>
      <c r="G629" s="8">
        <f t="shared" si="84"/>
        <v>1.3532010614217787E-2</v>
      </c>
      <c r="H629" s="8">
        <f t="shared" si="85"/>
        <v>4.2903720161602849E-2</v>
      </c>
      <c r="I629" s="8">
        <f t="shared" si="86"/>
        <v>4.2680520610700766E-3</v>
      </c>
      <c r="J629" s="8">
        <f t="shared" si="87"/>
        <v>-0.13</v>
      </c>
      <c r="K629" s="8">
        <f t="shared" si="88"/>
        <v>1.6900000000000002E-2</v>
      </c>
      <c r="L629" s="8">
        <f t="shared" si="89"/>
        <v>0.13</v>
      </c>
      <c r="O629" s="8"/>
      <c r="P629" s="8"/>
    </row>
    <row r="630" spans="1:16">
      <c r="A630" s="30">
        <v>43625.239583333336</v>
      </c>
      <c r="B630">
        <v>0.78</v>
      </c>
      <c r="C630">
        <v>0.65</v>
      </c>
      <c r="D630" s="8">
        <f t="shared" si="81"/>
        <v>0.60840000000000005</v>
      </c>
      <c r="E630" s="8">
        <f t="shared" si="82"/>
        <v>0.21713213213213167</v>
      </c>
      <c r="F630" s="8">
        <f t="shared" si="83"/>
        <v>7.533033033033032E-2</v>
      </c>
      <c r="G630" s="8">
        <f t="shared" si="84"/>
        <v>1.6356635238842409E-2</v>
      </c>
      <c r="H630" s="8">
        <f t="shared" si="85"/>
        <v>4.7146362804245487E-2</v>
      </c>
      <c r="I630" s="8">
        <f t="shared" si="86"/>
        <v>5.6746586676766839E-3</v>
      </c>
      <c r="J630" s="8">
        <f t="shared" si="87"/>
        <v>-0.13</v>
      </c>
      <c r="K630" s="8">
        <f t="shared" si="88"/>
        <v>1.6900000000000002E-2</v>
      </c>
      <c r="L630" s="8">
        <f t="shared" si="89"/>
        <v>0.13</v>
      </c>
      <c r="O630" s="8"/>
      <c r="P630" s="8"/>
    </row>
    <row r="631" spans="1:16">
      <c r="A631" s="30">
        <v>43625.25</v>
      </c>
      <c r="B631">
        <v>0.8</v>
      </c>
      <c r="C631">
        <v>0.66</v>
      </c>
      <c r="D631" s="8">
        <f t="shared" si="81"/>
        <v>0.64000000000000012</v>
      </c>
      <c r="E631" s="8">
        <f t="shared" si="82"/>
        <v>0.23713213213213169</v>
      </c>
      <c r="F631" s="8">
        <f t="shared" si="83"/>
        <v>8.5330330330330328E-2</v>
      </c>
      <c r="G631" s="8">
        <f t="shared" si="84"/>
        <v>2.0234563166770334E-2</v>
      </c>
      <c r="H631" s="8">
        <f t="shared" si="85"/>
        <v>5.623164808953076E-2</v>
      </c>
      <c r="I631" s="8">
        <f t="shared" si="86"/>
        <v>7.2812652742832917E-3</v>
      </c>
      <c r="J631" s="8">
        <f t="shared" si="87"/>
        <v>-0.14000000000000001</v>
      </c>
      <c r="K631" s="8">
        <f t="shared" si="88"/>
        <v>1.9600000000000003E-2</v>
      </c>
      <c r="L631" s="8">
        <f t="shared" si="89"/>
        <v>0.14000000000000001</v>
      </c>
      <c r="O631" s="8"/>
      <c r="P631" s="8"/>
    </row>
    <row r="632" spans="1:16">
      <c r="A632" s="30">
        <v>43625.260416666664</v>
      </c>
      <c r="B632">
        <v>0.82</v>
      </c>
      <c r="C632">
        <v>0.67</v>
      </c>
      <c r="D632" s="8">
        <f t="shared" si="81"/>
        <v>0.67239999999999989</v>
      </c>
      <c r="E632" s="8">
        <f t="shared" si="82"/>
        <v>0.2571321321321316</v>
      </c>
      <c r="F632" s="8">
        <f t="shared" si="83"/>
        <v>9.5330330330330337E-2</v>
      </c>
      <c r="G632" s="8">
        <f t="shared" si="84"/>
        <v>2.4512491094698254E-2</v>
      </c>
      <c r="H632" s="8">
        <f t="shared" si="85"/>
        <v>6.6116933374815987E-2</v>
      </c>
      <c r="I632" s="8">
        <f t="shared" si="86"/>
        <v>9.0878718808899001E-3</v>
      </c>
      <c r="J632" s="8">
        <f t="shared" si="87"/>
        <v>-0.14999999999999991</v>
      </c>
      <c r="K632" s="8">
        <f t="shared" si="88"/>
        <v>2.2499999999999975E-2</v>
      </c>
      <c r="L632" s="8">
        <f t="shared" si="89"/>
        <v>0.14999999999999991</v>
      </c>
      <c r="O632" s="8"/>
      <c r="P632" s="8"/>
    </row>
    <row r="633" spans="1:16">
      <c r="A633" s="30">
        <v>43625.270833333336</v>
      </c>
      <c r="B633">
        <v>0.82</v>
      </c>
      <c r="C633">
        <v>0.68</v>
      </c>
      <c r="D633" s="8">
        <f t="shared" si="81"/>
        <v>0.67239999999999989</v>
      </c>
      <c r="E633" s="8">
        <f t="shared" si="82"/>
        <v>0.2571321321321316</v>
      </c>
      <c r="F633" s="8">
        <f t="shared" si="83"/>
        <v>0.10533033033033035</v>
      </c>
      <c r="G633" s="8">
        <f t="shared" si="84"/>
        <v>2.7083812416019572E-2</v>
      </c>
      <c r="H633" s="8">
        <f t="shared" si="85"/>
        <v>6.6116933374815987E-2</v>
      </c>
      <c r="I633" s="8">
        <f t="shared" si="86"/>
        <v>1.1094478487496508E-2</v>
      </c>
      <c r="J633" s="8">
        <f t="shared" si="87"/>
        <v>-0.1399999999999999</v>
      </c>
      <c r="K633" s="8">
        <f t="shared" si="88"/>
        <v>1.9599999999999972E-2</v>
      </c>
      <c r="L633" s="8">
        <f t="shared" si="89"/>
        <v>0.1399999999999999</v>
      </c>
      <c r="O633" s="8"/>
      <c r="P633" s="8"/>
    </row>
    <row r="634" spans="1:16">
      <c r="A634" s="30">
        <v>43625.28125</v>
      </c>
      <c r="B634">
        <v>0.84</v>
      </c>
      <c r="C634">
        <v>0.7</v>
      </c>
      <c r="D634" s="8">
        <f t="shared" si="81"/>
        <v>0.70559999999999989</v>
      </c>
      <c r="E634" s="8">
        <f t="shared" si="82"/>
        <v>0.27713213213213161</v>
      </c>
      <c r="F634" s="8">
        <f t="shared" si="83"/>
        <v>0.12533033033033025</v>
      </c>
      <c r="G634" s="8">
        <f t="shared" si="84"/>
        <v>3.4733061665268787E-2</v>
      </c>
      <c r="H634" s="8">
        <f t="shared" si="85"/>
        <v>7.6802218660101257E-2</v>
      </c>
      <c r="I634" s="8">
        <f t="shared" si="86"/>
        <v>1.5707691700709698E-2</v>
      </c>
      <c r="J634" s="8">
        <f t="shared" si="87"/>
        <v>-0.14000000000000001</v>
      </c>
      <c r="K634" s="8">
        <f t="shared" si="88"/>
        <v>1.9600000000000003E-2</v>
      </c>
      <c r="L634" s="8">
        <f t="shared" si="89"/>
        <v>0.14000000000000001</v>
      </c>
      <c r="O634" s="8"/>
      <c r="P634" s="8"/>
    </row>
    <row r="635" spans="1:16">
      <c r="A635" s="30">
        <v>43625.291666666664</v>
      </c>
      <c r="B635">
        <v>0.86</v>
      </c>
      <c r="C635">
        <v>0.71</v>
      </c>
      <c r="D635" s="8">
        <f t="shared" si="81"/>
        <v>0.73959999999999992</v>
      </c>
      <c r="E635" s="8">
        <f t="shared" si="82"/>
        <v>0.29713213213213163</v>
      </c>
      <c r="F635" s="8">
        <f t="shared" si="83"/>
        <v>0.13533033033033026</v>
      </c>
      <c r="G635" s="8">
        <f t="shared" si="84"/>
        <v>4.021098959319671E-2</v>
      </c>
      <c r="H635" s="8">
        <f t="shared" si="85"/>
        <v>8.8287503945386536E-2</v>
      </c>
      <c r="I635" s="8">
        <f t="shared" si="86"/>
        <v>1.8314298307316308E-2</v>
      </c>
      <c r="J635" s="8">
        <f t="shared" si="87"/>
        <v>-0.15000000000000002</v>
      </c>
      <c r="K635" s="8">
        <f t="shared" si="88"/>
        <v>2.2500000000000006E-2</v>
      </c>
      <c r="L635" s="8">
        <f t="shared" si="89"/>
        <v>0.15000000000000002</v>
      </c>
      <c r="O635" s="8"/>
      <c r="P635" s="8"/>
    </row>
    <row r="636" spans="1:16">
      <c r="A636" s="30">
        <v>43625.302083333336</v>
      </c>
      <c r="B636">
        <v>0.87</v>
      </c>
      <c r="C636">
        <v>0.73</v>
      </c>
      <c r="D636" s="8">
        <f t="shared" si="81"/>
        <v>0.75690000000000002</v>
      </c>
      <c r="E636" s="8">
        <f t="shared" si="82"/>
        <v>0.30713213213213164</v>
      </c>
      <c r="F636" s="8">
        <f t="shared" si="83"/>
        <v>0.15533033033033028</v>
      </c>
      <c r="G636" s="8">
        <f t="shared" si="84"/>
        <v>4.7706935539142653E-2</v>
      </c>
      <c r="H636" s="8">
        <f t="shared" si="85"/>
        <v>9.4330146588029171E-2</v>
      </c>
      <c r="I636" s="8">
        <f t="shared" si="86"/>
        <v>2.4127511520529523E-2</v>
      </c>
      <c r="J636" s="8">
        <f t="shared" si="87"/>
        <v>-0.14000000000000001</v>
      </c>
      <c r="K636" s="8">
        <f t="shared" si="88"/>
        <v>1.9600000000000003E-2</v>
      </c>
      <c r="L636" s="8">
        <f t="shared" si="89"/>
        <v>0.14000000000000001</v>
      </c>
      <c r="O636" s="8"/>
      <c r="P636" s="8"/>
    </row>
    <row r="637" spans="1:16">
      <c r="A637" s="30">
        <v>43625.3125</v>
      </c>
      <c r="B637">
        <v>0.87</v>
      </c>
      <c r="C637">
        <v>0.75</v>
      </c>
      <c r="D637" s="8">
        <f t="shared" si="81"/>
        <v>0.75690000000000002</v>
      </c>
      <c r="E637" s="8">
        <f t="shared" si="82"/>
        <v>0.30713213213213164</v>
      </c>
      <c r="F637" s="8">
        <f t="shared" si="83"/>
        <v>0.1753303303303303</v>
      </c>
      <c r="G637" s="8">
        <f t="shared" si="84"/>
        <v>5.384957818178529E-2</v>
      </c>
      <c r="H637" s="8">
        <f t="shared" si="85"/>
        <v>9.4330146588029171E-2</v>
      </c>
      <c r="I637" s="8">
        <f t="shared" si="86"/>
        <v>3.0740724733742741E-2</v>
      </c>
      <c r="J637" s="8">
        <f t="shared" si="87"/>
        <v>-0.12</v>
      </c>
      <c r="K637" s="8">
        <f t="shared" si="88"/>
        <v>1.44E-2</v>
      </c>
      <c r="L637" s="8">
        <f t="shared" si="89"/>
        <v>0.12</v>
      </c>
      <c r="O637" s="8"/>
      <c r="P637" s="8"/>
    </row>
    <row r="638" spans="1:16">
      <c r="A638" s="30">
        <v>43625.322916666664</v>
      </c>
      <c r="B638">
        <v>0.89</v>
      </c>
      <c r="C638">
        <v>0.77</v>
      </c>
      <c r="D638" s="8">
        <f t="shared" si="81"/>
        <v>0.79210000000000003</v>
      </c>
      <c r="E638" s="8">
        <f t="shared" si="82"/>
        <v>0.32713213213213166</v>
      </c>
      <c r="F638" s="8">
        <f t="shared" si="83"/>
        <v>0.19533033033033032</v>
      </c>
      <c r="G638" s="8">
        <f t="shared" si="84"/>
        <v>6.3898827431034547E-2</v>
      </c>
      <c r="H638" s="8">
        <f t="shared" si="85"/>
        <v>0.10701543187331444</v>
      </c>
      <c r="I638" s="8">
        <f t="shared" si="86"/>
        <v>3.8153937946955957E-2</v>
      </c>
      <c r="J638" s="8">
        <f t="shared" si="87"/>
        <v>-0.12</v>
      </c>
      <c r="K638" s="8">
        <f t="shared" si="88"/>
        <v>1.44E-2</v>
      </c>
      <c r="L638" s="8">
        <f t="shared" si="89"/>
        <v>0.12</v>
      </c>
      <c r="O638" s="8"/>
      <c r="P638" s="8"/>
    </row>
    <row r="639" spans="1:16">
      <c r="A639" s="30">
        <v>43625.333333333336</v>
      </c>
      <c r="B639">
        <v>0.92</v>
      </c>
      <c r="C639">
        <v>0.79</v>
      </c>
      <c r="D639" s="8">
        <f t="shared" si="81"/>
        <v>0.84640000000000004</v>
      </c>
      <c r="E639" s="8">
        <f t="shared" si="82"/>
        <v>0.35713213213213169</v>
      </c>
      <c r="F639" s="8">
        <f t="shared" si="83"/>
        <v>0.21533033033033033</v>
      </c>
      <c r="G639" s="8">
        <f t="shared" si="84"/>
        <v>7.6901379983587093E-2</v>
      </c>
      <c r="H639" s="8">
        <f t="shared" si="85"/>
        <v>0.12754335980124237</v>
      </c>
      <c r="I639" s="8">
        <f t="shared" si="86"/>
        <v>4.6367151160169179E-2</v>
      </c>
      <c r="J639" s="8">
        <f t="shared" si="87"/>
        <v>-0.13</v>
      </c>
      <c r="K639" s="8">
        <f t="shared" si="88"/>
        <v>1.6900000000000002E-2</v>
      </c>
      <c r="L639" s="8">
        <f t="shared" si="89"/>
        <v>0.13</v>
      </c>
      <c r="O639" s="8"/>
      <c r="P639" s="8"/>
    </row>
    <row r="640" spans="1:16">
      <c r="A640" s="30">
        <v>43625.34375</v>
      </c>
      <c r="B640">
        <v>0.92</v>
      </c>
      <c r="C640">
        <v>0.81</v>
      </c>
      <c r="D640" s="8">
        <f t="shared" si="81"/>
        <v>0.84640000000000004</v>
      </c>
      <c r="E640" s="8">
        <f t="shared" si="82"/>
        <v>0.35713213213213169</v>
      </c>
      <c r="F640" s="8">
        <f t="shared" si="83"/>
        <v>0.23533033033033035</v>
      </c>
      <c r="G640" s="8">
        <f t="shared" si="84"/>
        <v>8.4044022626229731E-2</v>
      </c>
      <c r="H640" s="8">
        <f t="shared" si="85"/>
        <v>0.12754335980124237</v>
      </c>
      <c r="I640" s="8">
        <f t="shared" si="86"/>
        <v>5.5380364373382403E-2</v>
      </c>
      <c r="J640" s="8">
        <f t="shared" si="87"/>
        <v>-0.10999999999999999</v>
      </c>
      <c r="K640" s="8">
        <f t="shared" si="88"/>
        <v>1.2099999999999998E-2</v>
      </c>
      <c r="L640" s="8">
        <f t="shared" si="89"/>
        <v>0.10999999999999999</v>
      </c>
      <c r="O640" s="8"/>
      <c r="P640" s="8"/>
    </row>
    <row r="641" spans="1:16">
      <c r="A641" s="30">
        <v>43625.354166666664</v>
      </c>
      <c r="B641">
        <v>0.96</v>
      </c>
      <c r="C641">
        <v>0.84</v>
      </c>
      <c r="D641" s="8">
        <f t="shared" si="81"/>
        <v>0.92159999999999997</v>
      </c>
      <c r="E641" s="8">
        <f t="shared" si="82"/>
        <v>0.39713213213213161</v>
      </c>
      <c r="F641" s="8">
        <f t="shared" si="83"/>
        <v>0.26533033033033027</v>
      </c>
      <c r="G641" s="8">
        <f t="shared" si="84"/>
        <v>0.10537119980340684</v>
      </c>
      <c r="H641" s="8">
        <f t="shared" si="85"/>
        <v>0.15771393037181283</v>
      </c>
      <c r="I641" s="8">
        <f t="shared" si="86"/>
        <v>7.0400184193202181E-2</v>
      </c>
      <c r="J641" s="8">
        <f t="shared" si="87"/>
        <v>-0.12</v>
      </c>
      <c r="K641" s="8">
        <f t="shared" si="88"/>
        <v>1.44E-2</v>
      </c>
      <c r="L641" s="8">
        <f t="shared" si="89"/>
        <v>0.12</v>
      </c>
      <c r="O641" s="8"/>
      <c r="P641" s="8"/>
    </row>
    <row r="642" spans="1:16">
      <c r="A642" s="30">
        <v>43625.364583333336</v>
      </c>
      <c r="B642">
        <v>0.96</v>
      </c>
      <c r="C642">
        <v>0.86</v>
      </c>
      <c r="D642" s="8">
        <f t="shared" si="81"/>
        <v>0.92159999999999997</v>
      </c>
      <c r="E642" s="8">
        <f t="shared" si="82"/>
        <v>0.39713213213213161</v>
      </c>
      <c r="F642" s="8">
        <f t="shared" si="83"/>
        <v>0.28533033033033028</v>
      </c>
      <c r="G642" s="8">
        <f t="shared" si="84"/>
        <v>0.11331384244604949</v>
      </c>
      <c r="H642" s="8">
        <f t="shared" si="85"/>
        <v>0.15771393037181283</v>
      </c>
      <c r="I642" s="8">
        <f t="shared" si="86"/>
        <v>8.14133974064154E-2</v>
      </c>
      <c r="J642" s="8">
        <f t="shared" si="87"/>
        <v>-9.9999999999999978E-2</v>
      </c>
      <c r="K642" s="8">
        <f t="shared" si="88"/>
        <v>9.999999999999995E-3</v>
      </c>
      <c r="L642" s="8">
        <f t="shared" si="89"/>
        <v>9.9999999999999978E-2</v>
      </c>
      <c r="O642" s="8"/>
      <c r="P642" s="8"/>
    </row>
    <row r="643" spans="1:16">
      <c r="A643" s="30">
        <v>43625.375</v>
      </c>
      <c r="B643">
        <v>1.01</v>
      </c>
      <c r="C643">
        <v>0.89</v>
      </c>
      <c r="D643" s="8">
        <f t="shared" si="81"/>
        <v>1.0201</v>
      </c>
      <c r="E643" s="8">
        <f t="shared" si="82"/>
        <v>0.44713213213213165</v>
      </c>
      <c r="F643" s="8">
        <f t="shared" si="83"/>
        <v>0.31533033033033031</v>
      </c>
      <c r="G643" s="8">
        <f t="shared" si="84"/>
        <v>0.14099432292652997</v>
      </c>
      <c r="H643" s="8">
        <f t="shared" si="85"/>
        <v>0.19992714358502603</v>
      </c>
      <c r="I643" s="8">
        <f t="shared" si="86"/>
        <v>9.9433217226235229E-2</v>
      </c>
      <c r="J643" s="8">
        <f t="shared" si="87"/>
        <v>-0.12</v>
      </c>
      <c r="K643" s="8">
        <f t="shared" si="88"/>
        <v>1.44E-2</v>
      </c>
      <c r="L643" s="8">
        <f t="shared" si="89"/>
        <v>0.12</v>
      </c>
      <c r="O643" s="8"/>
      <c r="P643" s="8"/>
    </row>
    <row r="644" spans="1:16">
      <c r="A644" s="30">
        <v>43625.385416666664</v>
      </c>
      <c r="B644">
        <v>1.02</v>
      </c>
      <c r="C644">
        <v>0.92</v>
      </c>
      <c r="D644" s="8">
        <f t="shared" ref="D644:D668" si="90">B644^2</f>
        <v>1.0404</v>
      </c>
      <c r="E644" s="8">
        <f t="shared" ref="E644:E668" si="91">B644 - $B$1</f>
        <v>0.45713213213213166</v>
      </c>
      <c r="F644" s="8">
        <f t="shared" ref="F644:F668" si="92">C644 - $C$1</f>
        <v>0.34533033033033034</v>
      </c>
      <c r="G644" s="8">
        <f t="shared" ref="G644:G668" si="93">E644*F644</f>
        <v>0.15786159019379725</v>
      </c>
      <c r="H644" s="8">
        <f t="shared" ref="H644:H668" si="94">(B644-$B$1)^2</f>
        <v>0.20896978622766868</v>
      </c>
      <c r="I644" s="8">
        <f t="shared" ref="I644:I668" si="95">(C644-$C$1)^2</f>
        <v>0.11925303704605507</v>
      </c>
      <c r="J644" s="8">
        <f t="shared" ref="J644:J668" si="96">C644-B644</f>
        <v>-9.9999999999999978E-2</v>
      </c>
      <c r="K644" s="8">
        <f t="shared" ref="K644:K668" si="97">(C644-B644)^2</f>
        <v>9.999999999999995E-3</v>
      </c>
      <c r="L644" s="8">
        <f t="shared" ref="L644:L668" si="98">ABS(B644-C644)</f>
        <v>9.9999999999999978E-2</v>
      </c>
      <c r="O644" s="8"/>
      <c r="P644" s="8"/>
    </row>
    <row r="645" spans="1:16">
      <c r="A645" s="30">
        <v>43625.395833333336</v>
      </c>
      <c r="B645">
        <v>1.04</v>
      </c>
      <c r="C645">
        <v>0.95</v>
      </c>
      <c r="D645" s="8">
        <f t="shared" si="90"/>
        <v>1.0816000000000001</v>
      </c>
      <c r="E645" s="8">
        <f t="shared" si="91"/>
        <v>0.47713213213213168</v>
      </c>
      <c r="F645" s="8">
        <f t="shared" si="92"/>
        <v>0.37533033033033025</v>
      </c>
      <c r="G645" s="8">
        <f t="shared" si="93"/>
        <v>0.17908216076436775</v>
      </c>
      <c r="H645" s="8">
        <f t="shared" si="94"/>
        <v>0.22765507151295397</v>
      </c>
      <c r="I645" s="8">
        <f t="shared" si="95"/>
        <v>0.14087285686587483</v>
      </c>
      <c r="J645" s="8">
        <f t="shared" si="96"/>
        <v>-9.000000000000008E-2</v>
      </c>
      <c r="K645" s="8">
        <f t="shared" si="97"/>
        <v>8.1000000000000152E-3</v>
      </c>
      <c r="L645" s="8">
        <f t="shared" si="98"/>
        <v>9.000000000000008E-2</v>
      </c>
      <c r="O645" s="8"/>
      <c r="P645" s="8"/>
    </row>
    <row r="646" spans="1:16">
      <c r="A646" s="30">
        <v>43625.40625</v>
      </c>
      <c r="B646">
        <v>1.06</v>
      </c>
      <c r="C646">
        <v>0.98</v>
      </c>
      <c r="D646" s="8">
        <f t="shared" si="90"/>
        <v>1.1236000000000002</v>
      </c>
      <c r="E646" s="8">
        <f t="shared" si="91"/>
        <v>0.4971321321321317</v>
      </c>
      <c r="F646" s="8">
        <f t="shared" si="92"/>
        <v>0.40533033033033028</v>
      </c>
      <c r="G646" s="8">
        <f t="shared" si="93"/>
        <v>0.20150273133493835</v>
      </c>
      <c r="H646" s="8">
        <f t="shared" si="94"/>
        <v>0.24714035679823926</v>
      </c>
      <c r="I646" s="8">
        <f t="shared" si="95"/>
        <v>0.16429267668569467</v>
      </c>
      <c r="J646" s="8">
        <f t="shared" si="96"/>
        <v>-8.0000000000000071E-2</v>
      </c>
      <c r="K646" s="8">
        <f t="shared" si="97"/>
        <v>6.4000000000000116E-3</v>
      </c>
      <c r="L646" s="8">
        <f t="shared" si="98"/>
        <v>8.0000000000000071E-2</v>
      </c>
      <c r="O646" s="8"/>
      <c r="P646" s="8"/>
    </row>
    <row r="647" spans="1:16">
      <c r="A647" s="30">
        <v>43625.416666666664</v>
      </c>
      <c r="B647">
        <v>1.08</v>
      </c>
      <c r="C647">
        <v>1.01</v>
      </c>
      <c r="D647" s="8">
        <f t="shared" si="90"/>
        <v>1.1664000000000001</v>
      </c>
      <c r="E647" s="8">
        <f t="shared" si="91"/>
        <v>0.51713213213213172</v>
      </c>
      <c r="F647" s="8">
        <f t="shared" si="92"/>
        <v>0.43533033033033031</v>
      </c>
      <c r="G647" s="8">
        <f t="shared" si="93"/>
        <v>0.22512330190550892</v>
      </c>
      <c r="H647" s="8">
        <f t="shared" si="94"/>
        <v>0.26742564208352454</v>
      </c>
      <c r="I647" s="8">
        <f t="shared" si="95"/>
        <v>0.18951249650551449</v>
      </c>
      <c r="J647" s="8">
        <f t="shared" si="96"/>
        <v>-7.0000000000000062E-2</v>
      </c>
      <c r="K647" s="8">
        <f t="shared" si="97"/>
        <v>4.9000000000000085E-3</v>
      </c>
      <c r="L647" s="8">
        <f t="shared" si="98"/>
        <v>7.0000000000000062E-2</v>
      </c>
      <c r="O647" s="8"/>
      <c r="P647" s="8"/>
    </row>
    <row r="648" spans="1:16">
      <c r="A648" s="30">
        <v>43625.427083333336</v>
      </c>
      <c r="B648">
        <v>1.1100000000000001</v>
      </c>
      <c r="C648">
        <v>1.03</v>
      </c>
      <c r="D648" s="8">
        <f t="shared" si="90"/>
        <v>1.2321000000000002</v>
      </c>
      <c r="E648" s="8">
        <f t="shared" si="91"/>
        <v>0.54713213213213174</v>
      </c>
      <c r="F648" s="8">
        <f t="shared" si="92"/>
        <v>0.45533033033033032</v>
      </c>
      <c r="G648" s="8">
        <f t="shared" si="93"/>
        <v>0.24912585445806149</v>
      </c>
      <c r="H648" s="8">
        <f t="shared" si="94"/>
        <v>0.29935357001145246</v>
      </c>
      <c r="I648" s="8">
        <f t="shared" si="95"/>
        <v>0.20732570971872774</v>
      </c>
      <c r="J648" s="8">
        <f t="shared" si="96"/>
        <v>-8.0000000000000071E-2</v>
      </c>
      <c r="K648" s="8">
        <f t="shared" si="97"/>
        <v>6.4000000000000116E-3</v>
      </c>
      <c r="L648" s="8">
        <f t="shared" si="98"/>
        <v>8.0000000000000071E-2</v>
      </c>
      <c r="O648" s="8"/>
      <c r="P648" s="8"/>
    </row>
    <row r="649" spans="1:16">
      <c r="A649" s="30">
        <v>43625.4375</v>
      </c>
      <c r="B649">
        <v>1.1399999999999999</v>
      </c>
      <c r="C649">
        <v>1.06</v>
      </c>
      <c r="D649" s="8">
        <f t="shared" si="90"/>
        <v>1.2995999999999999</v>
      </c>
      <c r="E649" s="8">
        <f t="shared" si="91"/>
        <v>0.57713213213213155</v>
      </c>
      <c r="F649" s="8">
        <f t="shared" si="92"/>
        <v>0.48533033033033035</v>
      </c>
      <c r="G649" s="8">
        <f t="shared" si="93"/>
        <v>0.28009972833193525</v>
      </c>
      <c r="H649" s="8">
        <f t="shared" si="94"/>
        <v>0.33308149793938013</v>
      </c>
      <c r="I649" s="8">
        <f t="shared" si="95"/>
        <v>0.23554552953854757</v>
      </c>
      <c r="J649" s="8">
        <f t="shared" si="96"/>
        <v>-7.9999999999999849E-2</v>
      </c>
      <c r="K649" s="8">
        <f t="shared" si="97"/>
        <v>6.399999999999976E-3</v>
      </c>
      <c r="L649" s="8">
        <f t="shared" si="98"/>
        <v>7.9999999999999849E-2</v>
      </c>
      <c r="O649" s="8"/>
      <c r="P649" s="8"/>
    </row>
    <row r="650" spans="1:16">
      <c r="A650" s="30">
        <v>43625.447916666664</v>
      </c>
      <c r="B650">
        <v>1.1399999999999999</v>
      </c>
      <c r="C650">
        <v>1.0900000000000001</v>
      </c>
      <c r="D650" s="8">
        <f t="shared" si="90"/>
        <v>1.2995999999999999</v>
      </c>
      <c r="E650" s="8">
        <f t="shared" si="91"/>
        <v>0.57713213213213155</v>
      </c>
      <c r="F650" s="8">
        <f t="shared" si="92"/>
        <v>0.51533033033033038</v>
      </c>
      <c r="G650" s="8">
        <f t="shared" si="93"/>
        <v>0.29741369229589926</v>
      </c>
      <c r="H650" s="8">
        <f t="shared" si="94"/>
        <v>0.33308149793938013</v>
      </c>
      <c r="I650" s="8">
        <f t="shared" si="95"/>
        <v>0.2655653493583674</v>
      </c>
      <c r="J650" s="8">
        <f t="shared" si="96"/>
        <v>-4.9999999999999822E-2</v>
      </c>
      <c r="K650" s="8">
        <f t="shared" si="97"/>
        <v>2.4999999999999823E-3</v>
      </c>
      <c r="L650" s="8">
        <f t="shared" si="98"/>
        <v>4.9999999999999822E-2</v>
      </c>
      <c r="O650" s="8"/>
      <c r="P650" s="8"/>
    </row>
    <row r="651" spans="1:16">
      <c r="A651" s="30">
        <v>43625.458333333336</v>
      </c>
      <c r="B651">
        <v>1.17</v>
      </c>
      <c r="C651">
        <v>1.1100000000000001</v>
      </c>
      <c r="D651" s="8">
        <f t="shared" si="90"/>
        <v>1.3688999999999998</v>
      </c>
      <c r="E651" s="8">
        <f t="shared" si="91"/>
        <v>0.60713213213213157</v>
      </c>
      <c r="F651" s="8">
        <f t="shared" si="92"/>
        <v>0.5353303303303304</v>
      </c>
      <c r="G651" s="8">
        <f t="shared" si="93"/>
        <v>0.32501624484845182</v>
      </c>
      <c r="H651" s="8">
        <f t="shared" si="94"/>
        <v>0.36860942586730805</v>
      </c>
      <c r="I651" s="8">
        <f t="shared" si="95"/>
        <v>0.28657856257158065</v>
      </c>
      <c r="J651" s="8">
        <f t="shared" si="96"/>
        <v>-5.9999999999999831E-2</v>
      </c>
      <c r="K651" s="8">
        <f t="shared" si="97"/>
        <v>3.59999999999998E-3</v>
      </c>
      <c r="L651" s="8">
        <f t="shared" si="98"/>
        <v>5.9999999999999831E-2</v>
      </c>
      <c r="O651" s="8"/>
      <c r="P651" s="8"/>
    </row>
    <row r="652" spans="1:16">
      <c r="A652" s="30">
        <v>43625.46875</v>
      </c>
      <c r="B652">
        <v>1.22</v>
      </c>
      <c r="C652">
        <v>1.1399999999999999</v>
      </c>
      <c r="D652" s="8">
        <f t="shared" si="90"/>
        <v>1.4883999999999999</v>
      </c>
      <c r="E652" s="8">
        <f t="shared" si="91"/>
        <v>0.65713213213213162</v>
      </c>
      <c r="F652" s="8">
        <f t="shared" si="92"/>
        <v>0.5653303303303302</v>
      </c>
      <c r="G652" s="8">
        <f t="shared" si="93"/>
        <v>0.37149672532893219</v>
      </c>
      <c r="H652" s="8">
        <f t="shared" si="94"/>
        <v>0.43182263908052126</v>
      </c>
      <c r="I652" s="8">
        <f t="shared" si="95"/>
        <v>0.31959838239140026</v>
      </c>
      <c r="J652" s="8">
        <f t="shared" si="96"/>
        <v>-8.0000000000000071E-2</v>
      </c>
      <c r="K652" s="8">
        <f t="shared" si="97"/>
        <v>6.4000000000000116E-3</v>
      </c>
      <c r="L652" s="8">
        <f t="shared" si="98"/>
        <v>8.0000000000000071E-2</v>
      </c>
      <c r="O652" s="8"/>
      <c r="P652" s="8"/>
    </row>
    <row r="653" spans="1:16">
      <c r="A653" s="30">
        <v>43625.479166666664</v>
      </c>
      <c r="B653">
        <v>1.2</v>
      </c>
      <c r="C653">
        <v>1.1599999999999999</v>
      </c>
      <c r="D653" s="8">
        <f t="shared" si="90"/>
        <v>1.44</v>
      </c>
      <c r="E653" s="8">
        <f t="shared" si="91"/>
        <v>0.6371321321321316</v>
      </c>
      <c r="F653" s="8">
        <f t="shared" si="92"/>
        <v>0.58533033033033022</v>
      </c>
      <c r="G653" s="8">
        <f t="shared" si="93"/>
        <v>0.37293276136496817</v>
      </c>
      <c r="H653" s="8">
        <f t="shared" si="94"/>
        <v>0.40593735379523599</v>
      </c>
      <c r="I653" s="8">
        <f t="shared" si="95"/>
        <v>0.34261159560461352</v>
      </c>
      <c r="J653" s="8">
        <f t="shared" si="96"/>
        <v>-4.0000000000000036E-2</v>
      </c>
      <c r="K653" s="8">
        <f t="shared" si="97"/>
        <v>1.6000000000000029E-3</v>
      </c>
      <c r="L653" s="8">
        <f t="shared" si="98"/>
        <v>4.0000000000000036E-2</v>
      </c>
      <c r="O653" s="8"/>
      <c r="P653" s="8"/>
    </row>
    <row r="654" spans="1:16">
      <c r="A654" s="30">
        <v>43625.489583333336</v>
      </c>
      <c r="B654">
        <v>1.22</v>
      </c>
      <c r="C654">
        <v>1.17</v>
      </c>
      <c r="D654" s="8">
        <f t="shared" si="90"/>
        <v>1.4883999999999999</v>
      </c>
      <c r="E654" s="8">
        <f t="shared" si="91"/>
        <v>0.65713213213213162</v>
      </c>
      <c r="F654" s="8">
        <f t="shared" si="92"/>
        <v>0.59533033033033023</v>
      </c>
      <c r="G654" s="8">
        <f t="shared" si="93"/>
        <v>0.39121068929289615</v>
      </c>
      <c r="H654" s="8">
        <f t="shared" si="94"/>
        <v>0.43182263908052126</v>
      </c>
      <c r="I654" s="8">
        <f t="shared" si="95"/>
        <v>0.35441820221122011</v>
      </c>
      <c r="J654" s="8">
        <f t="shared" si="96"/>
        <v>-5.0000000000000044E-2</v>
      </c>
      <c r="K654" s="8">
        <f t="shared" si="97"/>
        <v>2.5000000000000044E-3</v>
      </c>
      <c r="L654" s="8">
        <f t="shared" si="98"/>
        <v>5.0000000000000044E-2</v>
      </c>
      <c r="O654" s="8"/>
      <c r="P654" s="8"/>
    </row>
    <row r="655" spans="1:16">
      <c r="A655" s="30">
        <v>43625.5</v>
      </c>
      <c r="B655">
        <v>1.24</v>
      </c>
      <c r="C655">
        <v>1.19</v>
      </c>
      <c r="D655" s="8">
        <f t="shared" si="90"/>
        <v>1.5376000000000001</v>
      </c>
      <c r="E655" s="8">
        <f t="shared" si="91"/>
        <v>0.67713213213213164</v>
      </c>
      <c r="F655" s="8">
        <f t="shared" si="92"/>
        <v>0.61533033033033024</v>
      </c>
      <c r="G655" s="8">
        <f t="shared" si="93"/>
        <v>0.41665993854214539</v>
      </c>
      <c r="H655" s="8">
        <f t="shared" si="94"/>
        <v>0.45850792436580656</v>
      </c>
      <c r="I655" s="8">
        <f t="shared" si="95"/>
        <v>0.37863141542443335</v>
      </c>
      <c r="J655" s="8">
        <f t="shared" si="96"/>
        <v>-5.0000000000000044E-2</v>
      </c>
      <c r="K655" s="8">
        <f t="shared" si="97"/>
        <v>2.5000000000000044E-3</v>
      </c>
      <c r="L655" s="8">
        <f t="shared" si="98"/>
        <v>5.0000000000000044E-2</v>
      </c>
      <c r="O655" s="8"/>
      <c r="P655" s="8"/>
    </row>
    <row r="656" spans="1:16">
      <c r="A656" s="30">
        <v>43625.510416666664</v>
      </c>
      <c r="B656">
        <v>1.23</v>
      </c>
      <c r="C656">
        <v>1.2</v>
      </c>
      <c r="D656" s="8">
        <f t="shared" si="90"/>
        <v>1.5128999999999999</v>
      </c>
      <c r="E656" s="8">
        <f t="shared" si="91"/>
        <v>0.66713213213213163</v>
      </c>
      <c r="F656" s="8">
        <f t="shared" si="92"/>
        <v>0.62533033033033025</v>
      </c>
      <c r="G656" s="8">
        <f t="shared" si="93"/>
        <v>0.41717795656016338</v>
      </c>
      <c r="H656" s="8">
        <f t="shared" si="94"/>
        <v>0.44506528172316395</v>
      </c>
      <c r="I656" s="8">
        <f t="shared" si="95"/>
        <v>0.39103802203103993</v>
      </c>
      <c r="J656" s="8">
        <f t="shared" si="96"/>
        <v>-3.0000000000000027E-2</v>
      </c>
      <c r="K656" s="8">
        <f t="shared" si="97"/>
        <v>9.000000000000016E-4</v>
      </c>
      <c r="L656" s="8">
        <f t="shared" si="98"/>
        <v>3.0000000000000027E-2</v>
      </c>
      <c r="O656" s="8"/>
      <c r="P656" s="8"/>
    </row>
    <row r="657" spans="1:16">
      <c r="A657" s="30">
        <v>43625.520833333336</v>
      </c>
      <c r="B657">
        <v>1.23</v>
      </c>
      <c r="C657">
        <v>1.2</v>
      </c>
      <c r="D657" s="8">
        <f t="shared" si="90"/>
        <v>1.5128999999999999</v>
      </c>
      <c r="E657" s="8">
        <f t="shared" si="91"/>
        <v>0.66713213213213163</v>
      </c>
      <c r="F657" s="8">
        <f t="shared" si="92"/>
        <v>0.62533033033033025</v>
      </c>
      <c r="G657" s="8">
        <f t="shared" si="93"/>
        <v>0.41717795656016338</v>
      </c>
      <c r="H657" s="8">
        <f t="shared" si="94"/>
        <v>0.44506528172316395</v>
      </c>
      <c r="I657" s="8">
        <f t="shared" si="95"/>
        <v>0.39103802203103993</v>
      </c>
      <c r="J657" s="8">
        <f t="shared" si="96"/>
        <v>-3.0000000000000027E-2</v>
      </c>
      <c r="K657" s="8">
        <f t="shared" si="97"/>
        <v>9.000000000000016E-4</v>
      </c>
      <c r="L657" s="8">
        <f t="shared" si="98"/>
        <v>3.0000000000000027E-2</v>
      </c>
      <c r="O657" s="8"/>
      <c r="P657" s="8"/>
    </row>
    <row r="658" spans="1:16">
      <c r="A658" s="30">
        <v>43625.53125</v>
      </c>
      <c r="B658">
        <v>1.21</v>
      </c>
      <c r="C658">
        <v>1.21</v>
      </c>
      <c r="D658" s="8">
        <f t="shared" si="90"/>
        <v>1.4641</v>
      </c>
      <c r="E658" s="8">
        <f t="shared" si="91"/>
        <v>0.64713213213213161</v>
      </c>
      <c r="F658" s="8">
        <f t="shared" si="92"/>
        <v>0.63533033033033026</v>
      </c>
      <c r="G658" s="8">
        <f t="shared" si="93"/>
        <v>0.41114267127487808</v>
      </c>
      <c r="H658" s="8">
        <f t="shared" si="94"/>
        <v>0.41877999643787867</v>
      </c>
      <c r="I658" s="8">
        <f t="shared" si="95"/>
        <v>0.40364462863764655</v>
      </c>
      <c r="J658" s="8">
        <f t="shared" si="96"/>
        <v>0</v>
      </c>
      <c r="K658" s="8">
        <f t="shared" si="97"/>
        <v>0</v>
      </c>
      <c r="L658" s="8">
        <f t="shared" si="98"/>
        <v>0</v>
      </c>
      <c r="O658" s="8"/>
      <c r="P658" s="8"/>
    </row>
    <row r="659" spans="1:16">
      <c r="A659" s="30">
        <v>43625.541666666664</v>
      </c>
      <c r="B659">
        <v>1.24</v>
      </c>
      <c r="C659">
        <v>1.2</v>
      </c>
      <c r="D659" s="8">
        <f t="shared" si="90"/>
        <v>1.5376000000000001</v>
      </c>
      <c r="E659" s="8">
        <f t="shared" si="91"/>
        <v>0.67713213213213164</v>
      </c>
      <c r="F659" s="8">
        <f t="shared" si="92"/>
        <v>0.62533033033033025</v>
      </c>
      <c r="G659" s="8">
        <f t="shared" si="93"/>
        <v>0.42343125986346669</v>
      </c>
      <c r="H659" s="8">
        <f t="shared" si="94"/>
        <v>0.45850792436580656</v>
      </c>
      <c r="I659" s="8">
        <f t="shared" si="95"/>
        <v>0.39103802203103993</v>
      </c>
      <c r="J659" s="8">
        <f t="shared" si="96"/>
        <v>-4.0000000000000036E-2</v>
      </c>
      <c r="K659" s="8">
        <f t="shared" si="97"/>
        <v>1.6000000000000029E-3</v>
      </c>
      <c r="L659" s="8">
        <f t="shared" si="98"/>
        <v>4.0000000000000036E-2</v>
      </c>
      <c r="O659" s="8"/>
      <c r="P659" s="8"/>
    </row>
    <row r="660" spans="1:16">
      <c r="A660" s="30">
        <v>43625.552083333336</v>
      </c>
      <c r="B660">
        <v>1.24</v>
      </c>
      <c r="C660">
        <v>1.2</v>
      </c>
      <c r="D660" s="8">
        <f t="shared" si="90"/>
        <v>1.5376000000000001</v>
      </c>
      <c r="E660" s="8">
        <f t="shared" si="91"/>
        <v>0.67713213213213164</v>
      </c>
      <c r="F660" s="8">
        <f t="shared" si="92"/>
        <v>0.62533033033033025</v>
      </c>
      <c r="G660" s="8">
        <f t="shared" si="93"/>
        <v>0.42343125986346669</v>
      </c>
      <c r="H660" s="8">
        <f t="shared" si="94"/>
        <v>0.45850792436580656</v>
      </c>
      <c r="I660" s="8">
        <f t="shared" si="95"/>
        <v>0.39103802203103993</v>
      </c>
      <c r="J660" s="8">
        <f t="shared" si="96"/>
        <v>-4.0000000000000036E-2</v>
      </c>
      <c r="K660" s="8">
        <f t="shared" si="97"/>
        <v>1.6000000000000029E-3</v>
      </c>
      <c r="L660" s="8">
        <f t="shared" si="98"/>
        <v>4.0000000000000036E-2</v>
      </c>
      <c r="O660" s="8"/>
      <c r="P660" s="8"/>
    </row>
    <row r="661" spans="1:16">
      <c r="A661" s="30">
        <v>43625.5625</v>
      </c>
      <c r="B661">
        <v>1.19</v>
      </c>
      <c r="C661">
        <v>1.19</v>
      </c>
      <c r="D661" s="8">
        <f t="shared" si="90"/>
        <v>1.4160999999999999</v>
      </c>
      <c r="E661" s="8">
        <f t="shared" si="91"/>
        <v>0.62713213213213159</v>
      </c>
      <c r="F661" s="8">
        <f t="shared" si="92"/>
        <v>0.61533033033033024</v>
      </c>
      <c r="G661" s="8">
        <f t="shared" si="93"/>
        <v>0.38589342202562887</v>
      </c>
      <c r="H661" s="8">
        <f t="shared" si="94"/>
        <v>0.39329471115259335</v>
      </c>
      <c r="I661" s="8">
        <f t="shared" si="95"/>
        <v>0.37863141542443335</v>
      </c>
      <c r="J661" s="8">
        <f t="shared" si="96"/>
        <v>0</v>
      </c>
      <c r="K661" s="8">
        <f t="shared" si="97"/>
        <v>0</v>
      </c>
      <c r="L661" s="8">
        <f t="shared" si="98"/>
        <v>0</v>
      </c>
      <c r="O661" s="8"/>
      <c r="P661" s="8"/>
    </row>
    <row r="662" spans="1:16">
      <c r="A662" s="30">
        <v>43625.572916666664</v>
      </c>
      <c r="B662">
        <v>1.21</v>
      </c>
      <c r="C662">
        <v>1.17</v>
      </c>
      <c r="D662" s="8">
        <f t="shared" si="90"/>
        <v>1.4641</v>
      </c>
      <c r="E662" s="8">
        <f t="shared" si="91"/>
        <v>0.64713213213213161</v>
      </c>
      <c r="F662" s="8">
        <f t="shared" si="92"/>
        <v>0.59533033033033023</v>
      </c>
      <c r="G662" s="8">
        <f t="shared" si="93"/>
        <v>0.3852573859895928</v>
      </c>
      <c r="H662" s="8">
        <f t="shared" si="94"/>
        <v>0.41877999643787867</v>
      </c>
      <c r="I662" s="8">
        <f t="shared" si="95"/>
        <v>0.35441820221122011</v>
      </c>
      <c r="J662" s="8">
        <f t="shared" si="96"/>
        <v>-4.0000000000000036E-2</v>
      </c>
      <c r="K662" s="8">
        <f t="shared" si="97"/>
        <v>1.6000000000000029E-3</v>
      </c>
      <c r="L662" s="8">
        <f t="shared" si="98"/>
        <v>4.0000000000000036E-2</v>
      </c>
      <c r="O662" s="8"/>
      <c r="P662" s="8"/>
    </row>
    <row r="663" spans="1:16">
      <c r="A663" s="30">
        <v>43625.583333333336</v>
      </c>
      <c r="B663">
        <v>1.17</v>
      </c>
      <c r="C663">
        <v>1.1499999999999999</v>
      </c>
      <c r="D663" s="8">
        <f t="shared" si="90"/>
        <v>1.3688999999999998</v>
      </c>
      <c r="E663" s="8">
        <f t="shared" si="91"/>
        <v>0.60713213213213157</v>
      </c>
      <c r="F663" s="8">
        <f t="shared" si="92"/>
        <v>0.57533033033033021</v>
      </c>
      <c r="G663" s="8">
        <f t="shared" si="93"/>
        <v>0.34930153013373694</v>
      </c>
      <c r="H663" s="8">
        <f t="shared" si="94"/>
        <v>0.36860942586730805</v>
      </c>
      <c r="I663" s="8">
        <f t="shared" si="95"/>
        <v>0.3310049889980069</v>
      </c>
      <c r="J663" s="8">
        <f t="shared" si="96"/>
        <v>-2.0000000000000018E-2</v>
      </c>
      <c r="K663" s="8">
        <f t="shared" si="97"/>
        <v>4.0000000000000072E-4</v>
      </c>
      <c r="L663" s="8">
        <f t="shared" si="98"/>
        <v>2.0000000000000018E-2</v>
      </c>
      <c r="O663" s="8"/>
      <c r="P663" s="8"/>
    </row>
    <row r="664" spans="1:16">
      <c r="A664" s="30">
        <v>43625.59375</v>
      </c>
      <c r="B664">
        <v>1.1499999999999999</v>
      </c>
      <c r="C664">
        <v>1.1200000000000001</v>
      </c>
      <c r="D664" s="8">
        <f t="shared" si="90"/>
        <v>1.3224999999999998</v>
      </c>
      <c r="E664" s="8">
        <f t="shared" si="91"/>
        <v>0.58713213213213156</v>
      </c>
      <c r="F664" s="8">
        <f t="shared" si="92"/>
        <v>0.5453303303303304</v>
      </c>
      <c r="G664" s="8">
        <f t="shared" si="93"/>
        <v>0.3201809595631665</v>
      </c>
      <c r="H664" s="8">
        <f t="shared" si="94"/>
        <v>0.34472414058202278</v>
      </c>
      <c r="I664" s="8">
        <f t="shared" si="95"/>
        <v>0.2973851691781873</v>
      </c>
      <c r="J664" s="8">
        <f t="shared" si="96"/>
        <v>-2.9999999999999805E-2</v>
      </c>
      <c r="K664" s="8">
        <f t="shared" si="97"/>
        <v>8.9999999999998827E-4</v>
      </c>
      <c r="L664" s="8">
        <f t="shared" si="98"/>
        <v>2.9999999999999805E-2</v>
      </c>
      <c r="O664" s="8"/>
      <c r="P664" s="8"/>
    </row>
    <row r="665" spans="1:16">
      <c r="A665" s="30">
        <v>43625.604166666664</v>
      </c>
      <c r="B665">
        <v>1.1100000000000001</v>
      </c>
      <c r="C665">
        <v>1.0900000000000001</v>
      </c>
      <c r="D665" s="8">
        <f t="shared" si="90"/>
        <v>1.2321000000000002</v>
      </c>
      <c r="E665" s="8">
        <f t="shared" si="91"/>
        <v>0.54713213213213174</v>
      </c>
      <c r="F665" s="8">
        <f t="shared" si="92"/>
        <v>0.51533033033033038</v>
      </c>
      <c r="G665" s="8">
        <f t="shared" si="93"/>
        <v>0.28195378238598939</v>
      </c>
      <c r="H665" s="8">
        <f t="shared" si="94"/>
        <v>0.29935357001145246</v>
      </c>
      <c r="I665" s="8">
        <f t="shared" si="95"/>
        <v>0.2655653493583674</v>
      </c>
      <c r="J665" s="8">
        <f t="shared" si="96"/>
        <v>-2.0000000000000018E-2</v>
      </c>
      <c r="K665" s="8">
        <f t="shared" si="97"/>
        <v>4.0000000000000072E-4</v>
      </c>
      <c r="L665" s="8">
        <f t="shared" si="98"/>
        <v>2.0000000000000018E-2</v>
      </c>
      <c r="O665" s="8"/>
      <c r="P665" s="8"/>
    </row>
    <row r="666" spans="1:16">
      <c r="A666" s="30">
        <v>43625.614583333336</v>
      </c>
      <c r="B666">
        <v>1.1100000000000001</v>
      </c>
      <c r="C666">
        <v>1.06</v>
      </c>
      <c r="D666" s="8">
        <f t="shared" si="90"/>
        <v>1.2321000000000002</v>
      </c>
      <c r="E666" s="8">
        <f t="shared" si="91"/>
        <v>0.54713213213213174</v>
      </c>
      <c r="F666" s="8">
        <f t="shared" si="92"/>
        <v>0.48533033033033035</v>
      </c>
      <c r="G666" s="8">
        <f t="shared" si="93"/>
        <v>0.26553981842202545</v>
      </c>
      <c r="H666" s="8">
        <f t="shared" si="94"/>
        <v>0.29935357001145246</v>
      </c>
      <c r="I666" s="8">
        <f t="shared" si="95"/>
        <v>0.23554552953854757</v>
      </c>
      <c r="J666" s="8">
        <f t="shared" si="96"/>
        <v>-5.0000000000000044E-2</v>
      </c>
      <c r="K666" s="8">
        <f t="shared" si="97"/>
        <v>2.5000000000000044E-3</v>
      </c>
      <c r="L666" s="8">
        <f t="shared" si="98"/>
        <v>5.0000000000000044E-2</v>
      </c>
      <c r="O666" s="8"/>
      <c r="P666" s="8"/>
    </row>
    <row r="667" spans="1:16">
      <c r="A667" s="30">
        <v>43625.625</v>
      </c>
      <c r="B667">
        <v>1.07</v>
      </c>
      <c r="C667">
        <v>1.02</v>
      </c>
      <c r="D667" s="8">
        <f t="shared" si="90"/>
        <v>1.1449</v>
      </c>
      <c r="E667" s="8">
        <f t="shared" si="91"/>
        <v>0.50713213213213171</v>
      </c>
      <c r="F667" s="8">
        <f t="shared" si="92"/>
        <v>0.44533033033033032</v>
      </c>
      <c r="G667" s="8">
        <f t="shared" si="93"/>
        <v>0.22584131992352693</v>
      </c>
      <c r="H667" s="8">
        <f t="shared" si="94"/>
        <v>0.25718299944088191</v>
      </c>
      <c r="I667" s="8">
        <f t="shared" si="95"/>
        <v>0.19831910311212111</v>
      </c>
      <c r="J667" s="8">
        <f t="shared" si="96"/>
        <v>-5.0000000000000044E-2</v>
      </c>
      <c r="K667" s="8">
        <f t="shared" si="97"/>
        <v>2.5000000000000044E-3</v>
      </c>
      <c r="L667" s="8">
        <f t="shared" si="98"/>
        <v>5.0000000000000044E-2</v>
      </c>
      <c r="O667" s="8"/>
      <c r="P667" s="8"/>
    </row>
    <row r="668" spans="1:16">
      <c r="A668" s="30">
        <v>43625.635416666664</v>
      </c>
      <c r="B668">
        <v>0.99</v>
      </c>
      <c r="C668">
        <v>0.97</v>
      </c>
      <c r="D668" s="8">
        <f t="shared" si="90"/>
        <v>0.98009999999999997</v>
      </c>
      <c r="E668" s="8">
        <f t="shared" si="91"/>
        <v>0.42713213213213164</v>
      </c>
      <c r="F668" s="8">
        <f t="shared" si="92"/>
        <v>0.39533033033033027</v>
      </c>
      <c r="G668" s="8">
        <f t="shared" si="93"/>
        <v>0.16885828689049387</v>
      </c>
      <c r="H668" s="8">
        <f t="shared" si="94"/>
        <v>0.18244185829974077</v>
      </c>
      <c r="I668" s="8">
        <f t="shared" si="95"/>
        <v>0.15628607007908804</v>
      </c>
      <c r="J668" s="8">
        <f t="shared" si="96"/>
        <v>-2.0000000000000018E-2</v>
      </c>
      <c r="K668" s="8">
        <f t="shared" si="97"/>
        <v>4.0000000000000072E-4</v>
      </c>
      <c r="L668" s="8">
        <f t="shared" si="98"/>
        <v>2.0000000000000018E-2</v>
      </c>
      <c r="O668" s="8"/>
      <c r="P668" s="8"/>
    </row>
    <row r="669" spans="1:16">
      <c r="A669" s="1"/>
    </row>
    <row r="670" spans="1:16">
      <c r="A670" s="1"/>
    </row>
    <row r="671" spans="1:16">
      <c r="A671" s="1"/>
    </row>
    <row r="672" spans="1:16">
      <c r="A672" s="1"/>
    </row>
    <row r="673" spans="1:1">
      <c r="A673" s="1"/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Q25" sqref="Q25"/>
    </sheetView>
  </sheetViews>
  <sheetFormatPr baseColWidth="10" defaultColWidth="8.83203125" defaultRowHeight="14" x14ac:dyDescent="0"/>
  <cols>
    <col min="1" max="1" width="15.33203125" bestFit="1" customWidth="1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  <col min="15" max="19" width="8.83203125" style="8"/>
  </cols>
  <sheetData>
    <row r="1" spans="1:20" s="8" customFormat="1">
      <c r="A1" s="32" t="s">
        <v>11</v>
      </c>
      <c r="B1" s="8">
        <f>AVERAGE(B3:B174)</f>
        <v>0.73209302325581416</v>
      </c>
      <c r="C1" s="8">
        <f>AVERAGE(C3:C174)</f>
        <v>0.73941860465116305</v>
      </c>
      <c r="D1" s="8">
        <f>AVERAGE(D3:D174)</f>
        <v>0.64769651162790698</v>
      </c>
      <c r="G1" s="8">
        <f>SUM(G3:G174)</f>
        <v>19.140209302325591</v>
      </c>
      <c r="H1" s="8">
        <f t="shared" ref="H1:K1" si="0">SUM(H3:H174)</f>
        <v>19.218646511627917</v>
      </c>
      <c r="I1" s="8">
        <f t="shared" si="0"/>
        <v>20.296741860465119</v>
      </c>
      <c r="J1" s="8">
        <f t="shared" si="0"/>
        <v>1.2599999999999996</v>
      </c>
      <c r="K1" s="8">
        <f t="shared" si="0"/>
        <v>1.244199999999998</v>
      </c>
      <c r="L1" s="8">
        <f>AVERAGE(L3:L668)</f>
        <v>6.6046511627906923E-2</v>
      </c>
      <c r="N1" s="18">
        <f>ROUND(L1,3)</f>
        <v>6.6000000000000003E-2</v>
      </c>
      <c r="O1" s="19">
        <f>AVERAGE(J3:J174)</f>
        <v>7.3255813953488347E-3</v>
      </c>
      <c r="P1" s="19">
        <f>SQRT(SUM(K3:K174)/COUNT(K3:K174))</f>
        <v>8.5051284118657172E-2</v>
      </c>
      <c r="Q1" s="19">
        <f>1-K1/H1</f>
        <v>0.93526078960621828</v>
      </c>
      <c r="R1" s="19">
        <f>G1/SQRT(H1*I1)</f>
        <v>0.96910786678424021</v>
      </c>
      <c r="S1" s="20">
        <f>1-AVERAGE(K3:K174)/D1</f>
        <v>0.98883161974726175</v>
      </c>
      <c r="T1" s="18">
        <f>P1/$B$1</f>
        <v>0.11617551515572609</v>
      </c>
    </row>
    <row r="2" spans="1:20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18" t="s">
        <v>0</v>
      </c>
      <c r="R2" s="18" t="s">
        <v>1</v>
      </c>
      <c r="S2" s="18" t="s">
        <v>2</v>
      </c>
      <c r="T2" s="39" t="s">
        <v>20</v>
      </c>
    </row>
    <row r="3" spans="1:20">
      <c r="A3" s="33">
        <v>43753.291666666664</v>
      </c>
      <c r="B3">
        <v>0.42</v>
      </c>
      <c r="C3">
        <v>0.6</v>
      </c>
      <c r="D3" s="8">
        <f>B3^2</f>
        <v>0.17639999999999997</v>
      </c>
      <c r="E3" s="8">
        <f>B3 - $B$1</f>
        <v>-0.31209302325581417</v>
      </c>
      <c r="F3" s="8">
        <f>C3 - $C$1</f>
        <v>-0.13941860465116307</v>
      </c>
      <c r="G3" s="8">
        <f>E3*F3</f>
        <v>4.3511573823688594E-2</v>
      </c>
      <c r="H3" s="8">
        <f>(B3-$B$1)^2</f>
        <v>9.7402055164954163E-2</v>
      </c>
      <c r="I3" s="8">
        <f>(C3-$C$1)^2</f>
        <v>1.9437547322877308E-2</v>
      </c>
      <c r="J3" s="8">
        <f>C3-B3</f>
        <v>0.18</v>
      </c>
      <c r="K3" s="8">
        <f>(C3-B3)^2</f>
        <v>3.2399999999999998E-2</v>
      </c>
      <c r="L3" s="8">
        <f>ABS(B3-C3)</f>
        <v>0.18</v>
      </c>
    </row>
    <row r="4" spans="1:20">
      <c r="A4" s="33">
        <v>43753.333333333336</v>
      </c>
      <c r="B4">
        <v>0.5</v>
      </c>
      <c r="C4">
        <v>0.73</v>
      </c>
      <c r="D4" s="8">
        <f t="shared" ref="D4:D67" si="1">B4^2</f>
        <v>0.25</v>
      </c>
      <c r="E4" s="8">
        <f t="shared" ref="E4:E67" si="2">B4 - $B$1</f>
        <v>-0.23209302325581416</v>
      </c>
      <c r="F4" s="8">
        <f t="shared" ref="F4:F67" si="3">C4 - $C$1</f>
        <v>-9.418604651163065E-3</v>
      </c>
      <c r="G4" s="8">
        <f t="shared" ref="G4:G67" si="4">E4*F4</f>
        <v>2.1859924283397086E-3</v>
      </c>
      <c r="H4" s="8">
        <f t="shared" ref="H4:H67" si="5">(B4-$B$1)^2</f>
        <v>5.3867171444023892E-2</v>
      </c>
      <c r="I4" s="8">
        <f t="shared" ref="I4:I67" si="6">(C4-$C$1)^2</f>
        <v>8.8710113574910526E-5</v>
      </c>
      <c r="J4" s="8">
        <f t="shared" ref="J4:J67" si="7">C4-B4</f>
        <v>0.22999999999999998</v>
      </c>
      <c r="K4" s="8">
        <f t="shared" ref="K4:K67" si="8">(C4-B4)^2</f>
        <v>5.2899999999999989E-2</v>
      </c>
      <c r="L4" s="8">
        <f t="shared" ref="L4:L67" si="9">ABS(B4-C4)</f>
        <v>0.22999999999999998</v>
      </c>
    </row>
    <row r="5" spans="1:20">
      <c r="A5" s="33">
        <v>43753.375</v>
      </c>
      <c r="B5">
        <v>0.61</v>
      </c>
      <c r="C5">
        <v>0.86</v>
      </c>
      <c r="D5" s="8">
        <f t="shared" si="1"/>
        <v>0.37209999999999999</v>
      </c>
      <c r="E5" s="8">
        <f t="shared" si="2"/>
        <v>-0.12209302325581417</v>
      </c>
      <c r="F5" s="8">
        <f t="shared" si="3"/>
        <v>0.12058139534883694</v>
      </c>
      <c r="G5" s="8">
        <f t="shared" si="4"/>
        <v>-1.4722147106544072E-2</v>
      </c>
      <c r="H5" s="8">
        <f t="shared" si="5"/>
        <v>1.490670632774478E-2</v>
      </c>
      <c r="I5" s="8">
        <f t="shared" si="6"/>
        <v>1.4539872904272515E-2</v>
      </c>
      <c r="J5" s="8">
        <f t="shared" si="7"/>
        <v>0.25</v>
      </c>
      <c r="K5" s="8">
        <f t="shared" si="8"/>
        <v>6.25E-2</v>
      </c>
      <c r="L5" s="8">
        <f t="shared" si="9"/>
        <v>0.25</v>
      </c>
    </row>
    <row r="6" spans="1:20">
      <c r="A6" s="33">
        <v>43753.416666666664</v>
      </c>
      <c r="B6">
        <v>0.72</v>
      </c>
      <c r="C6">
        <v>0.95</v>
      </c>
      <c r="D6" s="8">
        <f t="shared" si="1"/>
        <v>0.51839999999999997</v>
      </c>
      <c r="E6" s="8">
        <f t="shared" si="2"/>
        <v>-1.2093023255814184E-2</v>
      </c>
      <c r="F6" s="8">
        <f t="shared" si="3"/>
        <v>0.21058139534883691</v>
      </c>
      <c r="G6" s="8">
        <f t="shared" si="4"/>
        <v>-2.5465657111952856E-3</v>
      </c>
      <c r="H6" s="8">
        <f t="shared" si="5"/>
        <v>1.4624121146566269E-4</v>
      </c>
      <c r="I6" s="8">
        <f t="shared" si="6"/>
        <v>4.434452406706315E-2</v>
      </c>
      <c r="J6" s="8">
        <f t="shared" si="7"/>
        <v>0.22999999999999998</v>
      </c>
      <c r="K6" s="8">
        <f t="shared" si="8"/>
        <v>5.2899999999999989E-2</v>
      </c>
      <c r="L6" s="8">
        <f t="shared" si="9"/>
        <v>0.22999999999999998</v>
      </c>
    </row>
    <row r="7" spans="1:20">
      <c r="A7" s="33">
        <v>43753.458333333336</v>
      </c>
      <c r="B7">
        <v>0.79</v>
      </c>
      <c r="C7">
        <v>0.98</v>
      </c>
      <c r="D7" s="8">
        <f t="shared" si="1"/>
        <v>0.6241000000000001</v>
      </c>
      <c r="E7" s="8">
        <f t="shared" si="2"/>
        <v>5.7906976744185878E-2</v>
      </c>
      <c r="F7" s="8">
        <f t="shared" si="3"/>
        <v>0.24058139534883693</v>
      </c>
      <c r="G7" s="8">
        <f t="shared" si="4"/>
        <v>1.3931341265548888E-2</v>
      </c>
      <c r="H7" s="8">
        <f t="shared" si="5"/>
        <v>3.353217955651684E-3</v>
      </c>
      <c r="I7" s="8">
        <f t="shared" si="6"/>
        <v>5.787940778799338E-2</v>
      </c>
      <c r="J7" s="8">
        <f t="shared" si="7"/>
        <v>0.18999999999999995</v>
      </c>
      <c r="K7" s="8">
        <f t="shared" si="8"/>
        <v>3.6099999999999979E-2</v>
      </c>
      <c r="L7" s="8">
        <f t="shared" si="9"/>
        <v>0.18999999999999995</v>
      </c>
    </row>
    <row r="8" spans="1:20">
      <c r="A8" s="33">
        <v>43753.5</v>
      </c>
      <c r="B8">
        <v>0.74</v>
      </c>
      <c r="C8">
        <v>0.95</v>
      </c>
      <c r="D8" s="8">
        <f t="shared" si="1"/>
        <v>0.54759999999999998</v>
      </c>
      <c r="E8" s="8">
        <f t="shared" si="2"/>
        <v>7.9069767441858341E-3</v>
      </c>
      <c r="F8" s="8">
        <f t="shared" si="3"/>
        <v>0.21058139534883691</v>
      </c>
      <c r="G8" s="8">
        <f t="shared" si="4"/>
        <v>1.6650621957814565E-3</v>
      </c>
      <c r="H8" s="8">
        <f t="shared" si="5"/>
        <v>6.2520281233095613E-5</v>
      </c>
      <c r="I8" s="8">
        <f t="shared" si="6"/>
        <v>4.434452406706315E-2</v>
      </c>
      <c r="J8" s="8">
        <f t="shared" si="7"/>
        <v>0.20999999999999996</v>
      </c>
      <c r="K8" s="8">
        <f t="shared" si="8"/>
        <v>4.4099999999999986E-2</v>
      </c>
      <c r="L8" s="8">
        <f t="shared" si="9"/>
        <v>0.20999999999999996</v>
      </c>
    </row>
    <row r="9" spans="1:20">
      <c r="A9" s="33">
        <v>43753.541666666664</v>
      </c>
      <c r="B9">
        <v>0.68</v>
      </c>
      <c r="C9">
        <v>0.87</v>
      </c>
      <c r="D9" s="8">
        <f t="shared" si="1"/>
        <v>0.46240000000000009</v>
      </c>
      <c r="E9" s="8">
        <f t="shared" si="2"/>
        <v>-5.2093023255814108E-2</v>
      </c>
      <c r="F9" s="8">
        <f t="shared" si="3"/>
        <v>0.13058139534883695</v>
      </c>
      <c r="G9" s="8">
        <f t="shared" si="4"/>
        <v>-6.8023796646836197E-3</v>
      </c>
      <c r="H9" s="8">
        <f t="shared" si="5"/>
        <v>2.7136830719307896E-3</v>
      </c>
      <c r="I9" s="8">
        <f t="shared" si="6"/>
        <v>1.7051500811249256E-2</v>
      </c>
      <c r="J9" s="8">
        <f t="shared" si="7"/>
        <v>0.18999999999999995</v>
      </c>
      <c r="K9" s="8">
        <f t="shared" si="8"/>
        <v>3.6099999999999979E-2</v>
      </c>
      <c r="L9" s="8">
        <f t="shared" si="9"/>
        <v>0.18999999999999995</v>
      </c>
    </row>
    <row r="10" spans="1:20">
      <c r="A10" s="33">
        <v>43753.583333333336</v>
      </c>
      <c r="B10">
        <v>0.59</v>
      </c>
      <c r="C10">
        <v>0.77</v>
      </c>
      <c r="D10" s="8">
        <f t="shared" si="1"/>
        <v>0.34809999999999997</v>
      </c>
      <c r="E10" s="8">
        <f t="shared" si="2"/>
        <v>-0.14209302325581419</v>
      </c>
      <c r="F10" s="8">
        <f t="shared" si="3"/>
        <v>3.0581395348836971E-2</v>
      </c>
      <c r="G10" s="8">
        <f t="shared" si="4"/>
        <v>-4.3454029204975392E-3</v>
      </c>
      <c r="H10" s="8">
        <f t="shared" si="5"/>
        <v>2.0190427257977352E-2</v>
      </c>
      <c r="I10" s="8">
        <f t="shared" si="6"/>
        <v>9.3522174148186752E-4</v>
      </c>
      <c r="J10" s="8">
        <f t="shared" si="7"/>
        <v>0.18000000000000005</v>
      </c>
      <c r="K10" s="8">
        <f t="shared" si="8"/>
        <v>3.2400000000000019E-2</v>
      </c>
      <c r="L10" s="8">
        <f t="shared" si="9"/>
        <v>0.18000000000000005</v>
      </c>
    </row>
    <row r="11" spans="1:20">
      <c r="A11" s="33">
        <v>43753.625</v>
      </c>
      <c r="B11">
        <v>0.51</v>
      </c>
      <c r="C11">
        <v>0.67</v>
      </c>
      <c r="D11" s="8">
        <f t="shared" si="1"/>
        <v>0.2601</v>
      </c>
      <c r="E11" s="8">
        <f t="shared" si="2"/>
        <v>-0.22209302325581415</v>
      </c>
      <c r="F11" s="8">
        <f t="shared" si="3"/>
        <v>-6.9418604651163007E-2</v>
      </c>
      <c r="G11" s="8">
        <f t="shared" si="4"/>
        <v>1.5417387777176914E-2</v>
      </c>
      <c r="H11" s="8">
        <f t="shared" si="5"/>
        <v>4.9325310978907605E-2</v>
      </c>
      <c r="I11" s="8">
        <f t="shared" si="6"/>
        <v>4.8189426717144702E-3</v>
      </c>
      <c r="J11" s="8">
        <f t="shared" si="7"/>
        <v>0.16000000000000003</v>
      </c>
      <c r="K11" s="8">
        <f t="shared" si="8"/>
        <v>2.5600000000000012E-2</v>
      </c>
      <c r="L11" s="8">
        <f t="shared" si="9"/>
        <v>0.16000000000000003</v>
      </c>
    </row>
    <row r="12" spans="1:20">
      <c r="A12" s="33">
        <v>43753.666666666664</v>
      </c>
      <c r="B12">
        <v>0.43</v>
      </c>
      <c r="C12">
        <v>0.61</v>
      </c>
      <c r="D12" s="8">
        <f t="shared" si="1"/>
        <v>0.18489999999999998</v>
      </c>
      <c r="E12" s="8">
        <f t="shared" si="2"/>
        <v>-0.30209302325581416</v>
      </c>
      <c r="F12" s="8">
        <f t="shared" si="3"/>
        <v>-0.12941860465116306</v>
      </c>
      <c r="G12" s="8">
        <f t="shared" si="4"/>
        <v>3.9096457544618823E-2</v>
      </c>
      <c r="H12" s="8">
        <f t="shared" si="5"/>
        <v>9.1260194699837871E-2</v>
      </c>
      <c r="I12" s="8">
        <f t="shared" si="6"/>
        <v>1.6749175229854044E-2</v>
      </c>
      <c r="J12" s="8">
        <f t="shared" si="7"/>
        <v>0.18</v>
      </c>
      <c r="K12" s="8">
        <f t="shared" si="8"/>
        <v>3.2399999999999998E-2</v>
      </c>
      <c r="L12" s="8">
        <f t="shared" si="9"/>
        <v>0.18</v>
      </c>
    </row>
    <row r="13" spans="1:20">
      <c r="A13" s="33">
        <v>43753.708333333336</v>
      </c>
      <c r="B13">
        <v>0.45</v>
      </c>
      <c r="C13">
        <v>0.61</v>
      </c>
      <c r="D13" s="8">
        <f t="shared" si="1"/>
        <v>0.20250000000000001</v>
      </c>
      <c r="E13" s="8">
        <f t="shared" si="2"/>
        <v>-0.28209302325581415</v>
      </c>
      <c r="F13" s="8">
        <f t="shared" si="3"/>
        <v>-0.12941860465116306</v>
      </c>
      <c r="G13" s="8">
        <f t="shared" si="4"/>
        <v>3.6508085451595555E-2</v>
      </c>
      <c r="H13" s="8">
        <f t="shared" si="5"/>
        <v>7.9576473769605305E-2</v>
      </c>
      <c r="I13" s="8">
        <f t="shared" si="6"/>
        <v>1.6749175229854044E-2</v>
      </c>
      <c r="J13" s="8">
        <f t="shared" si="7"/>
        <v>0.15999999999999998</v>
      </c>
      <c r="K13" s="8">
        <f t="shared" si="8"/>
        <v>2.5599999999999991E-2</v>
      </c>
      <c r="L13" s="8">
        <f t="shared" si="9"/>
        <v>0.15999999999999998</v>
      </c>
    </row>
    <row r="14" spans="1:20">
      <c r="A14" s="33">
        <v>43753.75</v>
      </c>
      <c r="B14">
        <v>0.52</v>
      </c>
      <c r="C14">
        <v>0.66</v>
      </c>
      <c r="D14" s="8">
        <f t="shared" si="1"/>
        <v>0.27040000000000003</v>
      </c>
      <c r="E14" s="8">
        <f t="shared" si="2"/>
        <v>-0.21209302325581414</v>
      </c>
      <c r="F14" s="8">
        <f t="shared" si="3"/>
        <v>-7.9418604651163016E-2</v>
      </c>
      <c r="G14" s="8">
        <f t="shared" si="4"/>
        <v>1.6844131963223426E-2</v>
      </c>
      <c r="H14" s="8">
        <f t="shared" si="5"/>
        <v>4.4983450513791316E-2</v>
      </c>
      <c r="I14" s="8">
        <f t="shared" si="6"/>
        <v>6.307314764737732E-3</v>
      </c>
      <c r="J14" s="8">
        <f t="shared" si="7"/>
        <v>0.14000000000000001</v>
      </c>
      <c r="K14" s="8">
        <f t="shared" si="8"/>
        <v>1.9600000000000003E-2</v>
      </c>
      <c r="L14" s="8">
        <f t="shared" si="9"/>
        <v>0.14000000000000001</v>
      </c>
    </row>
    <row r="15" spans="1:20">
      <c r="A15" s="33">
        <v>43753.791666666664</v>
      </c>
      <c r="B15">
        <v>0.57999999999999996</v>
      </c>
      <c r="C15">
        <v>0.75</v>
      </c>
      <c r="D15" s="8">
        <f t="shared" si="1"/>
        <v>0.33639999999999998</v>
      </c>
      <c r="E15" s="8">
        <f t="shared" si="2"/>
        <v>-0.1520930232558142</v>
      </c>
      <c r="F15" s="8">
        <f t="shared" si="3"/>
        <v>1.0581395348836953E-2</v>
      </c>
      <c r="G15" s="8">
        <f t="shared" si="4"/>
        <v>-1.6093564088696228E-3</v>
      </c>
      <c r="H15" s="8">
        <f t="shared" si="5"/>
        <v>2.3132287723093638E-2</v>
      </c>
      <c r="I15" s="8">
        <f t="shared" si="6"/>
        <v>1.119659275283883E-4</v>
      </c>
      <c r="J15" s="8">
        <f t="shared" si="7"/>
        <v>0.17000000000000004</v>
      </c>
      <c r="K15" s="8">
        <f t="shared" si="8"/>
        <v>2.8900000000000012E-2</v>
      </c>
      <c r="L15" s="8">
        <f t="shared" si="9"/>
        <v>0.17000000000000004</v>
      </c>
    </row>
    <row r="16" spans="1:20">
      <c r="A16" s="33">
        <v>43753.833333333336</v>
      </c>
      <c r="B16">
        <v>0.74</v>
      </c>
      <c r="C16">
        <v>0.86</v>
      </c>
      <c r="D16" s="8">
        <f t="shared" si="1"/>
        <v>0.54759999999999998</v>
      </c>
      <c r="E16" s="8">
        <f t="shared" si="2"/>
        <v>7.9069767441858341E-3</v>
      </c>
      <c r="F16" s="8">
        <f t="shared" si="3"/>
        <v>0.12058139534883694</v>
      </c>
      <c r="G16" s="8">
        <f t="shared" si="4"/>
        <v>9.5343428880473161E-4</v>
      </c>
      <c r="H16" s="8">
        <f t="shared" si="5"/>
        <v>6.2520281233095613E-5</v>
      </c>
      <c r="I16" s="8">
        <f t="shared" si="6"/>
        <v>1.4539872904272515E-2</v>
      </c>
      <c r="J16" s="8">
        <f t="shared" si="7"/>
        <v>0.12</v>
      </c>
      <c r="K16" s="8">
        <f t="shared" si="8"/>
        <v>1.44E-2</v>
      </c>
      <c r="L16" s="8">
        <f t="shared" si="9"/>
        <v>0.12</v>
      </c>
    </row>
    <row r="17" spans="1:12">
      <c r="A17" s="33">
        <v>43753.875</v>
      </c>
      <c r="B17">
        <v>0.84</v>
      </c>
      <c r="C17">
        <v>0.96</v>
      </c>
      <c r="D17" s="8">
        <f t="shared" si="1"/>
        <v>0.70559999999999989</v>
      </c>
      <c r="E17" s="8">
        <f t="shared" si="2"/>
        <v>0.10790697674418581</v>
      </c>
      <c r="F17" s="8">
        <f t="shared" si="3"/>
        <v>0.22058139534883692</v>
      </c>
      <c r="G17" s="8">
        <f t="shared" si="4"/>
        <v>2.3802271498107E-2</v>
      </c>
      <c r="H17" s="8">
        <f t="shared" si="5"/>
        <v>1.1643915630070258E-2</v>
      </c>
      <c r="I17" s="8">
        <f t="shared" si="6"/>
        <v>4.8656151974039892E-2</v>
      </c>
      <c r="J17" s="8">
        <f t="shared" si="7"/>
        <v>0.12</v>
      </c>
      <c r="K17" s="8">
        <f t="shared" si="8"/>
        <v>1.44E-2</v>
      </c>
      <c r="L17" s="8">
        <f t="shared" si="9"/>
        <v>0.12</v>
      </c>
    </row>
    <row r="18" spans="1:12">
      <c r="A18" s="33">
        <v>43753.916666666664</v>
      </c>
      <c r="B18">
        <v>0.89</v>
      </c>
      <c r="C18">
        <v>1.01</v>
      </c>
      <c r="D18" s="8">
        <f t="shared" si="1"/>
        <v>0.79210000000000003</v>
      </c>
      <c r="E18" s="8">
        <f t="shared" si="2"/>
        <v>0.15790697674418586</v>
      </c>
      <c r="F18" s="8">
        <f t="shared" si="3"/>
        <v>0.27058139534883696</v>
      </c>
      <c r="G18" s="8">
        <f t="shared" si="4"/>
        <v>4.2726690102758154E-2</v>
      </c>
      <c r="H18" s="8">
        <f t="shared" si="5"/>
        <v>2.4934613304488852E-2</v>
      </c>
      <c r="I18" s="8">
        <f t="shared" si="6"/>
        <v>7.3214291508923612E-2</v>
      </c>
      <c r="J18" s="8">
        <f t="shared" si="7"/>
        <v>0.12</v>
      </c>
      <c r="K18" s="8">
        <f t="shared" si="8"/>
        <v>1.44E-2</v>
      </c>
      <c r="L18" s="8">
        <f t="shared" si="9"/>
        <v>0.12</v>
      </c>
    </row>
    <row r="19" spans="1:12">
      <c r="A19" s="33">
        <v>43753.958333333336</v>
      </c>
      <c r="B19">
        <v>0.9</v>
      </c>
      <c r="C19">
        <v>1</v>
      </c>
      <c r="D19" s="8">
        <f t="shared" si="1"/>
        <v>0.81</v>
      </c>
      <c r="E19" s="8">
        <f t="shared" si="2"/>
        <v>0.16790697674418587</v>
      </c>
      <c r="F19" s="8">
        <f t="shared" si="3"/>
        <v>0.26058139534883695</v>
      </c>
      <c r="G19" s="8">
        <f t="shared" si="4"/>
        <v>4.3753434288804668E-2</v>
      </c>
      <c r="H19" s="8">
        <f t="shared" si="5"/>
        <v>2.8192752839372573E-2</v>
      </c>
      <c r="I19" s="8">
        <f t="shared" si="6"/>
        <v>6.7902663601946869E-2</v>
      </c>
      <c r="J19" s="8">
        <f t="shared" si="7"/>
        <v>9.9999999999999978E-2</v>
      </c>
      <c r="K19" s="8">
        <f t="shared" si="8"/>
        <v>9.999999999999995E-3</v>
      </c>
      <c r="L19" s="8">
        <f t="shared" si="9"/>
        <v>9.9999999999999978E-2</v>
      </c>
    </row>
    <row r="20" spans="1:12">
      <c r="A20" s="33">
        <v>43754</v>
      </c>
      <c r="B20">
        <v>0.85</v>
      </c>
      <c r="C20">
        <v>0.92</v>
      </c>
      <c r="D20" s="8">
        <f t="shared" si="1"/>
        <v>0.72249999999999992</v>
      </c>
      <c r="E20" s="8">
        <f t="shared" si="2"/>
        <v>0.11790697674418582</v>
      </c>
      <c r="F20" s="8">
        <f t="shared" si="3"/>
        <v>0.18058139534883699</v>
      </c>
      <c r="G20" s="8">
        <f t="shared" si="4"/>
        <v>2.1291806381827948E-2</v>
      </c>
      <c r="H20" s="8">
        <f t="shared" si="5"/>
        <v>1.3902055164953976E-2</v>
      </c>
      <c r="I20" s="8">
        <f t="shared" si="6"/>
        <v>3.2609640346132965E-2</v>
      </c>
      <c r="J20" s="8">
        <f t="shared" si="7"/>
        <v>7.0000000000000062E-2</v>
      </c>
      <c r="K20" s="8">
        <f t="shared" si="8"/>
        <v>4.9000000000000085E-3</v>
      </c>
      <c r="L20" s="8">
        <f t="shared" si="9"/>
        <v>7.0000000000000062E-2</v>
      </c>
    </row>
    <row r="21" spans="1:12">
      <c r="A21" s="33">
        <v>43754.041666666664</v>
      </c>
      <c r="B21">
        <v>0.73</v>
      </c>
      <c r="C21">
        <v>0.79</v>
      </c>
      <c r="D21" s="8">
        <f t="shared" si="1"/>
        <v>0.53289999999999993</v>
      </c>
      <c r="E21" s="8">
        <f t="shared" si="2"/>
        <v>-2.0930232558141748E-3</v>
      </c>
      <c r="F21" s="8">
        <f t="shared" si="3"/>
        <v>5.0581395348836988E-2</v>
      </c>
      <c r="G21" s="8">
        <f t="shared" si="4"/>
        <v>-1.0586803677664675E-4</v>
      </c>
      <c r="H21" s="8">
        <f t="shared" si="5"/>
        <v>4.380746349378969E-6</v>
      </c>
      <c r="I21" s="8">
        <f t="shared" si="6"/>
        <v>2.5584775554353483E-3</v>
      </c>
      <c r="J21" s="8">
        <f t="shared" si="7"/>
        <v>6.0000000000000053E-2</v>
      </c>
      <c r="K21" s="8">
        <f t="shared" si="8"/>
        <v>3.6000000000000064E-3</v>
      </c>
      <c r="L21" s="8">
        <f t="shared" si="9"/>
        <v>6.0000000000000053E-2</v>
      </c>
    </row>
    <row r="22" spans="1:12">
      <c r="A22" s="33">
        <v>43754.083333333336</v>
      </c>
      <c r="B22">
        <v>0.55000000000000004</v>
      </c>
      <c r="C22">
        <v>0.63</v>
      </c>
      <c r="D22" s="8">
        <f t="shared" si="1"/>
        <v>0.30250000000000005</v>
      </c>
      <c r="E22" s="8">
        <f t="shared" si="2"/>
        <v>-0.18209302325581411</v>
      </c>
      <c r="F22" s="8">
        <f t="shared" si="3"/>
        <v>-0.10941860465116304</v>
      </c>
      <c r="G22" s="8">
        <f t="shared" si="4"/>
        <v>1.9924364521362963E-2</v>
      </c>
      <c r="H22" s="8">
        <f t="shared" si="5"/>
        <v>3.3157869118442457E-2</v>
      </c>
      <c r="I22" s="8">
        <f t="shared" si="6"/>
        <v>1.1972431043807519E-2</v>
      </c>
      <c r="J22" s="8">
        <f t="shared" si="7"/>
        <v>7.999999999999996E-2</v>
      </c>
      <c r="K22" s="8">
        <f t="shared" si="8"/>
        <v>6.3999999999999934E-3</v>
      </c>
      <c r="L22" s="8">
        <f t="shared" si="9"/>
        <v>7.999999999999996E-2</v>
      </c>
    </row>
    <row r="23" spans="1:12">
      <c r="A23" s="33">
        <v>43754.125</v>
      </c>
      <c r="B23">
        <v>0.42</v>
      </c>
      <c r="C23">
        <v>0.48</v>
      </c>
      <c r="D23" s="8">
        <f t="shared" si="1"/>
        <v>0.17639999999999997</v>
      </c>
      <c r="E23" s="8">
        <f t="shared" si="2"/>
        <v>-0.31209302325581417</v>
      </c>
      <c r="F23" s="8">
        <f t="shared" si="3"/>
        <v>-0.25941860465116307</v>
      </c>
      <c r="G23" s="8">
        <f t="shared" si="4"/>
        <v>8.0962736614386299E-2</v>
      </c>
      <c r="H23" s="8">
        <f t="shared" si="5"/>
        <v>9.7402055164954163E-2</v>
      </c>
      <c r="I23" s="8">
        <f t="shared" si="6"/>
        <v>6.7298012439156438E-2</v>
      </c>
      <c r="J23" s="8">
        <f t="shared" si="7"/>
        <v>0.06</v>
      </c>
      <c r="K23" s="8">
        <f t="shared" si="8"/>
        <v>3.5999999999999999E-3</v>
      </c>
      <c r="L23" s="8">
        <f t="shared" si="9"/>
        <v>0.06</v>
      </c>
    </row>
    <row r="24" spans="1:12">
      <c r="A24" s="33">
        <v>43754.166666666664</v>
      </c>
      <c r="B24">
        <v>0.31</v>
      </c>
      <c r="C24">
        <v>0.36</v>
      </c>
      <c r="D24" s="8">
        <f t="shared" si="1"/>
        <v>9.6100000000000005E-2</v>
      </c>
      <c r="E24" s="8">
        <f t="shared" si="2"/>
        <v>-0.42209302325581416</v>
      </c>
      <c r="F24" s="8">
        <f t="shared" si="3"/>
        <v>-0.37941860465116306</v>
      </c>
      <c r="G24" s="8">
        <f t="shared" si="4"/>
        <v>0.16014994591671192</v>
      </c>
      <c r="H24" s="8">
        <f t="shared" si="5"/>
        <v>0.17816252028123328</v>
      </c>
      <c r="I24" s="8">
        <f t="shared" si="6"/>
        <v>0.14395847755543559</v>
      </c>
      <c r="J24" s="8">
        <f t="shared" si="7"/>
        <v>4.9999999999999989E-2</v>
      </c>
      <c r="K24" s="8">
        <f t="shared" si="8"/>
        <v>2.4999999999999988E-3</v>
      </c>
      <c r="L24" s="8">
        <f t="shared" si="9"/>
        <v>4.9999999999999989E-2</v>
      </c>
    </row>
    <row r="25" spans="1:12">
      <c r="A25" s="33">
        <v>43754.208333333336</v>
      </c>
      <c r="B25">
        <v>0.23</v>
      </c>
      <c r="C25">
        <v>0.31</v>
      </c>
      <c r="D25" s="8">
        <f t="shared" si="1"/>
        <v>5.2900000000000003E-2</v>
      </c>
      <c r="E25" s="8">
        <f t="shared" si="2"/>
        <v>-0.50209302325581417</v>
      </c>
      <c r="F25" s="8">
        <f t="shared" si="3"/>
        <v>-0.42941860465116305</v>
      </c>
      <c r="G25" s="8">
        <f t="shared" si="4"/>
        <v>0.21560808545159568</v>
      </c>
      <c r="H25" s="8">
        <f t="shared" si="5"/>
        <v>0.25209740400216357</v>
      </c>
      <c r="I25" s="8">
        <f t="shared" si="6"/>
        <v>0.18440033802055186</v>
      </c>
      <c r="J25" s="8">
        <f t="shared" si="7"/>
        <v>7.9999999999999988E-2</v>
      </c>
      <c r="K25" s="8">
        <f t="shared" si="8"/>
        <v>6.3999999999999977E-3</v>
      </c>
      <c r="L25" s="8">
        <f t="shared" si="9"/>
        <v>7.9999999999999988E-2</v>
      </c>
    </row>
    <row r="26" spans="1:12">
      <c r="A26" s="33">
        <v>43754.25</v>
      </c>
      <c r="B26">
        <v>0.23</v>
      </c>
      <c r="C26">
        <v>0.33</v>
      </c>
      <c r="D26" s="8">
        <f t="shared" si="1"/>
        <v>5.2900000000000003E-2</v>
      </c>
      <c r="E26" s="8">
        <f t="shared" si="2"/>
        <v>-0.50209302325581417</v>
      </c>
      <c r="F26" s="8">
        <f t="shared" si="3"/>
        <v>-0.40941860465116303</v>
      </c>
      <c r="G26" s="8">
        <f t="shared" si="4"/>
        <v>0.20556622498647939</v>
      </c>
      <c r="H26" s="8">
        <f t="shared" si="5"/>
        <v>0.25209740400216357</v>
      </c>
      <c r="I26" s="8">
        <f t="shared" si="6"/>
        <v>0.16762359383450534</v>
      </c>
      <c r="J26" s="8">
        <f t="shared" si="7"/>
        <v>0.1</v>
      </c>
      <c r="K26" s="8">
        <f t="shared" si="8"/>
        <v>1.0000000000000002E-2</v>
      </c>
      <c r="L26" s="8">
        <f t="shared" si="9"/>
        <v>0.1</v>
      </c>
    </row>
    <row r="27" spans="1:12">
      <c r="A27" s="33">
        <v>43754.291666666664</v>
      </c>
      <c r="B27">
        <v>0.32</v>
      </c>
      <c r="C27">
        <v>0.42</v>
      </c>
      <c r="D27" s="8">
        <f t="shared" si="1"/>
        <v>0.1024</v>
      </c>
      <c r="E27" s="8">
        <f t="shared" si="2"/>
        <v>-0.41209302325581415</v>
      </c>
      <c r="F27" s="8">
        <f t="shared" si="3"/>
        <v>-0.31941860465116306</v>
      </c>
      <c r="G27" s="8">
        <f t="shared" si="4"/>
        <v>0.13163017847485145</v>
      </c>
      <c r="H27" s="8">
        <f t="shared" si="5"/>
        <v>0.16982065981611699</v>
      </c>
      <c r="I27" s="8">
        <f t="shared" si="6"/>
        <v>0.10202824499729601</v>
      </c>
      <c r="J27" s="8">
        <f t="shared" si="7"/>
        <v>9.9999999999999978E-2</v>
      </c>
      <c r="K27" s="8">
        <f t="shared" si="8"/>
        <v>9.999999999999995E-3</v>
      </c>
      <c r="L27" s="8">
        <f t="shared" si="9"/>
        <v>9.9999999999999978E-2</v>
      </c>
    </row>
    <row r="28" spans="1:12">
      <c r="A28" s="33">
        <v>43754.333333333336</v>
      </c>
      <c r="B28">
        <v>0.44</v>
      </c>
      <c r="C28">
        <v>0.55000000000000004</v>
      </c>
      <c r="D28" s="8">
        <f t="shared" si="1"/>
        <v>0.19359999999999999</v>
      </c>
      <c r="E28" s="8">
        <f t="shared" si="2"/>
        <v>-0.29209302325581415</v>
      </c>
      <c r="F28" s="8">
        <f t="shared" si="3"/>
        <v>-0.189418604651163</v>
      </c>
      <c r="G28" s="8">
        <f t="shared" si="4"/>
        <v>5.5327852893456021E-2</v>
      </c>
      <c r="H28" s="8">
        <f t="shared" si="5"/>
        <v>8.5318334234721585E-2</v>
      </c>
      <c r="I28" s="8">
        <f t="shared" si="6"/>
        <v>3.5879407787993589E-2</v>
      </c>
      <c r="J28" s="8">
        <f t="shared" si="7"/>
        <v>0.11000000000000004</v>
      </c>
      <c r="K28" s="8">
        <f t="shared" si="8"/>
        <v>1.210000000000001E-2</v>
      </c>
      <c r="L28" s="8">
        <f t="shared" si="9"/>
        <v>0.11000000000000004</v>
      </c>
    </row>
    <row r="29" spans="1:12">
      <c r="A29" s="33">
        <v>43754.375</v>
      </c>
      <c r="B29">
        <v>0.56999999999999995</v>
      </c>
      <c r="C29">
        <v>0.7</v>
      </c>
      <c r="D29" s="8">
        <f t="shared" si="1"/>
        <v>0.32489999999999997</v>
      </c>
      <c r="E29" s="8">
        <f t="shared" si="2"/>
        <v>-0.16209302325581421</v>
      </c>
      <c r="F29" s="8">
        <f t="shared" si="3"/>
        <v>-3.9418604651163092E-2</v>
      </c>
      <c r="G29" s="8">
        <f t="shared" si="4"/>
        <v>6.3894808004327248E-3</v>
      </c>
      <c r="H29" s="8">
        <f t="shared" si="5"/>
        <v>2.6274148188209924E-2</v>
      </c>
      <c r="I29" s="8">
        <f t="shared" si="6"/>
        <v>1.5538263926446966E-3</v>
      </c>
      <c r="J29" s="8">
        <f t="shared" si="7"/>
        <v>0.13</v>
      </c>
      <c r="K29" s="8">
        <f t="shared" si="8"/>
        <v>1.6900000000000002E-2</v>
      </c>
      <c r="L29" s="8">
        <f t="shared" si="9"/>
        <v>0.13</v>
      </c>
    </row>
    <row r="30" spans="1:12">
      <c r="A30" s="33">
        <v>43754.416666666664</v>
      </c>
      <c r="B30">
        <v>0.71</v>
      </c>
      <c r="C30">
        <v>0.83</v>
      </c>
      <c r="D30" s="8">
        <f t="shared" si="1"/>
        <v>0.50409999999999999</v>
      </c>
      <c r="E30" s="8">
        <f t="shared" si="2"/>
        <v>-2.2093023255814193E-2</v>
      </c>
      <c r="F30" s="8">
        <f t="shared" si="3"/>
        <v>9.0581395348836913E-2</v>
      </c>
      <c r="G30" s="8">
        <f t="shared" si="4"/>
        <v>-2.0012168739859536E-3</v>
      </c>
      <c r="H30" s="8">
        <f t="shared" si="5"/>
        <v>4.8810167658194673E-4</v>
      </c>
      <c r="I30" s="8">
        <f t="shared" si="6"/>
        <v>8.2049891833422938E-3</v>
      </c>
      <c r="J30" s="8">
        <f t="shared" si="7"/>
        <v>0.12</v>
      </c>
      <c r="K30" s="8">
        <f t="shared" si="8"/>
        <v>1.44E-2</v>
      </c>
      <c r="L30" s="8">
        <f t="shared" si="9"/>
        <v>0.12</v>
      </c>
    </row>
    <row r="31" spans="1:12">
      <c r="A31" s="33">
        <v>43754.458333333336</v>
      </c>
      <c r="B31">
        <v>0.78</v>
      </c>
      <c r="C31">
        <v>0.91</v>
      </c>
      <c r="D31" s="8">
        <f t="shared" si="1"/>
        <v>0.60840000000000005</v>
      </c>
      <c r="E31" s="8">
        <f t="shared" si="2"/>
        <v>4.790697674418587E-2</v>
      </c>
      <c r="F31" s="8">
        <f t="shared" si="3"/>
        <v>0.17058139534883698</v>
      </c>
      <c r="G31" s="8">
        <f t="shared" si="4"/>
        <v>8.1720389399675096E-3</v>
      </c>
      <c r="H31" s="8">
        <f t="shared" si="5"/>
        <v>2.2950784207679659E-3</v>
      </c>
      <c r="I31" s="8">
        <f t="shared" si="6"/>
        <v>2.9098012439156225E-2</v>
      </c>
      <c r="J31" s="8">
        <f t="shared" si="7"/>
        <v>0.13</v>
      </c>
      <c r="K31" s="8">
        <f t="shared" si="8"/>
        <v>1.6900000000000002E-2</v>
      </c>
      <c r="L31" s="8">
        <f t="shared" si="9"/>
        <v>0.13</v>
      </c>
    </row>
    <row r="32" spans="1:12">
      <c r="A32" s="33">
        <v>43754.5</v>
      </c>
      <c r="B32">
        <v>0.77</v>
      </c>
      <c r="C32">
        <v>0.93</v>
      </c>
      <c r="D32" s="8">
        <f t="shared" si="1"/>
        <v>0.59289999999999998</v>
      </c>
      <c r="E32" s="8">
        <f t="shared" si="2"/>
        <v>3.7906976744185861E-2</v>
      </c>
      <c r="F32" s="8">
        <f t="shared" si="3"/>
        <v>0.190581395348837</v>
      </c>
      <c r="G32" s="8">
        <f t="shared" si="4"/>
        <v>7.2243645213628553E-3</v>
      </c>
      <c r="H32" s="8">
        <f t="shared" si="5"/>
        <v>1.4369388858842477E-3</v>
      </c>
      <c r="I32" s="8">
        <f t="shared" si="6"/>
        <v>3.6321268253109711E-2</v>
      </c>
      <c r="J32" s="8">
        <f t="shared" si="7"/>
        <v>0.16000000000000003</v>
      </c>
      <c r="K32" s="8">
        <f t="shared" si="8"/>
        <v>2.5600000000000012E-2</v>
      </c>
      <c r="L32" s="8">
        <f t="shared" si="9"/>
        <v>0.16000000000000003</v>
      </c>
    </row>
    <row r="33" spans="1:12">
      <c r="A33" s="33">
        <v>43754.541666666664</v>
      </c>
      <c r="B33">
        <v>0.78</v>
      </c>
      <c r="C33">
        <v>0.9</v>
      </c>
      <c r="D33" s="8">
        <f t="shared" si="1"/>
        <v>0.60840000000000005</v>
      </c>
      <c r="E33" s="8">
        <f t="shared" si="2"/>
        <v>4.790697674418587E-2</v>
      </c>
      <c r="F33" s="8">
        <f t="shared" si="3"/>
        <v>0.16058139534883697</v>
      </c>
      <c r="G33" s="8">
        <f t="shared" si="4"/>
        <v>7.69296917252565E-3</v>
      </c>
      <c r="H33" s="8">
        <f t="shared" si="5"/>
        <v>2.2950784207679659E-3</v>
      </c>
      <c r="I33" s="8">
        <f t="shared" si="6"/>
        <v>2.578638453217948E-2</v>
      </c>
      <c r="J33" s="8">
        <f t="shared" si="7"/>
        <v>0.12</v>
      </c>
      <c r="K33" s="8">
        <f t="shared" si="8"/>
        <v>1.44E-2</v>
      </c>
      <c r="L33" s="8">
        <f t="shared" si="9"/>
        <v>0.12</v>
      </c>
    </row>
    <row r="34" spans="1:12">
      <c r="A34" s="33">
        <v>43754.583333333336</v>
      </c>
      <c r="B34">
        <v>0.73</v>
      </c>
      <c r="C34">
        <v>0.84</v>
      </c>
      <c r="D34" s="8">
        <f t="shared" si="1"/>
        <v>0.53289999999999993</v>
      </c>
      <c r="E34" s="8">
        <f t="shared" si="2"/>
        <v>-2.0930232558141748E-3</v>
      </c>
      <c r="F34" s="8">
        <f t="shared" si="3"/>
        <v>0.10058139534883692</v>
      </c>
      <c r="G34" s="8">
        <f t="shared" si="4"/>
        <v>-2.1051919956735537E-4</v>
      </c>
      <c r="H34" s="8">
        <f t="shared" si="5"/>
        <v>4.380746349378969E-6</v>
      </c>
      <c r="I34" s="8">
        <f t="shared" si="6"/>
        <v>1.0116617090319033E-2</v>
      </c>
      <c r="J34" s="8">
        <f t="shared" si="7"/>
        <v>0.10999999999999999</v>
      </c>
      <c r="K34" s="8">
        <f t="shared" si="8"/>
        <v>1.2099999999999998E-2</v>
      </c>
      <c r="L34" s="8">
        <f t="shared" si="9"/>
        <v>0.10999999999999999</v>
      </c>
    </row>
    <row r="35" spans="1:12">
      <c r="A35" s="33">
        <v>43754.625</v>
      </c>
      <c r="B35">
        <v>0.66</v>
      </c>
      <c r="C35">
        <v>0.77</v>
      </c>
      <c r="D35" s="8">
        <f t="shared" si="1"/>
        <v>0.43560000000000004</v>
      </c>
      <c r="E35" s="8">
        <f t="shared" si="2"/>
        <v>-7.2093023255814126E-2</v>
      </c>
      <c r="F35" s="8">
        <f t="shared" si="3"/>
        <v>3.0581395348836971E-2</v>
      </c>
      <c r="G35" s="8">
        <f t="shared" si="4"/>
        <v>-2.2047052460789497E-3</v>
      </c>
      <c r="H35" s="8">
        <f t="shared" si="5"/>
        <v>5.1974040021633564E-3</v>
      </c>
      <c r="I35" s="8">
        <f t="shared" si="6"/>
        <v>9.3522174148186752E-4</v>
      </c>
      <c r="J35" s="8">
        <f t="shared" si="7"/>
        <v>0.10999999999999999</v>
      </c>
      <c r="K35" s="8">
        <f t="shared" si="8"/>
        <v>1.2099999999999998E-2</v>
      </c>
      <c r="L35" s="8">
        <f t="shared" si="9"/>
        <v>0.10999999999999999</v>
      </c>
    </row>
    <row r="36" spans="1:12">
      <c r="A36" s="33">
        <v>43754.666666666664</v>
      </c>
      <c r="B36">
        <v>0.62</v>
      </c>
      <c r="C36">
        <v>0.71</v>
      </c>
      <c r="D36" s="8">
        <f t="shared" si="1"/>
        <v>0.38440000000000002</v>
      </c>
      <c r="E36" s="8">
        <f t="shared" si="2"/>
        <v>-0.11209302325581416</v>
      </c>
      <c r="F36" s="8">
        <f t="shared" si="3"/>
        <v>-2.9418604651163083E-2</v>
      </c>
      <c r="G36" s="8">
        <f t="shared" si="4"/>
        <v>3.2976203353164259E-3</v>
      </c>
      <c r="H36" s="8">
        <f t="shared" si="5"/>
        <v>1.2564845862628495E-2</v>
      </c>
      <c r="I36" s="8">
        <f t="shared" si="6"/>
        <v>8.654542996214342E-4</v>
      </c>
      <c r="J36" s="8">
        <f t="shared" si="7"/>
        <v>8.9999999999999969E-2</v>
      </c>
      <c r="K36" s="8">
        <f t="shared" si="8"/>
        <v>8.0999999999999944E-3</v>
      </c>
      <c r="L36" s="8">
        <f t="shared" si="9"/>
        <v>8.9999999999999969E-2</v>
      </c>
    </row>
    <row r="37" spans="1:12">
      <c r="A37" s="33">
        <v>43754.708333333336</v>
      </c>
      <c r="B37">
        <v>0.6</v>
      </c>
      <c r="C37">
        <v>0.7</v>
      </c>
      <c r="D37" s="8">
        <f t="shared" si="1"/>
        <v>0.36</v>
      </c>
      <c r="E37" s="8">
        <f t="shared" si="2"/>
        <v>-0.13209302325581418</v>
      </c>
      <c r="F37" s="8">
        <f t="shared" si="3"/>
        <v>-3.9418604651163092E-2</v>
      </c>
      <c r="G37" s="8">
        <f t="shared" si="4"/>
        <v>5.2069226608978314E-3</v>
      </c>
      <c r="H37" s="8">
        <f t="shared" si="5"/>
        <v>1.7448566792861067E-2</v>
      </c>
      <c r="I37" s="8">
        <f t="shared" si="6"/>
        <v>1.5538263926446966E-3</v>
      </c>
      <c r="J37" s="8">
        <f t="shared" si="7"/>
        <v>9.9999999999999978E-2</v>
      </c>
      <c r="K37" s="8">
        <f t="shared" si="8"/>
        <v>9.999999999999995E-3</v>
      </c>
      <c r="L37" s="8">
        <f t="shared" si="9"/>
        <v>9.9999999999999978E-2</v>
      </c>
    </row>
    <row r="38" spans="1:12">
      <c r="A38" s="33">
        <v>43754.75</v>
      </c>
      <c r="B38">
        <v>0.68</v>
      </c>
      <c r="C38">
        <v>0.74</v>
      </c>
      <c r="D38" s="8">
        <f t="shared" si="1"/>
        <v>0.46240000000000009</v>
      </c>
      <c r="E38" s="8">
        <f t="shared" si="2"/>
        <v>-5.2093023255814108E-2</v>
      </c>
      <c r="F38" s="8">
        <f t="shared" si="3"/>
        <v>5.8139534883694388E-4</v>
      </c>
      <c r="G38" s="8">
        <f t="shared" si="4"/>
        <v>-3.0286641427785074E-5</v>
      </c>
      <c r="H38" s="8">
        <f t="shared" si="5"/>
        <v>2.7136830719307896E-3</v>
      </c>
      <c r="I38" s="8">
        <f t="shared" si="6"/>
        <v>3.3802055164923169E-7</v>
      </c>
      <c r="J38" s="8">
        <f t="shared" si="7"/>
        <v>5.9999999999999942E-2</v>
      </c>
      <c r="K38" s="8">
        <f t="shared" si="8"/>
        <v>3.599999999999993E-3</v>
      </c>
      <c r="L38" s="8">
        <f t="shared" si="9"/>
        <v>5.9999999999999942E-2</v>
      </c>
    </row>
    <row r="39" spans="1:12">
      <c r="A39" s="33">
        <v>43754.791666666664</v>
      </c>
      <c r="B39">
        <v>0.74</v>
      </c>
      <c r="C39">
        <v>0.82</v>
      </c>
      <c r="D39" s="8">
        <f t="shared" si="1"/>
        <v>0.54759999999999998</v>
      </c>
      <c r="E39" s="8">
        <f t="shared" si="2"/>
        <v>7.9069767441858341E-3</v>
      </c>
      <c r="F39" s="8">
        <f t="shared" si="3"/>
        <v>8.0581395348836904E-2</v>
      </c>
      <c r="G39" s="8">
        <f t="shared" si="4"/>
        <v>6.3715521903729788E-4</v>
      </c>
      <c r="H39" s="8">
        <f t="shared" si="5"/>
        <v>6.2520281233095613E-5</v>
      </c>
      <c r="I39" s="8">
        <f t="shared" si="6"/>
        <v>6.4933612763655542E-3</v>
      </c>
      <c r="J39" s="8">
        <f t="shared" si="7"/>
        <v>7.999999999999996E-2</v>
      </c>
      <c r="K39" s="8">
        <f t="shared" si="8"/>
        <v>6.3999999999999934E-3</v>
      </c>
      <c r="L39" s="8">
        <f t="shared" si="9"/>
        <v>7.999999999999996E-2</v>
      </c>
    </row>
    <row r="40" spans="1:12">
      <c r="A40" s="33">
        <v>43754.833333333336</v>
      </c>
      <c r="B40">
        <v>0.83</v>
      </c>
      <c r="C40">
        <v>0.93</v>
      </c>
      <c r="D40" s="8">
        <f t="shared" si="1"/>
        <v>0.68889999999999996</v>
      </c>
      <c r="E40" s="8">
        <f t="shared" si="2"/>
        <v>9.7906976744185803E-2</v>
      </c>
      <c r="F40" s="8">
        <f t="shared" si="3"/>
        <v>0.190581395348837</v>
      </c>
      <c r="G40" s="8">
        <f t="shared" si="4"/>
        <v>1.8659248242293064E-2</v>
      </c>
      <c r="H40" s="8">
        <f t="shared" si="5"/>
        <v>9.5857760951865399E-3</v>
      </c>
      <c r="I40" s="8">
        <f t="shared" si="6"/>
        <v>3.6321268253109711E-2</v>
      </c>
      <c r="J40" s="8">
        <f t="shared" si="7"/>
        <v>0.10000000000000009</v>
      </c>
      <c r="K40" s="8">
        <f t="shared" si="8"/>
        <v>1.0000000000000018E-2</v>
      </c>
      <c r="L40" s="8">
        <f t="shared" si="9"/>
        <v>0.10000000000000009</v>
      </c>
    </row>
    <row r="41" spans="1:12">
      <c r="A41" s="33">
        <v>43754.875</v>
      </c>
      <c r="B41">
        <v>0.95</v>
      </c>
      <c r="C41">
        <v>1.03</v>
      </c>
      <c r="D41" s="8">
        <f t="shared" si="1"/>
        <v>0.90249999999999997</v>
      </c>
      <c r="E41" s="8">
        <f t="shared" si="2"/>
        <v>0.2179069767441858</v>
      </c>
      <c r="F41" s="8">
        <f t="shared" si="3"/>
        <v>0.29058139534883698</v>
      </c>
      <c r="G41" s="8">
        <f t="shared" si="4"/>
        <v>6.3319713358572075E-2</v>
      </c>
      <c r="H41" s="8">
        <f t="shared" si="5"/>
        <v>4.7483450513791131E-2</v>
      </c>
      <c r="I41" s="8">
        <f t="shared" si="6"/>
        <v>8.4437547322877102E-2</v>
      </c>
      <c r="J41" s="8">
        <f t="shared" si="7"/>
        <v>8.0000000000000071E-2</v>
      </c>
      <c r="K41" s="8">
        <f t="shared" si="8"/>
        <v>6.4000000000000116E-3</v>
      </c>
      <c r="L41" s="8">
        <f t="shared" si="9"/>
        <v>8.0000000000000071E-2</v>
      </c>
    </row>
    <row r="42" spans="1:12">
      <c r="A42" s="33">
        <v>43754.916666666664</v>
      </c>
      <c r="B42">
        <v>1.03</v>
      </c>
      <c r="C42">
        <v>1.0900000000000001</v>
      </c>
      <c r="D42" s="8">
        <f t="shared" si="1"/>
        <v>1.0609</v>
      </c>
      <c r="E42" s="8">
        <f t="shared" si="2"/>
        <v>0.29790697674418587</v>
      </c>
      <c r="F42" s="8">
        <f t="shared" si="3"/>
        <v>0.35058139534883703</v>
      </c>
      <c r="G42" s="8">
        <f t="shared" si="4"/>
        <v>0.10444064359113023</v>
      </c>
      <c r="H42" s="8">
        <f t="shared" si="5"/>
        <v>8.8748566792860903E-2</v>
      </c>
      <c r="I42" s="8">
        <f t="shared" si="6"/>
        <v>0.12290731476473757</v>
      </c>
      <c r="J42" s="8">
        <f t="shared" si="7"/>
        <v>6.0000000000000053E-2</v>
      </c>
      <c r="K42" s="8">
        <f t="shared" si="8"/>
        <v>3.6000000000000064E-3</v>
      </c>
      <c r="L42" s="8">
        <f t="shared" si="9"/>
        <v>6.0000000000000053E-2</v>
      </c>
    </row>
    <row r="43" spans="1:12">
      <c r="A43" s="33">
        <v>43754.958333333336</v>
      </c>
      <c r="B43">
        <v>1.04</v>
      </c>
      <c r="C43">
        <v>1.0900000000000001</v>
      </c>
      <c r="D43" s="8">
        <f t="shared" si="1"/>
        <v>1.0816000000000001</v>
      </c>
      <c r="E43" s="8">
        <f t="shared" si="2"/>
        <v>0.30790697674418588</v>
      </c>
      <c r="F43" s="8">
        <f t="shared" si="3"/>
        <v>0.35058139534883703</v>
      </c>
      <c r="G43" s="8">
        <f t="shared" si="4"/>
        <v>0.1079464575446186</v>
      </c>
      <c r="H43" s="8">
        <f t="shared" si="5"/>
        <v>9.4806706327744628E-2</v>
      </c>
      <c r="I43" s="8">
        <f t="shared" si="6"/>
        <v>0.12290731476473757</v>
      </c>
      <c r="J43" s="8">
        <f t="shared" si="7"/>
        <v>5.0000000000000044E-2</v>
      </c>
      <c r="K43" s="8">
        <f t="shared" si="8"/>
        <v>2.5000000000000044E-3</v>
      </c>
      <c r="L43" s="8">
        <f t="shared" si="9"/>
        <v>5.0000000000000044E-2</v>
      </c>
    </row>
    <row r="44" spans="1:12">
      <c r="A44" s="33">
        <v>43755</v>
      </c>
      <c r="B44">
        <v>0.97</v>
      </c>
      <c r="C44">
        <v>1.02</v>
      </c>
      <c r="D44" s="8">
        <f t="shared" si="1"/>
        <v>0.94089999999999996</v>
      </c>
      <c r="E44" s="8">
        <f t="shared" si="2"/>
        <v>0.23790697674418582</v>
      </c>
      <c r="F44" s="8">
        <f t="shared" si="3"/>
        <v>0.28058139534883697</v>
      </c>
      <c r="G44" s="8">
        <f t="shared" si="4"/>
        <v>6.675227149810696E-2</v>
      </c>
      <c r="H44" s="8">
        <f t="shared" si="5"/>
        <v>5.6599729583558571E-2</v>
      </c>
      <c r="I44" s="8">
        <f t="shared" si="6"/>
        <v>7.8725919415900347E-2</v>
      </c>
      <c r="J44" s="8">
        <f t="shared" si="7"/>
        <v>5.0000000000000044E-2</v>
      </c>
      <c r="K44" s="8">
        <f t="shared" si="8"/>
        <v>2.5000000000000044E-3</v>
      </c>
      <c r="L44" s="8">
        <f t="shared" si="9"/>
        <v>5.0000000000000044E-2</v>
      </c>
    </row>
    <row r="45" spans="1:12">
      <c r="A45" s="33">
        <v>43755.041666666664</v>
      </c>
      <c r="B45">
        <v>0.87</v>
      </c>
      <c r="C45">
        <v>0.89</v>
      </c>
      <c r="D45" s="8">
        <f t="shared" si="1"/>
        <v>0.75690000000000002</v>
      </c>
      <c r="E45" s="8">
        <f t="shared" si="2"/>
        <v>0.13790697674418584</v>
      </c>
      <c r="F45" s="8">
        <f t="shared" si="3"/>
        <v>0.15058139534883697</v>
      </c>
      <c r="G45" s="8">
        <f t="shared" si="4"/>
        <v>2.0766224986479113E-2</v>
      </c>
      <c r="H45" s="8">
        <f t="shared" si="5"/>
        <v>1.9018334234721414E-2</v>
      </c>
      <c r="I45" s="8">
        <f t="shared" si="6"/>
        <v>2.2674756625202738E-2</v>
      </c>
      <c r="J45" s="8">
        <f t="shared" si="7"/>
        <v>2.0000000000000018E-2</v>
      </c>
      <c r="K45" s="8">
        <f t="shared" si="8"/>
        <v>4.0000000000000072E-4</v>
      </c>
      <c r="L45" s="8">
        <f t="shared" si="9"/>
        <v>2.0000000000000018E-2</v>
      </c>
    </row>
    <row r="46" spans="1:12">
      <c r="A46" s="33">
        <v>43755.083333333336</v>
      </c>
      <c r="B46">
        <v>0.71</v>
      </c>
      <c r="C46">
        <v>0.71</v>
      </c>
      <c r="D46" s="8">
        <f t="shared" si="1"/>
        <v>0.50409999999999999</v>
      </c>
      <c r="E46" s="8">
        <f t="shared" si="2"/>
        <v>-2.2093023255814193E-2</v>
      </c>
      <c r="F46" s="8">
        <f t="shared" si="3"/>
        <v>-2.9418604651163083E-2</v>
      </c>
      <c r="G46" s="8">
        <f t="shared" si="4"/>
        <v>6.4994591671174956E-4</v>
      </c>
      <c r="H46" s="8">
        <f t="shared" si="5"/>
        <v>4.8810167658194673E-4</v>
      </c>
      <c r="I46" s="8">
        <f t="shared" si="6"/>
        <v>8.654542996214342E-4</v>
      </c>
      <c r="J46" s="8">
        <f t="shared" si="7"/>
        <v>0</v>
      </c>
      <c r="K46" s="8">
        <f t="shared" si="8"/>
        <v>0</v>
      </c>
      <c r="L46" s="8">
        <f t="shared" si="9"/>
        <v>0</v>
      </c>
    </row>
    <row r="47" spans="1:12">
      <c r="A47" s="33">
        <v>43755.125</v>
      </c>
      <c r="B47">
        <v>0.57999999999999996</v>
      </c>
      <c r="C47">
        <v>0.52</v>
      </c>
      <c r="D47" s="8">
        <f t="shared" si="1"/>
        <v>0.33639999999999998</v>
      </c>
      <c r="E47" s="8">
        <f t="shared" si="2"/>
        <v>-0.1520930232558142</v>
      </c>
      <c r="F47" s="8">
        <f t="shared" si="3"/>
        <v>-0.21941860465116303</v>
      </c>
      <c r="G47" s="8">
        <f t="shared" si="4"/>
        <v>3.3372038939967638E-2</v>
      </c>
      <c r="H47" s="8">
        <f t="shared" si="5"/>
        <v>2.3132287723093638E-2</v>
      </c>
      <c r="I47" s="8">
        <f t="shared" si="6"/>
        <v>4.8144524067063384E-2</v>
      </c>
      <c r="J47" s="8">
        <f t="shared" si="7"/>
        <v>-5.9999999999999942E-2</v>
      </c>
      <c r="K47" s="8">
        <f t="shared" si="8"/>
        <v>3.599999999999993E-3</v>
      </c>
      <c r="L47" s="8">
        <f t="shared" si="9"/>
        <v>5.9999999999999942E-2</v>
      </c>
    </row>
    <row r="48" spans="1:12">
      <c r="A48" s="33">
        <v>43755.166666666664</v>
      </c>
      <c r="B48">
        <v>0.4</v>
      </c>
      <c r="C48">
        <v>0.35</v>
      </c>
      <c r="D48" s="8">
        <f t="shared" si="1"/>
        <v>0.16000000000000003</v>
      </c>
      <c r="E48" s="8">
        <f t="shared" si="2"/>
        <v>-0.33209302325581413</v>
      </c>
      <c r="F48" s="8">
        <f t="shared" si="3"/>
        <v>-0.38941860465116307</v>
      </c>
      <c r="G48" s="8">
        <f t="shared" si="4"/>
        <v>0.12932320173066539</v>
      </c>
      <c r="H48" s="8">
        <f t="shared" si="5"/>
        <v>0.11028577609518671</v>
      </c>
      <c r="I48" s="8">
        <f t="shared" si="6"/>
        <v>0.15164684964845884</v>
      </c>
      <c r="J48" s="8">
        <f t="shared" si="7"/>
        <v>-5.0000000000000044E-2</v>
      </c>
      <c r="K48" s="8">
        <f t="shared" si="8"/>
        <v>2.5000000000000044E-3</v>
      </c>
      <c r="L48" s="8">
        <f t="shared" si="9"/>
        <v>5.0000000000000044E-2</v>
      </c>
    </row>
    <row r="49" spans="1:12">
      <c r="A49" s="33">
        <v>43755.208333333336</v>
      </c>
      <c r="B49">
        <v>0.27</v>
      </c>
      <c r="C49">
        <v>0.25</v>
      </c>
      <c r="D49" s="8">
        <f t="shared" si="1"/>
        <v>7.2900000000000006E-2</v>
      </c>
      <c r="E49" s="8">
        <f t="shared" si="2"/>
        <v>-0.46209302325581414</v>
      </c>
      <c r="F49" s="8">
        <f t="shared" si="3"/>
        <v>-0.48941860465116305</v>
      </c>
      <c r="G49" s="8">
        <f t="shared" si="4"/>
        <v>0.22615692266089799</v>
      </c>
      <c r="H49" s="8">
        <f t="shared" si="5"/>
        <v>0.21352996214169839</v>
      </c>
      <c r="I49" s="8">
        <f t="shared" si="6"/>
        <v>0.23953057057869143</v>
      </c>
      <c r="J49" s="8">
        <f t="shared" si="7"/>
        <v>-2.0000000000000018E-2</v>
      </c>
      <c r="K49" s="8">
        <f t="shared" si="8"/>
        <v>4.0000000000000072E-4</v>
      </c>
      <c r="L49" s="8">
        <f t="shared" si="9"/>
        <v>2.0000000000000018E-2</v>
      </c>
    </row>
    <row r="50" spans="1:12">
      <c r="A50" s="33">
        <v>43755.25</v>
      </c>
      <c r="B50">
        <v>0.21</v>
      </c>
      <c r="C50">
        <v>0.21</v>
      </c>
      <c r="D50" s="8">
        <f t="shared" si="1"/>
        <v>4.4099999999999993E-2</v>
      </c>
      <c r="E50" s="8">
        <f t="shared" si="2"/>
        <v>-0.52209302325581419</v>
      </c>
      <c r="F50" s="8">
        <f t="shared" si="3"/>
        <v>-0.52941860465116308</v>
      </c>
      <c r="G50" s="8">
        <f t="shared" si="4"/>
        <v>0.27640575987020038</v>
      </c>
      <c r="H50" s="8">
        <f t="shared" si="5"/>
        <v>0.27258112493239611</v>
      </c>
      <c r="I50" s="8">
        <f t="shared" si="6"/>
        <v>0.28028405895078451</v>
      </c>
      <c r="J50" s="8">
        <f t="shared" si="7"/>
        <v>0</v>
      </c>
      <c r="K50" s="8">
        <f t="shared" si="8"/>
        <v>0</v>
      </c>
      <c r="L50" s="8">
        <f t="shared" si="9"/>
        <v>0</v>
      </c>
    </row>
    <row r="51" spans="1:12">
      <c r="A51" s="33">
        <v>43755.291666666664</v>
      </c>
      <c r="B51">
        <v>0.25</v>
      </c>
      <c r="C51">
        <v>0.26</v>
      </c>
      <c r="D51" s="8">
        <f t="shared" si="1"/>
        <v>6.25E-2</v>
      </c>
      <c r="E51" s="8">
        <f t="shared" si="2"/>
        <v>-0.48209302325581416</v>
      </c>
      <c r="F51" s="8">
        <f t="shared" si="3"/>
        <v>-0.47941860465116304</v>
      </c>
      <c r="G51" s="8">
        <f t="shared" si="4"/>
        <v>0.23112436452136312</v>
      </c>
      <c r="H51" s="8">
        <f t="shared" si="5"/>
        <v>0.23241368307193097</v>
      </c>
      <c r="I51" s="8">
        <f t="shared" si="6"/>
        <v>0.22984219848566817</v>
      </c>
      <c r="J51" s="8">
        <f t="shared" si="7"/>
        <v>1.0000000000000009E-2</v>
      </c>
      <c r="K51" s="8">
        <f t="shared" si="8"/>
        <v>1.0000000000000018E-4</v>
      </c>
      <c r="L51" s="8">
        <f t="shared" si="9"/>
        <v>1.0000000000000009E-2</v>
      </c>
    </row>
    <row r="52" spans="1:12">
      <c r="A52" s="33">
        <v>43755.333333333336</v>
      </c>
      <c r="B52">
        <v>0.37</v>
      </c>
      <c r="C52">
        <v>0.36</v>
      </c>
      <c r="D52" s="8">
        <f t="shared" si="1"/>
        <v>0.13689999999999999</v>
      </c>
      <c r="E52" s="8">
        <f t="shared" si="2"/>
        <v>-0.36209302325581416</v>
      </c>
      <c r="F52" s="8">
        <f t="shared" si="3"/>
        <v>-0.37941860465116306</v>
      </c>
      <c r="G52" s="8">
        <f t="shared" si="4"/>
        <v>0.13738482963764215</v>
      </c>
      <c r="H52" s="8">
        <f t="shared" si="5"/>
        <v>0.13111135749053557</v>
      </c>
      <c r="I52" s="8">
        <f t="shared" si="6"/>
        <v>0.14395847755543559</v>
      </c>
      <c r="J52" s="8">
        <f t="shared" si="7"/>
        <v>-1.0000000000000009E-2</v>
      </c>
      <c r="K52" s="8">
        <f t="shared" si="8"/>
        <v>1.0000000000000018E-4</v>
      </c>
      <c r="L52" s="8">
        <f t="shared" si="9"/>
        <v>1.0000000000000009E-2</v>
      </c>
    </row>
    <row r="53" spans="1:12">
      <c r="A53" s="33">
        <v>43755.375</v>
      </c>
      <c r="B53">
        <v>0.45</v>
      </c>
      <c r="C53">
        <v>0.51</v>
      </c>
      <c r="D53" s="8">
        <f t="shared" si="1"/>
        <v>0.20250000000000001</v>
      </c>
      <c r="E53" s="8">
        <f t="shared" si="2"/>
        <v>-0.28209302325581415</v>
      </c>
      <c r="F53" s="8">
        <f t="shared" si="3"/>
        <v>-0.22941860465116304</v>
      </c>
      <c r="G53" s="8">
        <f t="shared" si="4"/>
        <v>6.4717387777176963E-2</v>
      </c>
      <c r="H53" s="8">
        <f t="shared" si="5"/>
        <v>7.9576473769605305E-2</v>
      </c>
      <c r="I53" s="8">
        <f t="shared" si="6"/>
        <v>5.2632896160086644E-2</v>
      </c>
      <c r="J53" s="8">
        <f t="shared" si="7"/>
        <v>0.06</v>
      </c>
      <c r="K53" s="8">
        <f t="shared" si="8"/>
        <v>3.5999999999999999E-3</v>
      </c>
      <c r="L53" s="8">
        <f t="shared" si="9"/>
        <v>0.06</v>
      </c>
    </row>
    <row r="54" spans="1:12">
      <c r="A54" s="33">
        <v>43755.416666666664</v>
      </c>
      <c r="B54">
        <v>0.61</v>
      </c>
      <c r="C54">
        <v>0.65</v>
      </c>
      <c r="D54" s="8">
        <f t="shared" si="1"/>
        <v>0.37209999999999999</v>
      </c>
      <c r="E54" s="8">
        <f t="shared" si="2"/>
        <v>-0.12209302325581417</v>
      </c>
      <c r="F54" s="8">
        <f t="shared" si="3"/>
        <v>-8.9418604651163025E-2</v>
      </c>
      <c r="G54" s="8">
        <f t="shared" si="4"/>
        <v>1.09173877771769E-2</v>
      </c>
      <c r="H54" s="8">
        <f t="shared" si="5"/>
        <v>1.490670632774478E-2</v>
      </c>
      <c r="I54" s="8">
        <f t="shared" si="6"/>
        <v>7.9956868577609943E-3</v>
      </c>
      <c r="J54" s="8">
        <f t="shared" si="7"/>
        <v>4.0000000000000036E-2</v>
      </c>
      <c r="K54" s="8">
        <f t="shared" si="8"/>
        <v>1.6000000000000029E-3</v>
      </c>
      <c r="L54" s="8">
        <f t="shared" si="9"/>
        <v>4.0000000000000036E-2</v>
      </c>
    </row>
    <row r="55" spans="1:12">
      <c r="A55" s="33">
        <v>43755.458333333336</v>
      </c>
      <c r="B55">
        <v>0.73</v>
      </c>
      <c r="C55">
        <v>0.78</v>
      </c>
      <c r="D55" s="8">
        <f t="shared" si="1"/>
        <v>0.53289999999999993</v>
      </c>
      <c r="E55" s="8">
        <f t="shared" si="2"/>
        <v>-2.0930232558141748E-3</v>
      </c>
      <c r="F55" s="8">
        <f t="shared" si="3"/>
        <v>4.0581395348836979E-2</v>
      </c>
      <c r="G55" s="8">
        <f t="shared" si="4"/>
        <v>-8.4937804218504986E-5</v>
      </c>
      <c r="H55" s="8">
        <f t="shared" si="5"/>
        <v>4.380746349378969E-6</v>
      </c>
      <c r="I55" s="8">
        <f t="shared" si="6"/>
        <v>1.6468496484586077E-3</v>
      </c>
      <c r="J55" s="8">
        <f t="shared" si="7"/>
        <v>5.0000000000000044E-2</v>
      </c>
      <c r="K55" s="8">
        <f t="shared" si="8"/>
        <v>2.5000000000000044E-3</v>
      </c>
      <c r="L55" s="8">
        <f t="shared" si="9"/>
        <v>5.0000000000000044E-2</v>
      </c>
    </row>
    <row r="56" spans="1:12">
      <c r="A56" s="33">
        <v>43755.5</v>
      </c>
      <c r="B56">
        <v>0.8</v>
      </c>
      <c r="C56">
        <v>0.85</v>
      </c>
      <c r="D56" s="8">
        <f t="shared" si="1"/>
        <v>0.64000000000000012</v>
      </c>
      <c r="E56" s="8">
        <f t="shared" si="2"/>
        <v>6.7906976744185887E-2</v>
      </c>
      <c r="F56" s="8">
        <f t="shared" si="3"/>
        <v>0.11058139534883693</v>
      </c>
      <c r="G56" s="8">
        <f t="shared" si="4"/>
        <v>7.5092482422930949E-3</v>
      </c>
      <c r="H56" s="8">
        <f t="shared" si="5"/>
        <v>4.6113574905354031E-3</v>
      </c>
      <c r="I56" s="8">
        <f t="shared" si="6"/>
        <v>1.2228244997295775E-2</v>
      </c>
      <c r="J56" s="8">
        <f t="shared" si="7"/>
        <v>4.9999999999999933E-2</v>
      </c>
      <c r="K56" s="8">
        <f t="shared" si="8"/>
        <v>2.4999999999999935E-3</v>
      </c>
      <c r="L56" s="8">
        <f t="shared" si="9"/>
        <v>4.9999999999999933E-2</v>
      </c>
    </row>
    <row r="57" spans="1:12">
      <c r="A57" s="33">
        <v>43755.541666666664</v>
      </c>
      <c r="B57">
        <v>0.8</v>
      </c>
      <c r="C57">
        <v>0.88</v>
      </c>
      <c r="D57" s="8">
        <f t="shared" si="1"/>
        <v>0.64000000000000012</v>
      </c>
      <c r="E57" s="8">
        <f t="shared" si="2"/>
        <v>6.7906976744185887E-2</v>
      </c>
      <c r="F57" s="8">
        <f t="shared" si="3"/>
        <v>0.14058139534883696</v>
      </c>
      <c r="G57" s="8">
        <f t="shared" si="4"/>
        <v>9.5464575446186726E-3</v>
      </c>
      <c r="H57" s="8">
        <f t="shared" si="5"/>
        <v>4.6113574905354031E-3</v>
      </c>
      <c r="I57" s="8">
        <f t="shared" si="6"/>
        <v>1.9763128718225997E-2</v>
      </c>
      <c r="J57" s="8">
        <f t="shared" si="7"/>
        <v>7.999999999999996E-2</v>
      </c>
      <c r="K57" s="8">
        <f t="shared" si="8"/>
        <v>6.3999999999999934E-3</v>
      </c>
      <c r="L57" s="8">
        <f t="shared" si="9"/>
        <v>7.999999999999996E-2</v>
      </c>
    </row>
    <row r="58" spans="1:12">
      <c r="A58" s="33">
        <v>43755.583333333336</v>
      </c>
      <c r="B58">
        <v>0.85</v>
      </c>
      <c r="C58">
        <v>0.86</v>
      </c>
      <c r="D58" s="8">
        <f t="shared" si="1"/>
        <v>0.72249999999999992</v>
      </c>
      <c r="E58" s="8">
        <f t="shared" si="2"/>
        <v>0.11790697674418582</v>
      </c>
      <c r="F58" s="8">
        <f t="shared" si="3"/>
        <v>0.12058139534883694</v>
      </c>
      <c r="G58" s="8">
        <f t="shared" si="4"/>
        <v>1.4217387777176793E-2</v>
      </c>
      <c r="H58" s="8">
        <f t="shared" si="5"/>
        <v>1.3902055164953976E-2</v>
      </c>
      <c r="I58" s="8">
        <f t="shared" si="6"/>
        <v>1.4539872904272515E-2</v>
      </c>
      <c r="J58" s="8">
        <f t="shared" si="7"/>
        <v>1.0000000000000009E-2</v>
      </c>
      <c r="K58" s="8">
        <f t="shared" si="8"/>
        <v>1.0000000000000018E-4</v>
      </c>
      <c r="L58" s="8">
        <f t="shared" si="9"/>
        <v>1.0000000000000009E-2</v>
      </c>
    </row>
    <row r="59" spans="1:12">
      <c r="A59" s="33">
        <v>43755.625</v>
      </c>
      <c r="B59">
        <v>0.82</v>
      </c>
      <c r="C59">
        <v>0.82</v>
      </c>
      <c r="D59" s="8">
        <f t="shared" si="1"/>
        <v>0.67239999999999989</v>
      </c>
      <c r="E59" s="8">
        <f t="shared" si="2"/>
        <v>8.7906976744185794E-2</v>
      </c>
      <c r="F59" s="8">
        <f t="shared" si="3"/>
        <v>8.0581395348836904E-2</v>
      </c>
      <c r="G59" s="8">
        <f t="shared" si="4"/>
        <v>7.0836668469442471E-3</v>
      </c>
      <c r="H59" s="8">
        <f t="shared" si="5"/>
        <v>7.7276365603028219E-3</v>
      </c>
      <c r="I59" s="8">
        <f t="shared" si="6"/>
        <v>6.4933612763655542E-3</v>
      </c>
      <c r="J59" s="8">
        <f t="shared" si="7"/>
        <v>0</v>
      </c>
      <c r="K59" s="8">
        <f t="shared" si="8"/>
        <v>0</v>
      </c>
      <c r="L59" s="8">
        <f t="shared" si="9"/>
        <v>0</v>
      </c>
    </row>
    <row r="60" spans="1:12">
      <c r="A60" s="33">
        <v>43755.666666666664</v>
      </c>
      <c r="B60">
        <v>0.81</v>
      </c>
      <c r="C60">
        <v>0.79</v>
      </c>
      <c r="D60" s="8">
        <f t="shared" si="1"/>
        <v>0.65610000000000013</v>
      </c>
      <c r="E60" s="8">
        <f t="shared" si="2"/>
        <v>7.7906976744185896E-2</v>
      </c>
      <c r="F60" s="8">
        <f t="shared" si="3"/>
        <v>5.0581395348836988E-2</v>
      </c>
      <c r="G60" s="8">
        <f t="shared" si="4"/>
        <v>3.9406435911303163E-3</v>
      </c>
      <c r="H60" s="8">
        <f t="shared" si="5"/>
        <v>6.0694970254191218E-3</v>
      </c>
      <c r="I60" s="8">
        <f t="shared" si="6"/>
        <v>2.5584775554353483E-3</v>
      </c>
      <c r="J60" s="8">
        <f t="shared" si="7"/>
        <v>-2.0000000000000018E-2</v>
      </c>
      <c r="K60" s="8">
        <f t="shared" si="8"/>
        <v>4.0000000000000072E-4</v>
      </c>
      <c r="L60" s="8">
        <f t="shared" si="9"/>
        <v>2.0000000000000018E-2</v>
      </c>
    </row>
    <row r="61" spans="1:12">
      <c r="A61" s="33">
        <v>43755.708333333336</v>
      </c>
      <c r="B61">
        <v>0.77</v>
      </c>
      <c r="C61">
        <v>0.78</v>
      </c>
      <c r="D61" s="8">
        <f t="shared" si="1"/>
        <v>0.59289999999999998</v>
      </c>
      <c r="E61" s="8">
        <f t="shared" si="2"/>
        <v>3.7906976744185861E-2</v>
      </c>
      <c r="F61" s="8">
        <f t="shared" si="3"/>
        <v>4.0581395348836979E-2</v>
      </c>
      <c r="G61" s="8">
        <f t="shared" si="4"/>
        <v>1.5383180097349757E-3</v>
      </c>
      <c r="H61" s="8">
        <f t="shared" si="5"/>
        <v>1.4369388858842477E-3</v>
      </c>
      <c r="I61" s="8">
        <f t="shared" si="6"/>
        <v>1.6468496484586077E-3</v>
      </c>
      <c r="J61" s="8">
        <f t="shared" si="7"/>
        <v>1.0000000000000009E-2</v>
      </c>
      <c r="K61" s="8">
        <f t="shared" si="8"/>
        <v>1.0000000000000018E-4</v>
      </c>
      <c r="L61" s="8">
        <f t="shared" si="9"/>
        <v>1.0000000000000009E-2</v>
      </c>
    </row>
    <row r="62" spans="1:12">
      <c r="A62" s="33">
        <v>43755.75</v>
      </c>
      <c r="B62">
        <v>0.83</v>
      </c>
      <c r="C62">
        <v>0.81</v>
      </c>
      <c r="D62" s="8">
        <f t="shared" si="1"/>
        <v>0.68889999999999996</v>
      </c>
      <c r="E62" s="8">
        <f t="shared" si="2"/>
        <v>9.7906976744185803E-2</v>
      </c>
      <c r="F62" s="8">
        <f t="shared" si="3"/>
        <v>7.0581395348837006E-2</v>
      </c>
      <c r="G62" s="8">
        <f t="shared" si="4"/>
        <v>6.910411032990769E-3</v>
      </c>
      <c r="H62" s="8">
        <f t="shared" si="5"/>
        <v>9.5857760951865399E-3</v>
      </c>
      <c r="I62" s="8">
        <f t="shared" si="6"/>
        <v>4.9817333693888298E-3</v>
      </c>
      <c r="J62" s="8">
        <f t="shared" si="7"/>
        <v>-1.9999999999999907E-2</v>
      </c>
      <c r="K62" s="8">
        <f t="shared" si="8"/>
        <v>3.9999999999999628E-4</v>
      </c>
      <c r="L62" s="8">
        <f t="shared" si="9"/>
        <v>1.9999999999999907E-2</v>
      </c>
    </row>
    <row r="63" spans="1:12">
      <c r="A63" s="33">
        <v>43755.791666666664</v>
      </c>
      <c r="B63">
        <v>0.89</v>
      </c>
      <c r="C63">
        <v>0.89</v>
      </c>
      <c r="D63" s="8">
        <f t="shared" si="1"/>
        <v>0.79210000000000003</v>
      </c>
      <c r="E63" s="8">
        <f t="shared" si="2"/>
        <v>0.15790697674418586</v>
      </c>
      <c r="F63" s="8">
        <f t="shared" si="3"/>
        <v>0.15058139534883697</v>
      </c>
      <c r="G63" s="8">
        <f t="shared" si="4"/>
        <v>2.3777852893455857E-2</v>
      </c>
      <c r="H63" s="8">
        <f t="shared" si="5"/>
        <v>2.4934613304488852E-2</v>
      </c>
      <c r="I63" s="8">
        <f t="shared" si="6"/>
        <v>2.2674756625202738E-2</v>
      </c>
      <c r="J63" s="8">
        <f t="shared" si="7"/>
        <v>0</v>
      </c>
      <c r="K63" s="8">
        <f t="shared" si="8"/>
        <v>0</v>
      </c>
      <c r="L63" s="8">
        <f t="shared" si="9"/>
        <v>0</v>
      </c>
    </row>
    <row r="64" spans="1:12">
      <c r="A64" s="33">
        <v>43755.833333333336</v>
      </c>
      <c r="B64">
        <v>1.07</v>
      </c>
      <c r="C64">
        <v>0.99</v>
      </c>
      <c r="D64" s="8">
        <f t="shared" si="1"/>
        <v>1.1449</v>
      </c>
      <c r="E64" s="8">
        <f t="shared" si="2"/>
        <v>0.33790697674418591</v>
      </c>
      <c r="F64" s="8">
        <f t="shared" si="3"/>
        <v>0.25058139534883694</v>
      </c>
      <c r="G64" s="8">
        <f t="shared" si="4"/>
        <v>8.4673201730665101E-2</v>
      </c>
      <c r="H64" s="8">
        <f t="shared" si="5"/>
        <v>0.11418112493239579</v>
      </c>
      <c r="I64" s="8">
        <f t="shared" si="6"/>
        <v>6.2791035694970118E-2</v>
      </c>
      <c r="J64" s="8">
        <f t="shared" si="7"/>
        <v>-8.0000000000000071E-2</v>
      </c>
      <c r="K64" s="8">
        <f t="shared" si="8"/>
        <v>6.4000000000000116E-3</v>
      </c>
      <c r="L64" s="8">
        <f t="shared" si="9"/>
        <v>8.0000000000000071E-2</v>
      </c>
    </row>
    <row r="65" spans="1:12">
      <c r="A65" s="33">
        <v>43755.875</v>
      </c>
      <c r="B65">
        <v>1.1200000000000001</v>
      </c>
      <c r="C65">
        <v>1.0900000000000001</v>
      </c>
      <c r="D65" s="8">
        <f t="shared" si="1"/>
        <v>1.2544000000000002</v>
      </c>
      <c r="E65" s="8">
        <f t="shared" si="2"/>
        <v>0.38790697674418595</v>
      </c>
      <c r="F65" s="8">
        <f t="shared" si="3"/>
        <v>0.35058139534883703</v>
      </c>
      <c r="G65" s="8">
        <f t="shared" si="4"/>
        <v>0.1359929691725256</v>
      </c>
      <c r="H65" s="8">
        <f t="shared" si="5"/>
        <v>0.15047182260681441</v>
      </c>
      <c r="I65" s="8">
        <f t="shared" si="6"/>
        <v>0.12290731476473757</v>
      </c>
      <c r="J65" s="8">
        <f t="shared" si="7"/>
        <v>-3.0000000000000027E-2</v>
      </c>
      <c r="K65" s="8">
        <f t="shared" si="8"/>
        <v>9.000000000000016E-4</v>
      </c>
      <c r="L65" s="8">
        <f t="shared" si="9"/>
        <v>3.0000000000000027E-2</v>
      </c>
    </row>
    <row r="66" spans="1:12">
      <c r="A66" s="33">
        <v>43755.916666666664</v>
      </c>
      <c r="B66">
        <v>1.2</v>
      </c>
      <c r="C66">
        <v>1.17</v>
      </c>
      <c r="D66" s="8">
        <f t="shared" si="1"/>
        <v>1.44</v>
      </c>
      <c r="E66" s="8">
        <f t="shared" si="2"/>
        <v>0.4679069767441858</v>
      </c>
      <c r="F66" s="8">
        <f t="shared" si="3"/>
        <v>0.43058139534883688</v>
      </c>
      <c r="G66" s="8">
        <f t="shared" si="4"/>
        <v>0.20147203893996729</v>
      </c>
      <c r="H66" s="8">
        <f t="shared" si="5"/>
        <v>0.21893693888588403</v>
      </c>
      <c r="I66" s="8">
        <f t="shared" si="6"/>
        <v>0.18540033802055136</v>
      </c>
      <c r="J66" s="8">
        <f t="shared" si="7"/>
        <v>-3.0000000000000027E-2</v>
      </c>
      <c r="K66" s="8">
        <f t="shared" si="8"/>
        <v>9.000000000000016E-4</v>
      </c>
      <c r="L66" s="8">
        <f t="shared" si="9"/>
        <v>3.0000000000000027E-2</v>
      </c>
    </row>
    <row r="67" spans="1:12">
      <c r="A67" s="33">
        <v>43755.958333333336</v>
      </c>
      <c r="B67">
        <v>1.25</v>
      </c>
      <c r="C67">
        <v>1.19</v>
      </c>
      <c r="D67" s="8">
        <f t="shared" si="1"/>
        <v>1.5625</v>
      </c>
      <c r="E67" s="8">
        <f t="shared" si="2"/>
        <v>0.51790697674418584</v>
      </c>
      <c r="F67" s="8">
        <f t="shared" si="3"/>
        <v>0.4505813953488369</v>
      </c>
      <c r="G67" s="8">
        <f t="shared" si="4"/>
        <v>0.23335924824229287</v>
      </c>
      <c r="H67" s="8">
        <f t="shared" si="5"/>
        <v>0.26822763656030263</v>
      </c>
      <c r="I67" s="8">
        <f t="shared" si="6"/>
        <v>0.20302359383450486</v>
      </c>
      <c r="J67" s="8">
        <f t="shared" si="7"/>
        <v>-6.0000000000000053E-2</v>
      </c>
      <c r="K67" s="8">
        <f t="shared" si="8"/>
        <v>3.6000000000000064E-3</v>
      </c>
      <c r="L67" s="8">
        <f t="shared" si="9"/>
        <v>6.0000000000000053E-2</v>
      </c>
    </row>
    <row r="68" spans="1:12">
      <c r="A68" s="33">
        <v>43756</v>
      </c>
      <c r="B68">
        <v>1.27</v>
      </c>
      <c r="C68">
        <v>1.1399999999999999</v>
      </c>
      <c r="D68" s="8">
        <f t="shared" ref="D68:D131" si="10">B68^2</f>
        <v>1.6129</v>
      </c>
      <c r="E68" s="8">
        <f t="shared" ref="E68:E131" si="11">B68 - $B$1</f>
        <v>0.53790697674418586</v>
      </c>
      <c r="F68" s="8">
        <f t="shared" ref="F68:F131" si="12">C68 - $C$1</f>
        <v>0.40058139534883686</v>
      </c>
      <c r="G68" s="8">
        <f t="shared" ref="G68:G131" si="13">E68*F68</f>
        <v>0.21547552731206032</v>
      </c>
      <c r="H68" s="8">
        <f t="shared" ref="H68:H131" si="14">(B68-$B$1)^2</f>
        <v>0.28934391563007011</v>
      </c>
      <c r="I68" s="8">
        <f t="shared" ref="I68:I131" si="15">(C68-$C$1)^2</f>
        <v>0.16046545429962114</v>
      </c>
      <c r="J68" s="8">
        <f t="shared" ref="J68:J131" si="16">C68-B68</f>
        <v>-0.13000000000000012</v>
      </c>
      <c r="K68" s="8">
        <f t="shared" ref="K68:K131" si="17">(C68-B68)^2</f>
        <v>1.690000000000003E-2</v>
      </c>
      <c r="L68" s="8">
        <f t="shared" ref="L68:L131" si="18">ABS(B68-C68)</f>
        <v>0.13000000000000012</v>
      </c>
    </row>
    <row r="69" spans="1:12">
      <c r="A69" s="33">
        <v>43756.041666666664</v>
      </c>
      <c r="B69">
        <v>1.1200000000000001</v>
      </c>
      <c r="C69">
        <v>1.02</v>
      </c>
      <c r="D69" s="8">
        <f t="shared" si="10"/>
        <v>1.2544000000000002</v>
      </c>
      <c r="E69" s="8">
        <f t="shared" si="11"/>
        <v>0.38790697674418595</v>
      </c>
      <c r="F69" s="8">
        <f t="shared" si="12"/>
        <v>0.28058139534883697</v>
      </c>
      <c r="G69" s="8">
        <f t="shared" si="13"/>
        <v>0.10883948080043254</v>
      </c>
      <c r="H69" s="8">
        <f t="shared" si="14"/>
        <v>0.15047182260681441</v>
      </c>
      <c r="I69" s="8">
        <f t="shared" si="15"/>
        <v>7.8725919415900347E-2</v>
      </c>
      <c r="J69" s="8">
        <f t="shared" si="16"/>
        <v>-0.10000000000000009</v>
      </c>
      <c r="K69" s="8">
        <f t="shared" si="17"/>
        <v>1.0000000000000018E-2</v>
      </c>
      <c r="L69" s="8">
        <f t="shared" si="18"/>
        <v>0.10000000000000009</v>
      </c>
    </row>
    <row r="70" spans="1:12">
      <c r="A70" s="33">
        <v>43756.083333333336</v>
      </c>
      <c r="B70">
        <v>0.96</v>
      </c>
      <c r="C70">
        <v>0.84</v>
      </c>
      <c r="D70" s="8">
        <f t="shared" si="10"/>
        <v>0.92159999999999997</v>
      </c>
      <c r="E70" s="8">
        <f t="shared" si="11"/>
        <v>0.22790697674418581</v>
      </c>
      <c r="F70" s="8">
        <f t="shared" si="12"/>
        <v>0.10058139534883692</v>
      </c>
      <c r="G70" s="8">
        <f t="shared" si="13"/>
        <v>2.2923201730665133E-2</v>
      </c>
      <c r="H70" s="8">
        <f t="shared" si="14"/>
        <v>5.1941590048674852E-2</v>
      </c>
      <c r="I70" s="8">
        <f t="shared" si="15"/>
        <v>1.0116617090319033E-2</v>
      </c>
      <c r="J70" s="8">
        <f t="shared" si="16"/>
        <v>-0.12</v>
      </c>
      <c r="K70" s="8">
        <f t="shared" si="17"/>
        <v>1.44E-2</v>
      </c>
      <c r="L70" s="8">
        <f t="shared" si="18"/>
        <v>0.12</v>
      </c>
    </row>
    <row r="71" spans="1:12">
      <c r="A71" s="33">
        <v>43756.125</v>
      </c>
      <c r="B71">
        <v>0.76</v>
      </c>
      <c r="C71">
        <v>0.63</v>
      </c>
      <c r="D71" s="8">
        <f t="shared" si="10"/>
        <v>0.5776</v>
      </c>
      <c r="E71" s="8">
        <f t="shared" si="11"/>
        <v>2.7906976744185852E-2</v>
      </c>
      <c r="F71" s="8">
        <f t="shared" si="12"/>
        <v>-0.10941860465116304</v>
      </c>
      <c r="G71" s="8">
        <f t="shared" si="13"/>
        <v>-3.0535424553812729E-3</v>
      </c>
      <c r="H71" s="8">
        <f t="shared" si="14"/>
        <v>7.7879935100053001E-4</v>
      </c>
      <c r="I71" s="8">
        <f t="shared" si="15"/>
        <v>1.1972431043807519E-2</v>
      </c>
      <c r="J71" s="8">
        <f t="shared" si="16"/>
        <v>-0.13</v>
      </c>
      <c r="K71" s="8">
        <f t="shared" si="17"/>
        <v>1.6900000000000002E-2</v>
      </c>
      <c r="L71" s="8">
        <f t="shared" si="18"/>
        <v>0.13</v>
      </c>
    </row>
    <row r="72" spans="1:12">
      <c r="A72" s="33">
        <v>43756.166666666664</v>
      </c>
      <c r="B72">
        <v>0.6</v>
      </c>
      <c r="C72">
        <v>0.42</v>
      </c>
      <c r="D72" s="8">
        <f t="shared" si="10"/>
        <v>0.36</v>
      </c>
      <c r="E72" s="8">
        <f t="shared" si="11"/>
        <v>-0.13209302325581418</v>
      </c>
      <c r="F72" s="8">
        <f t="shared" si="12"/>
        <v>-0.31941860465116306</v>
      </c>
      <c r="G72" s="8">
        <f t="shared" si="13"/>
        <v>4.2192969172525796E-2</v>
      </c>
      <c r="H72" s="8">
        <f t="shared" si="14"/>
        <v>1.7448566792861067E-2</v>
      </c>
      <c r="I72" s="8">
        <f t="shared" si="15"/>
        <v>0.10202824499729601</v>
      </c>
      <c r="J72" s="8">
        <f t="shared" si="16"/>
        <v>-0.18</v>
      </c>
      <c r="K72" s="8">
        <f t="shared" si="17"/>
        <v>3.2399999999999998E-2</v>
      </c>
      <c r="L72" s="8">
        <f t="shared" si="18"/>
        <v>0.18</v>
      </c>
    </row>
    <row r="73" spans="1:12">
      <c r="A73" s="33">
        <v>43756.208333333336</v>
      </c>
      <c r="B73">
        <v>0.38</v>
      </c>
      <c r="C73">
        <v>0.26</v>
      </c>
      <c r="D73" s="8">
        <f t="shared" si="10"/>
        <v>0.1444</v>
      </c>
      <c r="E73" s="8">
        <f t="shared" si="11"/>
        <v>-0.35209302325581415</v>
      </c>
      <c r="F73" s="8">
        <f t="shared" si="12"/>
        <v>-0.47941860465116304</v>
      </c>
      <c r="G73" s="8">
        <f t="shared" si="13"/>
        <v>0.16879994591671191</v>
      </c>
      <c r="H73" s="8">
        <f t="shared" si="14"/>
        <v>0.12396949702541929</v>
      </c>
      <c r="I73" s="8">
        <f t="shared" si="15"/>
        <v>0.22984219848566817</v>
      </c>
      <c r="J73" s="8">
        <f t="shared" si="16"/>
        <v>-0.12</v>
      </c>
      <c r="K73" s="8">
        <f t="shared" si="17"/>
        <v>1.44E-2</v>
      </c>
      <c r="L73" s="8">
        <f t="shared" si="18"/>
        <v>0.12</v>
      </c>
    </row>
    <row r="74" spans="1:12">
      <c r="A74" s="33">
        <v>43756.25</v>
      </c>
      <c r="B74">
        <v>0.28999999999999998</v>
      </c>
      <c r="C74">
        <v>0.16</v>
      </c>
      <c r="D74" s="8">
        <f t="shared" si="10"/>
        <v>8.4099999999999994E-2</v>
      </c>
      <c r="E74" s="8">
        <f t="shared" si="11"/>
        <v>-0.44209302325581418</v>
      </c>
      <c r="F74" s="8">
        <f t="shared" si="12"/>
        <v>-0.57941860465116302</v>
      </c>
      <c r="G74" s="8">
        <f t="shared" si="13"/>
        <v>0.25615692266089801</v>
      </c>
      <c r="H74" s="8">
        <f t="shared" si="14"/>
        <v>0.19544624121146587</v>
      </c>
      <c r="I74" s="8">
        <f t="shared" si="15"/>
        <v>0.33572591941590074</v>
      </c>
      <c r="J74" s="8">
        <f t="shared" si="16"/>
        <v>-0.12999999999999998</v>
      </c>
      <c r="K74" s="8">
        <f t="shared" si="17"/>
        <v>1.6899999999999995E-2</v>
      </c>
      <c r="L74" s="8">
        <f t="shared" si="18"/>
        <v>0.12999999999999998</v>
      </c>
    </row>
    <row r="75" spans="1:12">
      <c r="A75" s="33">
        <v>43756.291666666664</v>
      </c>
      <c r="B75">
        <v>0.23</v>
      </c>
      <c r="C75">
        <v>0.14000000000000001</v>
      </c>
      <c r="D75" s="8">
        <f t="shared" si="10"/>
        <v>5.2900000000000003E-2</v>
      </c>
      <c r="E75" s="8">
        <f t="shared" si="11"/>
        <v>-0.50209302325581417</v>
      </c>
      <c r="F75" s="8">
        <f t="shared" si="12"/>
        <v>-0.59941860465116303</v>
      </c>
      <c r="G75" s="8">
        <f t="shared" si="13"/>
        <v>0.30096389940508406</v>
      </c>
      <c r="H75" s="8">
        <f t="shared" si="14"/>
        <v>0.25209740400216357</v>
      </c>
      <c r="I75" s="8">
        <f t="shared" si="15"/>
        <v>0.35930266360194729</v>
      </c>
      <c r="J75" s="8">
        <f t="shared" si="16"/>
        <v>-0.09</v>
      </c>
      <c r="K75" s="8">
        <f t="shared" si="17"/>
        <v>8.0999999999999996E-3</v>
      </c>
      <c r="L75" s="8">
        <f t="shared" si="18"/>
        <v>0.09</v>
      </c>
    </row>
    <row r="76" spans="1:12">
      <c r="A76" s="33">
        <v>43756.333333333336</v>
      </c>
      <c r="B76">
        <v>0.31</v>
      </c>
      <c r="C76">
        <v>0.2</v>
      </c>
      <c r="D76" s="8">
        <f t="shared" si="10"/>
        <v>9.6100000000000005E-2</v>
      </c>
      <c r="E76" s="8">
        <f t="shared" si="11"/>
        <v>-0.42209302325581416</v>
      </c>
      <c r="F76" s="8">
        <f t="shared" si="12"/>
        <v>-0.53941860465116309</v>
      </c>
      <c r="G76" s="8">
        <f t="shared" si="13"/>
        <v>0.22768482963764219</v>
      </c>
      <c r="H76" s="8">
        <f t="shared" si="14"/>
        <v>0.17816252028123328</v>
      </c>
      <c r="I76" s="8">
        <f t="shared" si="15"/>
        <v>0.29097243104380777</v>
      </c>
      <c r="J76" s="8">
        <f t="shared" si="16"/>
        <v>-0.10999999999999999</v>
      </c>
      <c r="K76" s="8">
        <f t="shared" si="17"/>
        <v>1.2099999999999998E-2</v>
      </c>
      <c r="L76" s="8">
        <f t="shared" si="18"/>
        <v>0.10999999999999999</v>
      </c>
    </row>
    <row r="77" spans="1:12">
      <c r="A77" s="33">
        <v>43756.375</v>
      </c>
      <c r="B77">
        <v>0.39</v>
      </c>
      <c r="C77">
        <v>0.31</v>
      </c>
      <c r="D77" s="8">
        <f t="shared" si="10"/>
        <v>0.15210000000000001</v>
      </c>
      <c r="E77" s="8">
        <f t="shared" si="11"/>
        <v>-0.34209302325581414</v>
      </c>
      <c r="F77" s="8">
        <f t="shared" si="12"/>
        <v>-0.42941860465116305</v>
      </c>
      <c r="G77" s="8">
        <f t="shared" si="13"/>
        <v>0.14690110870740958</v>
      </c>
      <c r="H77" s="8">
        <f t="shared" si="14"/>
        <v>0.117027636560303</v>
      </c>
      <c r="I77" s="8">
        <f t="shared" si="15"/>
        <v>0.18440033802055186</v>
      </c>
      <c r="J77" s="8">
        <f t="shared" si="16"/>
        <v>-8.0000000000000016E-2</v>
      </c>
      <c r="K77" s="8">
        <f t="shared" si="17"/>
        <v>6.4000000000000029E-3</v>
      </c>
      <c r="L77" s="8">
        <f t="shared" si="18"/>
        <v>8.0000000000000016E-2</v>
      </c>
    </row>
    <row r="78" spans="1:12">
      <c r="A78" s="33">
        <v>43756.416666666664</v>
      </c>
      <c r="B78">
        <v>0.47</v>
      </c>
      <c r="C78">
        <v>0.45</v>
      </c>
      <c r="D78" s="8">
        <f t="shared" si="10"/>
        <v>0.22089999999999999</v>
      </c>
      <c r="E78" s="8">
        <f t="shared" si="11"/>
        <v>-0.26209302325581418</v>
      </c>
      <c r="F78" s="8">
        <f t="shared" si="12"/>
        <v>-0.28941860465116304</v>
      </c>
      <c r="G78" s="8">
        <f t="shared" si="13"/>
        <v>7.5854597079502567E-2</v>
      </c>
      <c r="H78" s="8">
        <f t="shared" si="14"/>
        <v>6.8692752839372748E-2</v>
      </c>
      <c r="I78" s="8">
        <f t="shared" si="15"/>
        <v>8.3763128718226207E-2</v>
      </c>
      <c r="J78" s="8">
        <f t="shared" si="16"/>
        <v>-1.9999999999999962E-2</v>
      </c>
      <c r="K78" s="8">
        <f t="shared" si="17"/>
        <v>3.999999999999985E-4</v>
      </c>
      <c r="L78" s="8">
        <f t="shared" si="18"/>
        <v>1.9999999999999962E-2</v>
      </c>
    </row>
    <row r="79" spans="1:12">
      <c r="A79" s="33">
        <v>43756.458333333336</v>
      </c>
      <c r="B79">
        <v>0.62</v>
      </c>
      <c r="C79">
        <v>0.59</v>
      </c>
      <c r="D79" s="8">
        <f t="shared" si="10"/>
        <v>0.38440000000000002</v>
      </c>
      <c r="E79" s="8">
        <f t="shared" si="11"/>
        <v>-0.11209302325581416</v>
      </c>
      <c r="F79" s="8">
        <f t="shared" si="12"/>
        <v>-0.14941860465116308</v>
      </c>
      <c r="G79" s="8">
        <f t="shared" si="13"/>
        <v>1.6748783126014126E-2</v>
      </c>
      <c r="H79" s="8">
        <f t="shared" si="14"/>
        <v>1.2564845862628495E-2</v>
      </c>
      <c r="I79" s="8">
        <f t="shared" si="15"/>
        <v>2.2325919415900574E-2</v>
      </c>
      <c r="J79" s="8">
        <f t="shared" si="16"/>
        <v>-3.0000000000000027E-2</v>
      </c>
      <c r="K79" s="8">
        <f t="shared" si="17"/>
        <v>9.000000000000016E-4</v>
      </c>
      <c r="L79" s="8">
        <f t="shared" si="18"/>
        <v>3.0000000000000027E-2</v>
      </c>
    </row>
    <row r="80" spans="1:12">
      <c r="A80" s="33">
        <v>43756.5</v>
      </c>
      <c r="B80">
        <v>0.78</v>
      </c>
      <c r="C80">
        <v>0.71</v>
      </c>
      <c r="D80" s="8">
        <f t="shared" si="10"/>
        <v>0.60840000000000005</v>
      </c>
      <c r="E80" s="8">
        <f t="shared" si="11"/>
        <v>4.790697674418587E-2</v>
      </c>
      <c r="F80" s="8">
        <f t="shared" si="12"/>
        <v>-2.9418604651163083E-2</v>
      </c>
      <c r="G80" s="8">
        <f t="shared" si="13"/>
        <v>-1.409356408869668E-3</v>
      </c>
      <c r="H80" s="8">
        <f t="shared" si="14"/>
        <v>2.2950784207679659E-3</v>
      </c>
      <c r="I80" s="8">
        <f t="shared" si="15"/>
        <v>8.654542996214342E-4</v>
      </c>
      <c r="J80" s="8">
        <f t="shared" si="16"/>
        <v>-7.0000000000000062E-2</v>
      </c>
      <c r="K80" s="8">
        <f t="shared" si="17"/>
        <v>4.9000000000000085E-3</v>
      </c>
      <c r="L80" s="8">
        <f t="shared" si="18"/>
        <v>7.0000000000000062E-2</v>
      </c>
    </row>
    <row r="81" spans="1:12">
      <c r="A81" s="33">
        <v>43756.541666666664</v>
      </c>
      <c r="B81">
        <v>0.82</v>
      </c>
      <c r="C81">
        <v>0.79</v>
      </c>
      <c r="D81" s="8">
        <f t="shared" si="10"/>
        <v>0.67239999999999989</v>
      </c>
      <c r="E81" s="8">
        <f t="shared" si="11"/>
        <v>8.7906976744185794E-2</v>
      </c>
      <c r="F81" s="8">
        <f t="shared" si="12"/>
        <v>5.0581395348836988E-2</v>
      </c>
      <c r="G81" s="8">
        <f t="shared" si="13"/>
        <v>4.4464575446186809E-3</v>
      </c>
      <c r="H81" s="8">
        <f t="shared" si="14"/>
        <v>7.7276365603028219E-3</v>
      </c>
      <c r="I81" s="8">
        <f t="shared" si="15"/>
        <v>2.5584775554353483E-3</v>
      </c>
      <c r="J81" s="8">
        <f t="shared" si="16"/>
        <v>-2.9999999999999916E-2</v>
      </c>
      <c r="K81" s="8">
        <f t="shared" si="17"/>
        <v>8.9999999999999499E-4</v>
      </c>
      <c r="L81" s="8">
        <f t="shared" si="18"/>
        <v>2.9999999999999916E-2</v>
      </c>
    </row>
    <row r="82" spans="1:12">
      <c r="A82" s="33">
        <v>43756.583333333336</v>
      </c>
      <c r="B82">
        <v>0.83</v>
      </c>
      <c r="C82">
        <v>0.82</v>
      </c>
      <c r="D82" s="8">
        <f t="shared" si="10"/>
        <v>0.68889999999999996</v>
      </c>
      <c r="E82" s="8">
        <f t="shared" si="11"/>
        <v>9.7906976744185803E-2</v>
      </c>
      <c r="F82" s="8">
        <f t="shared" si="12"/>
        <v>8.0581395348836904E-2</v>
      </c>
      <c r="G82" s="8">
        <f t="shared" si="13"/>
        <v>7.8894808004326168E-3</v>
      </c>
      <c r="H82" s="8">
        <f t="shared" si="14"/>
        <v>9.5857760951865399E-3</v>
      </c>
      <c r="I82" s="8">
        <f t="shared" si="15"/>
        <v>6.4933612763655542E-3</v>
      </c>
      <c r="J82" s="8">
        <f t="shared" si="16"/>
        <v>-1.0000000000000009E-2</v>
      </c>
      <c r="K82" s="8">
        <f t="shared" si="17"/>
        <v>1.0000000000000018E-4</v>
      </c>
      <c r="L82" s="8">
        <f t="shared" si="18"/>
        <v>1.0000000000000009E-2</v>
      </c>
    </row>
    <row r="83" spans="1:12">
      <c r="A83" s="33">
        <v>43756.625</v>
      </c>
      <c r="B83">
        <v>0.87</v>
      </c>
      <c r="C83">
        <v>0.82</v>
      </c>
      <c r="D83" s="8">
        <f t="shared" si="10"/>
        <v>0.75690000000000002</v>
      </c>
      <c r="E83" s="8">
        <f t="shared" si="11"/>
        <v>0.13790697674418584</v>
      </c>
      <c r="F83" s="8">
        <f t="shared" si="12"/>
        <v>8.0581395348836904E-2</v>
      </c>
      <c r="G83" s="8">
        <f t="shared" si="13"/>
        <v>1.1112736614386096E-2</v>
      </c>
      <c r="H83" s="8">
        <f t="shared" si="14"/>
        <v>1.9018334234721414E-2</v>
      </c>
      <c r="I83" s="8">
        <f t="shared" si="15"/>
        <v>6.4933612763655542E-3</v>
      </c>
      <c r="J83" s="8">
        <f t="shared" si="16"/>
        <v>-5.0000000000000044E-2</v>
      </c>
      <c r="K83" s="8">
        <f t="shared" si="17"/>
        <v>2.5000000000000044E-3</v>
      </c>
      <c r="L83" s="8">
        <f t="shared" si="18"/>
        <v>5.0000000000000044E-2</v>
      </c>
    </row>
    <row r="84" spans="1:12">
      <c r="A84" s="33">
        <v>43756.666666666664</v>
      </c>
      <c r="B84">
        <v>0.88</v>
      </c>
      <c r="C84">
        <v>0.82</v>
      </c>
      <c r="D84" s="8">
        <f t="shared" si="10"/>
        <v>0.77439999999999998</v>
      </c>
      <c r="E84" s="8">
        <f t="shared" si="11"/>
        <v>0.14790697674418585</v>
      </c>
      <c r="F84" s="8">
        <f t="shared" si="12"/>
        <v>8.0581395348836904E-2</v>
      </c>
      <c r="G84" s="8">
        <f t="shared" si="13"/>
        <v>1.1918550567874466E-2</v>
      </c>
      <c r="H84" s="8">
        <f t="shared" si="14"/>
        <v>2.1876473769605134E-2</v>
      </c>
      <c r="I84" s="8">
        <f t="shared" si="15"/>
        <v>6.4933612763655542E-3</v>
      </c>
      <c r="J84" s="8">
        <f t="shared" si="16"/>
        <v>-6.0000000000000053E-2</v>
      </c>
      <c r="K84" s="8">
        <f t="shared" si="17"/>
        <v>3.6000000000000064E-3</v>
      </c>
      <c r="L84" s="8">
        <f t="shared" si="18"/>
        <v>6.0000000000000053E-2</v>
      </c>
    </row>
    <row r="85" spans="1:12">
      <c r="A85" s="33">
        <v>43756.708333333336</v>
      </c>
      <c r="B85">
        <v>0.92</v>
      </c>
      <c r="C85">
        <v>0.82</v>
      </c>
      <c r="D85" s="8">
        <f t="shared" si="10"/>
        <v>0.84640000000000004</v>
      </c>
      <c r="E85" s="8">
        <f t="shared" si="11"/>
        <v>0.18790697674418588</v>
      </c>
      <c r="F85" s="8">
        <f t="shared" si="12"/>
        <v>8.0581395348836904E-2</v>
      </c>
      <c r="G85" s="8">
        <f t="shared" si="13"/>
        <v>1.5141806381827945E-2</v>
      </c>
      <c r="H85" s="8">
        <f t="shared" si="14"/>
        <v>3.5309031909140011E-2</v>
      </c>
      <c r="I85" s="8">
        <f t="shared" si="15"/>
        <v>6.4933612763655542E-3</v>
      </c>
      <c r="J85" s="8">
        <f t="shared" si="16"/>
        <v>-0.10000000000000009</v>
      </c>
      <c r="K85" s="8">
        <f t="shared" si="17"/>
        <v>1.0000000000000018E-2</v>
      </c>
      <c r="L85" s="8">
        <f t="shared" si="18"/>
        <v>0.10000000000000009</v>
      </c>
    </row>
    <row r="86" spans="1:12">
      <c r="A86" s="33">
        <v>43756.75</v>
      </c>
      <c r="B86">
        <v>0.93</v>
      </c>
      <c r="C86">
        <v>0.86</v>
      </c>
      <c r="D86" s="8">
        <f t="shared" si="10"/>
        <v>0.86490000000000011</v>
      </c>
      <c r="E86" s="8">
        <f t="shared" si="11"/>
        <v>0.19790697674418589</v>
      </c>
      <c r="F86" s="8">
        <f t="shared" si="12"/>
        <v>0.12058139534883694</v>
      </c>
      <c r="G86" s="8">
        <f t="shared" si="13"/>
        <v>2.3863899405083756E-2</v>
      </c>
      <c r="H86" s="8">
        <f t="shared" si="14"/>
        <v>3.9167171444023735E-2</v>
      </c>
      <c r="I86" s="8">
        <f t="shared" si="15"/>
        <v>1.4539872904272515E-2</v>
      </c>
      <c r="J86" s="8">
        <f t="shared" si="16"/>
        <v>-7.0000000000000062E-2</v>
      </c>
      <c r="K86" s="8">
        <f t="shared" si="17"/>
        <v>4.9000000000000085E-3</v>
      </c>
      <c r="L86" s="8">
        <f t="shared" si="18"/>
        <v>7.0000000000000062E-2</v>
      </c>
    </row>
    <row r="87" spans="1:12">
      <c r="A87" s="33">
        <v>43756.791666666664</v>
      </c>
      <c r="B87">
        <v>1</v>
      </c>
      <c r="C87">
        <v>0.93</v>
      </c>
      <c r="D87" s="8">
        <f t="shared" si="10"/>
        <v>1</v>
      </c>
      <c r="E87" s="8">
        <f t="shared" si="11"/>
        <v>0.26790697674418584</v>
      </c>
      <c r="F87" s="8">
        <f t="shared" si="12"/>
        <v>0.190581395348837</v>
      </c>
      <c r="G87" s="8">
        <f t="shared" si="13"/>
        <v>5.1058085451595361E-2</v>
      </c>
      <c r="H87" s="8">
        <f t="shared" si="14"/>
        <v>7.1774148188209735E-2</v>
      </c>
      <c r="I87" s="8">
        <f t="shared" si="15"/>
        <v>3.6321268253109711E-2</v>
      </c>
      <c r="J87" s="8">
        <f t="shared" si="16"/>
        <v>-6.9999999999999951E-2</v>
      </c>
      <c r="K87" s="8">
        <f t="shared" si="17"/>
        <v>4.8999999999999929E-3</v>
      </c>
      <c r="L87" s="8">
        <f t="shared" si="18"/>
        <v>6.9999999999999951E-2</v>
      </c>
    </row>
    <row r="88" spans="1:12">
      <c r="A88" s="33">
        <v>43756.833333333336</v>
      </c>
      <c r="B88">
        <v>1.06</v>
      </c>
      <c r="C88">
        <v>1.02</v>
      </c>
      <c r="D88" s="8">
        <f t="shared" si="10"/>
        <v>1.1236000000000002</v>
      </c>
      <c r="E88" s="8">
        <f t="shared" si="11"/>
        <v>0.3279069767441859</v>
      </c>
      <c r="F88" s="8">
        <f t="shared" si="12"/>
        <v>0.28058139534883697</v>
      </c>
      <c r="G88" s="8">
        <f t="shared" si="13"/>
        <v>9.2004597079502315E-2</v>
      </c>
      <c r="H88" s="8">
        <f t="shared" si="14"/>
        <v>0.10752298539751207</v>
      </c>
      <c r="I88" s="8">
        <f t="shared" si="15"/>
        <v>7.8725919415900347E-2</v>
      </c>
      <c r="J88" s="8">
        <f t="shared" si="16"/>
        <v>-4.0000000000000036E-2</v>
      </c>
      <c r="K88" s="8">
        <f t="shared" si="17"/>
        <v>1.6000000000000029E-3</v>
      </c>
      <c r="L88" s="8">
        <f t="shared" si="18"/>
        <v>4.0000000000000036E-2</v>
      </c>
    </row>
    <row r="89" spans="1:12">
      <c r="A89" s="33">
        <v>43756.875</v>
      </c>
      <c r="B89">
        <v>1.21</v>
      </c>
      <c r="C89">
        <v>1.1299999999999999</v>
      </c>
      <c r="D89" s="8">
        <f t="shared" si="10"/>
        <v>1.4641</v>
      </c>
      <c r="E89" s="8">
        <f t="shared" si="11"/>
        <v>0.47790697674418581</v>
      </c>
      <c r="F89" s="8">
        <f t="shared" si="12"/>
        <v>0.39058139534883685</v>
      </c>
      <c r="G89" s="8">
        <f t="shared" si="13"/>
        <v>0.18666157382368823</v>
      </c>
      <c r="H89" s="8">
        <f t="shared" si="14"/>
        <v>0.22839507842076776</v>
      </c>
      <c r="I89" s="8">
        <f t="shared" si="15"/>
        <v>0.15255382639264439</v>
      </c>
      <c r="J89" s="8">
        <f t="shared" si="16"/>
        <v>-8.0000000000000071E-2</v>
      </c>
      <c r="K89" s="8">
        <f t="shared" si="17"/>
        <v>6.4000000000000116E-3</v>
      </c>
      <c r="L89" s="8">
        <f t="shared" si="18"/>
        <v>8.0000000000000071E-2</v>
      </c>
    </row>
    <row r="90" spans="1:12">
      <c r="A90" s="33">
        <v>43756.916666666664</v>
      </c>
      <c r="B90">
        <v>1.27</v>
      </c>
      <c r="C90">
        <v>1.22</v>
      </c>
      <c r="D90" s="8">
        <f t="shared" si="10"/>
        <v>1.6129</v>
      </c>
      <c r="E90" s="8">
        <f t="shared" si="11"/>
        <v>0.53790697674418586</v>
      </c>
      <c r="F90" s="8">
        <f t="shared" si="12"/>
        <v>0.48058139534883693</v>
      </c>
      <c r="G90" s="8">
        <f t="shared" si="13"/>
        <v>0.2585080854515952</v>
      </c>
      <c r="H90" s="8">
        <f t="shared" si="14"/>
        <v>0.28934391563007011</v>
      </c>
      <c r="I90" s="8">
        <f t="shared" si="15"/>
        <v>0.23095847755543511</v>
      </c>
      <c r="J90" s="8">
        <f t="shared" si="16"/>
        <v>-5.0000000000000044E-2</v>
      </c>
      <c r="K90" s="8">
        <f t="shared" si="17"/>
        <v>2.5000000000000044E-3</v>
      </c>
      <c r="L90" s="8">
        <f t="shared" si="18"/>
        <v>5.0000000000000044E-2</v>
      </c>
    </row>
    <row r="91" spans="1:12">
      <c r="A91" s="33">
        <v>43756.958333333336</v>
      </c>
      <c r="B91">
        <v>1.34</v>
      </c>
      <c r="C91">
        <v>1.27</v>
      </c>
      <c r="D91" s="8">
        <f t="shared" si="10"/>
        <v>1.7956000000000003</v>
      </c>
      <c r="E91" s="8">
        <f t="shared" si="11"/>
        <v>0.60790697674418592</v>
      </c>
      <c r="F91" s="8">
        <f t="shared" si="12"/>
        <v>0.53058139534883697</v>
      </c>
      <c r="G91" s="8">
        <f t="shared" si="13"/>
        <v>0.32254413196322318</v>
      </c>
      <c r="H91" s="8">
        <f t="shared" si="14"/>
        <v>0.3695508923742562</v>
      </c>
      <c r="I91" s="8">
        <f t="shared" si="15"/>
        <v>0.28151661709031883</v>
      </c>
      <c r="J91" s="8">
        <f t="shared" si="16"/>
        <v>-7.0000000000000062E-2</v>
      </c>
      <c r="K91" s="8">
        <f t="shared" si="17"/>
        <v>4.9000000000000085E-3</v>
      </c>
      <c r="L91" s="8">
        <f t="shared" si="18"/>
        <v>7.0000000000000062E-2</v>
      </c>
    </row>
    <row r="92" spans="1:12">
      <c r="A92" s="33">
        <v>43757</v>
      </c>
      <c r="B92">
        <v>1.34</v>
      </c>
      <c r="C92">
        <v>1.26</v>
      </c>
      <c r="D92" s="8">
        <f t="shared" si="10"/>
        <v>1.7956000000000003</v>
      </c>
      <c r="E92" s="8">
        <f t="shared" si="11"/>
        <v>0.60790697674418592</v>
      </c>
      <c r="F92" s="8">
        <f t="shared" si="12"/>
        <v>0.52058139534883696</v>
      </c>
      <c r="G92" s="8">
        <f t="shared" si="13"/>
        <v>0.3164650621957813</v>
      </c>
      <c r="H92" s="8">
        <f t="shared" si="14"/>
        <v>0.3695508923742562</v>
      </c>
      <c r="I92" s="8">
        <f t="shared" si="15"/>
        <v>0.27100498918334209</v>
      </c>
      <c r="J92" s="8">
        <f t="shared" si="16"/>
        <v>-8.0000000000000071E-2</v>
      </c>
      <c r="K92" s="8">
        <f t="shared" si="17"/>
        <v>6.4000000000000116E-3</v>
      </c>
      <c r="L92" s="8">
        <f t="shared" si="18"/>
        <v>8.0000000000000071E-2</v>
      </c>
    </row>
    <row r="93" spans="1:12">
      <c r="A93" s="33">
        <v>43757.041666666664</v>
      </c>
      <c r="B93">
        <v>1.29</v>
      </c>
      <c r="C93">
        <v>1.17</v>
      </c>
      <c r="D93" s="8">
        <f t="shared" si="10"/>
        <v>1.6641000000000001</v>
      </c>
      <c r="E93" s="8">
        <f t="shared" si="11"/>
        <v>0.55790697674418588</v>
      </c>
      <c r="F93" s="8">
        <f t="shared" si="12"/>
        <v>0.43058139534883688</v>
      </c>
      <c r="G93" s="8">
        <f t="shared" si="13"/>
        <v>0.24022436452136264</v>
      </c>
      <c r="H93" s="8">
        <f t="shared" si="14"/>
        <v>0.31126019469983757</v>
      </c>
      <c r="I93" s="8">
        <f t="shared" si="15"/>
        <v>0.18540033802055136</v>
      </c>
      <c r="J93" s="8">
        <f t="shared" si="16"/>
        <v>-0.12000000000000011</v>
      </c>
      <c r="K93" s="8">
        <f t="shared" si="17"/>
        <v>1.4400000000000026E-2</v>
      </c>
      <c r="L93" s="8">
        <f t="shared" si="18"/>
        <v>0.12000000000000011</v>
      </c>
    </row>
    <row r="94" spans="1:12">
      <c r="A94" s="33">
        <v>43757.083333333336</v>
      </c>
      <c r="B94">
        <v>1.1299999999999999</v>
      </c>
      <c r="C94">
        <v>1.01</v>
      </c>
      <c r="D94" s="8">
        <f t="shared" si="10"/>
        <v>1.2768999999999997</v>
      </c>
      <c r="E94" s="8">
        <f t="shared" si="11"/>
        <v>0.39790697674418574</v>
      </c>
      <c r="F94" s="8">
        <f t="shared" si="12"/>
        <v>0.27058139534883696</v>
      </c>
      <c r="G94" s="8">
        <f t="shared" si="13"/>
        <v>0.107666224986479</v>
      </c>
      <c r="H94" s="8">
        <f t="shared" si="14"/>
        <v>0.15832996214169798</v>
      </c>
      <c r="I94" s="8">
        <f t="shared" si="15"/>
        <v>7.3214291508923612E-2</v>
      </c>
      <c r="J94" s="8">
        <f t="shared" si="16"/>
        <v>-0.11999999999999988</v>
      </c>
      <c r="K94" s="8">
        <f t="shared" si="17"/>
        <v>1.4399999999999972E-2</v>
      </c>
      <c r="L94" s="8">
        <f t="shared" si="18"/>
        <v>0.11999999999999988</v>
      </c>
    </row>
    <row r="95" spans="1:12">
      <c r="A95" s="33">
        <v>43757.125</v>
      </c>
      <c r="B95">
        <v>0.94</v>
      </c>
      <c r="C95">
        <v>0.8</v>
      </c>
      <c r="D95" s="8">
        <f t="shared" si="10"/>
        <v>0.88359999999999994</v>
      </c>
      <c r="E95" s="8">
        <f t="shared" si="11"/>
        <v>0.20790697674418579</v>
      </c>
      <c r="F95" s="8">
        <f t="shared" si="12"/>
        <v>6.0581395348836997E-2</v>
      </c>
      <c r="G95" s="8">
        <f t="shared" si="13"/>
        <v>1.2595294753920979E-2</v>
      </c>
      <c r="H95" s="8">
        <f t="shared" si="14"/>
        <v>4.3225310978907409E-2</v>
      </c>
      <c r="I95" s="8">
        <f t="shared" si="15"/>
        <v>3.670105462412089E-3</v>
      </c>
      <c r="J95" s="8">
        <f t="shared" si="16"/>
        <v>-0.1399999999999999</v>
      </c>
      <c r="K95" s="8">
        <f t="shared" si="17"/>
        <v>1.9599999999999972E-2</v>
      </c>
      <c r="L95" s="8">
        <f t="shared" si="18"/>
        <v>0.1399999999999999</v>
      </c>
    </row>
    <row r="96" spans="1:12">
      <c r="A96" s="33">
        <v>43757.166666666664</v>
      </c>
      <c r="B96">
        <v>0.69</v>
      </c>
      <c r="C96">
        <v>0.56999999999999995</v>
      </c>
      <c r="D96" s="8">
        <f t="shared" si="10"/>
        <v>0.47609999999999991</v>
      </c>
      <c r="E96" s="8">
        <f t="shared" si="11"/>
        <v>-4.209302325581421E-2</v>
      </c>
      <c r="F96" s="8">
        <f t="shared" si="12"/>
        <v>-0.1694186046511631</v>
      </c>
      <c r="G96" s="8">
        <f t="shared" si="13"/>
        <v>7.1313412655490014E-3</v>
      </c>
      <c r="H96" s="8">
        <f t="shared" si="14"/>
        <v>1.7718226068145159E-3</v>
      </c>
      <c r="I96" s="8">
        <f t="shared" si="15"/>
        <v>2.8702663601947103E-2</v>
      </c>
      <c r="J96" s="8">
        <f t="shared" si="16"/>
        <v>-0.12</v>
      </c>
      <c r="K96" s="8">
        <f t="shared" si="17"/>
        <v>1.44E-2</v>
      </c>
      <c r="L96" s="8">
        <f t="shared" si="18"/>
        <v>0.12</v>
      </c>
    </row>
    <row r="97" spans="1:12">
      <c r="A97" s="33">
        <v>43757.208333333336</v>
      </c>
      <c r="B97">
        <v>0.5</v>
      </c>
      <c r="C97">
        <v>0.36</v>
      </c>
      <c r="D97" s="8">
        <f t="shared" si="10"/>
        <v>0.25</v>
      </c>
      <c r="E97" s="8">
        <f t="shared" si="11"/>
        <v>-0.23209302325581416</v>
      </c>
      <c r="F97" s="8">
        <f t="shared" si="12"/>
        <v>-0.37941860465116306</v>
      </c>
      <c r="G97" s="8">
        <f t="shared" si="13"/>
        <v>8.8060411032990948E-2</v>
      </c>
      <c r="H97" s="8">
        <f t="shared" si="14"/>
        <v>5.3867171444023892E-2</v>
      </c>
      <c r="I97" s="8">
        <f t="shared" si="15"/>
        <v>0.14395847755543559</v>
      </c>
      <c r="J97" s="8">
        <f t="shared" si="16"/>
        <v>-0.14000000000000001</v>
      </c>
      <c r="K97" s="8">
        <f t="shared" si="17"/>
        <v>1.9600000000000003E-2</v>
      </c>
      <c r="L97" s="8">
        <f t="shared" si="18"/>
        <v>0.14000000000000001</v>
      </c>
    </row>
    <row r="98" spans="1:12">
      <c r="A98" s="33">
        <v>43757.25</v>
      </c>
      <c r="B98">
        <v>0.3</v>
      </c>
      <c r="C98">
        <v>0.2</v>
      </c>
      <c r="D98" s="8">
        <f t="shared" si="10"/>
        <v>0.09</v>
      </c>
      <c r="E98" s="8">
        <f t="shared" si="11"/>
        <v>-0.43209302325581417</v>
      </c>
      <c r="F98" s="8">
        <f t="shared" si="12"/>
        <v>-0.53941860465116309</v>
      </c>
      <c r="G98" s="8">
        <f t="shared" si="13"/>
        <v>0.23307901568415385</v>
      </c>
      <c r="H98" s="8">
        <f t="shared" si="14"/>
        <v>0.18670438074634957</v>
      </c>
      <c r="I98" s="8">
        <f t="shared" si="15"/>
        <v>0.29097243104380777</v>
      </c>
      <c r="J98" s="8">
        <f t="shared" si="16"/>
        <v>-9.9999999999999978E-2</v>
      </c>
      <c r="K98" s="8">
        <f t="shared" si="17"/>
        <v>9.999999999999995E-3</v>
      </c>
      <c r="L98" s="8">
        <f t="shared" si="18"/>
        <v>9.9999999999999978E-2</v>
      </c>
    </row>
    <row r="99" spans="1:12">
      <c r="A99" s="33">
        <v>43757.291666666664</v>
      </c>
      <c r="B99">
        <v>0.22</v>
      </c>
      <c r="C99">
        <v>0.11</v>
      </c>
      <c r="D99" s="8">
        <f t="shared" si="10"/>
        <v>4.8399999999999999E-2</v>
      </c>
      <c r="E99" s="8">
        <f t="shared" si="11"/>
        <v>-0.51209302325581418</v>
      </c>
      <c r="F99" s="8">
        <f t="shared" si="12"/>
        <v>-0.62941860465116306</v>
      </c>
      <c r="G99" s="8">
        <f t="shared" si="13"/>
        <v>0.32232087614927019</v>
      </c>
      <c r="H99" s="8">
        <f t="shared" si="14"/>
        <v>0.26223926446727985</v>
      </c>
      <c r="I99" s="8">
        <f t="shared" si="15"/>
        <v>0.39616777988101709</v>
      </c>
      <c r="J99" s="8">
        <f t="shared" si="16"/>
        <v>-0.11</v>
      </c>
      <c r="K99" s="8">
        <f t="shared" si="17"/>
        <v>1.21E-2</v>
      </c>
      <c r="L99" s="8">
        <f t="shared" si="18"/>
        <v>0.11</v>
      </c>
    </row>
    <row r="100" spans="1:12">
      <c r="A100" s="33">
        <v>43757.333333333336</v>
      </c>
      <c r="B100">
        <v>0.17</v>
      </c>
      <c r="C100">
        <v>0.09</v>
      </c>
      <c r="D100" s="8">
        <f t="shared" si="10"/>
        <v>2.8900000000000006E-2</v>
      </c>
      <c r="E100" s="8">
        <f t="shared" si="11"/>
        <v>-0.56209302325581412</v>
      </c>
      <c r="F100" s="8">
        <f t="shared" si="12"/>
        <v>-0.64941860465116308</v>
      </c>
      <c r="G100" s="8">
        <f t="shared" si="13"/>
        <v>0.36503366684694455</v>
      </c>
      <c r="H100" s="8">
        <f t="shared" si="14"/>
        <v>0.31594856679286121</v>
      </c>
      <c r="I100" s="8">
        <f t="shared" si="15"/>
        <v>0.42174452406706364</v>
      </c>
      <c r="J100" s="8">
        <f t="shared" si="16"/>
        <v>-8.0000000000000016E-2</v>
      </c>
      <c r="K100" s="8">
        <f t="shared" si="17"/>
        <v>6.4000000000000029E-3</v>
      </c>
      <c r="L100" s="8">
        <f t="shared" si="18"/>
        <v>8.0000000000000016E-2</v>
      </c>
    </row>
    <row r="101" spans="1:12">
      <c r="A101" s="33">
        <v>43757.375</v>
      </c>
      <c r="B101">
        <v>0.23</v>
      </c>
      <c r="C101">
        <v>0.15</v>
      </c>
      <c r="D101" s="8">
        <f t="shared" si="10"/>
        <v>5.2900000000000003E-2</v>
      </c>
      <c r="E101" s="8">
        <f t="shared" si="11"/>
        <v>-0.50209302325581417</v>
      </c>
      <c r="F101" s="8">
        <f t="shared" si="12"/>
        <v>-0.58941860465116303</v>
      </c>
      <c r="G101" s="8">
        <f t="shared" si="13"/>
        <v>0.29594296917252594</v>
      </c>
      <c r="H101" s="8">
        <f t="shared" si="14"/>
        <v>0.25209740400216357</v>
      </c>
      <c r="I101" s="8">
        <f t="shared" si="15"/>
        <v>0.347414291508924</v>
      </c>
      <c r="J101" s="8">
        <f t="shared" si="16"/>
        <v>-8.0000000000000016E-2</v>
      </c>
      <c r="K101" s="8">
        <f t="shared" si="17"/>
        <v>6.4000000000000029E-3</v>
      </c>
      <c r="L101" s="8">
        <f t="shared" si="18"/>
        <v>8.0000000000000016E-2</v>
      </c>
    </row>
    <row r="102" spans="1:12">
      <c r="A102" s="33">
        <v>43757.416666666664</v>
      </c>
      <c r="B102">
        <v>0.28999999999999998</v>
      </c>
      <c r="C102">
        <v>0.26</v>
      </c>
      <c r="D102" s="8">
        <f t="shared" si="10"/>
        <v>8.4099999999999994E-2</v>
      </c>
      <c r="E102" s="8">
        <f t="shared" si="11"/>
        <v>-0.44209302325581418</v>
      </c>
      <c r="F102" s="8">
        <f t="shared" si="12"/>
        <v>-0.47941860465116304</v>
      </c>
      <c r="G102" s="8">
        <f t="shared" si="13"/>
        <v>0.21194762033531661</v>
      </c>
      <c r="H102" s="8">
        <f t="shared" si="14"/>
        <v>0.19544624121146587</v>
      </c>
      <c r="I102" s="8">
        <f t="shared" si="15"/>
        <v>0.22984219848566817</v>
      </c>
      <c r="J102" s="8">
        <f t="shared" si="16"/>
        <v>-2.9999999999999971E-2</v>
      </c>
      <c r="K102" s="8">
        <f t="shared" si="17"/>
        <v>8.9999999999999824E-4</v>
      </c>
      <c r="L102" s="8">
        <f t="shared" si="18"/>
        <v>2.9999999999999971E-2</v>
      </c>
    </row>
    <row r="103" spans="1:12">
      <c r="A103" s="33">
        <v>43757.458333333336</v>
      </c>
      <c r="B103">
        <v>0.42</v>
      </c>
      <c r="C103">
        <v>0.39</v>
      </c>
      <c r="D103" s="8">
        <f t="shared" si="10"/>
        <v>0.17639999999999997</v>
      </c>
      <c r="E103" s="8">
        <f t="shared" si="11"/>
        <v>-0.31209302325581417</v>
      </c>
      <c r="F103" s="8">
        <f t="shared" si="12"/>
        <v>-0.34941860465116303</v>
      </c>
      <c r="G103" s="8">
        <f t="shared" si="13"/>
        <v>0.10905110870740957</v>
      </c>
      <c r="H103" s="8">
        <f t="shared" si="14"/>
        <v>9.7402055164954163E-2</v>
      </c>
      <c r="I103" s="8">
        <f t="shared" si="15"/>
        <v>0.12209336127636577</v>
      </c>
      <c r="J103" s="8">
        <f t="shared" si="16"/>
        <v>-2.9999999999999971E-2</v>
      </c>
      <c r="K103" s="8">
        <f t="shared" si="17"/>
        <v>8.9999999999999824E-4</v>
      </c>
      <c r="L103" s="8">
        <f t="shared" si="18"/>
        <v>2.9999999999999971E-2</v>
      </c>
    </row>
    <row r="104" spans="1:12">
      <c r="A104" s="33">
        <v>43757.5</v>
      </c>
      <c r="B104">
        <v>0.5</v>
      </c>
      <c r="C104">
        <v>0.53</v>
      </c>
      <c r="D104" s="8">
        <f t="shared" si="10"/>
        <v>0.25</v>
      </c>
      <c r="E104" s="8">
        <f t="shared" si="11"/>
        <v>-0.23209302325581416</v>
      </c>
      <c r="F104" s="8">
        <f t="shared" si="12"/>
        <v>-0.20941860465116302</v>
      </c>
      <c r="G104" s="8">
        <f t="shared" si="13"/>
        <v>4.8604597079502529E-2</v>
      </c>
      <c r="H104" s="8">
        <f t="shared" si="14"/>
        <v>5.3867171444023892E-2</v>
      </c>
      <c r="I104" s="8">
        <f t="shared" si="15"/>
        <v>4.3856151974040115E-2</v>
      </c>
      <c r="J104" s="8">
        <f t="shared" si="16"/>
        <v>3.0000000000000027E-2</v>
      </c>
      <c r="K104" s="8">
        <f t="shared" si="17"/>
        <v>9.000000000000016E-4</v>
      </c>
      <c r="L104" s="8">
        <f t="shared" si="18"/>
        <v>3.0000000000000027E-2</v>
      </c>
    </row>
    <row r="105" spans="1:12">
      <c r="A105" s="33">
        <v>43757.541666666664</v>
      </c>
      <c r="B105">
        <v>0.63</v>
      </c>
      <c r="C105">
        <v>0.64</v>
      </c>
      <c r="D105" s="8">
        <f t="shared" si="10"/>
        <v>0.39690000000000003</v>
      </c>
      <c r="E105" s="8">
        <f t="shared" si="11"/>
        <v>-0.10209302325581415</v>
      </c>
      <c r="F105" s="8">
        <f t="shared" si="12"/>
        <v>-9.9418604651163034E-2</v>
      </c>
      <c r="G105" s="8">
        <f t="shared" si="13"/>
        <v>1.014994591671178E-2</v>
      </c>
      <c r="H105" s="8">
        <f t="shared" si="14"/>
        <v>1.042298539751221E-2</v>
      </c>
      <c r="I105" s="8">
        <f t="shared" si="15"/>
        <v>9.8840589507842563E-3</v>
      </c>
      <c r="J105" s="8">
        <f t="shared" si="16"/>
        <v>1.0000000000000009E-2</v>
      </c>
      <c r="K105" s="8">
        <f t="shared" si="17"/>
        <v>1.0000000000000018E-4</v>
      </c>
      <c r="L105" s="8">
        <f t="shared" si="18"/>
        <v>1.0000000000000009E-2</v>
      </c>
    </row>
    <row r="106" spans="1:12">
      <c r="A106" s="33">
        <v>43757.583333333336</v>
      </c>
      <c r="B106">
        <v>0.7</v>
      </c>
      <c r="C106">
        <v>0.72</v>
      </c>
      <c r="D106" s="8">
        <f t="shared" si="10"/>
        <v>0.48999999999999994</v>
      </c>
      <c r="E106" s="8">
        <f t="shared" si="11"/>
        <v>-3.2093023255814201E-2</v>
      </c>
      <c r="F106" s="8">
        <f t="shared" si="12"/>
        <v>-1.9418604651163074E-2</v>
      </c>
      <c r="G106" s="8">
        <f t="shared" si="13"/>
        <v>6.2320173066523837E-4</v>
      </c>
      <c r="H106" s="8">
        <f t="shared" si="14"/>
        <v>1.0299621416982312E-3</v>
      </c>
      <c r="I106" s="8">
        <f t="shared" si="15"/>
        <v>3.7708220659817216E-4</v>
      </c>
      <c r="J106" s="8">
        <f t="shared" si="16"/>
        <v>2.0000000000000018E-2</v>
      </c>
      <c r="K106" s="8">
        <f t="shared" si="17"/>
        <v>4.0000000000000072E-4</v>
      </c>
      <c r="L106" s="8">
        <f t="shared" si="18"/>
        <v>2.0000000000000018E-2</v>
      </c>
    </row>
    <row r="107" spans="1:12">
      <c r="A107" s="33">
        <v>43757.625</v>
      </c>
      <c r="B107">
        <v>0.81</v>
      </c>
      <c r="C107">
        <v>0.77</v>
      </c>
      <c r="D107" s="8">
        <f t="shared" si="10"/>
        <v>0.65610000000000013</v>
      </c>
      <c r="E107" s="8">
        <f t="shared" si="11"/>
        <v>7.7906976744185896E-2</v>
      </c>
      <c r="F107" s="8">
        <f t="shared" si="12"/>
        <v>3.0581395348836971E-2</v>
      </c>
      <c r="G107" s="8">
        <f t="shared" si="13"/>
        <v>2.3825040562465965E-3</v>
      </c>
      <c r="H107" s="8">
        <f t="shared" si="14"/>
        <v>6.0694970254191218E-3</v>
      </c>
      <c r="I107" s="8">
        <f t="shared" si="15"/>
        <v>9.3522174148186752E-4</v>
      </c>
      <c r="J107" s="8">
        <f t="shared" si="16"/>
        <v>-4.0000000000000036E-2</v>
      </c>
      <c r="K107" s="8">
        <f t="shared" si="17"/>
        <v>1.6000000000000029E-3</v>
      </c>
      <c r="L107" s="8">
        <f t="shared" si="18"/>
        <v>4.0000000000000036E-2</v>
      </c>
    </row>
    <row r="108" spans="1:12">
      <c r="A108" s="33">
        <v>43757.666666666664</v>
      </c>
      <c r="B108">
        <v>0.79</v>
      </c>
      <c r="C108">
        <v>0.8</v>
      </c>
      <c r="D108" s="8">
        <f t="shared" si="10"/>
        <v>0.6241000000000001</v>
      </c>
      <c r="E108" s="8">
        <f t="shared" si="11"/>
        <v>5.7906976744185878E-2</v>
      </c>
      <c r="F108" s="8">
        <f t="shared" si="12"/>
        <v>6.0581395348836997E-2</v>
      </c>
      <c r="G108" s="8">
        <f t="shared" si="13"/>
        <v>3.5080854515954344E-3</v>
      </c>
      <c r="H108" s="8">
        <f t="shared" si="14"/>
        <v>3.353217955651684E-3</v>
      </c>
      <c r="I108" s="8">
        <f t="shared" si="15"/>
        <v>3.670105462412089E-3</v>
      </c>
      <c r="J108" s="8">
        <f t="shared" si="16"/>
        <v>1.0000000000000009E-2</v>
      </c>
      <c r="K108" s="8">
        <f t="shared" si="17"/>
        <v>1.0000000000000018E-4</v>
      </c>
      <c r="L108" s="8">
        <f t="shared" si="18"/>
        <v>1.0000000000000009E-2</v>
      </c>
    </row>
    <row r="109" spans="1:12">
      <c r="A109" s="33">
        <v>43757.708333333336</v>
      </c>
      <c r="B109">
        <v>0.88</v>
      </c>
      <c r="C109">
        <v>0.83</v>
      </c>
      <c r="D109" s="8">
        <f t="shared" si="10"/>
        <v>0.77439999999999998</v>
      </c>
      <c r="E109" s="8">
        <f t="shared" si="11"/>
        <v>0.14790697674418585</v>
      </c>
      <c r="F109" s="8">
        <f t="shared" si="12"/>
        <v>9.0581395348836913E-2</v>
      </c>
      <c r="G109" s="8">
        <f t="shared" si="13"/>
        <v>1.3397620335316326E-2</v>
      </c>
      <c r="H109" s="8">
        <f t="shared" si="14"/>
        <v>2.1876473769605134E-2</v>
      </c>
      <c r="I109" s="8">
        <f t="shared" si="15"/>
        <v>8.2049891833422938E-3</v>
      </c>
      <c r="J109" s="8">
        <f t="shared" si="16"/>
        <v>-5.0000000000000044E-2</v>
      </c>
      <c r="K109" s="8">
        <f t="shared" si="17"/>
        <v>2.5000000000000044E-3</v>
      </c>
      <c r="L109" s="8">
        <f t="shared" si="18"/>
        <v>5.0000000000000044E-2</v>
      </c>
    </row>
    <row r="110" spans="1:12">
      <c r="A110" s="33">
        <v>43757.75</v>
      </c>
      <c r="B110">
        <v>0.87</v>
      </c>
      <c r="C110">
        <v>0.87</v>
      </c>
      <c r="D110" s="8">
        <f t="shared" si="10"/>
        <v>0.75690000000000002</v>
      </c>
      <c r="E110" s="8">
        <f t="shared" si="11"/>
        <v>0.13790697674418584</v>
      </c>
      <c r="F110" s="8">
        <f t="shared" si="12"/>
        <v>0.13058139534883695</v>
      </c>
      <c r="G110" s="8">
        <f t="shared" si="13"/>
        <v>1.8008085451595393E-2</v>
      </c>
      <c r="H110" s="8">
        <f t="shared" si="14"/>
        <v>1.9018334234721414E-2</v>
      </c>
      <c r="I110" s="8">
        <f t="shared" si="15"/>
        <v>1.7051500811249256E-2</v>
      </c>
      <c r="J110" s="8">
        <f t="shared" si="16"/>
        <v>0</v>
      </c>
      <c r="K110" s="8">
        <f t="shared" si="17"/>
        <v>0</v>
      </c>
      <c r="L110" s="8">
        <f t="shared" si="18"/>
        <v>0</v>
      </c>
    </row>
    <row r="111" spans="1:12">
      <c r="A111" s="33">
        <v>43757.791666666664</v>
      </c>
      <c r="B111">
        <v>0.98</v>
      </c>
      <c r="C111">
        <v>0.93</v>
      </c>
      <c r="D111" s="8">
        <f t="shared" si="10"/>
        <v>0.96039999999999992</v>
      </c>
      <c r="E111" s="8">
        <f t="shared" si="11"/>
        <v>0.24790697674418583</v>
      </c>
      <c r="F111" s="8">
        <f t="shared" si="12"/>
        <v>0.190581395348837</v>
      </c>
      <c r="G111" s="8">
        <f t="shared" si="13"/>
        <v>4.724645754461862E-2</v>
      </c>
      <c r="H111" s="8">
        <f t="shared" si="14"/>
        <v>6.1457869118442289E-2</v>
      </c>
      <c r="I111" s="8">
        <f t="shared" si="15"/>
        <v>3.6321268253109711E-2</v>
      </c>
      <c r="J111" s="8">
        <f t="shared" si="16"/>
        <v>-4.9999999999999933E-2</v>
      </c>
      <c r="K111" s="8">
        <f t="shared" si="17"/>
        <v>2.4999999999999935E-3</v>
      </c>
      <c r="L111" s="8">
        <f t="shared" si="18"/>
        <v>4.9999999999999933E-2</v>
      </c>
    </row>
    <row r="112" spans="1:12">
      <c r="A112" s="33">
        <v>43757.833333333336</v>
      </c>
      <c r="B112">
        <v>1.08</v>
      </c>
      <c r="C112">
        <v>1.03</v>
      </c>
      <c r="D112" s="8">
        <f t="shared" si="10"/>
        <v>1.1664000000000001</v>
      </c>
      <c r="E112" s="8">
        <f t="shared" si="11"/>
        <v>0.34790697674418591</v>
      </c>
      <c r="F112" s="8">
        <f t="shared" si="12"/>
        <v>0.29058139534883698</v>
      </c>
      <c r="G112" s="8">
        <f t="shared" si="13"/>
        <v>0.10109529475392091</v>
      </c>
      <c r="H112" s="8">
        <f t="shared" si="14"/>
        <v>0.12103926446727951</v>
      </c>
      <c r="I112" s="8">
        <f t="shared" si="15"/>
        <v>8.4437547322877102E-2</v>
      </c>
      <c r="J112" s="8">
        <f t="shared" si="16"/>
        <v>-5.0000000000000044E-2</v>
      </c>
      <c r="K112" s="8">
        <f t="shared" si="17"/>
        <v>2.5000000000000044E-3</v>
      </c>
      <c r="L112" s="8">
        <f t="shared" si="18"/>
        <v>5.0000000000000044E-2</v>
      </c>
    </row>
    <row r="113" spans="1:12">
      <c r="A113" s="33">
        <v>43757.875</v>
      </c>
      <c r="B113">
        <v>1.1599999999999999</v>
      </c>
      <c r="C113">
        <v>1.1299999999999999</v>
      </c>
      <c r="D113" s="8">
        <f t="shared" si="10"/>
        <v>1.3455999999999999</v>
      </c>
      <c r="E113" s="8">
        <f t="shared" si="11"/>
        <v>0.42790697674418576</v>
      </c>
      <c r="F113" s="8">
        <f t="shared" si="12"/>
        <v>0.39058139534883685</v>
      </c>
      <c r="G113" s="8">
        <f t="shared" si="13"/>
        <v>0.16713250405624636</v>
      </c>
      <c r="H113" s="8">
        <f t="shared" si="14"/>
        <v>0.18310438074634913</v>
      </c>
      <c r="I113" s="8">
        <f t="shared" si="15"/>
        <v>0.15255382639264439</v>
      </c>
      <c r="J113" s="8">
        <f t="shared" si="16"/>
        <v>-3.0000000000000027E-2</v>
      </c>
      <c r="K113" s="8">
        <f t="shared" si="17"/>
        <v>9.000000000000016E-4</v>
      </c>
      <c r="L113" s="8">
        <f t="shared" si="18"/>
        <v>3.0000000000000027E-2</v>
      </c>
    </row>
    <row r="114" spans="1:12">
      <c r="A114" s="33">
        <v>43757.916666666664</v>
      </c>
      <c r="B114">
        <v>1.24</v>
      </c>
      <c r="C114">
        <v>1.24</v>
      </c>
      <c r="D114" s="8">
        <f t="shared" si="10"/>
        <v>1.5376000000000001</v>
      </c>
      <c r="E114" s="8">
        <f t="shared" si="11"/>
        <v>0.50790697674418583</v>
      </c>
      <c r="F114" s="8">
        <f t="shared" si="12"/>
        <v>0.50058139534883694</v>
      </c>
      <c r="G114" s="8">
        <f t="shared" si="13"/>
        <v>0.25424878312601384</v>
      </c>
      <c r="H114" s="8">
        <f t="shared" si="14"/>
        <v>0.25796949702541894</v>
      </c>
      <c r="I114" s="8">
        <f t="shared" si="15"/>
        <v>0.2505817333693886</v>
      </c>
      <c r="J114" s="8">
        <f t="shared" si="16"/>
        <v>0</v>
      </c>
      <c r="K114" s="8">
        <f t="shared" si="17"/>
        <v>0</v>
      </c>
      <c r="L114" s="8">
        <f t="shared" si="18"/>
        <v>0</v>
      </c>
    </row>
    <row r="115" spans="1:12">
      <c r="A115" s="33">
        <v>43757.958333333336</v>
      </c>
      <c r="B115">
        <v>1.31</v>
      </c>
      <c r="C115">
        <v>1.31</v>
      </c>
      <c r="D115" s="8">
        <f t="shared" si="10"/>
        <v>1.7161000000000002</v>
      </c>
      <c r="E115" s="8">
        <f t="shared" si="11"/>
        <v>0.5779069767441859</v>
      </c>
      <c r="F115" s="8">
        <f t="shared" si="12"/>
        <v>0.57058139534883701</v>
      </c>
      <c r="G115" s="8">
        <f t="shared" si="13"/>
        <v>0.32974296917252549</v>
      </c>
      <c r="H115" s="8">
        <f t="shared" si="14"/>
        <v>0.33397647376960504</v>
      </c>
      <c r="I115" s="8">
        <f t="shared" si="15"/>
        <v>0.32556312871822585</v>
      </c>
      <c r="J115" s="8">
        <f t="shared" si="16"/>
        <v>0</v>
      </c>
      <c r="K115" s="8">
        <f t="shared" si="17"/>
        <v>0</v>
      </c>
      <c r="L115" s="8">
        <f t="shared" si="18"/>
        <v>0</v>
      </c>
    </row>
    <row r="116" spans="1:12">
      <c r="A116" s="33">
        <v>43758</v>
      </c>
      <c r="B116">
        <v>1.35</v>
      </c>
      <c r="C116">
        <v>1.34</v>
      </c>
      <c r="D116" s="8">
        <f t="shared" si="10"/>
        <v>1.8225000000000002</v>
      </c>
      <c r="E116" s="8">
        <f t="shared" si="11"/>
        <v>0.61790697674418593</v>
      </c>
      <c r="F116" s="8">
        <f t="shared" si="12"/>
        <v>0.60058139534883703</v>
      </c>
      <c r="G116" s="8">
        <f t="shared" si="13"/>
        <v>0.3711034342888046</v>
      </c>
      <c r="H116" s="8">
        <f t="shared" si="14"/>
        <v>0.38180903190913995</v>
      </c>
      <c r="I116" s="8">
        <f t="shared" si="15"/>
        <v>0.36069801243915611</v>
      </c>
      <c r="J116" s="8">
        <f t="shared" si="16"/>
        <v>-1.0000000000000009E-2</v>
      </c>
      <c r="K116" s="8">
        <f t="shared" si="17"/>
        <v>1.0000000000000018E-4</v>
      </c>
      <c r="L116" s="8">
        <f t="shared" si="18"/>
        <v>1.0000000000000009E-2</v>
      </c>
    </row>
    <row r="117" spans="1:12">
      <c r="A117" s="33">
        <v>43758.041666666664</v>
      </c>
      <c r="B117">
        <v>1.31</v>
      </c>
      <c r="C117">
        <v>1.29</v>
      </c>
      <c r="D117" s="8">
        <f t="shared" si="10"/>
        <v>1.7161000000000002</v>
      </c>
      <c r="E117" s="8">
        <f t="shared" si="11"/>
        <v>0.5779069767441859</v>
      </c>
      <c r="F117" s="8">
        <f t="shared" si="12"/>
        <v>0.55058139534883699</v>
      </c>
      <c r="G117" s="8">
        <f t="shared" si="13"/>
        <v>0.31818482963764178</v>
      </c>
      <c r="H117" s="8">
        <f t="shared" si="14"/>
        <v>0.33397647376960504</v>
      </c>
      <c r="I117" s="8">
        <f t="shared" si="15"/>
        <v>0.30313987290427236</v>
      </c>
      <c r="J117" s="8">
        <f t="shared" si="16"/>
        <v>-2.0000000000000018E-2</v>
      </c>
      <c r="K117" s="8">
        <f t="shared" si="17"/>
        <v>4.0000000000000072E-4</v>
      </c>
      <c r="L117" s="8">
        <f t="shared" si="18"/>
        <v>2.0000000000000018E-2</v>
      </c>
    </row>
    <row r="118" spans="1:12">
      <c r="A118" s="33">
        <v>43758.083333333336</v>
      </c>
      <c r="B118">
        <v>1.2</v>
      </c>
      <c r="C118">
        <v>1.17</v>
      </c>
      <c r="D118" s="8">
        <f t="shared" si="10"/>
        <v>1.44</v>
      </c>
      <c r="E118" s="8">
        <f t="shared" si="11"/>
        <v>0.4679069767441858</v>
      </c>
      <c r="F118" s="8">
        <f t="shared" si="12"/>
        <v>0.43058139534883688</v>
      </c>
      <c r="G118" s="8">
        <f t="shared" si="13"/>
        <v>0.20147203893996729</v>
      </c>
      <c r="H118" s="8">
        <f t="shared" si="14"/>
        <v>0.21893693888588403</v>
      </c>
      <c r="I118" s="8">
        <f t="shared" si="15"/>
        <v>0.18540033802055136</v>
      </c>
      <c r="J118" s="8">
        <f t="shared" si="16"/>
        <v>-3.0000000000000027E-2</v>
      </c>
      <c r="K118" s="8">
        <f t="shared" si="17"/>
        <v>9.000000000000016E-4</v>
      </c>
      <c r="L118" s="8">
        <f t="shared" si="18"/>
        <v>3.0000000000000027E-2</v>
      </c>
    </row>
    <row r="119" spans="1:12">
      <c r="A119" s="33">
        <v>43758.125</v>
      </c>
      <c r="B119">
        <v>1.05</v>
      </c>
      <c r="C119">
        <v>0.99</v>
      </c>
      <c r="D119" s="8">
        <f t="shared" si="10"/>
        <v>1.1025</v>
      </c>
      <c r="E119" s="8">
        <f t="shared" si="11"/>
        <v>0.31790697674418589</v>
      </c>
      <c r="F119" s="8">
        <f t="shared" si="12"/>
        <v>0.25058139534883694</v>
      </c>
      <c r="G119" s="8">
        <f t="shared" si="13"/>
        <v>7.9661573823688353E-2</v>
      </c>
      <c r="H119" s="8">
        <f t="shared" si="14"/>
        <v>0.10106484586262834</v>
      </c>
      <c r="I119" s="8">
        <f t="shared" si="15"/>
        <v>6.2791035694970118E-2</v>
      </c>
      <c r="J119" s="8">
        <f t="shared" si="16"/>
        <v>-6.0000000000000053E-2</v>
      </c>
      <c r="K119" s="8">
        <f t="shared" si="17"/>
        <v>3.6000000000000064E-3</v>
      </c>
      <c r="L119" s="8">
        <f t="shared" si="18"/>
        <v>6.0000000000000053E-2</v>
      </c>
    </row>
    <row r="120" spans="1:12">
      <c r="A120" s="33">
        <v>43758.166666666664</v>
      </c>
      <c r="B120">
        <v>0.83</v>
      </c>
      <c r="C120">
        <v>0.77</v>
      </c>
      <c r="D120" s="8">
        <f t="shared" si="10"/>
        <v>0.68889999999999996</v>
      </c>
      <c r="E120" s="8">
        <f t="shared" si="11"/>
        <v>9.7906976744185803E-2</v>
      </c>
      <c r="F120" s="8">
        <f t="shared" si="12"/>
        <v>3.0581395348836971E-2</v>
      </c>
      <c r="G120" s="8">
        <f t="shared" si="13"/>
        <v>2.9941319632233333E-3</v>
      </c>
      <c r="H120" s="8">
        <f t="shared" si="14"/>
        <v>9.5857760951865399E-3</v>
      </c>
      <c r="I120" s="8">
        <f t="shared" si="15"/>
        <v>9.3522174148186752E-4</v>
      </c>
      <c r="J120" s="8">
        <f t="shared" si="16"/>
        <v>-5.9999999999999942E-2</v>
      </c>
      <c r="K120" s="8">
        <f t="shared" si="17"/>
        <v>3.599999999999993E-3</v>
      </c>
      <c r="L120" s="8">
        <f t="shared" si="18"/>
        <v>5.9999999999999942E-2</v>
      </c>
    </row>
    <row r="121" spans="1:12">
      <c r="A121" s="33">
        <v>43758.208333333336</v>
      </c>
      <c r="B121">
        <v>0.62</v>
      </c>
      <c r="C121">
        <v>0.54</v>
      </c>
      <c r="D121" s="8">
        <f t="shared" si="10"/>
        <v>0.38440000000000002</v>
      </c>
      <c r="E121" s="8">
        <f t="shared" si="11"/>
        <v>-0.11209302325581416</v>
      </c>
      <c r="F121" s="8">
        <f t="shared" si="12"/>
        <v>-0.19941860465116301</v>
      </c>
      <c r="G121" s="8">
        <f t="shared" si="13"/>
        <v>2.2353434288804826E-2</v>
      </c>
      <c r="H121" s="8">
        <f t="shared" si="14"/>
        <v>1.2564845862628495E-2</v>
      </c>
      <c r="I121" s="8">
        <f t="shared" si="15"/>
        <v>3.9767779881016853E-2</v>
      </c>
      <c r="J121" s="8">
        <f t="shared" si="16"/>
        <v>-7.999999999999996E-2</v>
      </c>
      <c r="K121" s="8">
        <f t="shared" si="17"/>
        <v>6.3999999999999934E-3</v>
      </c>
      <c r="L121" s="8">
        <f t="shared" si="18"/>
        <v>7.999999999999996E-2</v>
      </c>
    </row>
    <row r="122" spans="1:12">
      <c r="A122" s="33">
        <v>43758.25</v>
      </c>
      <c r="B122">
        <v>0.42</v>
      </c>
      <c r="C122">
        <v>0.33</v>
      </c>
      <c r="D122" s="8">
        <f t="shared" si="10"/>
        <v>0.17639999999999997</v>
      </c>
      <c r="E122" s="8">
        <f t="shared" si="11"/>
        <v>-0.31209302325581417</v>
      </c>
      <c r="F122" s="8">
        <f t="shared" si="12"/>
        <v>-0.40941860465116303</v>
      </c>
      <c r="G122" s="8">
        <f t="shared" si="13"/>
        <v>0.12777669010275841</v>
      </c>
      <c r="H122" s="8">
        <f t="shared" si="14"/>
        <v>9.7402055164954163E-2</v>
      </c>
      <c r="I122" s="8">
        <f t="shared" si="15"/>
        <v>0.16762359383450534</v>
      </c>
      <c r="J122" s="8">
        <f t="shared" si="16"/>
        <v>-8.9999999999999969E-2</v>
      </c>
      <c r="K122" s="8">
        <f t="shared" si="17"/>
        <v>8.0999999999999944E-3</v>
      </c>
      <c r="L122" s="8">
        <f t="shared" si="18"/>
        <v>8.9999999999999969E-2</v>
      </c>
    </row>
    <row r="123" spans="1:12">
      <c r="A123" s="33">
        <v>43758.291666666664</v>
      </c>
      <c r="B123">
        <v>0.25</v>
      </c>
      <c r="C123">
        <v>0.17</v>
      </c>
      <c r="D123" s="8">
        <f t="shared" si="10"/>
        <v>6.25E-2</v>
      </c>
      <c r="E123" s="8">
        <f t="shared" si="11"/>
        <v>-0.48209302325581416</v>
      </c>
      <c r="F123" s="8">
        <f t="shared" si="12"/>
        <v>-0.56941860465116301</v>
      </c>
      <c r="G123" s="8">
        <f t="shared" si="13"/>
        <v>0.27451273661438635</v>
      </c>
      <c r="H123" s="8">
        <f t="shared" si="14"/>
        <v>0.23241368307193097</v>
      </c>
      <c r="I123" s="8">
        <f t="shared" si="15"/>
        <v>0.32423754732287746</v>
      </c>
      <c r="J123" s="8">
        <f t="shared" si="16"/>
        <v>-7.9999999999999988E-2</v>
      </c>
      <c r="K123" s="8">
        <f t="shared" si="17"/>
        <v>6.3999999999999977E-3</v>
      </c>
      <c r="L123" s="8">
        <f t="shared" si="18"/>
        <v>7.9999999999999988E-2</v>
      </c>
    </row>
    <row r="124" spans="1:12">
      <c r="A124" s="33">
        <v>43758.333333333336</v>
      </c>
      <c r="B124">
        <v>0.17</v>
      </c>
      <c r="C124">
        <v>0.08</v>
      </c>
      <c r="D124" s="8">
        <f t="shared" si="10"/>
        <v>2.8900000000000006E-2</v>
      </c>
      <c r="E124" s="8">
        <f t="shared" si="11"/>
        <v>-0.56209302325581412</v>
      </c>
      <c r="F124" s="8">
        <f t="shared" si="12"/>
        <v>-0.65941860465116309</v>
      </c>
      <c r="G124" s="8">
        <f t="shared" si="13"/>
        <v>0.37065459707950271</v>
      </c>
      <c r="H124" s="8">
        <f t="shared" si="14"/>
        <v>0.31594856679286121</v>
      </c>
      <c r="I124" s="8">
        <f t="shared" si="15"/>
        <v>0.43483289616008691</v>
      </c>
      <c r="J124" s="8">
        <f t="shared" si="16"/>
        <v>-9.0000000000000011E-2</v>
      </c>
      <c r="K124" s="8">
        <f t="shared" si="17"/>
        <v>8.1000000000000013E-3</v>
      </c>
      <c r="L124" s="8">
        <f t="shared" si="18"/>
        <v>9.0000000000000011E-2</v>
      </c>
    </row>
    <row r="125" spans="1:12">
      <c r="A125" s="33">
        <v>43758.375</v>
      </c>
      <c r="B125">
        <v>0.15</v>
      </c>
      <c r="C125">
        <v>7.0000000000000007E-2</v>
      </c>
      <c r="D125" s="8">
        <f t="shared" si="10"/>
        <v>2.2499999999999999E-2</v>
      </c>
      <c r="E125" s="8">
        <f t="shared" si="11"/>
        <v>-0.58209302325581413</v>
      </c>
      <c r="F125" s="8">
        <f t="shared" si="12"/>
        <v>-0.66941860465116299</v>
      </c>
      <c r="G125" s="8">
        <f t="shared" si="13"/>
        <v>0.38966389940508406</v>
      </c>
      <c r="H125" s="8">
        <f t="shared" si="14"/>
        <v>0.33883228772309376</v>
      </c>
      <c r="I125" s="8">
        <f t="shared" si="15"/>
        <v>0.44812126825311005</v>
      </c>
      <c r="J125" s="8">
        <f t="shared" si="16"/>
        <v>-7.9999999999999988E-2</v>
      </c>
      <c r="K125" s="8">
        <f t="shared" si="17"/>
        <v>6.3999999999999977E-3</v>
      </c>
      <c r="L125" s="8">
        <f t="shared" si="18"/>
        <v>7.9999999999999988E-2</v>
      </c>
    </row>
    <row r="126" spans="1:12">
      <c r="A126" s="33">
        <v>43758.416666666664</v>
      </c>
      <c r="B126">
        <v>0.17</v>
      </c>
      <c r="C126">
        <v>0.12</v>
      </c>
      <c r="D126" s="8">
        <f t="shared" si="10"/>
        <v>2.8900000000000006E-2</v>
      </c>
      <c r="E126" s="8">
        <f t="shared" si="11"/>
        <v>-0.56209302325581412</v>
      </c>
      <c r="F126" s="8">
        <f t="shared" si="12"/>
        <v>-0.61941860465116305</v>
      </c>
      <c r="G126" s="8">
        <f t="shared" si="13"/>
        <v>0.34817087614927011</v>
      </c>
      <c r="H126" s="8">
        <f t="shared" si="14"/>
        <v>0.31594856679286121</v>
      </c>
      <c r="I126" s="8">
        <f t="shared" si="15"/>
        <v>0.38367940778799381</v>
      </c>
      <c r="J126" s="8">
        <f t="shared" si="16"/>
        <v>-5.0000000000000017E-2</v>
      </c>
      <c r="K126" s="8">
        <f t="shared" si="17"/>
        <v>2.5000000000000018E-3</v>
      </c>
      <c r="L126" s="8">
        <f t="shared" si="18"/>
        <v>5.0000000000000017E-2</v>
      </c>
    </row>
    <row r="127" spans="1:12">
      <c r="A127" s="33">
        <v>43758.458333333336</v>
      </c>
      <c r="B127">
        <v>0.23</v>
      </c>
      <c r="C127">
        <v>0.21</v>
      </c>
      <c r="D127" s="8">
        <f t="shared" si="10"/>
        <v>5.2900000000000003E-2</v>
      </c>
      <c r="E127" s="8">
        <f t="shared" si="11"/>
        <v>-0.50209302325581417</v>
      </c>
      <c r="F127" s="8">
        <f t="shared" si="12"/>
        <v>-0.52941860465116308</v>
      </c>
      <c r="G127" s="8">
        <f t="shared" si="13"/>
        <v>0.26581738777717712</v>
      </c>
      <c r="H127" s="8">
        <f t="shared" si="14"/>
        <v>0.25209740400216357</v>
      </c>
      <c r="I127" s="8">
        <f t="shared" si="15"/>
        <v>0.28028405895078451</v>
      </c>
      <c r="J127" s="8">
        <f t="shared" si="16"/>
        <v>-2.0000000000000018E-2</v>
      </c>
      <c r="K127" s="8">
        <f t="shared" si="17"/>
        <v>4.0000000000000072E-4</v>
      </c>
      <c r="L127" s="8">
        <f t="shared" si="18"/>
        <v>2.0000000000000018E-2</v>
      </c>
    </row>
    <row r="128" spans="1:12">
      <c r="A128" s="33">
        <v>43758.5</v>
      </c>
      <c r="B128">
        <v>0.34</v>
      </c>
      <c r="C128">
        <v>0.34</v>
      </c>
      <c r="D128" s="8">
        <f t="shared" si="10"/>
        <v>0.11560000000000002</v>
      </c>
      <c r="E128" s="8">
        <f t="shared" si="11"/>
        <v>-0.39209302325581413</v>
      </c>
      <c r="F128" s="8">
        <f t="shared" si="12"/>
        <v>-0.39941860465116302</v>
      </c>
      <c r="G128" s="8">
        <f t="shared" si="13"/>
        <v>0.1566092482422933</v>
      </c>
      <c r="H128" s="8">
        <f t="shared" si="14"/>
        <v>0.15373693888588441</v>
      </c>
      <c r="I128" s="8">
        <f t="shared" si="15"/>
        <v>0.15953522174148208</v>
      </c>
      <c r="J128" s="8">
        <f t="shared" si="16"/>
        <v>0</v>
      </c>
      <c r="K128" s="8">
        <f t="shared" si="17"/>
        <v>0</v>
      </c>
      <c r="L128" s="8">
        <f t="shared" si="18"/>
        <v>0</v>
      </c>
    </row>
    <row r="129" spans="1:12">
      <c r="A129" s="33">
        <v>43758.541666666664</v>
      </c>
      <c r="B129">
        <v>0.45</v>
      </c>
      <c r="C129">
        <v>0.46</v>
      </c>
      <c r="D129" s="8">
        <f t="shared" si="10"/>
        <v>0.20250000000000001</v>
      </c>
      <c r="E129" s="8">
        <f t="shared" si="11"/>
        <v>-0.28209302325581415</v>
      </c>
      <c r="F129" s="8">
        <f t="shared" si="12"/>
        <v>-0.27941860465116303</v>
      </c>
      <c r="G129" s="8">
        <f t="shared" si="13"/>
        <v>7.882203893996767E-2</v>
      </c>
      <c r="H129" s="8">
        <f t="shared" si="14"/>
        <v>7.9576473769605305E-2</v>
      </c>
      <c r="I129" s="8">
        <f t="shared" si="15"/>
        <v>7.807475662520294E-2</v>
      </c>
      <c r="J129" s="8">
        <f t="shared" si="16"/>
        <v>1.0000000000000009E-2</v>
      </c>
      <c r="K129" s="8">
        <f t="shared" si="17"/>
        <v>1.0000000000000018E-4</v>
      </c>
      <c r="L129" s="8">
        <f t="shared" si="18"/>
        <v>1.0000000000000009E-2</v>
      </c>
    </row>
    <row r="130" spans="1:12">
      <c r="A130" s="33">
        <v>43758.583333333336</v>
      </c>
      <c r="B130">
        <v>0.56999999999999995</v>
      </c>
      <c r="C130">
        <v>0.57999999999999996</v>
      </c>
      <c r="D130" s="8">
        <f t="shared" si="10"/>
        <v>0.32489999999999997</v>
      </c>
      <c r="E130" s="8">
        <f t="shared" si="11"/>
        <v>-0.16209302325581421</v>
      </c>
      <c r="F130" s="8">
        <f t="shared" si="12"/>
        <v>-0.15941860465116309</v>
      </c>
      <c r="G130" s="8">
        <f t="shared" si="13"/>
        <v>2.5840643591130429E-2</v>
      </c>
      <c r="H130" s="8">
        <f t="shared" si="14"/>
        <v>2.6274148188209924E-2</v>
      </c>
      <c r="I130" s="8">
        <f t="shared" si="15"/>
        <v>2.5414291508923836E-2</v>
      </c>
      <c r="J130" s="8">
        <f t="shared" si="16"/>
        <v>1.0000000000000009E-2</v>
      </c>
      <c r="K130" s="8">
        <f t="shared" si="17"/>
        <v>1.0000000000000018E-4</v>
      </c>
      <c r="L130" s="8">
        <f t="shared" si="18"/>
        <v>1.0000000000000009E-2</v>
      </c>
    </row>
    <row r="131" spans="1:12">
      <c r="A131" s="33">
        <v>43758.625</v>
      </c>
      <c r="B131">
        <v>0.65</v>
      </c>
      <c r="C131">
        <v>0.67</v>
      </c>
      <c r="D131" s="8">
        <f t="shared" si="10"/>
        <v>0.42250000000000004</v>
      </c>
      <c r="E131" s="8">
        <f t="shared" si="11"/>
        <v>-8.2093023255814135E-2</v>
      </c>
      <c r="F131" s="8">
        <f t="shared" si="12"/>
        <v>-6.9418604651163007E-2</v>
      </c>
      <c r="G131" s="8">
        <f t="shared" si="13"/>
        <v>5.6987831260140922E-3</v>
      </c>
      <c r="H131" s="8">
        <f t="shared" si="14"/>
        <v>6.7392644672796403E-3</v>
      </c>
      <c r="I131" s="8">
        <f t="shared" si="15"/>
        <v>4.8189426717144702E-3</v>
      </c>
      <c r="J131" s="8">
        <f t="shared" si="16"/>
        <v>2.0000000000000018E-2</v>
      </c>
      <c r="K131" s="8">
        <f t="shared" si="17"/>
        <v>4.0000000000000072E-4</v>
      </c>
      <c r="L131" s="8">
        <f t="shared" si="18"/>
        <v>2.0000000000000018E-2</v>
      </c>
    </row>
    <row r="132" spans="1:12">
      <c r="A132" s="33">
        <v>43758.666666666664</v>
      </c>
      <c r="B132">
        <v>0.72</v>
      </c>
      <c r="C132">
        <v>0.73</v>
      </c>
      <c r="D132" s="8">
        <f t="shared" ref="D132:D174" si="19">B132^2</f>
        <v>0.51839999999999997</v>
      </c>
      <c r="E132" s="8">
        <f t="shared" ref="E132:E174" si="20">B132 - $B$1</f>
        <v>-1.2093023255814184E-2</v>
      </c>
      <c r="F132" s="8">
        <f t="shared" ref="F132:F174" si="21">C132 - $C$1</f>
        <v>-9.418604651163065E-3</v>
      </c>
      <c r="G132" s="8">
        <f t="shared" ref="G132:G174" si="22">E132*F132</f>
        <v>1.1389940508383459E-4</v>
      </c>
      <c r="H132" s="8">
        <f t="shared" ref="H132:H174" si="23">(B132-$B$1)^2</f>
        <v>1.4624121146566269E-4</v>
      </c>
      <c r="I132" s="8">
        <f t="shared" ref="I132:I174" si="24">(C132-$C$1)^2</f>
        <v>8.8710113574910526E-5</v>
      </c>
      <c r="J132" s="8">
        <f t="shared" ref="J132:J174" si="25">C132-B132</f>
        <v>1.0000000000000009E-2</v>
      </c>
      <c r="K132" s="8">
        <f t="shared" ref="K132:K174" si="26">(C132-B132)^2</f>
        <v>1.0000000000000018E-4</v>
      </c>
      <c r="L132" s="8">
        <f t="shared" ref="L132:L174" si="27">ABS(B132-C132)</f>
        <v>1.0000000000000009E-2</v>
      </c>
    </row>
    <row r="133" spans="1:12">
      <c r="A133" s="33">
        <v>43758.708333333336</v>
      </c>
      <c r="B133">
        <v>0.79</v>
      </c>
      <c r="C133">
        <v>0.79</v>
      </c>
      <c r="D133" s="8">
        <f t="shared" si="19"/>
        <v>0.6241000000000001</v>
      </c>
      <c r="E133" s="8">
        <f t="shared" si="20"/>
        <v>5.7906976744185878E-2</v>
      </c>
      <c r="F133" s="8">
        <f t="shared" si="21"/>
        <v>5.0581395348836988E-2</v>
      </c>
      <c r="G133" s="8">
        <f t="shared" si="22"/>
        <v>2.929015684153575E-3</v>
      </c>
      <c r="H133" s="8">
        <f t="shared" si="23"/>
        <v>3.353217955651684E-3</v>
      </c>
      <c r="I133" s="8">
        <f t="shared" si="24"/>
        <v>2.5584775554353483E-3</v>
      </c>
      <c r="J133" s="8">
        <f t="shared" si="25"/>
        <v>0</v>
      </c>
      <c r="K133" s="8">
        <f t="shared" si="26"/>
        <v>0</v>
      </c>
      <c r="L133" s="8">
        <f t="shared" si="27"/>
        <v>0</v>
      </c>
    </row>
    <row r="134" spans="1:12">
      <c r="A134" s="33">
        <v>43758.75</v>
      </c>
      <c r="B134">
        <v>0.84</v>
      </c>
      <c r="C134">
        <v>0.84</v>
      </c>
      <c r="D134" s="8">
        <f t="shared" si="19"/>
        <v>0.70559999999999989</v>
      </c>
      <c r="E134" s="8">
        <f t="shared" si="20"/>
        <v>0.10790697674418581</v>
      </c>
      <c r="F134" s="8">
        <f t="shared" si="21"/>
        <v>0.10058139534883692</v>
      </c>
      <c r="G134" s="8">
        <f t="shared" si="22"/>
        <v>1.0853434288804704E-2</v>
      </c>
      <c r="H134" s="8">
        <f t="shared" si="23"/>
        <v>1.1643915630070258E-2</v>
      </c>
      <c r="I134" s="8">
        <f t="shared" si="24"/>
        <v>1.0116617090319033E-2</v>
      </c>
      <c r="J134" s="8">
        <f t="shared" si="25"/>
        <v>0</v>
      </c>
      <c r="K134" s="8">
        <f t="shared" si="26"/>
        <v>0</v>
      </c>
      <c r="L134" s="8">
        <f t="shared" si="27"/>
        <v>0</v>
      </c>
    </row>
    <row r="135" spans="1:12">
      <c r="A135" s="33">
        <v>43758.791666666664</v>
      </c>
      <c r="B135">
        <v>0.93</v>
      </c>
      <c r="C135">
        <v>0.91</v>
      </c>
      <c r="D135" s="8">
        <f t="shared" si="19"/>
        <v>0.86490000000000011</v>
      </c>
      <c r="E135" s="8">
        <f t="shared" si="20"/>
        <v>0.19790697674418589</v>
      </c>
      <c r="F135" s="8">
        <f t="shared" si="21"/>
        <v>0.17058139534883698</v>
      </c>
      <c r="G135" s="8">
        <f t="shared" si="22"/>
        <v>3.3759248242293059E-2</v>
      </c>
      <c r="H135" s="8">
        <f t="shared" si="23"/>
        <v>3.9167171444023735E-2</v>
      </c>
      <c r="I135" s="8">
        <f t="shared" si="24"/>
        <v>2.9098012439156225E-2</v>
      </c>
      <c r="J135" s="8">
        <f t="shared" si="25"/>
        <v>-2.0000000000000018E-2</v>
      </c>
      <c r="K135" s="8">
        <f t="shared" si="26"/>
        <v>4.0000000000000072E-4</v>
      </c>
      <c r="L135" s="8">
        <f t="shared" si="27"/>
        <v>2.0000000000000018E-2</v>
      </c>
    </row>
    <row r="136" spans="1:12">
      <c r="A136" s="33">
        <v>43758.833333333336</v>
      </c>
      <c r="B136">
        <v>1</v>
      </c>
      <c r="C136">
        <v>0.99</v>
      </c>
      <c r="D136" s="8">
        <f t="shared" si="19"/>
        <v>1</v>
      </c>
      <c r="E136" s="8">
        <f t="shared" si="20"/>
        <v>0.26790697674418584</v>
      </c>
      <c r="F136" s="8">
        <f t="shared" si="21"/>
        <v>0.25058139534883694</v>
      </c>
      <c r="G136" s="8">
        <f t="shared" si="22"/>
        <v>6.7132504056246503E-2</v>
      </c>
      <c r="H136" s="8">
        <f t="shared" si="23"/>
        <v>7.1774148188209735E-2</v>
      </c>
      <c r="I136" s="8">
        <f t="shared" si="24"/>
        <v>6.2791035694970118E-2</v>
      </c>
      <c r="J136" s="8">
        <f t="shared" si="25"/>
        <v>-1.0000000000000009E-2</v>
      </c>
      <c r="K136" s="8">
        <f t="shared" si="26"/>
        <v>1.0000000000000018E-4</v>
      </c>
      <c r="L136" s="8">
        <f t="shared" si="27"/>
        <v>1.0000000000000009E-2</v>
      </c>
    </row>
    <row r="137" spans="1:12">
      <c r="A137" s="33">
        <v>43758.875</v>
      </c>
      <c r="B137">
        <v>1.1000000000000001</v>
      </c>
      <c r="C137">
        <v>1.0900000000000001</v>
      </c>
      <c r="D137" s="8">
        <f t="shared" si="19"/>
        <v>1.2100000000000002</v>
      </c>
      <c r="E137" s="8">
        <f t="shared" si="20"/>
        <v>0.36790697674418593</v>
      </c>
      <c r="F137" s="8">
        <f t="shared" si="21"/>
        <v>0.35058139534883703</v>
      </c>
      <c r="G137" s="8">
        <f t="shared" si="22"/>
        <v>0.12898134126554883</v>
      </c>
      <c r="H137" s="8">
        <f t="shared" si="23"/>
        <v>0.13535554353704696</v>
      </c>
      <c r="I137" s="8">
        <f t="shared" si="24"/>
        <v>0.12290731476473757</v>
      </c>
      <c r="J137" s="8">
        <f t="shared" si="25"/>
        <v>-1.0000000000000009E-2</v>
      </c>
      <c r="K137" s="8">
        <f t="shared" si="26"/>
        <v>1.0000000000000018E-4</v>
      </c>
      <c r="L137" s="8">
        <f t="shared" si="27"/>
        <v>1.0000000000000009E-2</v>
      </c>
    </row>
    <row r="138" spans="1:12">
      <c r="A138" s="33">
        <v>43758.916666666664</v>
      </c>
      <c r="B138">
        <v>1.1599999999999999</v>
      </c>
      <c r="C138">
        <v>1.2</v>
      </c>
      <c r="D138" s="8">
        <f t="shared" si="19"/>
        <v>1.3455999999999999</v>
      </c>
      <c r="E138" s="8">
        <f t="shared" si="20"/>
        <v>0.42790697674418576</v>
      </c>
      <c r="F138" s="8">
        <f t="shared" si="21"/>
        <v>0.46058139534883691</v>
      </c>
      <c r="G138" s="8">
        <f t="shared" si="22"/>
        <v>0.19708599242833938</v>
      </c>
      <c r="H138" s="8">
        <f t="shared" si="23"/>
        <v>0.18310438074634913</v>
      </c>
      <c r="I138" s="8">
        <f t="shared" si="24"/>
        <v>0.21213522174148161</v>
      </c>
      <c r="J138" s="8">
        <f t="shared" si="25"/>
        <v>4.0000000000000036E-2</v>
      </c>
      <c r="K138" s="8">
        <f t="shared" si="26"/>
        <v>1.6000000000000029E-3</v>
      </c>
      <c r="L138" s="8">
        <f t="shared" si="27"/>
        <v>4.0000000000000036E-2</v>
      </c>
    </row>
    <row r="139" spans="1:12">
      <c r="A139" s="33">
        <v>43758.958333333336</v>
      </c>
      <c r="B139">
        <v>1.26</v>
      </c>
      <c r="C139">
        <v>1.29</v>
      </c>
      <c r="D139" s="8">
        <f t="shared" si="19"/>
        <v>1.5876000000000001</v>
      </c>
      <c r="E139" s="8">
        <f t="shared" si="20"/>
        <v>0.52790697674418585</v>
      </c>
      <c r="F139" s="8">
        <f t="shared" si="21"/>
        <v>0.55058139534883699</v>
      </c>
      <c r="G139" s="8">
        <f t="shared" si="22"/>
        <v>0.29065575987019987</v>
      </c>
      <c r="H139" s="8">
        <f t="shared" si="23"/>
        <v>0.27868577609518635</v>
      </c>
      <c r="I139" s="8">
        <f t="shared" si="24"/>
        <v>0.30313987290427236</v>
      </c>
      <c r="J139" s="8">
        <f t="shared" si="25"/>
        <v>3.0000000000000027E-2</v>
      </c>
      <c r="K139" s="8">
        <f t="shared" si="26"/>
        <v>9.000000000000016E-4</v>
      </c>
      <c r="L139" s="8">
        <f t="shared" si="27"/>
        <v>3.0000000000000027E-2</v>
      </c>
    </row>
    <row r="140" spans="1:12">
      <c r="A140" s="33">
        <v>43759</v>
      </c>
      <c r="B140">
        <v>1.27</v>
      </c>
      <c r="C140">
        <v>1.35</v>
      </c>
      <c r="D140" s="8">
        <f t="shared" si="19"/>
        <v>1.6129</v>
      </c>
      <c r="E140" s="8">
        <f t="shared" si="20"/>
        <v>0.53790697674418586</v>
      </c>
      <c r="F140" s="8">
        <f t="shared" si="21"/>
        <v>0.61058139534883704</v>
      </c>
      <c r="G140" s="8">
        <f t="shared" si="22"/>
        <v>0.32843599242833943</v>
      </c>
      <c r="H140" s="8">
        <f t="shared" si="23"/>
        <v>0.28934391563007011</v>
      </c>
      <c r="I140" s="8">
        <f t="shared" si="24"/>
        <v>0.37280964034613284</v>
      </c>
      <c r="J140" s="8">
        <f t="shared" si="25"/>
        <v>8.0000000000000071E-2</v>
      </c>
      <c r="K140" s="8">
        <f t="shared" si="26"/>
        <v>6.4000000000000116E-3</v>
      </c>
      <c r="L140" s="8">
        <f t="shared" si="27"/>
        <v>8.0000000000000071E-2</v>
      </c>
    </row>
    <row r="141" spans="1:12">
      <c r="A141" s="33">
        <v>43759.041666666664</v>
      </c>
      <c r="B141">
        <v>1.27</v>
      </c>
      <c r="C141">
        <v>1.35</v>
      </c>
      <c r="D141" s="8">
        <f t="shared" si="19"/>
        <v>1.6129</v>
      </c>
      <c r="E141" s="8">
        <f t="shared" si="20"/>
        <v>0.53790697674418586</v>
      </c>
      <c r="F141" s="8">
        <f t="shared" si="21"/>
        <v>0.61058139534883704</v>
      </c>
      <c r="G141" s="8">
        <f t="shared" si="22"/>
        <v>0.32843599242833943</v>
      </c>
      <c r="H141" s="8">
        <f t="shared" si="23"/>
        <v>0.28934391563007011</v>
      </c>
      <c r="I141" s="8">
        <f t="shared" si="24"/>
        <v>0.37280964034613284</v>
      </c>
      <c r="J141" s="8">
        <f t="shared" si="25"/>
        <v>8.0000000000000071E-2</v>
      </c>
      <c r="K141" s="8">
        <f t="shared" si="26"/>
        <v>6.4000000000000116E-3</v>
      </c>
      <c r="L141" s="8">
        <f t="shared" si="27"/>
        <v>8.0000000000000071E-2</v>
      </c>
    </row>
    <row r="142" spans="1:12">
      <c r="A142" s="33">
        <v>43759.083333333336</v>
      </c>
      <c r="B142">
        <v>1.24</v>
      </c>
      <c r="C142">
        <v>1.29</v>
      </c>
      <c r="D142" s="8">
        <f t="shared" si="19"/>
        <v>1.5376000000000001</v>
      </c>
      <c r="E142" s="8">
        <f t="shared" si="20"/>
        <v>0.50790697674418583</v>
      </c>
      <c r="F142" s="8">
        <f t="shared" si="21"/>
        <v>0.55058139534883699</v>
      </c>
      <c r="G142" s="8">
        <f t="shared" si="22"/>
        <v>0.27964413196322313</v>
      </c>
      <c r="H142" s="8">
        <f t="shared" si="23"/>
        <v>0.25796949702541894</v>
      </c>
      <c r="I142" s="8">
        <f t="shared" si="24"/>
        <v>0.30313987290427236</v>
      </c>
      <c r="J142" s="8">
        <f t="shared" si="25"/>
        <v>5.0000000000000044E-2</v>
      </c>
      <c r="K142" s="8">
        <f t="shared" si="26"/>
        <v>2.5000000000000044E-3</v>
      </c>
      <c r="L142" s="8">
        <f t="shared" si="27"/>
        <v>5.0000000000000044E-2</v>
      </c>
    </row>
    <row r="143" spans="1:12">
      <c r="A143" s="33">
        <v>43759.125</v>
      </c>
      <c r="B143">
        <v>1.1499999999999999</v>
      </c>
      <c r="C143">
        <v>1.17</v>
      </c>
      <c r="D143" s="8">
        <f t="shared" si="19"/>
        <v>1.3224999999999998</v>
      </c>
      <c r="E143" s="8">
        <f t="shared" si="20"/>
        <v>0.41790697674418575</v>
      </c>
      <c r="F143" s="8">
        <f t="shared" si="21"/>
        <v>0.43058139534883688</v>
      </c>
      <c r="G143" s="8">
        <f t="shared" si="22"/>
        <v>0.17994296917252542</v>
      </c>
      <c r="H143" s="8">
        <f t="shared" si="23"/>
        <v>0.17464624121146541</v>
      </c>
      <c r="I143" s="8">
        <f t="shared" si="24"/>
        <v>0.18540033802055136</v>
      </c>
      <c r="J143" s="8">
        <f t="shared" si="25"/>
        <v>2.0000000000000018E-2</v>
      </c>
      <c r="K143" s="8">
        <f t="shared" si="26"/>
        <v>4.0000000000000072E-4</v>
      </c>
      <c r="L143" s="8">
        <f t="shared" si="27"/>
        <v>2.0000000000000018E-2</v>
      </c>
    </row>
    <row r="144" spans="1:12">
      <c r="A144" s="33">
        <v>43759.166666666664</v>
      </c>
      <c r="B144">
        <v>1.01</v>
      </c>
      <c r="C144">
        <v>0.99</v>
      </c>
      <c r="D144" s="8">
        <f t="shared" si="19"/>
        <v>1.0201</v>
      </c>
      <c r="E144" s="8">
        <f t="shared" si="20"/>
        <v>0.27790697674418585</v>
      </c>
      <c r="F144" s="8">
        <f t="shared" si="21"/>
        <v>0.25058139534883694</v>
      </c>
      <c r="G144" s="8">
        <f t="shared" si="22"/>
        <v>6.963831800973487E-2</v>
      </c>
      <c r="H144" s="8">
        <f t="shared" si="23"/>
        <v>7.7232287723093457E-2</v>
      </c>
      <c r="I144" s="8">
        <f t="shared" si="24"/>
        <v>6.2791035694970118E-2</v>
      </c>
      <c r="J144" s="8">
        <f t="shared" si="25"/>
        <v>-2.0000000000000018E-2</v>
      </c>
      <c r="K144" s="8">
        <f t="shared" si="26"/>
        <v>4.0000000000000072E-4</v>
      </c>
      <c r="L144" s="8">
        <f t="shared" si="27"/>
        <v>2.0000000000000018E-2</v>
      </c>
    </row>
    <row r="145" spans="1:12">
      <c r="A145" s="33">
        <v>43759.208333333336</v>
      </c>
      <c r="B145">
        <v>0.79</v>
      </c>
      <c r="C145">
        <v>0.77</v>
      </c>
      <c r="D145" s="8">
        <f t="shared" si="19"/>
        <v>0.6241000000000001</v>
      </c>
      <c r="E145" s="8">
        <f t="shared" si="20"/>
        <v>5.7906976744185878E-2</v>
      </c>
      <c r="F145" s="8">
        <f t="shared" si="21"/>
        <v>3.0581395348836971E-2</v>
      </c>
      <c r="G145" s="8">
        <f t="shared" si="22"/>
        <v>1.7708761492698567E-3</v>
      </c>
      <c r="H145" s="8">
        <f t="shared" si="23"/>
        <v>3.353217955651684E-3</v>
      </c>
      <c r="I145" s="8">
        <f t="shared" si="24"/>
        <v>9.3522174148186752E-4</v>
      </c>
      <c r="J145" s="8">
        <f t="shared" si="25"/>
        <v>-2.0000000000000018E-2</v>
      </c>
      <c r="K145" s="8">
        <f t="shared" si="26"/>
        <v>4.0000000000000072E-4</v>
      </c>
      <c r="L145" s="8">
        <f t="shared" si="27"/>
        <v>2.0000000000000018E-2</v>
      </c>
    </row>
    <row r="146" spans="1:12">
      <c r="A146" s="33">
        <v>43759.25</v>
      </c>
      <c r="B146">
        <v>0.59</v>
      </c>
      <c r="C146">
        <v>0.55000000000000004</v>
      </c>
      <c r="D146" s="8">
        <f t="shared" si="19"/>
        <v>0.34809999999999997</v>
      </c>
      <c r="E146" s="8">
        <f t="shared" si="20"/>
        <v>-0.14209302325581419</v>
      </c>
      <c r="F146" s="8">
        <f t="shared" si="21"/>
        <v>-0.189418604651163</v>
      </c>
      <c r="G146" s="8">
        <f t="shared" si="22"/>
        <v>2.6915062195781578E-2</v>
      </c>
      <c r="H146" s="8">
        <f t="shared" si="23"/>
        <v>2.0190427257977352E-2</v>
      </c>
      <c r="I146" s="8">
        <f t="shared" si="24"/>
        <v>3.5879407787993589E-2</v>
      </c>
      <c r="J146" s="8">
        <f t="shared" si="25"/>
        <v>-3.9999999999999925E-2</v>
      </c>
      <c r="K146" s="8">
        <f t="shared" si="26"/>
        <v>1.599999999999994E-3</v>
      </c>
      <c r="L146" s="8">
        <f t="shared" si="27"/>
        <v>3.9999999999999925E-2</v>
      </c>
    </row>
    <row r="147" spans="1:12">
      <c r="A147" s="33">
        <v>43759.291666666664</v>
      </c>
      <c r="B147">
        <v>0.39</v>
      </c>
      <c r="C147">
        <v>0.34</v>
      </c>
      <c r="D147" s="8">
        <f t="shared" si="19"/>
        <v>0.15210000000000001</v>
      </c>
      <c r="E147" s="8">
        <f t="shared" si="20"/>
        <v>-0.34209302325581414</v>
      </c>
      <c r="F147" s="8">
        <f t="shared" si="21"/>
        <v>-0.39941860465116302</v>
      </c>
      <c r="G147" s="8">
        <f t="shared" si="22"/>
        <v>0.13663831800973514</v>
      </c>
      <c r="H147" s="8">
        <f t="shared" si="23"/>
        <v>0.117027636560303</v>
      </c>
      <c r="I147" s="8">
        <f t="shared" si="24"/>
        <v>0.15953522174148208</v>
      </c>
      <c r="J147" s="8">
        <f t="shared" si="25"/>
        <v>-4.9999999999999989E-2</v>
      </c>
      <c r="K147" s="8">
        <f t="shared" si="26"/>
        <v>2.4999999999999988E-3</v>
      </c>
      <c r="L147" s="8">
        <f t="shared" si="27"/>
        <v>4.9999999999999989E-2</v>
      </c>
    </row>
    <row r="148" spans="1:12">
      <c r="A148" s="33">
        <v>43759.333333333336</v>
      </c>
      <c r="B148">
        <v>0.22</v>
      </c>
      <c r="C148">
        <v>0.19</v>
      </c>
      <c r="D148" s="8">
        <f t="shared" si="19"/>
        <v>4.8399999999999999E-2</v>
      </c>
      <c r="E148" s="8">
        <f t="shared" si="20"/>
        <v>-0.51209302325581418</v>
      </c>
      <c r="F148" s="8">
        <f t="shared" si="21"/>
        <v>-0.5494186046511631</v>
      </c>
      <c r="G148" s="8">
        <f t="shared" si="22"/>
        <v>0.28135343428880505</v>
      </c>
      <c r="H148" s="8">
        <f t="shared" si="23"/>
        <v>0.26223926446727985</v>
      </c>
      <c r="I148" s="8">
        <f t="shared" si="24"/>
        <v>0.30186080313683106</v>
      </c>
      <c r="J148" s="8">
        <f t="shared" si="25"/>
        <v>-0.03</v>
      </c>
      <c r="K148" s="8">
        <f t="shared" si="26"/>
        <v>8.9999999999999998E-4</v>
      </c>
      <c r="L148" s="8">
        <f t="shared" si="27"/>
        <v>0.03</v>
      </c>
    </row>
    <row r="149" spans="1:12">
      <c r="A149" s="33">
        <v>43759.375</v>
      </c>
      <c r="B149">
        <v>0.14000000000000001</v>
      </c>
      <c r="C149">
        <v>0.09</v>
      </c>
      <c r="D149" s="8">
        <f t="shared" si="19"/>
        <v>1.9600000000000003E-2</v>
      </c>
      <c r="E149" s="8">
        <f t="shared" si="20"/>
        <v>-0.59209302325581414</v>
      </c>
      <c r="F149" s="8">
        <f t="shared" si="21"/>
        <v>-0.64941860465116308</v>
      </c>
      <c r="G149" s="8">
        <f t="shared" si="22"/>
        <v>0.38451622498647947</v>
      </c>
      <c r="H149" s="8">
        <f t="shared" si="23"/>
        <v>0.35057414818821009</v>
      </c>
      <c r="I149" s="8">
        <f t="shared" si="24"/>
        <v>0.42174452406706364</v>
      </c>
      <c r="J149" s="8">
        <f t="shared" si="25"/>
        <v>-5.0000000000000017E-2</v>
      </c>
      <c r="K149" s="8">
        <f t="shared" si="26"/>
        <v>2.5000000000000018E-3</v>
      </c>
      <c r="L149" s="8">
        <f t="shared" si="27"/>
        <v>5.0000000000000017E-2</v>
      </c>
    </row>
    <row r="150" spans="1:12">
      <c r="A150" s="33">
        <v>43759.416666666664</v>
      </c>
      <c r="B150">
        <v>0.1</v>
      </c>
      <c r="C150">
        <v>0.06</v>
      </c>
      <c r="D150" s="8">
        <f t="shared" si="19"/>
        <v>1.0000000000000002E-2</v>
      </c>
      <c r="E150" s="8">
        <f t="shared" si="20"/>
        <v>-0.63209302325581418</v>
      </c>
      <c r="F150" s="8">
        <f t="shared" si="21"/>
        <v>-0.67941860465116299</v>
      </c>
      <c r="G150" s="8">
        <f t="shared" si="22"/>
        <v>0.4294557598702004</v>
      </c>
      <c r="H150" s="8">
        <f t="shared" si="23"/>
        <v>0.39954159004867523</v>
      </c>
      <c r="I150" s="8">
        <f t="shared" si="24"/>
        <v>0.46160964034613333</v>
      </c>
      <c r="J150" s="8">
        <f t="shared" si="25"/>
        <v>-4.0000000000000008E-2</v>
      </c>
      <c r="K150" s="8">
        <f t="shared" si="26"/>
        <v>1.6000000000000007E-3</v>
      </c>
      <c r="L150" s="8">
        <f t="shared" si="27"/>
        <v>4.0000000000000008E-2</v>
      </c>
    </row>
    <row r="151" spans="1:12">
      <c r="A151" s="33">
        <v>43759.458333333336</v>
      </c>
      <c r="B151">
        <v>0.14000000000000001</v>
      </c>
      <c r="C151">
        <v>0.1</v>
      </c>
      <c r="D151" s="8">
        <f t="shared" si="19"/>
        <v>1.9600000000000003E-2</v>
      </c>
      <c r="E151" s="8">
        <f t="shared" si="20"/>
        <v>-0.59209302325581414</v>
      </c>
      <c r="F151" s="8">
        <f t="shared" si="21"/>
        <v>-0.63941860465116307</v>
      </c>
      <c r="G151" s="8">
        <f t="shared" si="22"/>
        <v>0.37859529475392134</v>
      </c>
      <c r="H151" s="8">
        <f t="shared" si="23"/>
        <v>0.35057414818821009</v>
      </c>
      <c r="I151" s="8">
        <f t="shared" si="24"/>
        <v>0.4088561519740404</v>
      </c>
      <c r="J151" s="8">
        <f t="shared" si="25"/>
        <v>-4.0000000000000008E-2</v>
      </c>
      <c r="K151" s="8">
        <f t="shared" si="26"/>
        <v>1.6000000000000007E-3</v>
      </c>
      <c r="L151" s="8">
        <f t="shared" si="27"/>
        <v>4.0000000000000008E-2</v>
      </c>
    </row>
    <row r="152" spans="1:12">
      <c r="A152" s="33">
        <v>43759.5</v>
      </c>
      <c r="B152">
        <v>0.18</v>
      </c>
      <c r="C152">
        <v>0.18</v>
      </c>
      <c r="D152" s="8">
        <f t="shared" si="19"/>
        <v>3.2399999999999998E-2</v>
      </c>
      <c r="E152" s="8">
        <f t="shared" si="20"/>
        <v>-0.55209302325581411</v>
      </c>
      <c r="F152" s="8">
        <f t="shared" si="21"/>
        <v>-0.55941860465116311</v>
      </c>
      <c r="G152" s="8">
        <f t="shared" si="22"/>
        <v>0.30885110870740967</v>
      </c>
      <c r="H152" s="8">
        <f t="shared" si="23"/>
        <v>0.30480670632774493</v>
      </c>
      <c r="I152" s="8">
        <f t="shared" si="24"/>
        <v>0.31294917522985433</v>
      </c>
      <c r="J152" s="8">
        <f t="shared" si="25"/>
        <v>0</v>
      </c>
      <c r="K152" s="8">
        <f t="shared" si="26"/>
        <v>0</v>
      </c>
      <c r="L152" s="8">
        <f t="shared" si="27"/>
        <v>0</v>
      </c>
    </row>
    <row r="153" spans="1:12">
      <c r="A153" s="33">
        <v>43759.541666666664</v>
      </c>
      <c r="B153">
        <v>0.28999999999999998</v>
      </c>
      <c r="C153">
        <v>0.3</v>
      </c>
      <c r="D153" s="8">
        <f t="shared" si="19"/>
        <v>8.4099999999999994E-2</v>
      </c>
      <c r="E153" s="8">
        <f t="shared" si="20"/>
        <v>-0.44209302325581418</v>
      </c>
      <c r="F153" s="8">
        <f t="shared" si="21"/>
        <v>-0.43941860465116306</v>
      </c>
      <c r="G153" s="8">
        <f t="shared" si="22"/>
        <v>0.19426389940508404</v>
      </c>
      <c r="H153" s="8">
        <f t="shared" si="23"/>
        <v>0.19544624121146587</v>
      </c>
      <c r="I153" s="8">
        <f t="shared" si="24"/>
        <v>0.19308871011357515</v>
      </c>
      <c r="J153" s="8">
        <f t="shared" si="25"/>
        <v>1.0000000000000009E-2</v>
      </c>
      <c r="K153" s="8">
        <f t="shared" si="26"/>
        <v>1.0000000000000018E-4</v>
      </c>
      <c r="L153" s="8">
        <f t="shared" si="27"/>
        <v>1.0000000000000009E-2</v>
      </c>
    </row>
    <row r="154" spans="1:12">
      <c r="A154" s="33">
        <v>43759.583333333336</v>
      </c>
      <c r="B154">
        <v>0.4</v>
      </c>
      <c r="C154">
        <v>0.42</v>
      </c>
      <c r="D154" s="8">
        <f t="shared" si="19"/>
        <v>0.16000000000000003</v>
      </c>
      <c r="E154" s="8">
        <f t="shared" si="20"/>
        <v>-0.33209302325581413</v>
      </c>
      <c r="F154" s="8">
        <f t="shared" si="21"/>
        <v>-0.31941860465116306</v>
      </c>
      <c r="G154" s="8">
        <f t="shared" si="22"/>
        <v>0.1060766901027584</v>
      </c>
      <c r="H154" s="8">
        <f t="shared" si="23"/>
        <v>0.11028577609518671</v>
      </c>
      <c r="I154" s="8">
        <f t="shared" si="24"/>
        <v>0.10202824499729601</v>
      </c>
      <c r="J154" s="8">
        <f t="shared" si="25"/>
        <v>1.9999999999999962E-2</v>
      </c>
      <c r="K154" s="8">
        <f t="shared" si="26"/>
        <v>3.999999999999985E-4</v>
      </c>
      <c r="L154" s="8">
        <f t="shared" si="27"/>
        <v>1.9999999999999962E-2</v>
      </c>
    </row>
    <row r="155" spans="1:12">
      <c r="A155" s="33">
        <v>43759.625</v>
      </c>
      <c r="B155">
        <v>0.54</v>
      </c>
      <c r="C155">
        <v>0.54</v>
      </c>
      <c r="D155" s="8">
        <f t="shared" si="19"/>
        <v>0.29160000000000003</v>
      </c>
      <c r="E155" s="8">
        <f t="shared" si="20"/>
        <v>-0.19209302325581412</v>
      </c>
      <c r="F155" s="8">
        <f t="shared" si="21"/>
        <v>-0.19941860465116301</v>
      </c>
      <c r="G155" s="8">
        <f t="shared" si="22"/>
        <v>3.8306922660897857E-2</v>
      </c>
      <c r="H155" s="8">
        <f t="shared" si="23"/>
        <v>3.6899729583558742E-2</v>
      </c>
      <c r="I155" s="8">
        <f t="shared" si="24"/>
        <v>3.9767779881016853E-2</v>
      </c>
      <c r="J155" s="8">
        <f t="shared" si="25"/>
        <v>0</v>
      </c>
      <c r="K155" s="8">
        <f t="shared" si="26"/>
        <v>0</v>
      </c>
      <c r="L155" s="8">
        <f t="shared" si="27"/>
        <v>0</v>
      </c>
    </row>
    <row r="156" spans="1:12">
      <c r="A156" s="33">
        <v>43759.666666666664</v>
      </c>
      <c r="B156">
        <v>0.61</v>
      </c>
      <c r="C156">
        <v>0.64</v>
      </c>
      <c r="D156" s="8">
        <f t="shared" si="19"/>
        <v>0.37209999999999999</v>
      </c>
      <c r="E156" s="8">
        <f t="shared" si="20"/>
        <v>-0.12209302325581417</v>
      </c>
      <c r="F156" s="8">
        <f t="shared" si="21"/>
        <v>-9.9418604651163034E-2</v>
      </c>
      <c r="G156" s="8">
        <f t="shared" si="22"/>
        <v>1.2138318009735043E-2</v>
      </c>
      <c r="H156" s="8">
        <f t="shared" si="23"/>
        <v>1.490670632774478E-2</v>
      </c>
      <c r="I156" s="8">
        <f t="shared" si="24"/>
        <v>9.8840589507842563E-3</v>
      </c>
      <c r="J156" s="8">
        <f t="shared" si="25"/>
        <v>3.0000000000000027E-2</v>
      </c>
      <c r="K156" s="8">
        <f t="shared" si="26"/>
        <v>9.000000000000016E-4</v>
      </c>
      <c r="L156" s="8">
        <f t="shared" si="27"/>
        <v>3.0000000000000027E-2</v>
      </c>
    </row>
    <row r="157" spans="1:12">
      <c r="A157" s="33">
        <v>43759.708333333336</v>
      </c>
      <c r="B157">
        <v>0.73</v>
      </c>
      <c r="C157">
        <v>0.72</v>
      </c>
      <c r="D157" s="8">
        <f t="shared" si="19"/>
        <v>0.53289999999999993</v>
      </c>
      <c r="E157" s="8">
        <f t="shared" si="20"/>
        <v>-2.0930232558141748E-3</v>
      </c>
      <c r="F157" s="8">
        <f t="shared" si="21"/>
        <v>-1.9418604651163074E-2</v>
      </c>
      <c r="G157" s="8">
        <f t="shared" si="22"/>
        <v>4.0643591130345618E-5</v>
      </c>
      <c r="H157" s="8">
        <f t="shared" si="23"/>
        <v>4.380746349378969E-6</v>
      </c>
      <c r="I157" s="8">
        <f t="shared" si="24"/>
        <v>3.7708220659817216E-4</v>
      </c>
      <c r="J157" s="8">
        <f t="shared" si="25"/>
        <v>-1.0000000000000009E-2</v>
      </c>
      <c r="K157" s="8">
        <f t="shared" si="26"/>
        <v>1.0000000000000018E-4</v>
      </c>
      <c r="L157" s="8">
        <f t="shared" si="27"/>
        <v>1.0000000000000009E-2</v>
      </c>
    </row>
    <row r="158" spans="1:12">
      <c r="A158" s="33">
        <v>43759.75</v>
      </c>
      <c r="B158">
        <v>0.8</v>
      </c>
      <c r="C158">
        <v>0.79</v>
      </c>
      <c r="D158" s="8">
        <f t="shared" si="19"/>
        <v>0.64000000000000012</v>
      </c>
      <c r="E158" s="8">
        <f t="shared" si="20"/>
        <v>6.7906976744185887E-2</v>
      </c>
      <c r="F158" s="8">
        <f t="shared" si="21"/>
        <v>5.0581395348836988E-2</v>
      </c>
      <c r="G158" s="8">
        <f t="shared" si="22"/>
        <v>3.4348296376419457E-3</v>
      </c>
      <c r="H158" s="8">
        <f t="shared" si="23"/>
        <v>4.6113574905354031E-3</v>
      </c>
      <c r="I158" s="8">
        <f t="shared" si="24"/>
        <v>2.5584775554353483E-3</v>
      </c>
      <c r="J158" s="8">
        <f t="shared" si="25"/>
        <v>-1.0000000000000009E-2</v>
      </c>
      <c r="K158" s="8">
        <f t="shared" si="26"/>
        <v>1.0000000000000018E-4</v>
      </c>
      <c r="L158" s="8">
        <f t="shared" si="27"/>
        <v>1.0000000000000009E-2</v>
      </c>
    </row>
    <row r="159" spans="1:12">
      <c r="A159" s="33">
        <v>43759.791666666664</v>
      </c>
      <c r="B159">
        <v>0.89</v>
      </c>
      <c r="C159">
        <v>0.86</v>
      </c>
      <c r="D159" s="8">
        <f t="shared" si="19"/>
        <v>0.79210000000000003</v>
      </c>
      <c r="E159" s="8">
        <f t="shared" si="20"/>
        <v>0.15790697674418586</v>
      </c>
      <c r="F159" s="8">
        <f t="shared" si="21"/>
        <v>0.12058139534883694</v>
      </c>
      <c r="G159" s="8">
        <f t="shared" si="22"/>
        <v>1.9040643591130276E-2</v>
      </c>
      <c r="H159" s="8">
        <f t="shared" si="23"/>
        <v>2.4934613304488852E-2</v>
      </c>
      <c r="I159" s="8">
        <f t="shared" si="24"/>
        <v>1.4539872904272515E-2</v>
      </c>
      <c r="J159" s="8">
        <f t="shared" si="25"/>
        <v>-3.0000000000000027E-2</v>
      </c>
      <c r="K159" s="8">
        <f t="shared" si="26"/>
        <v>9.000000000000016E-4</v>
      </c>
      <c r="L159" s="8">
        <f t="shared" si="27"/>
        <v>3.0000000000000027E-2</v>
      </c>
    </row>
    <row r="160" spans="1:12">
      <c r="A160" s="33">
        <v>43759.833333333336</v>
      </c>
      <c r="B160">
        <v>0.96</v>
      </c>
      <c r="C160">
        <v>0.93</v>
      </c>
      <c r="D160" s="8">
        <f t="shared" si="19"/>
        <v>0.92159999999999997</v>
      </c>
      <c r="E160" s="8">
        <f t="shared" si="20"/>
        <v>0.22790697674418581</v>
      </c>
      <c r="F160" s="8">
        <f t="shared" si="21"/>
        <v>0.190581395348837</v>
      </c>
      <c r="G160" s="8">
        <f t="shared" si="22"/>
        <v>4.3434829637641878E-2</v>
      </c>
      <c r="H160" s="8">
        <f t="shared" si="23"/>
        <v>5.1941590048674852E-2</v>
      </c>
      <c r="I160" s="8">
        <f t="shared" si="24"/>
        <v>3.6321268253109711E-2</v>
      </c>
      <c r="J160" s="8">
        <f t="shared" si="25"/>
        <v>-2.9999999999999916E-2</v>
      </c>
      <c r="K160" s="8">
        <f t="shared" si="26"/>
        <v>8.9999999999999499E-4</v>
      </c>
      <c r="L160" s="8">
        <f t="shared" si="27"/>
        <v>2.9999999999999916E-2</v>
      </c>
    </row>
    <row r="161" spans="1:12">
      <c r="A161" s="33">
        <v>43759.875</v>
      </c>
      <c r="B161">
        <v>1.06</v>
      </c>
      <c r="C161">
        <v>1.01</v>
      </c>
      <c r="D161" s="8">
        <f t="shared" si="19"/>
        <v>1.1236000000000002</v>
      </c>
      <c r="E161" s="8">
        <f t="shared" si="20"/>
        <v>0.3279069767441859</v>
      </c>
      <c r="F161" s="8">
        <f t="shared" si="21"/>
        <v>0.27058139534883696</v>
      </c>
      <c r="G161" s="8">
        <f t="shared" si="22"/>
        <v>8.8725527312060445E-2</v>
      </c>
      <c r="H161" s="8">
        <f t="shared" si="23"/>
        <v>0.10752298539751207</v>
      </c>
      <c r="I161" s="8">
        <f t="shared" si="24"/>
        <v>7.3214291508923612E-2</v>
      </c>
      <c r="J161" s="8">
        <f t="shared" si="25"/>
        <v>-5.0000000000000044E-2</v>
      </c>
      <c r="K161" s="8">
        <f t="shared" si="26"/>
        <v>2.5000000000000044E-3</v>
      </c>
      <c r="L161" s="8">
        <f t="shared" si="27"/>
        <v>5.0000000000000044E-2</v>
      </c>
    </row>
    <row r="162" spans="1:12">
      <c r="A162" s="33">
        <v>43759.916666666664</v>
      </c>
      <c r="B162">
        <v>1.1100000000000001</v>
      </c>
      <c r="C162">
        <v>1.1000000000000001</v>
      </c>
      <c r="D162" s="8">
        <f t="shared" si="19"/>
        <v>1.2321000000000002</v>
      </c>
      <c r="E162" s="8">
        <f t="shared" si="20"/>
        <v>0.37790697674418594</v>
      </c>
      <c r="F162" s="8">
        <f t="shared" si="21"/>
        <v>0.36058139534883704</v>
      </c>
      <c r="G162" s="8">
        <f t="shared" si="22"/>
        <v>0.13626622498647908</v>
      </c>
      <c r="H162" s="8">
        <f t="shared" si="23"/>
        <v>0.14281368307193068</v>
      </c>
      <c r="I162" s="8">
        <f t="shared" si="24"/>
        <v>0.13001894267171432</v>
      </c>
      <c r="J162" s="8">
        <f t="shared" si="25"/>
        <v>-1.0000000000000009E-2</v>
      </c>
      <c r="K162" s="8">
        <f t="shared" si="26"/>
        <v>1.0000000000000018E-4</v>
      </c>
      <c r="L162" s="8">
        <f t="shared" si="27"/>
        <v>1.0000000000000009E-2</v>
      </c>
    </row>
    <row r="163" spans="1:12">
      <c r="A163" s="33">
        <v>43759.958333333336</v>
      </c>
      <c r="B163">
        <v>1.21</v>
      </c>
      <c r="C163">
        <v>1.2</v>
      </c>
      <c r="D163" s="8">
        <f t="shared" si="19"/>
        <v>1.4641</v>
      </c>
      <c r="E163" s="8">
        <f t="shared" si="20"/>
        <v>0.47790697674418581</v>
      </c>
      <c r="F163" s="8">
        <f t="shared" si="21"/>
        <v>0.46058139534883691</v>
      </c>
      <c r="G163" s="8">
        <f t="shared" si="22"/>
        <v>0.22011506219578125</v>
      </c>
      <c r="H163" s="8">
        <f t="shared" si="23"/>
        <v>0.22839507842076776</v>
      </c>
      <c r="I163" s="8">
        <f t="shared" si="24"/>
        <v>0.21213522174148161</v>
      </c>
      <c r="J163" s="8">
        <f t="shared" si="25"/>
        <v>-1.0000000000000009E-2</v>
      </c>
      <c r="K163" s="8">
        <f t="shared" si="26"/>
        <v>1.0000000000000018E-4</v>
      </c>
      <c r="L163" s="8">
        <f t="shared" si="27"/>
        <v>1.0000000000000009E-2</v>
      </c>
    </row>
    <row r="164" spans="1:12">
      <c r="A164" s="33">
        <v>43760</v>
      </c>
      <c r="B164">
        <v>1.25</v>
      </c>
      <c r="C164">
        <v>1.28</v>
      </c>
      <c r="D164" s="8">
        <f t="shared" si="19"/>
        <v>1.5625</v>
      </c>
      <c r="E164" s="8">
        <f t="shared" si="20"/>
        <v>0.51790697674418584</v>
      </c>
      <c r="F164" s="8">
        <f t="shared" si="21"/>
        <v>0.54058139534883698</v>
      </c>
      <c r="G164" s="8">
        <f t="shared" si="22"/>
        <v>0.27997087614926963</v>
      </c>
      <c r="H164" s="8">
        <f t="shared" si="23"/>
        <v>0.26822763656030263</v>
      </c>
      <c r="I164" s="8">
        <f t="shared" si="24"/>
        <v>0.29222824499729561</v>
      </c>
      <c r="J164" s="8">
        <f t="shared" si="25"/>
        <v>3.0000000000000027E-2</v>
      </c>
      <c r="K164" s="8">
        <f t="shared" si="26"/>
        <v>9.000000000000016E-4</v>
      </c>
      <c r="L164" s="8">
        <f t="shared" si="27"/>
        <v>3.0000000000000027E-2</v>
      </c>
    </row>
    <row r="165" spans="1:12">
      <c r="A165" s="33">
        <v>43760.041666666664</v>
      </c>
      <c r="B165">
        <v>1.27</v>
      </c>
      <c r="C165">
        <v>1.33</v>
      </c>
      <c r="D165" s="8">
        <f t="shared" si="19"/>
        <v>1.6129</v>
      </c>
      <c r="E165" s="8">
        <f t="shared" si="20"/>
        <v>0.53790697674418586</v>
      </c>
      <c r="F165" s="8">
        <f t="shared" si="21"/>
        <v>0.59058139534883702</v>
      </c>
      <c r="G165" s="8">
        <f t="shared" si="22"/>
        <v>0.31767785289345574</v>
      </c>
      <c r="H165" s="8">
        <f t="shared" si="23"/>
        <v>0.28934391563007011</v>
      </c>
      <c r="I165" s="8">
        <f t="shared" si="24"/>
        <v>0.34878638453217936</v>
      </c>
      <c r="J165" s="8">
        <f t="shared" si="25"/>
        <v>6.0000000000000053E-2</v>
      </c>
      <c r="K165" s="8">
        <f t="shared" si="26"/>
        <v>3.6000000000000064E-3</v>
      </c>
      <c r="L165" s="8">
        <f t="shared" si="27"/>
        <v>6.0000000000000053E-2</v>
      </c>
    </row>
    <row r="166" spans="1:12">
      <c r="A166" s="33">
        <v>43760.083333333336</v>
      </c>
      <c r="B166">
        <v>1.24</v>
      </c>
      <c r="C166">
        <v>1.33</v>
      </c>
      <c r="D166" s="8">
        <f t="shared" si="19"/>
        <v>1.5376000000000001</v>
      </c>
      <c r="E166" s="8">
        <f t="shared" si="20"/>
        <v>0.50790697674418583</v>
      </c>
      <c r="F166" s="8">
        <f t="shared" si="21"/>
        <v>0.59058139534883702</v>
      </c>
      <c r="G166" s="8">
        <f t="shared" si="22"/>
        <v>0.29996041103299059</v>
      </c>
      <c r="H166" s="8">
        <f t="shared" si="23"/>
        <v>0.25796949702541894</v>
      </c>
      <c r="I166" s="8">
        <f t="shared" si="24"/>
        <v>0.34878638453217936</v>
      </c>
      <c r="J166" s="8">
        <f t="shared" si="25"/>
        <v>9.000000000000008E-2</v>
      </c>
      <c r="K166" s="8">
        <f t="shared" si="26"/>
        <v>8.1000000000000152E-3</v>
      </c>
      <c r="L166" s="8">
        <f t="shared" si="27"/>
        <v>9.000000000000008E-2</v>
      </c>
    </row>
    <row r="167" spans="1:12">
      <c r="A167" s="33">
        <v>43760.125</v>
      </c>
      <c r="B167">
        <v>1.21</v>
      </c>
      <c r="C167">
        <v>1.28</v>
      </c>
      <c r="D167" s="8">
        <f t="shared" si="19"/>
        <v>1.4641</v>
      </c>
      <c r="E167" s="8">
        <f t="shared" si="20"/>
        <v>0.47790697674418581</v>
      </c>
      <c r="F167" s="8">
        <f t="shared" si="21"/>
        <v>0.54058139534883698</v>
      </c>
      <c r="G167" s="8">
        <f t="shared" si="22"/>
        <v>0.25834762033531616</v>
      </c>
      <c r="H167" s="8">
        <f t="shared" si="23"/>
        <v>0.22839507842076776</v>
      </c>
      <c r="I167" s="8">
        <f t="shared" si="24"/>
        <v>0.29222824499729561</v>
      </c>
      <c r="J167" s="8">
        <f t="shared" si="25"/>
        <v>7.0000000000000062E-2</v>
      </c>
      <c r="K167" s="8">
        <f t="shared" si="26"/>
        <v>4.9000000000000085E-3</v>
      </c>
      <c r="L167" s="8">
        <f t="shared" si="27"/>
        <v>7.0000000000000062E-2</v>
      </c>
    </row>
    <row r="168" spans="1:12">
      <c r="A168" s="33">
        <v>43760.166666666664</v>
      </c>
      <c r="B168">
        <v>1.1100000000000001</v>
      </c>
      <c r="C168">
        <v>1.1599999999999999</v>
      </c>
      <c r="D168" s="8">
        <f t="shared" si="19"/>
        <v>1.2321000000000002</v>
      </c>
      <c r="E168" s="8">
        <f t="shared" si="20"/>
        <v>0.37790697674418594</v>
      </c>
      <c r="F168" s="8">
        <f t="shared" si="21"/>
        <v>0.42058139534883687</v>
      </c>
      <c r="G168" s="8">
        <f t="shared" si="22"/>
        <v>0.15894064359113017</v>
      </c>
      <c r="H168" s="8">
        <f t="shared" si="23"/>
        <v>0.14281368307193068</v>
      </c>
      <c r="I168" s="8">
        <f t="shared" si="24"/>
        <v>0.17688871011357463</v>
      </c>
      <c r="J168" s="8">
        <f t="shared" si="25"/>
        <v>4.9999999999999822E-2</v>
      </c>
      <c r="K168" s="8">
        <f t="shared" si="26"/>
        <v>2.4999999999999823E-3</v>
      </c>
      <c r="L168" s="8">
        <f t="shared" si="27"/>
        <v>4.9999999999999822E-2</v>
      </c>
    </row>
    <row r="169" spans="1:12">
      <c r="A169" s="33">
        <v>43760.208333333336</v>
      </c>
      <c r="B169">
        <v>0.99</v>
      </c>
      <c r="C169">
        <v>1</v>
      </c>
      <c r="D169" s="8">
        <f t="shared" si="19"/>
        <v>0.98009999999999997</v>
      </c>
      <c r="E169" s="8">
        <f t="shared" si="20"/>
        <v>0.25790697674418583</v>
      </c>
      <c r="F169" s="8">
        <f t="shared" si="21"/>
        <v>0.26058139534883695</v>
      </c>
      <c r="G169" s="8">
        <f t="shared" si="22"/>
        <v>6.7205759870199985E-2</v>
      </c>
      <c r="H169" s="8">
        <f t="shared" si="23"/>
        <v>6.6516008653326006E-2</v>
      </c>
      <c r="I169" s="8">
        <f t="shared" si="24"/>
        <v>6.7902663601946869E-2</v>
      </c>
      <c r="J169" s="8">
        <f t="shared" si="25"/>
        <v>1.0000000000000009E-2</v>
      </c>
      <c r="K169" s="8">
        <f t="shared" si="26"/>
        <v>1.0000000000000018E-4</v>
      </c>
      <c r="L169" s="8">
        <f t="shared" si="27"/>
        <v>1.0000000000000009E-2</v>
      </c>
    </row>
    <row r="170" spans="1:12">
      <c r="A170" s="33">
        <v>43760.25</v>
      </c>
      <c r="B170">
        <v>0.82</v>
      </c>
      <c r="C170">
        <v>0.8</v>
      </c>
      <c r="D170" s="8">
        <f t="shared" si="19"/>
        <v>0.67239999999999989</v>
      </c>
      <c r="E170" s="8">
        <f t="shared" si="20"/>
        <v>8.7906976744185794E-2</v>
      </c>
      <c r="F170" s="8">
        <f t="shared" si="21"/>
        <v>6.0581395348836997E-2</v>
      </c>
      <c r="G170" s="8">
        <f t="shared" si="22"/>
        <v>5.3255273120605398E-3</v>
      </c>
      <c r="H170" s="8">
        <f t="shared" si="23"/>
        <v>7.7276365603028219E-3</v>
      </c>
      <c r="I170" s="8">
        <f t="shared" si="24"/>
        <v>3.670105462412089E-3</v>
      </c>
      <c r="J170" s="8">
        <f t="shared" si="25"/>
        <v>-1.9999999999999907E-2</v>
      </c>
      <c r="K170" s="8">
        <f t="shared" si="26"/>
        <v>3.9999999999999628E-4</v>
      </c>
      <c r="L170" s="8">
        <f t="shared" si="27"/>
        <v>1.9999999999999907E-2</v>
      </c>
    </row>
    <row r="171" spans="1:12">
      <c r="A171" s="33">
        <v>43760.291666666664</v>
      </c>
      <c r="B171">
        <v>0.63</v>
      </c>
      <c r="C171">
        <v>0.57999999999999996</v>
      </c>
      <c r="D171" s="8">
        <f t="shared" si="19"/>
        <v>0.39690000000000003</v>
      </c>
      <c r="E171" s="8">
        <f t="shared" si="20"/>
        <v>-0.10209302325581415</v>
      </c>
      <c r="F171" s="8">
        <f t="shared" si="21"/>
        <v>-0.15941860465116309</v>
      </c>
      <c r="G171" s="8">
        <f t="shared" si="22"/>
        <v>1.6275527312060636E-2</v>
      </c>
      <c r="H171" s="8">
        <f t="shared" si="23"/>
        <v>1.042298539751221E-2</v>
      </c>
      <c r="I171" s="8">
        <f t="shared" si="24"/>
        <v>2.5414291508923836E-2</v>
      </c>
      <c r="J171" s="8">
        <f t="shared" si="25"/>
        <v>-5.0000000000000044E-2</v>
      </c>
      <c r="K171" s="8">
        <f t="shared" si="26"/>
        <v>2.5000000000000044E-3</v>
      </c>
      <c r="L171" s="8">
        <f t="shared" si="27"/>
        <v>5.0000000000000044E-2</v>
      </c>
    </row>
    <row r="172" spans="1:12">
      <c r="A172" s="33">
        <v>43760.333333333336</v>
      </c>
      <c r="B172">
        <v>0.43</v>
      </c>
      <c r="C172">
        <v>0.38</v>
      </c>
      <c r="D172" s="8">
        <f t="shared" si="19"/>
        <v>0.18489999999999998</v>
      </c>
      <c r="E172" s="8">
        <f t="shared" si="20"/>
        <v>-0.30209302325581416</v>
      </c>
      <c r="F172" s="8">
        <f t="shared" si="21"/>
        <v>-0.35941860465116304</v>
      </c>
      <c r="G172" s="8">
        <f t="shared" si="22"/>
        <v>0.10857785289345608</v>
      </c>
      <c r="H172" s="8">
        <f t="shared" si="23"/>
        <v>9.1260194699837871E-2</v>
      </c>
      <c r="I172" s="8">
        <f t="shared" si="24"/>
        <v>0.12918173336938904</v>
      </c>
      <c r="J172" s="8">
        <f t="shared" si="25"/>
        <v>-4.9999999999999989E-2</v>
      </c>
      <c r="K172" s="8">
        <f t="shared" si="26"/>
        <v>2.4999999999999988E-3</v>
      </c>
      <c r="L172" s="8">
        <f t="shared" si="27"/>
        <v>4.9999999999999989E-2</v>
      </c>
    </row>
    <row r="173" spans="1:12">
      <c r="A173" s="33">
        <v>43760.375</v>
      </c>
      <c r="B173">
        <v>0.28000000000000003</v>
      </c>
      <c r="C173">
        <v>0.22</v>
      </c>
      <c r="D173" s="8">
        <f t="shared" si="19"/>
        <v>7.8400000000000011E-2</v>
      </c>
      <c r="E173" s="8">
        <f t="shared" si="20"/>
        <v>-0.45209302325581413</v>
      </c>
      <c r="F173" s="8">
        <f t="shared" si="21"/>
        <v>-0.51941860465116307</v>
      </c>
      <c r="G173" s="8">
        <f t="shared" si="22"/>
        <v>0.2348255273120608</v>
      </c>
      <c r="H173" s="8">
        <f t="shared" si="23"/>
        <v>0.20438810167658208</v>
      </c>
      <c r="I173" s="8">
        <f t="shared" si="24"/>
        <v>0.26979568685776123</v>
      </c>
      <c r="J173" s="8">
        <f t="shared" si="25"/>
        <v>-6.0000000000000026E-2</v>
      </c>
      <c r="K173" s="8">
        <f t="shared" si="26"/>
        <v>3.6000000000000029E-3</v>
      </c>
      <c r="L173" s="8">
        <f t="shared" si="27"/>
        <v>6.0000000000000026E-2</v>
      </c>
    </row>
    <row r="174" spans="1:12">
      <c r="A174" s="33">
        <v>43760.416666666664</v>
      </c>
      <c r="B174">
        <v>0.15</v>
      </c>
      <c r="C174">
        <v>0.12</v>
      </c>
      <c r="D174" s="8">
        <f t="shared" si="19"/>
        <v>2.2499999999999999E-2</v>
      </c>
      <c r="E174" s="8">
        <f t="shared" si="20"/>
        <v>-0.58209302325581413</v>
      </c>
      <c r="F174" s="8">
        <f t="shared" si="21"/>
        <v>-0.61941860465116305</v>
      </c>
      <c r="G174" s="8">
        <f t="shared" si="22"/>
        <v>0.36055924824229341</v>
      </c>
      <c r="H174" s="8">
        <f t="shared" si="23"/>
        <v>0.33883228772309376</v>
      </c>
      <c r="I174" s="8">
        <f t="shared" si="24"/>
        <v>0.38367940778799381</v>
      </c>
      <c r="J174" s="8">
        <f t="shared" si="25"/>
        <v>-0.03</v>
      </c>
      <c r="K174" s="8">
        <f t="shared" si="26"/>
        <v>8.9999999999999998E-4</v>
      </c>
      <c r="L174" s="8">
        <f t="shared" si="27"/>
        <v>0.03</v>
      </c>
    </row>
  </sheetData>
  <conditionalFormatting sqref="O3:O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"/>
  <sheetViews>
    <sheetView workbookViewId="0">
      <selection activeCell="N26" sqref="N26"/>
    </sheetView>
  </sheetViews>
  <sheetFormatPr baseColWidth="10" defaultColWidth="8.83203125" defaultRowHeight="14" x14ac:dyDescent="0"/>
  <cols>
    <col min="1" max="1" width="14.5" bestFit="1" customWidth="1"/>
    <col min="2" max="3" width="8.83203125" style="3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  <col min="15" max="16" width="8.83203125" style="8"/>
    <col min="17" max="17" width="6" style="8" bestFit="1" customWidth="1"/>
    <col min="18" max="18" width="5.5" style="8" bestFit="1" customWidth="1"/>
    <col min="19" max="19" width="6.33203125" style="8" bestFit="1" customWidth="1"/>
  </cols>
  <sheetData>
    <row r="1" spans="1:23" s="8" customFormat="1">
      <c r="A1" s="24" t="s">
        <v>17</v>
      </c>
      <c r="B1" s="8">
        <f>AVERAGE(B3:B169)</f>
        <v>0.12137724550898192</v>
      </c>
      <c r="C1" s="8">
        <f>AVERAGE(C3:C169)</f>
        <v>0.13086457305389212</v>
      </c>
      <c r="D1" s="8">
        <f>AVERAGE(D3:D169)</f>
        <v>1.527485029940122E-2</v>
      </c>
      <c r="G1" s="8">
        <f>SUM(G3:G169)</f>
        <v>4.7190907197604805E-2</v>
      </c>
      <c r="H1" s="8">
        <f t="shared" ref="H1:K1" si="0">SUM(H3:H169)</f>
        <v>9.058323353293396E-2</v>
      </c>
      <c r="I1" s="8">
        <f t="shared" si="0"/>
        <v>0.13173164758296885</v>
      </c>
      <c r="J1" s="8">
        <f t="shared" si="0"/>
        <v>1.5843836999999998</v>
      </c>
      <c r="K1" s="8">
        <f t="shared" si="0"/>
        <v>0.1429646338394101</v>
      </c>
      <c r="L1" s="25">
        <f>AVERAGE(L3:L169)</f>
        <v>2.3366176646706587E-2</v>
      </c>
      <c r="N1" s="18">
        <f>ROUND(L1,3)</f>
        <v>2.3E-2</v>
      </c>
      <c r="O1" s="19">
        <f>AVERAGE(J3:J169)</f>
        <v>9.487327544910178E-3</v>
      </c>
      <c r="P1" s="19">
        <f>SQRT(SUM(K3:K169)/COUNT(K3:K169))</f>
        <v>2.9258770509592413E-2</v>
      </c>
      <c r="Q1" s="19">
        <f>1-$K$1/$H$1</f>
        <v>-0.57826816579065365</v>
      </c>
      <c r="R1" s="19">
        <f>G1/SQRT(H1*I1)</f>
        <v>0.43200557829853997</v>
      </c>
      <c r="S1" s="20">
        <f>1-AVERAGE(K3:K169)/D1</f>
        <v>0.94395521822125139</v>
      </c>
      <c r="T1" s="18">
        <f>P1/$B$1</f>
        <v>0.24105647139131414</v>
      </c>
    </row>
    <row r="2" spans="1:23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W2" s="8"/>
    </row>
    <row r="3" spans="1:23">
      <c r="A3" s="28">
        <v>43618.625694444447</v>
      </c>
      <c r="B3" s="34">
        <v>0.17</v>
      </c>
      <c r="C3" s="4">
        <v>0.22712199999999999</v>
      </c>
      <c r="D3" s="8">
        <f>B3^2</f>
        <v>2.8900000000000006E-2</v>
      </c>
      <c r="E3" s="8">
        <f>B3 - $B$1</f>
        <v>4.8622754491018091E-2</v>
      </c>
      <c r="F3" s="8">
        <f>C3 - $C$1</f>
        <v>9.6257426946107866E-2</v>
      </c>
      <c r="G3" s="8">
        <f>E3*F3</f>
        <v>4.680301238337712E-3</v>
      </c>
      <c r="H3" s="8">
        <f>(B3-$B$1)^2</f>
        <v>2.3641722542938198E-3</v>
      </c>
      <c r="I3" s="8">
        <f>(C3-$C$1)^2</f>
        <v>9.2654922422852927E-3</v>
      </c>
      <c r="J3" s="8">
        <f>C3-B3</f>
        <v>5.7121999999999978E-2</v>
      </c>
      <c r="K3" s="8">
        <f>(C3-B3)^2</f>
        <v>3.2629228839999975E-3</v>
      </c>
      <c r="L3" s="8">
        <f>ABS(B3-C3)</f>
        <v>5.7121999999999978E-2</v>
      </c>
    </row>
    <row r="4" spans="1:23">
      <c r="A4" s="28">
        <v>43618.667361111111</v>
      </c>
      <c r="B4" s="34">
        <v>0.16</v>
      </c>
      <c r="C4" s="4">
        <v>0.20063900000000001</v>
      </c>
      <c r="D4" s="8">
        <f t="shared" ref="D4:D67" si="1">B4^2</f>
        <v>2.5600000000000001E-2</v>
      </c>
      <c r="E4" s="8">
        <f t="shared" ref="E4:E67" si="2">B4 - $B$1</f>
        <v>3.8622754491018083E-2</v>
      </c>
      <c r="F4" s="8">
        <f t="shared" ref="F4:F67" si="3">C4 - $C$1</f>
        <v>6.9774426946107887E-2</v>
      </c>
      <c r="G4" s="8">
        <f t="shared" ref="G4:G67" si="4">E4*F4</f>
        <v>2.6948805616910016E-3</v>
      </c>
      <c r="H4" s="8">
        <f t="shared" ref="H4:H67" si="5">(B4-$B$1)^2</f>
        <v>1.4917171644734575E-3</v>
      </c>
      <c r="I4" s="8">
        <f t="shared" ref="I4:I67" si="6">(C4-$C$1)^2</f>
        <v>4.8684706556577466E-3</v>
      </c>
      <c r="J4" s="8">
        <f t="shared" ref="J4:J67" si="7">C4-B4</f>
        <v>4.0639000000000008E-2</v>
      </c>
      <c r="K4" s="8">
        <f t="shared" ref="K4:K67" si="8">(C4-B4)^2</f>
        <v>1.6515283210000006E-3</v>
      </c>
      <c r="L4" s="8">
        <f t="shared" ref="L4:L67" si="9">ABS(B4-C4)</f>
        <v>4.0639000000000008E-2</v>
      </c>
    </row>
    <row r="5" spans="1:23">
      <c r="A5" s="28">
        <v>43618.709027777775</v>
      </c>
      <c r="B5" s="34">
        <v>0.19</v>
      </c>
      <c r="C5" s="4">
        <v>0.17313600000000001</v>
      </c>
      <c r="D5" s="8">
        <f t="shared" si="1"/>
        <v>3.61E-2</v>
      </c>
      <c r="E5" s="8">
        <f t="shared" si="2"/>
        <v>6.8622754491018081E-2</v>
      </c>
      <c r="F5" s="8">
        <f t="shared" si="3"/>
        <v>4.2271426946107887E-2</v>
      </c>
      <c r="G5" s="8">
        <f t="shared" si="4"/>
        <v>2.9007817533077676E-3</v>
      </c>
      <c r="H5" s="8">
        <f t="shared" si="5"/>
        <v>4.7090824339345427E-3</v>
      </c>
      <c r="I5" s="8">
        <f t="shared" si="6"/>
        <v>1.786873536060136E-3</v>
      </c>
      <c r="J5" s="8">
        <f t="shared" si="7"/>
        <v>-1.686399999999999E-2</v>
      </c>
      <c r="K5" s="8">
        <f t="shared" si="8"/>
        <v>2.8439449599999969E-4</v>
      </c>
      <c r="L5" s="8">
        <f t="shared" si="9"/>
        <v>1.686399999999999E-2</v>
      </c>
    </row>
    <row r="6" spans="1:23">
      <c r="A6" s="28">
        <v>43618.750694444447</v>
      </c>
      <c r="B6" s="34">
        <v>0.17</v>
      </c>
      <c r="C6" s="4">
        <v>0.15432899999999999</v>
      </c>
      <c r="D6" s="8">
        <f t="shared" si="1"/>
        <v>2.8900000000000006E-2</v>
      </c>
      <c r="E6" s="8">
        <f t="shared" si="2"/>
        <v>4.8622754491018091E-2</v>
      </c>
      <c r="F6" s="8">
        <f t="shared" si="3"/>
        <v>2.3464426946107869E-2</v>
      </c>
      <c r="G6" s="8">
        <f t="shared" si="4"/>
        <v>1.1409050706730323E-3</v>
      </c>
      <c r="H6" s="8">
        <f t="shared" si="5"/>
        <v>2.3641722542938198E-3</v>
      </c>
      <c r="I6" s="8">
        <f t="shared" si="6"/>
        <v>5.505793319092331E-4</v>
      </c>
      <c r="J6" s="8">
        <f t="shared" si="7"/>
        <v>-1.5671000000000018E-2</v>
      </c>
      <c r="K6" s="8">
        <f t="shared" si="8"/>
        <v>2.4558024100000057E-4</v>
      </c>
      <c r="L6" s="8">
        <f t="shared" si="9"/>
        <v>1.5671000000000018E-2</v>
      </c>
    </row>
    <row r="7" spans="1:23">
      <c r="A7" s="28">
        <v>43618.792361111111</v>
      </c>
      <c r="B7" s="34">
        <v>0.16</v>
      </c>
      <c r="C7" s="4">
        <v>0.15662599999999999</v>
      </c>
      <c r="D7" s="8">
        <f t="shared" si="1"/>
        <v>2.5600000000000001E-2</v>
      </c>
      <c r="E7" s="8">
        <f t="shared" si="2"/>
        <v>3.8622754491018083E-2</v>
      </c>
      <c r="F7" s="8">
        <f t="shared" si="3"/>
        <v>2.5761426946107863E-2</v>
      </c>
      <c r="G7" s="8">
        <f t="shared" si="4"/>
        <v>9.949772682778218E-4</v>
      </c>
      <c r="H7" s="8">
        <f t="shared" si="5"/>
        <v>1.4917171644734575E-3</v>
      </c>
      <c r="I7" s="8">
        <f t="shared" si="6"/>
        <v>6.6365111829965232E-4</v>
      </c>
      <c r="J7" s="8">
        <f t="shared" si="7"/>
        <v>-3.3740000000000159E-3</v>
      </c>
      <c r="K7" s="8">
        <f t="shared" si="8"/>
        <v>1.1383876000000107E-5</v>
      </c>
      <c r="L7" s="8">
        <f t="shared" si="9"/>
        <v>3.3740000000000159E-3</v>
      </c>
    </row>
    <row r="8" spans="1:23">
      <c r="A8" s="28">
        <v>43618.834027777775</v>
      </c>
      <c r="B8" s="34">
        <v>0.16</v>
      </c>
      <c r="C8" s="4">
        <v>0.164544</v>
      </c>
      <c r="D8" s="8">
        <f t="shared" si="1"/>
        <v>2.5600000000000001E-2</v>
      </c>
      <c r="E8" s="8">
        <f t="shared" si="2"/>
        <v>3.8622754491018083E-2</v>
      </c>
      <c r="F8" s="8">
        <f t="shared" si="3"/>
        <v>3.3679426946107871E-2</v>
      </c>
      <c r="G8" s="8">
        <f t="shared" si="4"/>
        <v>1.3007922383377031E-3</v>
      </c>
      <c r="H8" s="8">
        <f t="shared" si="5"/>
        <v>1.4917171644734575E-3</v>
      </c>
      <c r="I8" s="8">
        <f t="shared" si="6"/>
        <v>1.1343037994182169E-3</v>
      </c>
      <c r="J8" s="8">
        <f t="shared" si="7"/>
        <v>4.5439999999999925E-3</v>
      </c>
      <c r="K8" s="8">
        <f t="shared" si="8"/>
        <v>2.0647935999999933E-5</v>
      </c>
      <c r="L8" s="8">
        <f t="shared" si="9"/>
        <v>4.5439999999999925E-3</v>
      </c>
    </row>
    <row r="9" spans="1:23">
      <c r="A9" s="28">
        <v>43618.875694444447</v>
      </c>
      <c r="B9" s="34">
        <v>0.17</v>
      </c>
      <c r="C9" s="4">
        <v>0.167383</v>
      </c>
      <c r="D9" s="8">
        <f t="shared" si="1"/>
        <v>2.8900000000000006E-2</v>
      </c>
      <c r="E9" s="8">
        <f t="shared" si="2"/>
        <v>4.8622754491018091E-2</v>
      </c>
      <c r="F9" s="8">
        <f t="shared" si="3"/>
        <v>3.6518426946107879E-2</v>
      </c>
      <c r="G9" s="8">
        <f t="shared" si="4"/>
        <v>1.775626507798783E-3</v>
      </c>
      <c r="H9" s="8">
        <f t="shared" si="5"/>
        <v>2.3641722542938198E-3</v>
      </c>
      <c r="I9" s="8">
        <f t="shared" si="6"/>
        <v>1.333595506618218E-3</v>
      </c>
      <c r="J9" s="8">
        <f t="shared" si="7"/>
        <v>-2.6170000000000082E-3</v>
      </c>
      <c r="K9" s="8">
        <f t="shared" si="8"/>
        <v>6.8486890000000433E-6</v>
      </c>
      <c r="L9" s="8">
        <f t="shared" si="9"/>
        <v>2.6170000000000082E-3</v>
      </c>
    </row>
    <row r="10" spans="1:23">
      <c r="A10" s="28">
        <v>43618.917361111111</v>
      </c>
      <c r="B10" s="34">
        <v>0.17</v>
      </c>
      <c r="C10" s="4">
        <v>0.164326</v>
      </c>
      <c r="D10" s="8">
        <f t="shared" si="1"/>
        <v>2.8900000000000006E-2</v>
      </c>
      <c r="E10" s="8">
        <f t="shared" si="2"/>
        <v>4.8622754491018091E-2</v>
      </c>
      <c r="F10" s="8">
        <f t="shared" si="3"/>
        <v>3.3461426946107875E-2</v>
      </c>
      <c r="G10" s="8">
        <f t="shared" si="4"/>
        <v>1.6269867473197406E-3</v>
      </c>
      <c r="H10" s="8">
        <f t="shared" si="5"/>
        <v>2.3641722542938198E-3</v>
      </c>
      <c r="I10" s="8">
        <f t="shared" si="6"/>
        <v>1.1196670932697142E-3</v>
      </c>
      <c r="J10" s="8">
        <f t="shared" si="7"/>
        <v>-5.6740000000000124E-3</v>
      </c>
      <c r="K10" s="8">
        <f t="shared" si="8"/>
        <v>3.2194276000000141E-5</v>
      </c>
      <c r="L10" s="8">
        <f t="shared" si="9"/>
        <v>5.6740000000000124E-3</v>
      </c>
    </row>
    <row r="11" spans="1:23">
      <c r="A11" s="28">
        <v>43618.959027777775</v>
      </c>
      <c r="B11" s="34">
        <v>0.16</v>
      </c>
      <c r="C11" s="4">
        <v>0.158828</v>
      </c>
      <c r="D11" s="8">
        <f t="shared" si="1"/>
        <v>2.5600000000000001E-2</v>
      </c>
      <c r="E11" s="8">
        <f t="shared" si="2"/>
        <v>3.8622754491018083E-2</v>
      </c>
      <c r="F11" s="8">
        <f t="shared" si="3"/>
        <v>2.7963426946107872E-2</v>
      </c>
      <c r="G11" s="8">
        <f t="shared" si="4"/>
        <v>1.0800245736670439E-3</v>
      </c>
      <c r="H11" s="8">
        <f t="shared" si="5"/>
        <v>1.4917171644734575E-3</v>
      </c>
      <c r="I11" s="8">
        <f t="shared" si="6"/>
        <v>7.8195324657031186E-4</v>
      </c>
      <c r="J11" s="8">
        <f t="shared" si="7"/>
        <v>-1.1720000000000064E-3</v>
      </c>
      <c r="K11" s="8">
        <f t="shared" si="8"/>
        <v>1.3735840000000149E-6</v>
      </c>
      <c r="L11" s="8">
        <f t="shared" si="9"/>
        <v>1.1720000000000064E-3</v>
      </c>
    </row>
    <row r="12" spans="1:23">
      <c r="A12" s="28">
        <v>43619.000694444447</v>
      </c>
      <c r="B12" s="34">
        <v>0.15</v>
      </c>
      <c r="C12" s="4">
        <v>0.15290000000000001</v>
      </c>
      <c r="D12" s="8">
        <f t="shared" si="1"/>
        <v>2.2499999999999999E-2</v>
      </c>
      <c r="E12" s="8">
        <f t="shared" si="2"/>
        <v>2.8622754491018074E-2</v>
      </c>
      <c r="F12" s="8">
        <f t="shared" si="3"/>
        <v>2.2035426946107883E-2</v>
      </c>
      <c r="G12" s="8">
        <f t="shared" si="4"/>
        <v>6.3071461558321005E-4</v>
      </c>
      <c r="H12" s="8">
        <f t="shared" si="5"/>
        <v>8.192620746530953E-4</v>
      </c>
      <c r="I12" s="8">
        <f t="shared" si="6"/>
        <v>4.8556004069725742E-4</v>
      </c>
      <c r="J12" s="8">
        <f t="shared" si="7"/>
        <v>2.9000000000000137E-3</v>
      </c>
      <c r="K12" s="8">
        <f t="shared" si="8"/>
        <v>8.4100000000000787E-6</v>
      </c>
      <c r="L12" s="8">
        <f t="shared" si="9"/>
        <v>2.9000000000000137E-3</v>
      </c>
    </row>
    <row r="13" spans="1:23">
      <c r="A13" s="28">
        <v>43619.042361111111</v>
      </c>
      <c r="B13" s="34">
        <v>0.14000000000000001</v>
      </c>
      <c r="C13" s="4">
        <v>0.14762700000000001</v>
      </c>
      <c r="D13" s="8">
        <f t="shared" si="1"/>
        <v>1.9600000000000003E-2</v>
      </c>
      <c r="E13" s="8">
        <f t="shared" si="2"/>
        <v>1.8622754491018093E-2</v>
      </c>
      <c r="F13" s="8">
        <f t="shared" si="3"/>
        <v>1.6762426946107883E-2</v>
      </c>
      <c r="G13" s="8">
        <f t="shared" si="4"/>
        <v>3.121625616909933E-4</v>
      </c>
      <c r="H13" s="8">
        <f t="shared" si="5"/>
        <v>3.4680698483273453E-4</v>
      </c>
      <c r="I13" s="8">
        <f t="shared" si="6"/>
        <v>2.8097895712360366E-4</v>
      </c>
      <c r="J13" s="8">
        <f t="shared" si="7"/>
        <v>7.6269999999999949E-3</v>
      </c>
      <c r="K13" s="8">
        <f t="shared" si="8"/>
        <v>5.8171128999999921E-5</v>
      </c>
      <c r="L13" s="8">
        <f t="shared" si="9"/>
        <v>7.6269999999999949E-3</v>
      </c>
    </row>
    <row r="14" spans="1:23">
      <c r="A14" s="28">
        <v>43619.084027777775</v>
      </c>
      <c r="B14" s="34">
        <v>0.15</v>
      </c>
      <c r="C14" s="4">
        <v>0.14352400000000001</v>
      </c>
      <c r="D14" s="8">
        <f t="shared" si="1"/>
        <v>2.2499999999999999E-2</v>
      </c>
      <c r="E14" s="8">
        <f t="shared" si="2"/>
        <v>2.8622754491018074E-2</v>
      </c>
      <c r="F14" s="8">
        <f t="shared" si="3"/>
        <v>1.2659426946107888E-2</v>
      </c>
      <c r="G14" s="8">
        <f t="shared" si="4"/>
        <v>3.6234766947542476E-4</v>
      </c>
      <c r="H14" s="8">
        <f t="shared" si="5"/>
        <v>8.192620746530953E-4</v>
      </c>
      <c r="I14" s="8">
        <f t="shared" si="6"/>
        <v>1.6026109060384249E-4</v>
      </c>
      <c r="J14" s="8">
        <f t="shared" si="7"/>
        <v>-6.4759999999999818E-3</v>
      </c>
      <c r="K14" s="8">
        <f t="shared" si="8"/>
        <v>4.1938575999999762E-5</v>
      </c>
      <c r="L14" s="8">
        <f t="shared" si="9"/>
        <v>6.4759999999999818E-3</v>
      </c>
    </row>
    <row r="15" spans="1:23">
      <c r="A15" s="28">
        <v>43619.125694444447</v>
      </c>
      <c r="B15" s="34">
        <v>0.14000000000000001</v>
      </c>
      <c r="C15" s="4">
        <v>0.14033000000000001</v>
      </c>
      <c r="D15" s="8">
        <f t="shared" si="1"/>
        <v>1.9600000000000003E-2</v>
      </c>
      <c r="E15" s="8">
        <f t="shared" si="2"/>
        <v>1.8622754491018093E-2</v>
      </c>
      <c r="F15" s="8">
        <f t="shared" si="3"/>
        <v>9.4654269461078855E-3</v>
      </c>
      <c r="G15" s="8">
        <f t="shared" si="4"/>
        <v>1.762723221700343E-4</v>
      </c>
      <c r="H15" s="8">
        <f t="shared" si="5"/>
        <v>3.4680698483273453E-4</v>
      </c>
      <c r="I15" s="8">
        <f t="shared" si="6"/>
        <v>8.9594307272105258E-5</v>
      </c>
      <c r="J15" s="8">
        <f t="shared" si="7"/>
        <v>3.2999999999999696E-4</v>
      </c>
      <c r="K15" s="8">
        <f t="shared" si="8"/>
        <v>1.0889999999999799E-7</v>
      </c>
      <c r="L15" s="8">
        <f t="shared" si="9"/>
        <v>3.2999999999999696E-4</v>
      </c>
    </row>
    <row r="16" spans="1:23">
      <c r="A16" s="28">
        <v>43619.167361111111</v>
      </c>
      <c r="B16" s="34">
        <v>0.14000000000000001</v>
      </c>
      <c r="C16" s="4">
        <v>0.13761999999999999</v>
      </c>
      <c r="D16" s="8">
        <f t="shared" si="1"/>
        <v>1.9600000000000003E-2</v>
      </c>
      <c r="E16" s="8">
        <f t="shared" si="2"/>
        <v>1.8622754491018093E-2</v>
      </c>
      <c r="F16" s="8">
        <f t="shared" si="3"/>
        <v>6.7554269461078675E-3</v>
      </c>
      <c r="G16" s="8">
        <f t="shared" si="4"/>
        <v>1.2580465749937494E-4</v>
      </c>
      <c r="H16" s="8">
        <f t="shared" si="5"/>
        <v>3.4680698483273453E-4</v>
      </c>
      <c r="I16" s="8">
        <f t="shared" si="6"/>
        <v>4.5635793224200272E-5</v>
      </c>
      <c r="J16" s="8">
        <f t="shared" si="7"/>
        <v>-2.380000000000021E-3</v>
      </c>
      <c r="K16" s="8">
        <f t="shared" si="8"/>
        <v>5.6644000000001003E-6</v>
      </c>
      <c r="L16" s="8">
        <f t="shared" si="9"/>
        <v>2.380000000000021E-3</v>
      </c>
    </row>
    <row r="17" spans="1:12">
      <c r="A17" s="28">
        <v>43619.209027777775</v>
      </c>
      <c r="B17" s="34">
        <v>0.14000000000000001</v>
      </c>
      <c r="C17" s="4">
        <v>0.13525599999999999</v>
      </c>
      <c r="D17" s="8">
        <f t="shared" si="1"/>
        <v>1.9600000000000003E-2</v>
      </c>
      <c r="E17" s="8">
        <f t="shared" si="2"/>
        <v>1.8622754491018093E-2</v>
      </c>
      <c r="F17" s="8">
        <f t="shared" si="3"/>
        <v>4.3914269461078626E-3</v>
      </c>
      <c r="G17" s="8">
        <f t="shared" si="4"/>
        <v>8.1780465882608065E-5</v>
      </c>
      <c r="H17" s="8">
        <f t="shared" si="5"/>
        <v>3.4680698483273453E-4</v>
      </c>
      <c r="I17" s="8">
        <f t="shared" si="6"/>
        <v>1.9284630623002227E-5</v>
      </c>
      <c r="J17" s="8">
        <f t="shared" si="7"/>
        <v>-4.744000000000026E-3</v>
      </c>
      <c r="K17" s="8">
        <f t="shared" si="8"/>
        <v>2.2505536000000246E-5</v>
      </c>
      <c r="L17" s="8">
        <f t="shared" si="9"/>
        <v>4.744000000000026E-3</v>
      </c>
    </row>
    <row r="18" spans="1:12">
      <c r="A18" s="28">
        <v>43619.250694444447</v>
      </c>
      <c r="B18" s="34">
        <v>0.13</v>
      </c>
      <c r="C18" s="4">
        <v>0.13364599999999999</v>
      </c>
      <c r="D18" s="8">
        <f t="shared" si="1"/>
        <v>1.6900000000000002E-2</v>
      </c>
      <c r="E18" s="8">
        <f t="shared" si="2"/>
        <v>8.6227544910180837E-3</v>
      </c>
      <c r="F18" s="8">
        <f t="shared" si="3"/>
        <v>2.7814269461078622E-3</v>
      </c>
      <c r="G18" s="8">
        <f t="shared" si="4"/>
        <v>2.3983561690990283E-5</v>
      </c>
      <c r="H18" s="8">
        <f t="shared" si="5"/>
        <v>7.4351895012372531E-5</v>
      </c>
      <c r="I18" s="8">
        <f t="shared" si="6"/>
        <v>7.7363358565349085E-6</v>
      </c>
      <c r="J18" s="8">
        <f t="shared" si="7"/>
        <v>3.6459999999999826E-3</v>
      </c>
      <c r="K18" s="8">
        <f t="shared" si="8"/>
        <v>1.3293315999999874E-5</v>
      </c>
      <c r="L18" s="8">
        <f t="shared" si="9"/>
        <v>3.6459999999999826E-3</v>
      </c>
    </row>
    <row r="19" spans="1:12">
      <c r="A19" s="28">
        <v>43619.292361111111</v>
      </c>
      <c r="B19" s="34">
        <v>0.14000000000000001</v>
      </c>
      <c r="C19" s="4">
        <v>0.13238</v>
      </c>
      <c r="D19" s="8">
        <f t="shared" si="1"/>
        <v>1.9600000000000003E-2</v>
      </c>
      <c r="E19" s="8">
        <f t="shared" si="2"/>
        <v>1.8622754491018093E-2</v>
      </c>
      <c r="F19" s="8">
        <f t="shared" si="3"/>
        <v>1.5154269461078729E-3</v>
      </c>
      <c r="G19" s="8">
        <f t="shared" si="4"/>
        <v>2.8221423966440222E-5</v>
      </c>
      <c r="H19" s="8">
        <f t="shared" si="5"/>
        <v>3.4680698483273453E-4</v>
      </c>
      <c r="I19" s="8">
        <f t="shared" si="6"/>
        <v>2.2965188289898339E-6</v>
      </c>
      <c r="J19" s="8">
        <f t="shared" si="7"/>
        <v>-7.6200000000000156E-3</v>
      </c>
      <c r="K19" s="8">
        <f t="shared" si="8"/>
        <v>5.8064400000000236E-5</v>
      </c>
      <c r="L19" s="8">
        <f t="shared" si="9"/>
        <v>7.6200000000000156E-3</v>
      </c>
    </row>
    <row r="20" spans="1:12">
      <c r="A20" s="28">
        <v>43619.334027777775</v>
      </c>
      <c r="B20" s="34">
        <v>0.14000000000000001</v>
      </c>
      <c r="C20" s="4">
        <v>0.134441</v>
      </c>
      <c r="D20" s="8">
        <f t="shared" si="1"/>
        <v>1.9600000000000003E-2</v>
      </c>
      <c r="E20" s="8">
        <f t="shared" si="2"/>
        <v>1.8622754491018093E-2</v>
      </c>
      <c r="F20" s="8">
        <f t="shared" si="3"/>
        <v>3.5764269461078801E-3</v>
      </c>
      <c r="G20" s="8">
        <f t="shared" si="4"/>
        <v>6.6602920972428647E-5</v>
      </c>
      <c r="H20" s="8">
        <f t="shared" si="5"/>
        <v>3.4680698483273453E-4</v>
      </c>
      <c r="I20" s="8">
        <f t="shared" si="6"/>
        <v>1.2790829700846538E-5</v>
      </c>
      <c r="J20" s="8">
        <f t="shared" si="7"/>
        <v>-5.5590000000000084E-3</v>
      </c>
      <c r="K20" s="8">
        <f t="shared" si="8"/>
        <v>3.0902481000000094E-5</v>
      </c>
      <c r="L20" s="8">
        <f t="shared" si="9"/>
        <v>5.5590000000000084E-3</v>
      </c>
    </row>
    <row r="21" spans="1:12">
      <c r="A21" s="28">
        <v>43619.375694444447</v>
      </c>
      <c r="B21" s="34">
        <v>0.13</v>
      </c>
      <c r="C21" s="4">
        <v>0.162741</v>
      </c>
      <c r="D21" s="8">
        <f t="shared" si="1"/>
        <v>1.6900000000000002E-2</v>
      </c>
      <c r="E21" s="8">
        <f t="shared" si="2"/>
        <v>8.6227544910180837E-3</v>
      </c>
      <c r="F21" s="8">
        <f t="shared" si="3"/>
        <v>3.1876426946107872E-2</v>
      </c>
      <c r="G21" s="8">
        <f t="shared" si="4"/>
        <v>2.748626036071615E-4</v>
      </c>
      <c r="H21" s="8">
        <f t="shared" si="5"/>
        <v>7.4351895012372531E-5</v>
      </c>
      <c r="I21" s="8">
        <f t="shared" si="6"/>
        <v>1.016106594850552E-3</v>
      </c>
      <c r="J21" s="8">
        <f t="shared" si="7"/>
        <v>3.2740999999999992E-2</v>
      </c>
      <c r="K21" s="8">
        <f t="shared" si="8"/>
        <v>1.0719730809999994E-3</v>
      </c>
      <c r="L21" s="8">
        <f t="shared" si="9"/>
        <v>3.2740999999999992E-2</v>
      </c>
    </row>
    <row r="22" spans="1:12">
      <c r="A22" s="28">
        <v>43619.417361111111</v>
      </c>
      <c r="B22" s="34">
        <v>0.12</v>
      </c>
      <c r="C22" s="4">
        <v>0.16924</v>
      </c>
      <c r="D22" s="8">
        <f t="shared" si="1"/>
        <v>1.44E-2</v>
      </c>
      <c r="E22" s="8">
        <f t="shared" si="2"/>
        <v>-1.3772455089819252E-3</v>
      </c>
      <c r="F22" s="8">
        <f t="shared" si="3"/>
        <v>3.8375426946107877E-2</v>
      </c>
      <c r="G22" s="8">
        <f t="shared" si="4"/>
        <v>-5.2852384416791031E-5</v>
      </c>
      <c r="H22" s="8">
        <f t="shared" si="5"/>
        <v>1.8968051920108822E-6</v>
      </c>
      <c r="I22" s="8">
        <f t="shared" si="6"/>
        <v>1.4726733932960625E-3</v>
      </c>
      <c r="J22" s="8">
        <f t="shared" si="7"/>
        <v>4.9240000000000006E-2</v>
      </c>
      <c r="K22" s="8">
        <f t="shared" si="8"/>
        <v>2.4245776000000004E-3</v>
      </c>
      <c r="L22" s="8">
        <f t="shared" si="9"/>
        <v>4.9240000000000006E-2</v>
      </c>
    </row>
    <row r="23" spans="1:12">
      <c r="A23" s="28">
        <v>43619.459027777775</v>
      </c>
      <c r="B23" s="34">
        <v>0.12</v>
      </c>
      <c r="C23" s="4">
        <v>0.155027</v>
      </c>
      <c r="D23" s="8">
        <f t="shared" si="1"/>
        <v>1.44E-2</v>
      </c>
      <c r="E23" s="8">
        <f t="shared" si="2"/>
        <v>-1.3772455089819252E-3</v>
      </c>
      <c r="F23" s="8">
        <f t="shared" si="3"/>
        <v>2.4162426946107873E-2</v>
      </c>
      <c r="G23" s="8">
        <f t="shared" si="4"/>
        <v>-3.3277593997630922E-5</v>
      </c>
      <c r="H23" s="8">
        <f t="shared" si="5"/>
        <v>1.8968051920108822E-6</v>
      </c>
      <c r="I23" s="8">
        <f t="shared" si="6"/>
        <v>5.8382287592599982E-4</v>
      </c>
      <c r="J23" s="8">
        <f t="shared" si="7"/>
        <v>3.5027000000000003E-2</v>
      </c>
      <c r="K23" s="8">
        <f t="shared" si="8"/>
        <v>1.2268907290000001E-3</v>
      </c>
      <c r="L23" s="8">
        <f t="shared" si="9"/>
        <v>3.5027000000000003E-2</v>
      </c>
    </row>
    <row r="24" spans="1:12">
      <c r="A24" s="28">
        <v>43619.500694444447</v>
      </c>
      <c r="B24" s="34">
        <v>0.11</v>
      </c>
      <c r="C24" s="4">
        <v>0.14291400000000001</v>
      </c>
      <c r="D24" s="8">
        <f t="shared" si="1"/>
        <v>1.21E-2</v>
      </c>
      <c r="E24" s="8">
        <f t="shared" si="2"/>
        <v>-1.137724550898192E-2</v>
      </c>
      <c r="F24" s="8">
        <f t="shared" si="3"/>
        <v>1.2049426946107888E-2</v>
      </c>
      <c r="G24" s="8">
        <f t="shared" si="4"/>
        <v>-1.3708928860841171E-4</v>
      </c>
      <c r="H24" s="8">
        <f t="shared" si="5"/>
        <v>1.2944171537164928E-4</v>
      </c>
      <c r="I24" s="8">
        <f t="shared" si="6"/>
        <v>1.4518868972959088E-4</v>
      </c>
      <c r="J24" s="8">
        <f t="shared" si="7"/>
        <v>3.2914000000000013E-2</v>
      </c>
      <c r="K24" s="8">
        <f t="shared" si="8"/>
        <v>1.0833313960000009E-3</v>
      </c>
      <c r="L24" s="8">
        <f t="shared" si="9"/>
        <v>3.2914000000000013E-2</v>
      </c>
    </row>
    <row r="25" spans="1:12">
      <c r="A25" s="28">
        <v>43619.542361111111</v>
      </c>
      <c r="B25" s="34">
        <v>0.12</v>
      </c>
      <c r="C25" s="4">
        <v>0.13225000000000001</v>
      </c>
      <c r="D25" s="8">
        <f t="shared" si="1"/>
        <v>1.44E-2</v>
      </c>
      <c r="E25" s="8">
        <f t="shared" si="2"/>
        <v>-1.3772455089819252E-3</v>
      </c>
      <c r="F25" s="8">
        <f t="shared" si="3"/>
        <v>1.3854269461078816E-3</v>
      </c>
      <c r="G25" s="8">
        <f t="shared" si="4"/>
        <v>-1.9080730395496237E-6</v>
      </c>
      <c r="H25" s="8">
        <f t="shared" si="5"/>
        <v>1.8968051920108822E-6</v>
      </c>
      <c r="I25" s="8">
        <f t="shared" si="6"/>
        <v>1.9194078230018113E-6</v>
      </c>
      <c r="J25" s="8">
        <f t="shared" si="7"/>
        <v>1.2250000000000011E-2</v>
      </c>
      <c r="K25" s="8">
        <f t="shared" si="8"/>
        <v>1.5006250000000027E-4</v>
      </c>
      <c r="L25" s="8">
        <f t="shared" si="9"/>
        <v>1.2250000000000011E-2</v>
      </c>
    </row>
    <row r="26" spans="1:12">
      <c r="A26" s="28">
        <v>43619.584027777775</v>
      </c>
      <c r="B26" s="34">
        <v>0.12</v>
      </c>
      <c r="C26" s="4">
        <v>0.12358</v>
      </c>
      <c r="D26" s="8">
        <f t="shared" si="1"/>
        <v>1.44E-2</v>
      </c>
      <c r="E26" s="8">
        <f t="shared" si="2"/>
        <v>-1.3772455089819252E-3</v>
      </c>
      <c r="F26" s="8">
        <f t="shared" si="3"/>
        <v>-7.2845730538921294E-3</v>
      </c>
      <c r="G26" s="8">
        <f t="shared" si="4"/>
        <v>1.0032645523323683E-5</v>
      </c>
      <c r="H26" s="8">
        <f t="shared" si="5"/>
        <v>1.8968051920108822E-6</v>
      </c>
      <c r="I26" s="8">
        <f t="shared" si="6"/>
        <v>5.3065004577491307E-5</v>
      </c>
      <c r="J26" s="8">
        <f t="shared" si="7"/>
        <v>3.5799999999999998E-3</v>
      </c>
      <c r="K26" s="8">
        <f t="shared" si="8"/>
        <v>1.2816399999999998E-5</v>
      </c>
      <c r="L26" s="8">
        <f t="shared" si="9"/>
        <v>3.5799999999999998E-3</v>
      </c>
    </row>
    <row r="27" spans="1:12">
      <c r="A27" s="28">
        <v>43619.625694444447</v>
      </c>
      <c r="B27" s="34">
        <v>0.12</v>
      </c>
      <c r="C27" s="4">
        <v>0.117661</v>
      </c>
      <c r="D27" s="8">
        <f t="shared" si="1"/>
        <v>1.44E-2</v>
      </c>
      <c r="E27" s="8">
        <f t="shared" si="2"/>
        <v>-1.3772455089819252E-3</v>
      </c>
      <c r="F27" s="8">
        <f t="shared" si="3"/>
        <v>-1.3203573053892123E-2</v>
      </c>
      <c r="G27" s="8">
        <f t="shared" si="4"/>
        <v>1.8184561690987691E-5</v>
      </c>
      <c r="H27" s="8">
        <f t="shared" si="5"/>
        <v>1.8968051920108822E-6</v>
      </c>
      <c r="I27" s="8">
        <f t="shared" si="6"/>
        <v>1.7433434138946618E-4</v>
      </c>
      <c r="J27" s="8">
        <f t="shared" si="7"/>
        <v>-2.3389999999999939E-3</v>
      </c>
      <c r="K27" s="8">
        <f t="shared" si="8"/>
        <v>5.4709209999999716E-6</v>
      </c>
      <c r="L27" s="8">
        <f t="shared" si="9"/>
        <v>2.3389999999999939E-3</v>
      </c>
    </row>
    <row r="28" spans="1:12">
      <c r="A28" s="28">
        <v>43619.667361111111</v>
      </c>
      <c r="B28" s="34">
        <v>0.11</v>
      </c>
      <c r="C28" s="4">
        <v>0.106443</v>
      </c>
      <c r="D28" s="8">
        <f t="shared" si="1"/>
        <v>1.21E-2</v>
      </c>
      <c r="E28" s="8">
        <f t="shared" si="2"/>
        <v>-1.137724550898192E-2</v>
      </c>
      <c r="F28" s="8">
        <f t="shared" si="3"/>
        <v>-2.4421573053892129E-2</v>
      </c>
      <c r="G28" s="8">
        <f t="shared" si="4"/>
        <v>2.778502323496681E-4</v>
      </c>
      <c r="H28" s="8">
        <f t="shared" si="5"/>
        <v>1.2944171537164928E-4</v>
      </c>
      <c r="I28" s="8">
        <f t="shared" si="6"/>
        <v>5.9641323042659009E-4</v>
      </c>
      <c r="J28" s="8">
        <f t="shared" si="7"/>
        <v>-3.5570000000000046E-3</v>
      </c>
      <c r="K28" s="8">
        <f t="shared" si="8"/>
        <v>1.2652249000000034E-5</v>
      </c>
      <c r="L28" s="8">
        <f t="shared" si="9"/>
        <v>3.5570000000000046E-3</v>
      </c>
    </row>
    <row r="29" spans="1:12">
      <c r="A29" s="28">
        <v>43619.709027777775</v>
      </c>
      <c r="B29" s="34">
        <v>0.11</v>
      </c>
      <c r="C29" s="4">
        <v>9.0874800000000006E-2</v>
      </c>
      <c r="D29" s="8">
        <f t="shared" si="1"/>
        <v>1.21E-2</v>
      </c>
      <c r="E29" s="8">
        <f t="shared" si="2"/>
        <v>-1.137724550898192E-2</v>
      </c>
      <c r="F29" s="8">
        <f t="shared" si="3"/>
        <v>-3.9989773053892119E-2</v>
      </c>
      <c r="G29" s="8">
        <f t="shared" si="4"/>
        <v>4.549734658826003E-4</v>
      </c>
      <c r="H29" s="8">
        <f t="shared" si="5"/>
        <v>1.2944171537164928E-4</v>
      </c>
      <c r="I29" s="8">
        <f t="shared" si="6"/>
        <v>1.5991819489017962E-3</v>
      </c>
      <c r="J29" s="8">
        <f t="shared" si="7"/>
        <v>-1.9125199999999995E-2</v>
      </c>
      <c r="K29" s="8">
        <f t="shared" si="8"/>
        <v>3.6577327503999979E-4</v>
      </c>
      <c r="L29" s="8">
        <f t="shared" si="9"/>
        <v>1.9125199999999995E-2</v>
      </c>
    </row>
    <row r="30" spans="1:12">
      <c r="A30" s="28">
        <v>43619.750694444447</v>
      </c>
      <c r="B30" s="34">
        <v>0.11</v>
      </c>
      <c r="C30" s="4">
        <v>8.5652400000000004E-2</v>
      </c>
      <c r="D30" s="8">
        <f t="shared" si="1"/>
        <v>1.21E-2</v>
      </c>
      <c r="E30" s="8">
        <f t="shared" si="2"/>
        <v>-1.137724550898192E-2</v>
      </c>
      <c r="F30" s="8">
        <f t="shared" si="3"/>
        <v>-4.5212173053892121E-2</v>
      </c>
      <c r="G30" s="8">
        <f t="shared" si="4"/>
        <v>5.1438999282870756E-4</v>
      </c>
      <c r="H30" s="8">
        <f t="shared" si="5"/>
        <v>1.2944171537164928E-4</v>
      </c>
      <c r="I30" s="8">
        <f t="shared" si="6"/>
        <v>2.044140592255089E-3</v>
      </c>
      <c r="J30" s="8">
        <f t="shared" si="7"/>
        <v>-2.4347599999999997E-2</v>
      </c>
      <c r="K30" s="8">
        <f t="shared" si="8"/>
        <v>5.9280562575999987E-4</v>
      </c>
      <c r="L30" s="8">
        <f t="shared" si="9"/>
        <v>2.4347599999999997E-2</v>
      </c>
    </row>
    <row r="31" spans="1:12">
      <c r="A31" s="28">
        <v>43619.792361111111</v>
      </c>
      <c r="B31" s="34">
        <v>0.11</v>
      </c>
      <c r="C31" s="4">
        <v>0.104126</v>
      </c>
      <c r="D31" s="8">
        <f t="shared" si="1"/>
        <v>1.21E-2</v>
      </c>
      <c r="E31" s="8">
        <f t="shared" si="2"/>
        <v>-1.137724550898192E-2</v>
      </c>
      <c r="F31" s="8">
        <f t="shared" si="3"/>
        <v>-2.6738573053892128E-2</v>
      </c>
      <c r="G31" s="8">
        <f t="shared" si="4"/>
        <v>3.042113101939792E-4</v>
      </c>
      <c r="H31" s="8">
        <f t="shared" si="5"/>
        <v>1.2944171537164928E-4</v>
      </c>
      <c r="I31" s="8">
        <f t="shared" si="6"/>
        <v>7.1495128895832625E-4</v>
      </c>
      <c r="J31" s="8">
        <f t="shared" si="7"/>
        <v>-5.8740000000000042E-3</v>
      </c>
      <c r="K31" s="8">
        <f t="shared" si="8"/>
        <v>3.4503876000000049E-5</v>
      </c>
      <c r="L31" s="8">
        <f t="shared" si="9"/>
        <v>5.8740000000000042E-3</v>
      </c>
    </row>
    <row r="32" spans="1:12">
      <c r="A32" s="28">
        <v>43619.834027777775</v>
      </c>
      <c r="B32" s="34">
        <v>0.1</v>
      </c>
      <c r="C32" s="4">
        <v>0.131441</v>
      </c>
      <c r="D32" s="8">
        <f t="shared" si="1"/>
        <v>1.0000000000000002E-2</v>
      </c>
      <c r="E32" s="8">
        <f t="shared" si="2"/>
        <v>-2.1377245508981915E-2</v>
      </c>
      <c r="F32" s="8">
        <f t="shared" si="3"/>
        <v>5.7642694610787748E-4</v>
      </c>
      <c r="G32" s="8">
        <f t="shared" si="4"/>
        <v>-1.2322420344940785E-5</v>
      </c>
      <c r="H32" s="8">
        <f t="shared" si="5"/>
        <v>4.5698662555128746E-4</v>
      </c>
      <c r="I32" s="8">
        <f t="shared" si="6"/>
        <v>3.3226802419925389E-7</v>
      </c>
      <c r="J32" s="8">
        <f t="shared" si="7"/>
        <v>3.1440999999999997E-2</v>
      </c>
      <c r="K32" s="8">
        <f t="shared" si="8"/>
        <v>9.8853648099999974E-4</v>
      </c>
      <c r="L32" s="8">
        <f t="shared" si="9"/>
        <v>3.1440999999999997E-2</v>
      </c>
    </row>
    <row r="33" spans="1:12">
      <c r="A33" s="28">
        <v>43619.875694444447</v>
      </c>
      <c r="B33" s="34">
        <v>0.11</v>
      </c>
      <c r="C33" s="4">
        <v>0.14755499999999999</v>
      </c>
      <c r="D33" s="8">
        <f t="shared" si="1"/>
        <v>1.21E-2</v>
      </c>
      <c r="E33" s="8">
        <f t="shared" si="2"/>
        <v>-1.137724550898192E-2</v>
      </c>
      <c r="F33" s="8">
        <f t="shared" si="3"/>
        <v>1.6690426946107867E-2</v>
      </c>
      <c r="G33" s="8">
        <f t="shared" si="4"/>
        <v>-1.8989108501559656E-4</v>
      </c>
      <c r="H33" s="8">
        <f t="shared" si="5"/>
        <v>1.2944171537164928E-4</v>
      </c>
      <c r="I33" s="8">
        <f t="shared" si="6"/>
        <v>2.7857035164336358E-4</v>
      </c>
      <c r="J33" s="8">
        <f t="shared" si="7"/>
        <v>3.7554999999999991E-2</v>
      </c>
      <c r="K33" s="8">
        <f t="shared" si="8"/>
        <v>1.4103780249999994E-3</v>
      </c>
      <c r="L33" s="8">
        <f t="shared" si="9"/>
        <v>3.7554999999999991E-2</v>
      </c>
    </row>
    <row r="34" spans="1:12">
      <c r="A34" s="28">
        <v>43619.917361111111</v>
      </c>
      <c r="B34" s="34">
        <v>0.12</v>
      </c>
      <c r="C34" s="4">
        <v>0.15375900000000001</v>
      </c>
      <c r="D34" s="8">
        <f t="shared" si="1"/>
        <v>1.44E-2</v>
      </c>
      <c r="E34" s="8">
        <f t="shared" si="2"/>
        <v>-1.3772455089819252E-3</v>
      </c>
      <c r="F34" s="8">
        <f t="shared" si="3"/>
        <v>2.2894426946107882E-2</v>
      </c>
      <c r="G34" s="8">
        <f t="shared" si="4"/>
        <v>-3.1531246692241857E-5</v>
      </c>
      <c r="H34" s="8">
        <f t="shared" si="5"/>
        <v>1.8968051920108822E-6</v>
      </c>
      <c r="I34" s="8">
        <f t="shared" si="6"/>
        <v>5.2415478519067071E-4</v>
      </c>
      <c r="J34" s="8">
        <f t="shared" si="7"/>
        <v>3.3759000000000011E-2</v>
      </c>
      <c r="K34" s="8">
        <f t="shared" si="8"/>
        <v>1.1396700810000007E-3</v>
      </c>
      <c r="L34" s="8">
        <f t="shared" si="9"/>
        <v>3.3759000000000011E-2</v>
      </c>
    </row>
    <row r="35" spans="1:12">
      <c r="A35" s="28">
        <v>43619.959027777775</v>
      </c>
      <c r="B35" s="34">
        <v>0.13</v>
      </c>
      <c r="C35" s="4">
        <v>0.153701</v>
      </c>
      <c r="D35" s="8">
        <f t="shared" si="1"/>
        <v>1.6900000000000002E-2</v>
      </c>
      <c r="E35" s="8">
        <f t="shared" si="2"/>
        <v>8.6227544910180837E-3</v>
      </c>
      <c r="F35" s="8">
        <f t="shared" si="3"/>
        <v>2.2836426946107879E-2</v>
      </c>
      <c r="G35" s="8">
        <f t="shared" si="4"/>
        <v>1.969129030083581E-4</v>
      </c>
      <c r="H35" s="8">
        <f t="shared" si="5"/>
        <v>7.4351895012372531E-5</v>
      </c>
      <c r="I35" s="8">
        <f t="shared" si="6"/>
        <v>5.2150239566492202E-4</v>
      </c>
      <c r="J35" s="8">
        <f t="shared" si="7"/>
        <v>2.3701E-2</v>
      </c>
      <c r="K35" s="8">
        <f t="shared" si="8"/>
        <v>5.61737401E-4</v>
      </c>
      <c r="L35" s="8">
        <f t="shared" si="9"/>
        <v>2.3701E-2</v>
      </c>
    </row>
    <row r="36" spans="1:12">
      <c r="A36" s="28">
        <v>43620.000694444447</v>
      </c>
      <c r="B36" s="34">
        <v>0.14000000000000001</v>
      </c>
      <c r="C36" s="4">
        <v>0.149842</v>
      </c>
      <c r="D36" s="8">
        <f t="shared" si="1"/>
        <v>1.9600000000000003E-2</v>
      </c>
      <c r="E36" s="8">
        <f t="shared" si="2"/>
        <v>1.8622754491018093E-2</v>
      </c>
      <c r="F36" s="8">
        <f t="shared" si="3"/>
        <v>1.8977426946107878E-2</v>
      </c>
      <c r="G36" s="8">
        <f t="shared" si="4"/>
        <v>3.5341196288859826E-4</v>
      </c>
      <c r="H36" s="8">
        <f t="shared" si="5"/>
        <v>3.4680698483273453E-4</v>
      </c>
      <c r="I36" s="8">
        <f t="shared" si="6"/>
        <v>3.601427334948614E-4</v>
      </c>
      <c r="J36" s="8">
        <f t="shared" si="7"/>
        <v>9.8419999999999896E-3</v>
      </c>
      <c r="K36" s="8">
        <f t="shared" si="8"/>
        <v>9.6864963999999793E-5</v>
      </c>
      <c r="L36" s="8">
        <f t="shared" si="9"/>
        <v>9.8419999999999896E-3</v>
      </c>
    </row>
    <row r="37" spans="1:12">
      <c r="A37" s="28">
        <v>43620.042361111111</v>
      </c>
      <c r="B37" s="34">
        <v>0.14000000000000001</v>
      </c>
      <c r="C37" s="4">
        <v>0.144763</v>
      </c>
      <c r="D37" s="8">
        <f t="shared" si="1"/>
        <v>1.9600000000000003E-2</v>
      </c>
      <c r="E37" s="8">
        <f t="shared" si="2"/>
        <v>1.8622754491018093E-2</v>
      </c>
      <c r="F37" s="8">
        <f t="shared" si="3"/>
        <v>1.3898426946107878E-2</v>
      </c>
      <c r="G37" s="8">
        <f t="shared" si="4"/>
        <v>2.5882699282871738E-4</v>
      </c>
      <c r="H37" s="8">
        <f t="shared" si="5"/>
        <v>3.4680698483273453E-4</v>
      </c>
      <c r="I37" s="8">
        <f t="shared" si="6"/>
        <v>1.9316627157629754E-4</v>
      </c>
      <c r="J37" s="8">
        <f t="shared" si="7"/>
        <v>4.7629999999999895E-3</v>
      </c>
      <c r="K37" s="8">
        <f t="shared" si="8"/>
        <v>2.26861689999999E-5</v>
      </c>
      <c r="L37" s="8">
        <f t="shared" si="9"/>
        <v>4.7629999999999895E-3</v>
      </c>
    </row>
    <row r="38" spans="1:12">
      <c r="A38" s="28">
        <v>43620.084027777775</v>
      </c>
      <c r="B38" s="34">
        <v>0.13</v>
      </c>
      <c r="C38" s="4">
        <v>0.139678</v>
      </c>
      <c r="D38" s="8">
        <f t="shared" si="1"/>
        <v>1.6900000000000002E-2</v>
      </c>
      <c r="E38" s="8">
        <f t="shared" si="2"/>
        <v>8.6227544910180837E-3</v>
      </c>
      <c r="F38" s="8">
        <f t="shared" si="3"/>
        <v>8.8134269461078718E-3</v>
      </c>
      <c r="G38" s="8">
        <f t="shared" si="4"/>
        <v>7.599601678081145E-5</v>
      </c>
      <c r="H38" s="8">
        <f t="shared" si="5"/>
        <v>7.4351895012372531E-5</v>
      </c>
      <c r="I38" s="8">
        <f t="shared" si="6"/>
        <v>7.7676494534380331E-5</v>
      </c>
      <c r="J38" s="8">
        <f t="shared" si="7"/>
        <v>9.6779999999999922E-3</v>
      </c>
      <c r="K38" s="8">
        <f t="shared" si="8"/>
        <v>9.3663683999999843E-5</v>
      </c>
      <c r="L38" s="8">
        <f t="shared" si="9"/>
        <v>9.6779999999999922E-3</v>
      </c>
    </row>
    <row r="39" spans="1:12">
      <c r="A39" s="28">
        <v>43620.125694444447</v>
      </c>
      <c r="B39" s="34">
        <v>0.13</v>
      </c>
      <c r="C39" s="4">
        <v>0.13442499999999999</v>
      </c>
      <c r="D39" s="8">
        <f t="shared" si="1"/>
        <v>1.6900000000000002E-2</v>
      </c>
      <c r="E39" s="8">
        <f t="shared" si="2"/>
        <v>8.6227544910180837E-3</v>
      </c>
      <c r="F39" s="8">
        <f t="shared" si="3"/>
        <v>3.5604269461078641E-3</v>
      </c>
      <c r="G39" s="8">
        <f t="shared" si="4"/>
        <v>3.0700687439493385E-5</v>
      </c>
      <c r="H39" s="8">
        <f t="shared" si="5"/>
        <v>7.4351895012372531E-5</v>
      </c>
      <c r="I39" s="8">
        <f t="shared" si="6"/>
        <v>1.2676640038570971E-5</v>
      </c>
      <c r="J39" s="8">
        <f t="shared" si="7"/>
        <v>4.4249999999999845E-3</v>
      </c>
      <c r="K39" s="8">
        <f t="shared" si="8"/>
        <v>1.9580624999999863E-5</v>
      </c>
      <c r="L39" s="8">
        <f t="shared" si="9"/>
        <v>4.4249999999999845E-3</v>
      </c>
    </row>
    <row r="40" spans="1:12">
      <c r="A40" s="28">
        <v>43620.167361111111</v>
      </c>
      <c r="B40" s="34">
        <v>0.14000000000000001</v>
      </c>
      <c r="C40" s="4">
        <v>0.12806500000000001</v>
      </c>
      <c r="D40" s="8">
        <f t="shared" si="1"/>
        <v>1.9600000000000003E-2</v>
      </c>
      <c r="E40" s="8">
        <f t="shared" si="2"/>
        <v>1.8622754491018093E-2</v>
      </c>
      <c r="F40" s="8">
        <f t="shared" si="3"/>
        <v>-2.7995730538921126E-3</v>
      </c>
      <c r="G40" s="8">
        <f t="shared" si="4"/>
        <v>-5.213576166230258E-5</v>
      </c>
      <c r="H40" s="8">
        <f t="shared" si="5"/>
        <v>3.4680698483273453E-4</v>
      </c>
      <c r="I40" s="8">
        <f t="shared" si="6"/>
        <v>7.83760928407881E-6</v>
      </c>
      <c r="J40" s="8">
        <f t="shared" si="7"/>
        <v>-1.1935000000000001E-2</v>
      </c>
      <c r="K40" s="8">
        <f t="shared" si="8"/>
        <v>1.4244422500000003E-4</v>
      </c>
      <c r="L40" s="8">
        <f t="shared" si="9"/>
        <v>1.1935000000000001E-2</v>
      </c>
    </row>
    <row r="41" spans="1:12">
      <c r="A41" s="28">
        <v>43620.209027777775</v>
      </c>
      <c r="B41" s="34">
        <v>0.13</v>
      </c>
      <c r="C41" s="4">
        <v>0.1222</v>
      </c>
      <c r="D41" s="8">
        <f t="shared" si="1"/>
        <v>1.6900000000000002E-2</v>
      </c>
      <c r="E41" s="8">
        <f t="shared" si="2"/>
        <v>8.6227544910180837E-3</v>
      </c>
      <c r="F41" s="8">
        <f t="shared" si="3"/>
        <v>-8.6645730538921217E-3</v>
      </c>
      <c r="G41" s="8">
        <f t="shared" si="4"/>
        <v>-7.4712486213202565E-5</v>
      </c>
      <c r="H41" s="8">
        <f t="shared" si="5"/>
        <v>7.4351895012372531E-5</v>
      </c>
      <c r="I41" s="8">
        <f t="shared" si="6"/>
        <v>7.5074826206233454E-5</v>
      </c>
      <c r="J41" s="8">
        <f t="shared" si="7"/>
        <v>-7.8000000000000014E-3</v>
      </c>
      <c r="K41" s="8">
        <f t="shared" si="8"/>
        <v>6.0840000000000021E-5</v>
      </c>
      <c r="L41" s="8">
        <f t="shared" si="9"/>
        <v>7.8000000000000014E-3</v>
      </c>
    </row>
    <row r="42" spans="1:12">
      <c r="A42" s="28">
        <v>43620.250694444447</v>
      </c>
      <c r="B42" s="34">
        <v>0.12</v>
      </c>
      <c r="C42" s="4">
        <v>0.118757</v>
      </c>
      <c r="D42" s="8">
        <f t="shared" si="1"/>
        <v>1.44E-2</v>
      </c>
      <c r="E42" s="8">
        <f t="shared" si="2"/>
        <v>-1.3772455089819252E-3</v>
      </c>
      <c r="F42" s="8">
        <f t="shared" si="3"/>
        <v>-1.2107573053892123E-2</v>
      </c>
      <c r="G42" s="8">
        <f t="shared" si="4"/>
        <v>1.66751006131435E-5</v>
      </c>
      <c r="H42" s="8">
        <f t="shared" si="5"/>
        <v>1.8968051920108822E-6</v>
      </c>
      <c r="I42" s="8">
        <f t="shared" si="6"/>
        <v>1.4659332525533464E-4</v>
      </c>
      <c r="J42" s="8">
        <f t="shared" si="7"/>
        <v>-1.2429999999999941E-3</v>
      </c>
      <c r="K42" s="8">
        <f t="shared" si="8"/>
        <v>1.5450489999999853E-6</v>
      </c>
      <c r="L42" s="8">
        <f t="shared" si="9"/>
        <v>1.2429999999999941E-3</v>
      </c>
    </row>
    <row r="43" spans="1:12">
      <c r="A43" s="28">
        <v>43620.292361111111</v>
      </c>
      <c r="B43" s="34">
        <v>0.12</v>
      </c>
      <c r="C43" s="4">
        <v>0.117017</v>
      </c>
      <c r="D43" s="8">
        <f t="shared" si="1"/>
        <v>1.44E-2</v>
      </c>
      <c r="E43" s="8">
        <f t="shared" si="2"/>
        <v>-1.3772455089819252E-3</v>
      </c>
      <c r="F43" s="8">
        <f t="shared" si="3"/>
        <v>-1.3847573053892129E-2</v>
      </c>
      <c r="G43" s="8">
        <f t="shared" si="4"/>
        <v>1.9071507798772057E-5</v>
      </c>
      <c r="H43" s="8">
        <f t="shared" si="5"/>
        <v>1.8968051920108822E-6</v>
      </c>
      <c r="I43" s="8">
        <f t="shared" si="6"/>
        <v>1.9175527948287938E-4</v>
      </c>
      <c r="J43" s="8">
        <f t="shared" si="7"/>
        <v>-2.9829999999999995E-3</v>
      </c>
      <c r="K43" s="8">
        <f t="shared" si="8"/>
        <v>8.8982889999999974E-6</v>
      </c>
      <c r="L43" s="8">
        <f t="shared" si="9"/>
        <v>2.9829999999999995E-3</v>
      </c>
    </row>
    <row r="44" spans="1:12">
      <c r="A44" s="28">
        <v>43620.334027777775</v>
      </c>
      <c r="B44" s="34">
        <v>0.13</v>
      </c>
      <c r="C44" s="4">
        <v>0.11559</v>
      </c>
      <c r="D44" s="8">
        <f t="shared" si="1"/>
        <v>1.6900000000000002E-2</v>
      </c>
      <c r="E44" s="8">
        <f t="shared" si="2"/>
        <v>8.6227544910180837E-3</v>
      </c>
      <c r="F44" s="8">
        <f t="shared" si="3"/>
        <v>-1.5274573053892126E-2</v>
      </c>
      <c r="G44" s="8">
        <f t="shared" si="4"/>
        <v>-1.3170889339883215E-4</v>
      </c>
      <c r="H44" s="8">
        <f t="shared" si="5"/>
        <v>7.4351895012372531E-5</v>
      </c>
      <c r="I44" s="8">
        <f t="shared" si="6"/>
        <v>2.3331258197868744E-4</v>
      </c>
      <c r="J44" s="8">
        <f t="shared" si="7"/>
        <v>-1.4410000000000006E-2</v>
      </c>
      <c r="K44" s="8">
        <f t="shared" si="8"/>
        <v>2.0764810000000017E-4</v>
      </c>
      <c r="L44" s="8">
        <f t="shared" si="9"/>
        <v>1.4410000000000006E-2</v>
      </c>
    </row>
    <row r="45" spans="1:12">
      <c r="A45" s="28">
        <v>43620.375694444447</v>
      </c>
      <c r="B45" s="34">
        <v>0.12</v>
      </c>
      <c r="C45" s="4">
        <v>0.113418</v>
      </c>
      <c r="D45" s="8">
        <f t="shared" si="1"/>
        <v>1.44E-2</v>
      </c>
      <c r="E45" s="8">
        <f t="shared" si="2"/>
        <v>-1.3772455089819252E-3</v>
      </c>
      <c r="F45" s="8">
        <f t="shared" si="3"/>
        <v>-1.744657305389212E-2</v>
      </c>
      <c r="G45" s="8">
        <f t="shared" si="4"/>
        <v>2.4028214385597993E-5</v>
      </c>
      <c r="H45" s="8">
        <f t="shared" si="5"/>
        <v>1.8968051920108822E-6</v>
      </c>
      <c r="I45" s="8">
        <f t="shared" si="6"/>
        <v>3.0438291132479461E-4</v>
      </c>
      <c r="J45" s="8">
        <f t="shared" si="7"/>
        <v>-6.5819999999999906E-3</v>
      </c>
      <c r="K45" s="8">
        <f t="shared" si="8"/>
        <v>4.3322723999999875E-5</v>
      </c>
      <c r="L45" s="8">
        <f t="shared" si="9"/>
        <v>6.5819999999999906E-3</v>
      </c>
    </row>
    <row r="46" spans="1:12">
      <c r="A46" s="28">
        <v>43620.417361111111</v>
      </c>
      <c r="B46" s="34">
        <v>0.12</v>
      </c>
      <c r="C46" s="4">
        <v>0.109276</v>
      </c>
      <c r="D46" s="8">
        <f t="shared" si="1"/>
        <v>1.44E-2</v>
      </c>
      <c r="E46" s="8">
        <f t="shared" si="2"/>
        <v>-1.3772455089819252E-3</v>
      </c>
      <c r="F46" s="8">
        <f t="shared" si="3"/>
        <v>-2.1588573053892127E-2</v>
      </c>
      <c r="G46" s="8">
        <f t="shared" si="4"/>
        <v>2.9732765283801139E-5</v>
      </c>
      <c r="H46" s="8">
        <f t="shared" si="5"/>
        <v>1.8968051920108822E-6</v>
      </c>
      <c r="I46" s="8">
        <f t="shared" si="6"/>
        <v>4.6606648650323722E-4</v>
      </c>
      <c r="J46" s="8">
        <f t="shared" si="7"/>
        <v>-1.0723999999999997E-2</v>
      </c>
      <c r="K46" s="8">
        <f t="shared" si="8"/>
        <v>1.1500417599999995E-4</v>
      </c>
      <c r="L46" s="8">
        <f t="shared" si="9"/>
        <v>1.0723999999999997E-2</v>
      </c>
    </row>
    <row r="47" spans="1:12">
      <c r="A47" s="28">
        <v>43620.459027777775</v>
      </c>
      <c r="B47" s="34">
        <v>0.1</v>
      </c>
      <c r="C47" s="4">
        <v>0.10413</v>
      </c>
      <c r="D47" s="8">
        <f t="shared" si="1"/>
        <v>1.0000000000000002E-2</v>
      </c>
      <c r="E47" s="8">
        <f t="shared" si="2"/>
        <v>-2.1377245508981915E-2</v>
      </c>
      <c r="F47" s="8">
        <f t="shared" si="3"/>
        <v>-2.6734573053892124E-2</v>
      </c>
      <c r="G47" s="8">
        <f t="shared" si="4"/>
        <v>5.7151153175086439E-4</v>
      </c>
      <c r="H47" s="8">
        <f t="shared" si="5"/>
        <v>4.5698662555128746E-4</v>
      </c>
      <c r="I47" s="8">
        <f t="shared" si="6"/>
        <v>7.1473739637389487E-4</v>
      </c>
      <c r="J47" s="8">
        <f t="shared" si="7"/>
        <v>4.1299999999999948E-3</v>
      </c>
      <c r="K47" s="8">
        <f t="shared" si="8"/>
        <v>1.7056899999999959E-5</v>
      </c>
      <c r="L47" s="8">
        <f t="shared" si="9"/>
        <v>4.1299999999999948E-3</v>
      </c>
    </row>
    <row r="48" spans="1:12">
      <c r="A48" s="28">
        <v>43620.500694444447</v>
      </c>
      <c r="B48" s="34">
        <v>0.12</v>
      </c>
      <c r="C48" s="4">
        <v>9.9389199999999997E-2</v>
      </c>
      <c r="D48" s="8">
        <f t="shared" si="1"/>
        <v>1.44E-2</v>
      </c>
      <c r="E48" s="8">
        <f t="shared" si="2"/>
        <v>-1.3772455089819252E-3</v>
      </c>
      <c r="F48" s="8">
        <f t="shared" si="3"/>
        <v>-3.1475373053892128E-2</v>
      </c>
      <c r="G48" s="8">
        <f t="shared" si="4"/>
        <v>4.3349316182003635E-5</v>
      </c>
      <c r="H48" s="8">
        <f t="shared" si="5"/>
        <v>1.8968051920108822E-6</v>
      </c>
      <c r="I48" s="8">
        <f t="shared" si="6"/>
        <v>9.9069910888167868E-4</v>
      </c>
      <c r="J48" s="8">
        <f t="shared" si="7"/>
        <v>-2.0610799999999999E-2</v>
      </c>
      <c r="K48" s="8">
        <f t="shared" si="8"/>
        <v>4.2480507663999995E-4</v>
      </c>
      <c r="L48" s="8">
        <f t="shared" si="9"/>
        <v>2.0610799999999999E-2</v>
      </c>
    </row>
    <row r="49" spans="1:12">
      <c r="A49" s="28">
        <v>43620.542361111111</v>
      </c>
      <c r="B49" s="34">
        <v>0.12</v>
      </c>
      <c r="C49" s="4">
        <v>9.4394199999999998E-2</v>
      </c>
      <c r="D49" s="8">
        <f t="shared" si="1"/>
        <v>1.44E-2</v>
      </c>
      <c r="E49" s="8">
        <f t="shared" si="2"/>
        <v>-1.3772455089819252E-3</v>
      </c>
      <c r="F49" s="8">
        <f t="shared" si="3"/>
        <v>-3.6470373053892127E-2</v>
      </c>
      <c r="G49" s="8">
        <f t="shared" si="4"/>
        <v>5.0228657499368353E-5</v>
      </c>
      <c r="H49" s="8">
        <f t="shared" si="5"/>
        <v>1.8968051920108822E-6</v>
      </c>
      <c r="I49" s="8">
        <f t="shared" si="6"/>
        <v>1.330088110690061E-3</v>
      </c>
      <c r="J49" s="8">
        <f t="shared" si="7"/>
        <v>-2.5605799999999998E-2</v>
      </c>
      <c r="K49" s="8">
        <f t="shared" si="8"/>
        <v>6.5565699363999994E-4</v>
      </c>
      <c r="L49" s="8">
        <f t="shared" si="9"/>
        <v>2.5605799999999998E-2</v>
      </c>
    </row>
    <row r="50" spans="1:12">
      <c r="A50" s="28">
        <v>43620.584027777775</v>
      </c>
      <c r="B50" s="34">
        <v>0.11</v>
      </c>
      <c r="C50" s="4">
        <v>9.0151300000000004E-2</v>
      </c>
      <c r="D50" s="8">
        <f t="shared" si="1"/>
        <v>1.21E-2</v>
      </c>
      <c r="E50" s="8">
        <f t="shared" si="2"/>
        <v>-1.137724550898192E-2</v>
      </c>
      <c r="F50" s="8">
        <f t="shared" si="3"/>
        <v>-4.0713273053892121E-2</v>
      </c>
      <c r="G50" s="8">
        <f t="shared" si="4"/>
        <v>4.6320490300834875E-4</v>
      </c>
      <c r="H50" s="8">
        <f t="shared" si="5"/>
        <v>1.2944171537164928E-4</v>
      </c>
      <c r="I50" s="8">
        <f t="shared" si="6"/>
        <v>1.6575706027607783E-3</v>
      </c>
      <c r="J50" s="8">
        <f t="shared" si="7"/>
        <v>-1.9848699999999997E-2</v>
      </c>
      <c r="K50" s="8">
        <f t="shared" si="8"/>
        <v>3.9397089168999988E-4</v>
      </c>
      <c r="L50" s="8">
        <f t="shared" si="9"/>
        <v>1.9848699999999997E-2</v>
      </c>
    </row>
    <row r="51" spans="1:12">
      <c r="A51" s="28">
        <v>43620.625694444447</v>
      </c>
      <c r="B51" s="34">
        <v>0.1</v>
      </c>
      <c r="C51" s="4">
        <v>8.7654899999999994E-2</v>
      </c>
      <c r="D51" s="8">
        <f t="shared" si="1"/>
        <v>1.0000000000000002E-2</v>
      </c>
      <c r="E51" s="8">
        <f t="shared" si="2"/>
        <v>-2.1377245508981915E-2</v>
      </c>
      <c r="F51" s="8">
        <f t="shared" si="3"/>
        <v>-4.3209673053892131E-2</v>
      </c>
      <c r="G51" s="8">
        <f t="shared" si="4"/>
        <v>9.2370378923589246E-4</v>
      </c>
      <c r="H51" s="8">
        <f t="shared" si="5"/>
        <v>4.5698662555128746E-4</v>
      </c>
      <c r="I51" s="8">
        <f t="shared" si="6"/>
        <v>1.8670758454242518E-3</v>
      </c>
      <c r="J51" s="8">
        <f t="shared" si="7"/>
        <v>-1.2345100000000012E-2</v>
      </c>
      <c r="K51" s="8">
        <f t="shared" si="8"/>
        <v>1.5240149401000029E-4</v>
      </c>
      <c r="L51" s="8">
        <f t="shared" si="9"/>
        <v>1.2345100000000012E-2</v>
      </c>
    </row>
    <row r="52" spans="1:12">
      <c r="A52" s="28">
        <v>43620.667361111111</v>
      </c>
      <c r="B52" s="34">
        <v>0.1</v>
      </c>
      <c r="C52" s="4">
        <v>8.4041000000000005E-2</v>
      </c>
      <c r="D52" s="8">
        <f t="shared" si="1"/>
        <v>1.0000000000000002E-2</v>
      </c>
      <c r="E52" s="8">
        <f t="shared" si="2"/>
        <v>-2.1377245508981915E-2</v>
      </c>
      <c r="F52" s="8">
        <f t="shared" si="3"/>
        <v>-4.682357305389212E-2</v>
      </c>
      <c r="G52" s="8">
        <f t="shared" si="4"/>
        <v>1.0009590167808018E-3</v>
      </c>
      <c r="H52" s="8">
        <f t="shared" si="5"/>
        <v>4.5698662555128746E-4</v>
      </c>
      <c r="I52" s="8">
        <f t="shared" si="6"/>
        <v>2.1924469935331722E-3</v>
      </c>
      <c r="J52" s="8">
        <f t="shared" si="7"/>
        <v>-1.5959000000000001E-2</v>
      </c>
      <c r="K52" s="8">
        <f t="shared" si="8"/>
        <v>2.5468968100000004E-4</v>
      </c>
      <c r="L52" s="8">
        <f t="shared" si="9"/>
        <v>1.5959000000000001E-2</v>
      </c>
    </row>
    <row r="53" spans="1:12">
      <c r="A53" s="28">
        <v>43620.709027777775</v>
      </c>
      <c r="B53" s="34">
        <v>0.09</v>
      </c>
      <c r="C53" s="4">
        <v>8.0565499999999998E-2</v>
      </c>
      <c r="D53" s="8">
        <f t="shared" si="1"/>
        <v>8.0999999999999996E-3</v>
      </c>
      <c r="E53" s="8">
        <f t="shared" si="2"/>
        <v>-3.1377245508981924E-2</v>
      </c>
      <c r="F53" s="8">
        <f t="shared" si="3"/>
        <v>-5.0299073053892127E-2</v>
      </c>
      <c r="G53" s="8">
        <f t="shared" si="4"/>
        <v>1.5782463640861904E-3</v>
      </c>
      <c r="H53" s="8">
        <f t="shared" si="5"/>
        <v>9.8453153573092628E-4</v>
      </c>
      <c r="I53" s="8">
        <f t="shared" si="6"/>
        <v>2.5299967500807771E-3</v>
      </c>
      <c r="J53" s="8">
        <f t="shared" si="7"/>
        <v>-9.4344999999999984E-3</v>
      </c>
      <c r="K53" s="8">
        <f t="shared" si="8"/>
        <v>8.9009790249999974E-5</v>
      </c>
      <c r="L53" s="8">
        <f t="shared" si="9"/>
        <v>9.4344999999999984E-3</v>
      </c>
    </row>
    <row r="54" spans="1:12">
      <c r="A54" s="28">
        <v>43620.750694444447</v>
      </c>
      <c r="B54" s="34">
        <v>0.09</v>
      </c>
      <c r="C54" s="4">
        <v>9.13244E-2</v>
      </c>
      <c r="D54" s="8">
        <f t="shared" si="1"/>
        <v>8.0999999999999996E-3</v>
      </c>
      <c r="E54" s="8">
        <f t="shared" si="2"/>
        <v>-3.1377245508981924E-2</v>
      </c>
      <c r="F54" s="8">
        <f t="shared" si="3"/>
        <v>-3.9540173053892125E-2</v>
      </c>
      <c r="G54" s="8">
        <f t="shared" si="4"/>
        <v>1.2406617173796048E-3</v>
      </c>
      <c r="H54" s="8">
        <f t="shared" si="5"/>
        <v>9.8453153573092628E-4</v>
      </c>
      <c r="I54" s="8">
        <f t="shared" si="6"/>
        <v>1.5634252851317368E-3</v>
      </c>
      <c r="J54" s="8">
        <f t="shared" si="7"/>
        <v>1.3244000000000034E-3</v>
      </c>
      <c r="K54" s="8">
        <f t="shared" si="8"/>
        <v>1.7540353600000089E-6</v>
      </c>
      <c r="L54" s="8">
        <f t="shared" si="9"/>
        <v>1.3244000000000034E-3</v>
      </c>
    </row>
    <row r="55" spans="1:12">
      <c r="A55" s="28">
        <v>43620.792361111111</v>
      </c>
      <c r="B55" s="34">
        <v>0.09</v>
      </c>
      <c r="C55" s="4">
        <v>0.11454</v>
      </c>
      <c r="D55" s="8">
        <f t="shared" si="1"/>
        <v>8.0999999999999996E-3</v>
      </c>
      <c r="E55" s="8">
        <f t="shared" si="2"/>
        <v>-3.1377245508981924E-2</v>
      </c>
      <c r="F55" s="8">
        <f t="shared" si="3"/>
        <v>-1.6324573053892122E-2</v>
      </c>
      <c r="G55" s="8">
        <f t="shared" si="4"/>
        <v>5.1222013654128389E-4</v>
      </c>
      <c r="H55" s="8">
        <f t="shared" si="5"/>
        <v>9.8453153573092628E-4</v>
      </c>
      <c r="I55" s="8">
        <f t="shared" si="6"/>
        <v>2.6649168539186077E-4</v>
      </c>
      <c r="J55" s="8">
        <f t="shared" si="7"/>
        <v>2.4540000000000006E-2</v>
      </c>
      <c r="K55" s="8">
        <f t="shared" si="8"/>
        <v>6.0221160000000027E-4</v>
      </c>
      <c r="L55" s="8">
        <f t="shared" si="9"/>
        <v>2.4540000000000006E-2</v>
      </c>
    </row>
    <row r="56" spans="1:12">
      <c r="A56" s="28">
        <v>43620.834027777775</v>
      </c>
      <c r="B56" s="34">
        <v>0.1</v>
      </c>
      <c r="C56" s="4">
        <v>0.134433</v>
      </c>
      <c r="D56" s="8">
        <f t="shared" si="1"/>
        <v>1.0000000000000002E-2</v>
      </c>
      <c r="E56" s="8">
        <f t="shared" si="2"/>
        <v>-2.1377245508981915E-2</v>
      </c>
      <c r="F56" s="8">
        <f t="shared" si="3"/>
        <v>3.5684269461078721E-3</v>
      </c>
      <c r="G56" s="8">
        <f t="shared" si="4"/>
        <v>-7.628313890781456E-5</v>
      </c>
      <c r="H56" s="8">
        <f t="shared" si="5"/>
        <v>4.5698662555128746E-4</v>
      </c>
      <c r="I56" s="8">
        <f t="shared" si="6"/>
        <v>1.2733670869708754E-5</v>
      </c>
      <c r="J56" s="8">
        <f t="shared" si="7"/>
        <v>3.4432999999999991E-2</v>
      </c>
      <c r="K56" s="8">
        <f t="shared" si="8"/>
        <v>1.1856314889999995E-3</v>
      </c>
      <c r="L56" s="8">
        <f t="shared" si="9"/>
        <v>3.4432999999999991E-2</v>
      </c>
    </row>
    <row r="57" spans="1:12">
      <c r="A57" s="28">
        <v>43620.875694444447</v>
      </c>
      <c r="B57" s="34">
        <v>0.11</v>
      </c>
      <c r="C57" s="4">
        <v>0.14557</v>
      </c>
      <c r="D57" s="8">
        <f t="shared" si="1"/>
        <v>1.21E-2</v>
      </c>
      <c r="E57" s="8">
        <f t="shared" si="2"/>
        <v>-1.137724550898192E-2</v>
      </c>
      <c r="F57" s="8">
        <f t="shared" si="3"/>
        <v>1.470542694610788E-2</v>
      </c>
      <c r="G57" s="8">
        <f t="shared" si="4"/>
        <v>-1.6730725268026758E-4</v>
      </c>
      <c r="H57" s="8">
        <f t="shared" si="5"/>
        <v>1.2944171537164928E-4</v>
      </c>
      <c r="I57" s="8">
        <f t="shared" si="6"/>
        <v>2.1624958166731572E-4</v>
      </c>
      <c r="J57" s="8">
        <f t="shared" si="7"/>
        <v>3.5570000000000004E-2</v>
      </c>
      <c r="K57" s="8">
        <f t="shared" si="8"/>
        <v>1.2652249000000002E-3</v>
      </c>
      <c r="L57" s="8">
        <f t="shared" si="9"/>
        <v>3.5570000000000004E-2</v>
      </c>
    </row>
    <row r="58" spans="1:12">
      <c r="A58" s="28">
        <v>43620.917361111111</v>
      </c>
      <c r="B58" s="34">
        <v>0.12</v>
      </c>
      <c r="C58" s="4">
        <v>0.14757200000000001</v>
      </c>
      <c r="D58" s="8">
        <f t="shared" si="1"/>
        <v>1.44E-2</v>
      </c>
      <c r="E58" s="8">
        <f t="shared" si="2"/>
        <v>-1.3772455089819252E-3</v>
      </c>
      <c r="F58" s="8">
        <f t="shared" si="3"/>
        <v>1.6707426946107884E-2</v>
      </c>
      <c r="G58" s="8">
        <f t="shared" si="4"/>
        <v>-2.3010228728170686E-5</v>
      </c>
      <c r="H58" s="8">
        <f t="shared" si="5"/>
        <v>1.8968051920108822E-6</v>
      </c>
      <c r="I58" s="8">
        <f t="shared" si="6"/>
        <v>2.7913811515953182E-4</v>
      </c>
      <c r="J58" s="8">
        <f t="shared" si="7"/>
        <v>2.7572000000000013E-2</v>
      </c>
      <c r="K58" s="8">
        <f t="shared" si="8"/>
        <v>7.6021518400000074E-4</v>
      </c>
      <c r="L58" s="8">
        <f t="shared" si="9"/>
        <v>2.7572000000000013E-2</v>
      </c>
    </row>
    <row r="59" spans="1:12">
      <c r="A59" s="28">
        <v>43620.959027777775</v>
      </c>
      <c r="B59" s="34">
        <v>0.1</v>
      </c>
      <c r="C59" s="4">
        <v>0.143146</v>
      </c>
      <c r="D59" s="8">
        <f t="shared" si="1"/>
        <v>1.0000000000000002E-2</v>
      </c>
      <c r="E59" s="8">
        <f t="shared" si="2"/>
        <v>-2.1377245508981915E-2</v>
      </c>
      <c r="F59" s="8">
        <f t="shared" si="3"/>
        <v>1.2281426946107871E-2</v>
      </c>
      <c r="G59" s="8">
        <f t="shared" si="4"/>
        <v>-2.6254307902757394E-4</v>
      </c>
      <c r="H59" s="8">
        <f t="shared" si="5"/>
        <v>4.5698662555128746E-4</v>
      </c>
      <c r="I59" s="8">
        <f t="shared" si="6"/>
        <v>1.508334478325845E-4</v>
      </c>
      <c r="J59" s="8">
        <f t="shared" si="7"/>
        <v>4.314599999999999E-2</v>
      </c>
      <c r="K59" s="8">
        <f t="shared" si="8"/>
        <v>1.8615773159999991E-3</v>
      </c>
      <c r="L59" s="8">
        <f t="shared" si="9"/>
        <v>4.314599999999999E-2</v>
      </c>
    </row>
    <row r="60" spans="1:12">
      <c r="A60" s="28">
        <v>43621.000694444447</v>
      </c>
      <c r="B60" s="34">
        <v>0.1</v>
      </c>
      <c r="C60" s="4">
        <v>0.13625699999999999</v>
      </c>
      <c r="D60" s="8">
        <f t="shared" si="1"/>
        <v>1.0000000000000002E-2</v>
      </c>
      <c r="E60" s="8">
        <f t="shared" si="2"/>
        <v>-2.1377245508981915E-2</v>
      </c>
      <c r="F60" s="8">
        <f t="shared" si="3"/>
        <v>5.3924269461078644E-3</v>
      </c>
      <c r="G60" s="8">
        <f t="shared" si="4"/>
        <v>-1.1527523471619742E-4</v>
      </c>
      <c r="H60" s="8">
        <f t="shared" si="5"/>
        <v>4.5698662555128746E-4</v>
      </c>
      <c r="I60" s="8">
        <f t="shared" si="6"/>
        <v>2.907826836911019E-5</v>
      </c>
      <c r="J60" s="8">
        <f t="shared" si="7"/>
        <v>3.6256999999999984E-2</v>
      </c>
      <c r="K60" s="8">
        <f t="shared" si="8"/>
        <v>1.3145700489999989E-3</v>
      </c>
      <c r="L60" s="8">
        <f t="shared" si="9"/>
        <v>3.6256999999999984E-2</v>
      </c>
    </row>
    <row r="61" spans="1:12">
      <c r="A61" s="28">
        <v>43621.042361111111</v>
      </c>
      <c r="B61" s="34">
        <v>0.1</v>
      </c>
      <c r="C61" s="4">
        <v>0.13011</v>
      </c>
      <c r="D61" s="8">
        <f t="shared" si="1"/>
        <v>1.0000000000000002E-2</v>
      </c>
      <c r="E61" s="8">
        <f t="shared" si="2"/>
        <v>-2.1377245508981915E-2</v>
      </c>
      <c r="F61" s="8">
        <f t="shared" si="3"/>
        <v>-7.5457305389212137E-4</v>
      </c>
      <c r="G61" s="8">
        <f t="shared" si="4"/>
        <v>1.6130693427514119E-5</v>
      </c>
      <c r="H61" s="8">
        <f t="shared" si="5"/>
        <v>4.5698662555128746E-4</v>
      </c>
      <c r="I61" s="8">
        <f t="shared" si="6"/>
        <v>5.6938049366008226E-7</v>
      </c>
      <c r="J61" s="8">
        <f t="shared" si="7"/>
        <v>3.0109999999999998E-2</v>
      </c>
      <c r="K61" s="8">
        <f t="shared" si="8"/>
        <v>9.0661209999999993E-4</v>
      </c>
      <c r="L61" s="8">
        <f t="shared" si="9"/>
        <v>3.0109999999999998E-2</v>
      </c>
    </row>
    <row r="62" spans="1:12">
      <c r="A62" s="28">
        <v>43621.084027777775</v>
      </c>
      <c r="B62" s="34">
        <v>0.09</v>
      </c>
      <c r="C62" s="4">
        <v>0.12506400000000001</v>
      </c>
      <c r="D62" s="8">
        <f t="shared" si="1"/>
        <v>8.0999999999999996E-3</v>
      </c>
      <c r="E62" s="8">
        <f t="shared" si="2"/>
        <v>-3.1377245508981924E-2</v>
      </c>
      <c r="F62" s="8">
        <f t="shared" si="3"/>
        <v>-5.8005730538921163E-3</v>
      </c>
      <c r="G62" s="8">
        <f t="shared" si="4"/>
        <v>1.8200600480475798E-4</v>
      </c>
      <c r="H62" s="8">
        <f t="shared" si="5"/>
        <v>9.8453153573092628E-4</v>
      </c>
      <c r="I62" s="8">
        <f t="shared" si="6"/>
        <v>3.3646647753539313E-5</v>
      </c>
      <c r="J62" s="8">
        <f t="shared" si="7"/>
        <v>3.5064000000000012E-2</v>
      </c>
      <c r="K62" s="8">
        <f t="shared" si="8"/>
        <v>1.2294840960000008E-3</v>
      </c>
      <c r="L62" s="8">
        <f t="shared" si="9"/>
        <v>3.5064000000000012E-2</v>
      </c>
    </row>
    <row r="63" spans="1:12">
      <c r="A63" s="28">
        <v>43621.125694444447</v>
      </c>
      <c r="B63" s="34">
        <v>0.09</v>
      </c>
      <c r="C63" s="4">
        <v>0.120619</v>
      </c>
      <c r="D63" s="8">
        <f t="shared" si="1"/>
        <v>8.0999999999999996E-3</v>
      </c>
      <c r="E63" s="8">
        <f t="shared" si="2"/>
        <v>-3.1377245508981924E-2</v>
      </c>
      <c r="F63" s="8">
        <f t="shared" si="3"/>
        <v>-1.0245573053892121E-2</v>
      </c>
      <c r="G63" s="8">
        <f t="shared" si="4"/>
        <v>3.2147786109218277E-4</v>
      </c>
      <c r="H63" s="8">
        <f t="shared" si="5"/>
        <v>9.8453153573092628E-4</v>
      </c>
      <c r="I63" s="8">
        <f t="shared" si="6"/>
        <v>1.0497176720264032E-4</v>
      </c>
      <c r="J63" s="8">
        <f t="shared" si="7"/>
        <v>3.0619000000000007E-2</v>
      </c>
      <c r="K63" s="8">
        <f t="shared" si="8"/>
        <v>9.3752316100000044E-4</v>
      </c>
      <c r="L63" s="8">
        <f t="shared" si="9"/>
        <v>3.0619000000000007E-2</v>
      </c>
    </row>
    <row r="64" spans="1:12">
      <c r="A64" s="28">
        <v>43621.167361111111</v>
      </c>
      <c r="B64" s="34">
        <v>0.09</v>
      </c>
      <c r="C64" s="4">
        <v>0.11529200000000001</v>
      </c>
      <c r="D64" s="8">
        <f t="shared" si="1"/>
        <v>8.0999999999999996E-3</v>
      </c>
      <c r="E64" s="8">
        <f t="shared" si="2"/>
        <v>-3.1377245508981924E-2</v>
      </c>
      <c r="F64" s="8">
        <f t="shared" si="3"/>
        <v>-1.5572573053892119E-2</v>
      </c>
      <c r="G64" s="8">
        <f t="shared" si="4"/>
        <v>4.8862444791852942E-4</v>
      </c>
      <c r="H64" s="8">
        <f t="shared" si="5"/>
        <v>9.8453153573092628E-4</v>
      </c>
      <c r="I64" s="8">
        <f t="shared" si="6"/>
        <v>2.4250503151880692E-4</v>
      </c>
      <c r="J64" s="8">
        <f t="shared" si="7"/>
        <v>2.5292000000000009E-2</v>
      </c>
      <c r="K64" s="8">
        <f t="shared" si="8"/>
        <v>6.3968526400000043E-4</v>
      </c>
      <c r="L64" s="8">
        <f t="shared" si="9"/>
        <v>2.5292000000000009E-2</v>
      </c>
    </row>
    <row r="65" spans="1:12">
      <c r="A65" s="28">
        <v>43621.209027777775</v>
      </c>
      <c r="B65" s="34">
        <v>0.08</v>
      </c>
      <c r="C65" s="4">
        <v>0.10710699999999999</v>
      </c>
      <c r="D65" s="8">
        <f t="shared" si="1"/>
        <v>6.4000000000000003E-3</v>
      </c>
      <c r="E65" s="8">
        <f t="shared" si="2"/>
        <v>-4.1377245508981919E-2</v>
      </c>
      <c r="F65" s="8">
        <f t="shared" si="3"/>
        <v>-2.3757573053892131E-2</v>
      </c>
      <c r="G65" s="8">
        <f t="shared" si="4"/>
        <v>9.8302293294846811E-4</v>
      </c>
      <c r="H65" s="8">
        <f t="shared" si="5"/>
        <v>1.7120764459105644E-3</v>
      </c>
      <c r="I65" s="8">
        <f t="shared" si="6"/>
        <v>5.6442227741102143E-4</v>
      </c>
      <c r="J65" s="8">
        <f t="shared" si="7"/>
        <v>2.7106999999999992E-2</v>
      </c>
      <c r="K65" s="8">
        <f t="shared" si="8"/>
        <v>7.3478944899999963E-4</v>
      </c>
      <c r="L65" s="8">
        <f t="shared" si="9"/>
        <v>2.7106999999999992E-2</v>
      </c>
    </row>
    <row r="66" spans="1:12">
      <c r="A66" s="28">
        <v>43621.250694444447</v>
      </c>
      <c r="B66" s="34">
        <v>0.08</v>
      </c>
      <c r="C66" s="4">
        <v>9.7394999999999995E-2</v>
      </c>
      <c r="D66" s="8">
        <f t="shared" si="1"/>
        <v>6.4000000000000003E-3</v>
      </c>
      <c r="E66" s="8">
        <f t="shared" si="2"/>
        <v>-4.1377245508981919E-2</v>
      </c>
      <c r="F66" s="8">
        <f t="shared" si="3"/>
        <v>-3.3469573053892129E-2</v>
      </c>
      <c r="G66" s="8">
        <f t="shared" si="4"/>
        <v>1.3848787413317004E-3</v>
      </c>
      <c r="H66" s="8">
        <f t="shared" si="5"/>
        <v>1.7120764459105644E-3</v>
      </c>
      <c r="I66" s="8">
        <f t="shared" si="6"/>
        <v>1.1202123204098221E-3</v>
      </c>
      <c r="J66" s="8">
        <f t="shared" si="7"/>
        <v>1.7394999999999994E-2</v>
      </c>
      <c r="K66" s="8">
        <f t="shared" si="8"/>
        <v>3.0258602499999977E-4</v>
      </c>
      <c r="L66" s="8">
        <f t="shared" si="9"/>
        <v>1.7394999999999994E-2</v>
      </c>
    </row>
    <row r="67" spans="1:12">
      <c r="A67" s="28">
        <v>43621.292361111111</v>
      </c>
      <c r="B67" s="34">
        <v>0.08</v>
      </c>
      <c r="C67" s="4">
        <v>8.8342500000000004E-2</v>
      </c>
      <c r="D67" s="8">
        <f t="shared" si="1"/>
        <v>6.4000000000000003E-3</v>
      </c>
      <c r="E67" s="8">
        <f t="shared" si="2"/>
        <v>-4.1377245508981919E-2</v>
      </c>
      <c r="F67" s="8">
        <f t="shared" si="3"/>
        <v>-4.252207305389212E-2</v>
      </c>
      <c r="G67" s="8">
        <f t="shared" si="4"/>
        <v>1.7594462563017589E-3</v>
      </c>
      <c r="H67" s="8">
        <f t="shared" si="5"/>
        <v>1.7120764459105644E-3</v>
      </c>
      <c r="I67" s="8">
        <f t="shared" si="6"/>
        <v>1.8081266968005385E-3</v>
      </c>
      <c r="J67" s="8">
        <f t="shared" si="7"/>
        <v>8.3425000000000027E-3</v>
      </c>
      <c r="K67" s="8">
        <f t="shared" si="8"/>
        <v>6.9597306250000041E-5</v>
      </c>
      <c r="L67" s="8">
        <f t="shared" si="9"/>
        <v>8.3425000000000027E-3</v>
      </c>
    </row>
    <row r="68" spans="1:12">
      <c r="A68" s="28">
        <v>43621.334027777775</v>
      </c>
      <c r="B68" s="34">
        <v>0.08</v>
      </c>
      <c r="C68" s="4">
        <v>8.0388399999999999E-2</v>
      </c>
      <c r="D68" s="8">
        <f t="shared" ref="D68:D131" si="10">B68^2</f>
        <v>6.4000000000000003E-3</v>
      </c>
      <c r="E68" s="8">
        <f t="shared" ref="E68:E131" si="11">B68 - $B$1</f>
        <v>-4.1377245508981919E-2</v>
      </c>
      <c r="F68" s="8">
        <f t="shared" ref="F68:F131" si="12">C68 - $C$1</f>
        <v>-5.0476173053892126E-2</v>
      </c>
      <c r="G68" s="8">
        <f t="shared" ref="G68:G131" si="13">E68*F68</f>
        <v>2.0885650048047522E-3</v>
      </c>
      <c r="H68" s="8">
        <f t="shared" ref="H68:H131" si="14">(B68-$B$1)^2</f>
        <v>1.7120764459105644E-3</v>
      </c>
      <c r="I68" s="8">
        <f t="shared" ref="I68:I131" si="15">(C68-$C$1)^2</f>
        <v>2.5478440461664657E-3</v>
      </c>
      <c r="J68" s="8">
        <f t="shared" ref="J68:J131" si="16">C68-B68</f>
        <v>3.8839999999999708E-4</v>
      </c>
      <c r="K68" s="8">
        <f t="shared" ref="K68:K131" si="17">(C68-B68)^2</f>
        <v>1.5085455999999773E-7</v>
      </c>
      <c r="L68" s="8">
        <f t="shared" ref="L68:L131" si="18">ABS(B68-C68)</f>
        <v>3.8839999999999708E-4</v>
      </c>
    </row>
    <row r="69" spans="1:12">
      <c r="A69" s="28">
        <v>43621.375694444447</v>
      </c>
      <c r="B69" s="34">
        <v>0.08</v>
      </c>
      <c r="C69" s="4">
        <v>7.4731199999999998E-2</v>
      </c>
      <c r="D69" s="8">
        <f t="shared" si="10"/>
        <v>6.4000000000000003E-3</v>
      </c>
      <c r="E69" s="8">
        <f t="shared" si="11"/>
        <v>-4.1377245508981919E-2</v>
      </c>
      <c r="F69" s="8">
        <f t="shared" si="12"/>
        <v>-5.6133373053892127E-2</v>
      </c>
      <c r="G69" s="8">
        <f t="shared" si="13"/>
        <v>2.3226443580981648E-3</v>
      </c>
      <c r="H69" s="8">
        <f t="shared" si="14"/>
        <v>1.7120764459105644E-3</v>
      </c>
      <c r="I69" s="8">
        <f t="shared" si="15"/>
        <v>3.1509555704074227E-3</v>
      </c>
      <c r="J69" s="8">
        <f t="shared" si="16"/>
        <v>-5.268800000000004E-3</v>
      </c>
      <c r="K69" s="8">
        <f t="shared" si="17"/>
        <v>2.7760253440000044E-5</v>
      </c>
      <c r="L69" s="8">
        <f t="shared" si="18"/>
        <v>5.268800000000004E-3</v>
      </c>
    </row>
    <row r="70" spans="1:12">
      <c r="A70" s="28">
        <v>43621.417361111111</v>
      </c>
      <c r="B70" s="34">
        <v>0.1</v>
      </c>
      <c r="C70" s="4">
        <v>7.0666000000000007E-2</v>
      </c>
      <c r="D70" s="8">
        <f t="shared" si="10"/>
        <v>1.0000000000000002E-2</v>
      </c>
      <c r="E70" s="8">
        <f t="shared" si="11"/>
        <v>-2.1377245508981915E-2</v>
      </c>
      <c r="F70" s="8">
        <f t="shared" si="12"/>
        <v>-6.0198573053892118E-2</v>
      </c>
      <c r="G70" s="8">
        <f t="shared" si="13"/>
        <v>1.2868796754634351E-3</v>
      </c>
      <c r="H70" s="8">
        <f t="shared" si="14"/>
        <v>4.5698662555128746E-4</v>
      </c>
      <c r="I70" s="8">
        <f t="shared" si="15"/>
        <v>3.6238681977247863E-3</v>
      </c>
      <c r="J70" s="8">
        <f t="shared" si="16"/>
        <v>-2.9333999999999999E-2</v>
      </c>
      <c r="K70" s="8">
        <f t="shared" si="17"/>
        <v>8.6048355599999994E-4</v>
      </c>
      <c r="L70" s="8">
        <f t="shared" si="18"/>
        <v>2.9333999999999999E-2</v>
      </c>
    </row>
    <row r="71" spans="1:12">
      <c r="A71" s="28">
        <v>43621.459027777775</v>
      </c>
      <c r="B71" s="34">
        <v>0.1</v>
      </c>
      <c r="C71" s="4">
        <v>6.6273299999999993E-2</v>
      </c>
      <c r="D71" s="8">
        <f t="shared" si="10"/>
        <v>1.0000000000000002E-2</v>
      </c>
      <c r="E71" s="8">
        <f t="shared" si="11"/>
        <v>-2.1377245508981915E-2</v>
      </c>
      <c r="F71" s="8">
        <f t="shared" si="12"/>
        <v>-6.4591273053892131E-2</v>
      </c>
      <c r="G71" s="8">
        <f t="shared" si="13"/>
        <v>1.3807835018107401E-3</v>
      </c>
      <c r="H71" s="8">
        <f t="shared" si="14"/>
        <v>4.5698662555128746E-4</v>
      </c>
      <c r="I71" s="8">
        <f t="shared" si="15"/>
        <v>4.172032554722452E-3</v>
      </c>
      <c r="J71" s="8">
        <f t="shared" si="16"/>
        <v>-3.3726700000000012E-2</v>
      </c>
      <c r="K71" s="8">
        <f t="shared" si="17"/>
        <v>1.1374902928900008E-3</v>
      </c>
      <c r="L71" s="8">
        <f t="shared" si="18"/>
        <v>3.3726700000000012E-2</v>
      </c>
    </row>
    <row r="72" spans="1:12">
      <c r="A72" s="28">
        <v>43621.500694444447</v>
      </c>
      <c r="B72" s="34">
        <v>0.09</v>
      </c>
      <c r="C72" s="4">
        <v>6.1990900000000002E-2</v>
      </c>
      <c r="D72" s="8">
        <f t="shared" si="10"/>
        <v>8.0999999999999996E-3</v>
      </c>
      <c r="E72" s="8">
        <f t="shared" si="11"/>
        <v>-3.1377245508981924E-2</v>
      </c>
      <c r="F72" s="8">
        <f t="shared" si="12"/>
        <v>-6.8873673053892123E-2</v>
      </c>
      <c r="G72" s="8">
        <f t="shared" si="13"/>
        <v>2.1610661485173262E-3</v>
      </c>
      <c r="H72" s="8">
        <f t="shared" si="14"/>
        <v>9.8453153573092628E-4</v>
      </c>
      <c r="I72" s="8">
        <f t="shared" si="15"/>
        <v>4.7435828399344264E-3</v>
      </c>
      <c r="J72" s="8">
        <f t="shared" si="16"/>
        <v>-2.8009099999999995E-2</v>
      </c>
      <c r="K72" s="8">
        <f t="shared" si="17"/>
        <v>7.845096828099997E-4</v>
      </c>
      <c r="L72" s="8">
        <f t="shared" si="18"/>
        <v>2.8009099999999995E-2</v>
      </c>
    </row>
    <row r="73" spans="1:12">
      <c r="A73" s="28">
        <v>43621.542361111111</v>
      </c>
      <c r="B73" s="34">
        <v>7.0000000000000007E-2</v>
      </c>
      <c r="C73" s="4">
        <v>5.9904800000000001E-2</v>
      </c>
      <c r="D73" s="8">
        <f t="shared" si="10"/>
        <v>4.9000000000000007E-3</v>
      </c>
      <c r="E73" s="8">
        <f t="shared" si="11"/>
        <v>-5.1377245508981914E-2</v>
      </c>
      <c r="F73" s="8">
        <f t="shared" si="12"/>
        <v>-7.0959773053892117E-2</v>
      </c>
      <c r="G73" s="8">
        <f t="shared" si="13"/>
        <v>3.6457176814514544E-3</v>
      </c>
      <c r="H73" s="8">
        <f t="shared" si="14"/>
        <v>2.6396213560902024E-3</v>
      </c>
      <c r="I73" s="8">
        <f t="shared" si="15"/>
        <v>5.0352893918598736E-3</v>
      </c>
      <c r="J73" s="8">
        <f t="shared" si="16"/>
        <v>-1.0095200000000006E-2</v>
      </c>
      <c r="K73" s="8">
        <f t="shared" si="17"/>
        <v>1.0191306304000011E-4</v>
      </c>
      <c r="L73" s="8">
        <f t="shared" si="18"/>
        <v>1.0095200000000006E-2</v>
      </c>
    </row>
    <row r="74" spans="1:12">
      <c r="A74" s="28">
        <v>43621.584027777775</v>
      </c>
      <c r="B74" s="34">
        <v>7.0000000000000007E-2</v>
      </c>
      <c r="C74" s="4">
        <v>7.3045700000000005E-2</v>
      </c>
      <c r="D74" s="8">
        <f t="shared" si="10"/>
        <v>4.9000000000000007E-3</v>
      </c>
      <c r="E74" s="8">
        <f t="shared" si="11"/>
        <v>-5.1377245508981914E-2</v>
      </c>
      <c r="F74" s="8">
        <f t="shared" si="12"/>
        <v>-5.781887305389212E-2</v>
      </c>
      <c r="G74" s="8">
        <f t="shared" si="13"/>
        <v>2.9705744359424745E-3</v>
      </c>
      <c r="H74" s="8">
        <f t="shared" si="14"/>
        <v>2.6396213560902024E-3</v>
      </c>
      <c r="I74" s="8">
        <f t="shared" si="15"/>
        <v>3.3430220812220922E-3</v>
      </c>
      <c r="J74" s="8">
        <f t="shared" si="16"/>
        <v>3.0456999999999984E-3</v>
      </c>
      <c r="K74" s="8">
        <f t="shared" si="17"/>
        <v>9.2762884899999898E-6</v>
      </c>
      <c r="L74" s="8">
        <f t="shared" si="18"/>
        <v>3.0456999999999984E-3</v>
      </c>
    </row>
    <row r="75" spans="1:12">
      <c r="A75" s="28">
        <v>43621.625694444447</v>
      </c>
      <c r="B75" s="34">
        <v>0.08</v>
      </c>
      <c r="C75" s="4">
        <v>9.8586400000000005E-2</v>
      </c>
      <c r="D75" s="8">
        <f t="shared" si="10"/>
        <v>6.4000000000000003E-3</v>
      </c>
      <c r="E75" s="8">
        <f t="shared" si="11"/>
        <v>-4.1377245508981919E-2</v>
      </c>
      <c r="F75" s="8">
        <f t="shared" si="12"/>
        <v>-3.227817305389212E-2</v>
      </c>
      <c r="G75" s="8">
        <f t="shared" si="13"/>
        <v>1.3355818910322989E-3</v>
      </c>
      <c r="H75" s="8">
        <f t="shared" si="14"/>
        <v>1.7120764459105644E-3</v>
      </c>
      <c r="I75" s="8">
        <f t="shared" si="15"/>
        <v>1.0418804556970073E-3</v>
      </c>
      <c r="J75" s="8">
        <f t="shared" si="16"/>
        <v>1.8586400000000003E-2</v>
      </c>
      <c r="K75" s="8">
        <f t="shared" si="17"/>
        <v>3.454542649600001E-4</v>
      </c>
      <c r="L75" s="8">
        <f t="shared" si="18"/>
        <v>1.8586400000000003E-2</v>
      </c>
    </row>
    <row r="76" spans="1:12">
      <c r="A76" s="28">
        <v>43621.667361111111</v>
      </c>
      <c r="B76" s="34">
        <v>7.0000000000000007E-2</v>
      </c>
      <c r="C76" s="4">
        <v>0.103352</v>
      </c>
      <c r="D76" s="8">
        <f t="shared" si="10"/>
        <v>4.9000000000000007E-3</v>
      </c>
      <c r="E76" s="8">
        <f t="shared" si="11"/>
        <v>-5.1377245508981914E-2</v>
      </c>
      <c r="F76" s="8">
        <f t="shared" si="12"/>
        <v>-2.7512573053892125E-2</v>
      </c>
      <c r="G76" s="8">
        <f t="shared" si="13"/>
        <v>1.413520220373616E-3</v>
      </c>
      <c r="H76" s="8">
        <f t="shared" si="14"/>
        <v>2.6396213560902024E-3</v>
      </c>
      <c r="I76" s="8">
        <f t="shared" si="15"/>
        <v>7.5694167604575108E-4</v>
      </c>
      <c r="J76" s="8">
        <f t="shared" si="16"/>
        <v>3.3351999999999993E-2</v>
      </c>
      <c r="K76" s="8">
        <f t="shared" si="17"/>
        <v>1.1123559039999996E-3</v>
      </c>
      <c r="L76" s="8">
        <f t="shared" si="18"/>
        <v>3.3351999999999993E-2</v>
      </c>
    </row>
    <row r="77" spans="1:12">
      <c r="A77" s="28">
        <v>43621.709027777775</v>
      </c>
      <c r="B77" s="34">
        <v>0.08</v>
      </c>
      <c r="C77" s="4">
        <v>9.2021199999999997E-2</v>
      </c>
      <c r="D77" s="8">
        <f t="shared" si="10"/>
        <v>6.4000000000000003E-3</v>
      </c>
      <c r="E77" s="8">
        <f t="shared" si="11"/>
        <v>-4.1377245508981919E-2</v>
      </c>
      <c r="F77" s="8">
        <f t="shared" si="12"/>
        <v>-3.8843373053892127E-2</v>
      </c>
      <c r="G77" s="8">
        <f t="shared" si="13"/>
        <v>1.6072317832478674E-3</v>
      </c>
      <c r="H77" s="8">
        <f t="shared" si="14"/>
        <v>1.7120764459105644E-3</v>
      </c>
      <c r="I77" s="8">
        <f t="shared" si="15"/>
        <v>1.5088076302038329E-3</v>
      </c>
      <c r="J77" s="8">
        <f t="shared" si="16"/>
        <v>1.2021199999999996E-2</v>
      </c>
      <c r="K77" s="8">
        <f t="shared" si="17"/>
        <v>1.445092494399999E-4</v>
      </c>
      <c r="L77" s="8">
        <f t="shared" si="18"/>
        <v>1.2021199999999996E-2</v>
      </c>
    </row>
    <row r="78" spans="1:12">
      <c r="A78" s="28">
        <v>43621.750694444447</v>
      </c>
      <c r="B78" s="34">
        <v>0.1</v>
      </c>
      <c r="C78" s="4">
        <v>7.7667299999999995E-2</v>
      </c>
      <c r="D78" s="8">
        <f t="shared" si="10"/>
        <v>1.0000000000000002E-2</v>
      </c>
      <c r="E78" s="8">
        <f t="shared" si="11"/>
        <v>-2.1377245508981915E-2</v>
      </c>
      <c r="F78" s="8">
        <f t="shared" si="12"/>
        <v>-5.319727305389213E-2</v>
      </c>
      <c r="G78" s="8">
        <f t="shared" si="13"/>
        <v>1.1372111664814002E-3</v>
      </c>
      <c r="H78" s="8">
        <f t="shared" si="14"/>
        <v>4.5698662555128746E-4</v>
      </c>
      <c r="I78" s="8">
        <f t="shared" si="15"/>
        <v>2.8299498603703579E-3</v>
      </c>
      <c r="J78" s="8">
        <f t="shared" si="16"/>
        <v>-2.2332700000000011E-2</v>
      </c>
      <c r="K78" s="8">
        <f t="shared" si="17"/>
        <v>4.9874948929000049E-4</v>
      </c>
      <c r="L78" s="8">
        <f t="shared" si="18"/>
        <v>2.2332700000000011E-2</v>
      </c>
    </row>
    <row r="79" spans="1:12">
      <c r="A79" s="28">
        <v>43621.792361111111</v>
      </c>
      <c r="B79" s="34">
        <v>0.15</v>
      </c>
      <c r="C79" s="4">
        <v>6.9142499999999996E-2</v>
      </c>
      <c r="D79" s="8">
        <f t="shared" si="10"/>
        <v>2.2499999999999999E-2</v>
      </c>
      <c r="E79" s="8">
        <f t="shared" si="11"/>
        <v>2.8622754491018074E-2</v>
      </c>
      <c r="F79" s="8">
        <f t="shared" si="12"/>
        <v>-6.1722073053892129E-2</v>
      </c>
      <c r="G79" s="8">
        <f t="shared" si="13"/>
        <v>-1.7666557436982365E-3</v>
      </c>
      <c r="H79" s="8">
        <f t="shared" si="14"/>
        <v>8.192620746530953E-4</v>
      </c>
      <c r="I79" s="8">
        <f t="shared" si="15"/>
        <v>3.8096143020699968E-3</v>
      </c>
      <c r="J79" s="8">
        <f t="shared" si="16"/>
        <v>-8.0857499999999999E-2</v>
      </c>
      <c r="K79" s="8">
        <f t="shared" si="17"/>
        <v>6.5379353062500001E-3</v>
      </c>
      <c r="L79" s="8">
        <f t="shared" si="18"/>
        <v>8.0857499999999999E-2</v>
      </c>
    </row>
    <row r="80" spans="1:12">
      <c r="A80" s="28">
        <v>43621.834027777775</v>
      </c>
      <c r="B80" s="34">
        <v>0.16</v>
      </c>
      <c r="C80" s="4">
        <v>6.9823800000000005E-2</v>
      </c>
      <c r="D80" s="8">
        <f t="shared" si="10"/>
        <v>2.5600000000000001E-2</v>
      </c>
      <c r="E80" s="8">
        <f t="shared" si="11"/>
        <v>3.8622754491018083E-2</v>
      </c>
      <c r="F80" s="8">
        <f t="shared" si="12"/>
        <v>-6.1040773053892119E-2</v>
      </c>
      <c r="G80" s="8">
        <f t="shared" si="13"/>
        <v>-2.3575627916024274E-3</v>
      </c>
      <c r="H80" s="8">
        <f t="shared" si="14"/>
        <v>1.4917171644734575E-3</v>
      </c>
      <c r="I80" s="8">
        <f t="shared" si="15"/>
        <v>3.7259759750167621E-3</v>
      </c>
      <c r="J80" s="8">
        <f t="shared" si="16"/>
        <v>-9.0176199999999998E-2</v>
      </c>
      <c r="K80" s="8">
        <f t="shared" si="17"/>
        <v>8.1317470464399993E-3</v>
      </c>
      <c r="L80" s="8">
        <f t="shared" si="18"/>
        <v>9.0176199999999998E-2</v>
      </c>
    </row>
    <row r="81" spans="1:12">
      <c r="A81" s="28">
        <v>43621.875694444447</v>
      </c>
      <c r="B81" s="34">
        <v>0.15</v>
      </c>
      <c r="C81" s="4">
        <v>7.8673999999999994E-2</v>
      </c>
      <c r="D81" s="8">
        <f t="shared" si="10"/>
        <v>2.2499999999999999E-2</v>
      </c>
      <c r="E81" s="8">
        <f t="shared" si="11"/>
        <v>2.8622754491018074E-2</v>
      </c>
      <c r="F81" s="8">
        <f t="shared" si="12"/>
        <v>-5.2190573053892131E-2</v>
      </c>
      <c r="G81" s="8">
        <f t="shared" si="13"/>
        <v>-1.4938379592670979E-3</v>
      </c>
      <c r="H81" s="8">
        <f t="shared" si="14"/>
        <v>8.192620746530953E-4</v>
      </c>
      <c r="I81" s="8">
        <f t="shared" si="15"/>
        <v>2.7238559156936514E-3</v>
      </c>
      <c r="J81" s="8">
        <f t="shared" si="16"/>
        <v>-7.1326000000000001E-2</v>
      </c>
      <c r="K81" s="8">
        <f t="shared" si="17"/>
        <v>5.0873982759999997E-3</v>
      </c>
      <c r="L81" s="8">
        <f t="shared" si="18"/>
        <v>7.1326000000000001E-2</v>
      </c>
    </row>
    <row r="82" spans="1:12">
      <c r="A82" s="28">
        <v>43621.917361111111</v>
      </c>
      <c r="B82" s="34">
        <v>0.15</v>
      </c>
      <c r="C82" s="4">
        <v>8.8554400000000005E-2</v>
      </c>
      <c r="D82" s="8">
        <f t="shared" si="10"/>
        <v>2.2499999999999999E-2</v>
      </c>
      <c r="E82" s="8">
        <f t="shared" si="11"/>
        <v>2.8622754491018074E-2</v>
      </c>
      <c r="F82" s="8">
        <f t="shared" si="12"/>
        <v>-4.2310173053892119E-2</v>
      </c>
      <c r="G82" s="8">
        <f t="shared" si="13"/>
        <v>-1.2110336957940426E-3</v>
      </c>
      <c r="H82" s="8">
        <f t="shared" si="14"/>
        <v>8.192620746530953E-4</v>
      </c>
      <c r="I82" s="8">
        <f t="shared" si="15"/>
        <v>1.7901507438502987E-3</v>
      </c>
      <c r="J82" s="8">
        <f t="shared" si="16"/>
        <v>-6.1445599999999989E-2</v>
      </c>
      <c r="K82" s="8">
        <f t="shared" si="17"/>
        <v>3.7755617593599987E-3</v>
      </c>
      <c r="L82" s="8">
        <f t="shared" si="18"/>
        <v>6.1445599999999989E-2</v>
      </c>
    </row>
    <row r="83" spans="1:12">
      <c r="A83" s="28">
        <v>43621.959027777775</v>
      </c>
      <c r="B83" s="34">
        <v>0.15</v>
      </c>
      <c r="C83" s="4">
        <v>9.5322400000000002E-2</v>
      </c>
      <c r="D83" s="8">
        <f t="shared" si="10"/>
        <v>2.2499999999999999E-2</v>
      </c>
      <c r="E83" s="8">
        <f t="shared" si="11"/>
        <v>2.8622754491018074E-2</v>
      </c>
      <c r="F83" s="8">
        <f t="shared" si="12"/>
        <v>-3.5542173053892123E-2</v>
      </c>
      <c r="G83" s="8">
        <f t="shared" si="13"/>
        <v>-1.0173148933988324E-3</v>
      </c>
      <c r="H83" s="8">
        <f t="shared" si="14"/>
        <v>8.192620746530953E-4</v>
      </c>
      <c r="I83" s="8">
        <f t="shared" si="15"/>
        <v>1.2632460653928153E-3</v>
      </c>
      <c r="J83" s="8">
        <f t="shared" si="16"/>
        <v>-5.4677599999999993E-2</v>
      </c>
      <c r="K83" s="8">
        <f t="shared" si="17"/>
        <v>2.9896399417599991E-3</v>
      </c>
      <c r="L83" s="8">
        <f t="shared" si="18"/>
        <v>5.4677599999999993E-2</v>
      </c>
    </row>
    <row r="84" spans="1:12">
      <c r="A84" s="28">
        <v>43622.000694444447</v>
      </c>
      <c r="B84" s="34">
        <v>0.14000000000000001</v>
      </c>
      <c r="C84" s="4">
        <v>0.100661</v>
      </c>
      <c r="D84" s="8">
        <f t="shared" si="10"/>
        <v>1.9600000000000003E-2</v>
      </c>
      <c r="E84" s="8">
        <f t="shared" si="11"/>
        <v>1.8622754491018093E-2</v>
      </c>
      <c r="F84" s="8">
        <f t="shared" si="12"/>
        <v>-3.0203573053892124E-2</v>
      </c>
      <c r="G84" s="8">
        <f t="shared" si="13"/>
        <v>-5.6247372573416262E-4</v>
      </c>
      <c r="H84" s="8">
        <f t="shared" si="14"/>
        <v>3.4680698483273453E-4</v>
      </c>
      <c r="I84" s="8">
        <f t="shared" si="15"/>
        <v>9.1225582522179839E-4</v>
      </c>
      <c r="J84" s="8">
        <f t="shared" si="16"/>
        <v>-3.9339000000000013E-2</v>
      </c>
      <c r="K84" s="8">
        <f t="shared" si="17"/>
        <v>1.5475569210000009E-3</v>
      </c>
      <c r="L84" s="8">
        <f t="shared" si="18"/>
        <v>3.9339000000000013E-2</v>
      </c>
    </row>
    <row r="85" spans="1:12">
      <c r="A85" s="28">
        <v>43622.042361111111</v>
      </c>
      <c r="B85" s="34">
        <v>0.13</v>
      </c>
      <c r="C85" s="4">
        <v>0.107002</v>
      </c>
      <c r="D85" s="8">
        <f t="shared" si="10"/>
        <v>1.6900000000000002E-2</v>
      </c>
      <c r="E85" s="8">
        <f t="shared" si="11"/>
        <v>8.6227544910180837E-3</v>
      </c>
      <c r="F85" s="8">
        <f t="shared" si="12"/>
        <v>-2.3862573053892125E-2</v>
      </c>
      <c r="G85" s="8">
        <f t="shared" si="13"/>
        <v>-2.0576110896769543E-4</v>
      </c>
      <c r="H85" s="8">
        <f t="shared" si="14"/>
        <v>7.4351895012372531E-5</v>
      </c>
      <c r="I85" s="8">
        <f t="shared" si="15"/>
        <v>5.6942239275233856E-4</v>
      </c>
      <c r="J85" s="8">
        <f t="shared" si="16"/>
        <v>-2.2998000000000005E-2</v>
      </c>
      <c r="K85" s="8">
        <f t="shared" si="17"/>
        <v>5.2890800400000023E-4</v>
      </c>
      <c r="L85" s="8">
        <f t="shared" si="18"/>
        <v>2.2998000000000005E-2</v>
      </c>
    </row>
    <row r="86" spans="1:12">
      <c r="A86" s="28">
        <v>43622.084027777775</v>
      </c>
      <c r="B86" s="34">
        <v>0.12</v>
      </c>
      <c r="C86" s="4">
        <v>0.11289200000000001</v>
      </c>
      <c r="D86" s="8">
        <f t="shared" si="10"/>
        <v>1.44E-2</v>
      </c>
      <c r="E86" s="8">
        <f t="shared" si="11"/>
        <v>-1.3772455089819252E-3</v>
      </c>
      <c r="F86" s="8">
        <f t="shared" si="12"/>
        <v>-1.7972573053892119E-2</v>
      </c>
      <c r="G86" s="8">
        <f t="shared" si="13"/>
        <v>2.4752645523322485E-5</v>
      </c>
      <c r="H86" s="8">
        <f t="shared" si="14"/>
        <v>1.8968051920108822E-6</v>
      </c>
      <c r="I86" s="8">
        <f t="shared" si="15"/>
        <v>3.2301338217748907E-4</v>
      </c>
      <c r="J86" s="8">
        <f t="shared" si="16"/>
        <v>-7.1079999999999893E-3</v>
      </c>
      <c r="K86" s="8">
        <f t="shared" si="17"/>
        <v>5.0523663999999851E-5</v>
      </c>
      <c r="L86" s="8">
        <f t="shared" si="18"/>
        <v>7.1079999999999893E-3</v>
      </c>
    </row>
    <row r="87" spans="1:12">
      <c r="A87" s="28">
        <v>43622.125694444447</v>
      </c>
      <c r="B87" s="34">
        <v>0.12</v>
      </c>
      <c r="C87" s="4">
        <v>0.11676499999999999</v>
      </c>
      <c r="D87" s="8">
        <f t="shared" si="10"/>
        <v>1.44E-2</v>
      </c>
      <c r="E87" s="8">
        <f t="shared" si="11"/>
        <v>-1.3772455089819252E-3</v>
      </c>
      <c r="F87" s="8">
        <f t="shared" si="12"/>
        <v>-1.4099573053892131E-2</v>
      </c>
      <c r="G87" s="8">
        <f t="shared" si="13"/>
        <v>1.9418573667035505E-5</v>
      </c>
      <c r="H87" s="8">
        <f t="shared" si="14"/>
        <v>1.8968051920108822E-6</v>
      </c>
      <c r="I87" s="8">
        <f t="shared" si="15"/>
        <v>1.9879796030204108E-4</v>
      </c>
      <c r="J87" s="8">
        <f t="shared" si="16"/>
        <v>-3.2350000000000018E-3</v>
      </c>
      <c r="K87" s="8">
        <f t="shared" si="17"/>
        <v>1.0465225000000011E-5</v>
      </c>
      <c r="L87" s="8">
        <f t="shared" si="18"/>
        <v>3.2350000000000018E-3</v>
      </c>
    </row>
    <row r="88" spans="1:12">
      <c r="A88" s="28">
        <v>43622.167361111111</v>
      </c>
      <c r="B88" s="34">
        <v>0.1</v>
      </c>
      <c r="C88" s="4">
        <v>0.11988</v>
      </c>
      <c r="D88" s="8">
        <f t="shared" si="10"/>
        <v>1.0000000000000002E-2</v>
      </c>
      <c r="E88" s="8">
        <f t="shared" si="11"/>
        <v>-2.1377245508981915E-2</v>
      </c>
      <c r="F88" s="8">
        <f t="shared" si="12"/>
        <v>-1.0984573053892124E-2</v>
      </c>
      <c r="G88" s="8">
        <f t="shared" si="13"/>
        <v>2.3481991498439919E-4</v>
      </c>
      <c r="H88" s="8">
        <f t="shared" si="14"/>
        <v>4.5698662555128746E-4</v>
      </c>
      <c r="I88" s="8">
        <f t="shared" si="15"/>
        <v>1.2066084517629295E-4</v>
      </c>
      <c r="J88" s="8">
        <f t="shared" si="16"/>
        <v>1.9879999999999995E-2</v>
      </c>
      <c r="K88" s="8">
        <f t="shared" si="17"/>
        <v>3.9521439999999977E-4</v>
      </c>
      <c r="L88" s="8">
        <f t="shared" si="18"/>
        <v>1.9879999999999995E-2</v>
      </c>
    </row>
    <row r="89" spans="1:12">
      <c r="A89" s="28">
        <v>43622.209027777775</v>
      </c>
      <c r="B89" s="34">
        <v>0.11</v>
      </c>
      <c r="C89" s="4">
        <v>0.124421</v>
      </c>
      <c r="D89" s="8">
        <f t="shared" si="10"/>
        <v>1.21E-2</v>
      </c>
      <c r="E89" s="8">
        <f t="shared" si="11"/>
        <v>-1.137724550898192E-2</v>
      </c>
      <c r="F89" s="8">
        <f t="shared" si="12"/>
        <v>-6.443573053892121E-3</v>
      </c>
      <c r="G89" s="8">
        <f t="shared" si="13"/>
        <v>7.331011258919105E-5</v>
      </c>
      <c r="H89" s="8">
        <f t="shared" si="14"/>
        <v>1.2944171537164928E-4</v>
      </c>
      <c r="I89" s="8">
        <f t="shared" si="15"/>
        <v>4.1519633700844634E-5</v>
      </c>
      <c r="J89" s="8">
        <f t="shared" si="16"/>
        <v>1.4421000000000003E-2</v>
      </c>
      <c r="K89" s="8">
        <f t="shared" si="17"/>
        <v>2.079652410000001E-4</v>
      </c>
      <c r="L89" s="8">
        <f t="shared" si="18"/>
        <v>1.4421000000000003E-2</v>
      </c>
    </row>
    <row r="90" spans="1:12">
      <c r="A90" s="28">
        <v>43622.250694444447</v>
      </c>
      <c r="B90" s="34">
        <v>0.11</v>
      </c>
      <c r="C90" s="4">
        <v>0.130272</v>
      </c>
      <c r="D90" s="8">
        <f t="shared" si="10"/>
        <v>1.21E-2</v>
      </c>
      <c r="E90" s="8">
        <f t="shared" si="11"/>
        <v>-1.137724550898192E-2</v>
      </c>
      <c r="F90" s="8">
        <f t="shared" si="12"/>
        <v>-5.9257305389212589E-4</v>
      </c>
      <c r="G90" s="8">
        <f t="shared" si="13"/>
        <v>6.7418491161378905E-6</v>
      </c>
      <c r="H90" s="8">
        <f t="shared" si="14"/>
        <v>1.2944171537164928E-4</v>
      </c>
      <c r="I90" s="8">
        <f t="shared" si="15"/>
        <v>3.5114282419904033E-7</v>
      </c>
      <c r="J90" s="8">
        <f t="shared" si="16"/>
        <v>2.0271999999999998E-2</v>
      </c>
      <c r="K90" s="8">
        <f t="shared" si="17"/>
        <v>4.1095398399999995E-4</v>
      </c>
      <c r="L90" s="8">
        <f t="shared" si="18"/>
        <v>2.0271999999999998E-2</v>
      </c>
    </row>
    <row r="91" spans="1:12">
      <c r="A91" s="28">
        <v>43622.292361111111</v>
      </c>
      <c r="B91" s="34">
        <v>0.1</v>
      </c>
      <c r="C91" s="4">
        <v>0.13439599999999999</v>
      </c>
      <c r="D91" s="8">
        <f t="shared" si="10"/>
        <v>1.0000000000000002E-2</v>
      </c>
      <c r="E91" s="8">
        <f t="shared" si="11"/>
        <v>-2.1377245508981915E-2</v>
      </c>
      <c r="F91" s="8">
        <f t="shared" si="12"/>
        <v>3.5314269461078629E-3</v>
      </c>
      <c r="G91" s="8">
        <f t="shared" si="13"/>
        <v>-7.5492180823982037E-5</v>
      </c>
      <c r="H91" s="8">
        <f t="shared" si="14"/>
        <v>4.5698662555128746E-4</v>
      </c>
      <c r="I91" s="8">
        <f t="shared" si="15"/>
        <v>1.2470976275696708E-5</v>
      </c>
      <c r="J91" s="8">
        <f t="shared" si="16"/>
        <v>3.4395999999999982E-2</v>
      </c>
      <c r="K91" s="8">
        <f t="shared" si="17"/>
        <v>1.1830848159999987E-3</v>
      </c>
      <c r="L91" s="8">
        <f t="shared" si="18"/>
        <v>3.4395999999999982E-2</v>
      </c>
    </row>
    <row r="92" spans="1:12">
      <c r="A92" s="28">
        <v>43622.334027777775</v>
      </c>
      <c r="B92" s="34">
        <v>0.1</v>
      </c>
      <c r="C92" s="4">
        <v>0.13597000000000001</v>
      </c>
      <c r="D92" s="8">
        <f t="shared" si="10"/>
        <v>1.0000000000000002E-2</v>
      </c>
      <c r="E92" s="8">
        <f t="shared" si="11"/>
        <v>-2.1377245508981915E-2</v>
      </c>
      <c r="F92" s="8">
        <f t="shared" si="12"/>
        <v>5.1054269461078827E-3</v>
      </c>
      <c r="G92" s="8">
        <f t="shared" si="13"/>
        <v>-1.0913996525511999E-4</v>
      </c>
      <c r="H92" s="8">
        <f t="shared" si="14"/>
        <v>4.5698662555128746E-4</v>
      </c>
      <c r="I92" s="8">
        <f t="shared" si="15"/>
        <v>2.606538430204446E-5</v>
      </c>
      <c r="J92" s="8">
        <f t="shared" si="16"/>
        <v>3.5970000000000002E-2</v>
      </c>
      <c r="K92" s="8">
        <f t="shared" si="17"/>
        <v>1.2938409000000002E-3</v>
      </c>
      <c r="L92" s="8">
        <f t="shared" si="18"/>
        <v>3.5970000000000002E-2</v>
      </c>
    </row>
    <row r="93" spans="1:12">
      <c r="A93" s="28">
        <v>43622.375694444447</v>
      </c>
      <c r="B93" s="34">
        <v>0.1</v>
      </c>
      <c r="C93" s="4">
        <v>0.13713500000000001</v>
      </c>
      <c r="D93" s="8">
        <f t="shared" si="10"/>
        <v>1.0000000000000002E-2</v>
      </c>
      <c r="E93" s="8">
        <f t="shared" si="11"/>
        <v>-2.1377245508981915E-2</v>
      </c>
      <c r="F93" s="8">
        <f t="shared" si="12"/>
        <v>6.2704269461078821E-3</v>
      </c>
      <c r="G93" s="8">
        <f t="shared" si="13"/>
        <v>-1.340444562730839E-4</v>
      </c>
      <c r="H93" s="8">
        <f t="shared" si="14"/>
        <v>4.5698662555128746E-4</v>
      </c>
      <c r="I93" s="8">
        <f t="shared" si="15"/>
        <v>3.9318254086475823E-5</v>
      </c>
      <c r="J93" s="8">
        <f t="shared" si="16"/>
        <v>3.7135000000000001E-2</v>
      </c>
      <c r="K93" s="8">
        <f t="shared" si="17"/>
        <v>1.3790082250000001E-3</v>
      </c>
      <c r="L93" s="8">
        <f t="shared" si="18"/>
        <v>3.7135000000000001E-2</v>
      </c>
    </row>
    <row r="94" spans="1:12">
      <c r="A94" s="28">
        <v>43622.417361111111</v>
      </c>
      <c r="B94" s="34">
        <v>0.1</v>
      </c>
      <c r="C94" s="4">
        <v>0.140434</v>
      </c>
      <c r="D94" s="8">
        <f t="shared" si="10"/>
        <v>1.0000000000000002E-2</v>
      </c>
      <c r="E94" s="8">
        <f t="shared" si="11"/>
        <v>-2.1377245508981915E-2</v>
      </c>
      <c r="F94" s="8">
        <f t="shared" si="12"/>
        <v>9.5694269461078785E-3</v>
      </c>
      <c r="G94" s="8">
        <f t="shared" si="13"/>
        <v>-2.0456798920721517E-4</v>
      </c>
      <c r="H94" s="8">
        <f t="shared" si="14"/>
        <v>4.5698662555128746E-4</v>
      </c>
      <c r="I94" s="8">
        <f t="shared" si="15"/>
        <v>9.1573932076895564E-5</v>
      </c>
      <c r="J94" s="8">
        <f t="shared" si="16"/>
        <v>4.0433999999999998E-2</v>
      </c>
      <c r="K94" s="8">
        <f t="shared" si="17"/>
        <v>1.6349083559999999E-3</v>
      </c>
      <c r="L94" s="8">
        <f t="shared" si="18"/>
        <v>4.0433999999999998E-2</v>
      </c>
    </row>
    <row r="95" spans="1:12">
      <c r="A95" s="28">
        <v>43622.459027777775</v>
      </c>
      <c r="B95" s="34">
        <v>0.11</v>
      </c>
      <c r="C95" s="4">
        <v>0.145478</v>
      </c>
      <c r="D95" s="8">
        <f t="shared" si="10"/>
        <v>1.21E-2</v>
      </c>
      <c r="E95" s="8">
        <f t="shared" si="11"/>
        <v>-1.137724550898192E-2</v>
      </c>
      <c r="F95" s="8">
        <f t="shared" si="12"/>
        <v>1.4613426946107871E-2</v>
      </c>
      <c r="G95" s="8">
        <f t="shared" si="13"/>
        <v>-1.6626054609344116E-4</v>
      </c>
      <c r="H95" s="8">
        <f t="shared" si="14"/>
        <v>1.2944171537164928E-4</v>
      </c>
      <c r="I95" s="8">
        <f t="shared" si="15"/>
        <v>2.1355224710923164E-4</v>
      </c>
      <c r="J95" s="8">
        <f t="shared" si="16"/>
        <v>3.5477999999999996E-2</v>
      </c>
      <c r="K95" s="8">
        <f t="shared" si="17"/>
        <v>1.2586884839999998E-3</v>
      </c>
      <c r="L95" s="8">
        <f t="shared" si="18"/>
        <v>3.5477999999999996E-2</v>
      </c>
    </row>
    <row r="96" spans="1:12">
      <c r="A96" s="28">
        <v>43622.500694444447</v>
      </c>
      <c r="B96" s="34">
        <v>0.1</v>
      </c>
      <c r="C96" s="4">
        <v>0.14865800000000001</v>
      </c>
      <c r="D96" s="8">
        <f t="shared" si="10"/>
        <v>1.0000000000000002E-2</v>
      </c>
      <c r="E96" s="8">
        <f t="shared" si="11"/>
        <v>-2.1377245508981915E-2</v>
      </c>
      <c r="F96" s="8">
        <f t="shared" si="12"/>
        <v>1.7793426946107888E-2</v>
      </c>
      <c r="G96" s="8">
        <f t="shared" si="13"/>
        <v>-3.8037445627308263E-4</v>
      </c>
      <c r="H96" s="8">
        <f t="shared" si="14"/>
        <v>4.5698662555128746E-4</v>
      </c>
      <c r="I96" s="8">
        <f t="shared" si="15"/>
        <v>3.1660604248647824E-4</v>
      </c>
      <c r="J96" s="8">
        <f t="shared" si="16"/>
        <v>4.8658000000000007E-2</v>
      </c>
      <c r="K96" s="8">
        <f t="shared" si="17"/>
        <v>2.3676009640000006E-3</v>
      </c>
      <c r="L96" s="8">
        <f t="shared" si="18"/>
        <v>4.8658000000000007E-2</v>
      </c>
    </row>
    <row r="97" spans="1:12">
      <c r="A97" s="28">
        <v>43622.542361111111</v>
      </c>
      <c r="B97" s="34">
        <v>0.11</v>
      </c>
      <c r="C97" s="4">
        <v>0.14866399999999999</v>
      </c>
      <c r="D97" s="8">
        <f t="shared" si="10"/>
        <v>1.21E-2</v>
      </c>
      <c r="E97" s="8">
        <f t="shared" si="11"/>
        <v>-1.137724550898192E-2</v>
      </c>
      <c r="F97" s="8">
        <f t="shared" si="12"/>
        <v>1.7799426946107866E-2</v>
      </c>
      <c r="G97" s="8">
        <f t="shared" si="13"/>
        <v>-2.0250845028505748E-4</v>
      </c>
      <c r="H97" s="8">
        <f t="shared" si="14"/>
        <v>1.2944171537164928E-4</v>
      </c>
      <c r="I97" s="8">
        <f t="shared" si="15"/>
        <v>3.1681959960983078E-4</v>
      </c>
      <c r="J97" s="8">
        <f t="shared" si="16"/>
        <v>3.866399999999999E-2</v>
      </c>
      <c r="K97" s="8">
        <f t="shared" si="17"/>
        <v>1.4949048959999993E-3</v>
      </c>
      <c r="L97" s="8">
        <f t="shared" si="18"/>
        <v>3.866399999999999E-2</v>
      </c>
    </row>
    <row r="98" spans="1:12">
      <c r="A98" s="28">
        <v>43622.584027777775</v>
      </c>
      <c r="B98" s="34">
        <v>0.11</v>
      </c>
      <c r="C98" s="4">
        <v>0.14671799999999999</v>
      </c>
      <c r="D98" s="8">
        <f t="shared" si="10"/>
        <v>1.21E-2</v>
      </c>
      <c r="E98" s="8">
        <f t="shared" si="11"/>
        <v>-1.137724550898192E-2</v>
      </c>
      <c r="F98" s="8">
        <f t="shared" si="12"/>
        <v>1.5853426946107863E-2</v>
      </c>
      <c r="G98" s="8">
        <f t="shared" si="13"/>
        <v>-1.8036833052457863E-4</v>
      </c>
      <c r="H98" s="8">
        <f t="shared" si="14"/>
        <v>1.2944171537164928E-4</v>
      </c>
      <c r="I98" s="8">
        <f t="shared" si="15"/>
        <v>2.5133114593557887E-4</v>
      </c>
      <c r="J98" s="8">
        <f t="shared" si="16"/>
        <v>3.6717999999999987E-2</v>
      </c>
      <c r="K98" s="8">
        <f t="shared" si="17"/>
        <v>1.348211523999999E-3</v>
      </c>
      <c r="L98" s="8">
        <f t="shared" si="18"/>
        <v>3.6717999999999987E-2</v>
      </c>
    </row>
    <row r="99" spans="1:12">
      <c r="A99" s="28">
        <v>43622.625694444447</v>
      </c>
      <c r="B99" s="34">
        <v>0.12</v>
      </c>
      <c r="C99" s="4">
        <v>0.14396600000000001</v>
      </c>
      <c r="D99" s="8">
        <f t="shared" si="10"/>
        <v>1.44E-2</v>
      </c>
      <c r="E99" s="8">
        <f t="shared" si="11"/>
        <v>-1.3772455089819252E-3</v>
      </c>
      <c r="F99" s="8">
        <f t="shared" si="12"/>
        <v>1.3101426946107886E-2</v>
      </c>
      <c r="G99" s="8">
        <f t="shared" si="13"/>
        <v>-1.8043881422781866E-5</v>
      </c>
      <c r="H99" s="8">
        <f t="shared" si="14"/>
        <v>1.8968051920108822E-6</v>
      </c>
      <c r="I99" s="8">
        <f t="shared" si="15"/>
        <v>1.716473880242018E-4</v>
      </c>
      <c r="J99" s="8">
        <f t="shared" si="16"/>
        <v>2.3966000000000015E-2</v>
      </c>
      <c r="K99" s="8">
        <f t="shared" si="17"/>
        <v>5.7436915600000071E-4</v>
      </c>
      <c r="L99" s="8">
        <f t="shared" si="18"/>
        <v>2.3966000000000015E-2</v>
      </c>
    </row>
    <row r="100" spans="1:12">
      <c r="A100" s="28">
        <v>43622.667361111111</v>
      </c>
      <c r="B100" s="34">
        <v>0.11</v>
      </c>
      <c r="C100" s="4">
        <v>0.14321500000000001</v>
      </c>
      <c r="D100" s="8">
        <f t="shared" si="10"/>
        <v>1.21E-2</v>
      </c>
      <c r="E100" s="8">
        <f t="shared" si="11"/>
        <v>-1.137724550898192E-2</v>
      </c>
      <c r="F100" s="8">
        <f t="shared" si="12"/>
        <v>1.2350426946107884E-2</v>
      </c>
      <c r="G100" s="8">
        <f t="shared" si="13"/>
        <v>-1.4051383950661523E-4</v>
      </c>
      <c r="H100" s="8">
        <f t="shared" si="14"/>
        <v>1.2944171537164928E-4</v>
      </c>
      <c r="I100" s="8">
        <f t="shared" si="15"/>
        <v>1.5253304575114771E-4</v>
      </c>
      <c r="J100" s="8">
        <f t="shared" si="16"/>
        <v>3.3215000000000008E-2</v>
      </c>
      <c r="K100" s="8">
        <f t="shared" si="17"/>
        <v>1.1032362250000005E-3</v>
      </c>
      <c r="L100" s="8">
        <f t="shared" si="18"/>
        <v>3.3215000000000008E-2</v>
      </c>
    </row>
    <row r="101" spans="1:12">
      <c r="A101" s="28">
        <v>43622.709027777775</v>
      </c>
      <c r="B101" s="34">
        <v>0.11</v>
      </c>
      <c r="C101" s="4">
        <v>0.14628099999999999</v>
      </c>
      <c r="D101" s="8">
        <f t="shared" si="10"/>
        <v>1.21E-2</v>
      </c>
      <c r="E101" s="8">
        <f t="shared" si="11"/>
        <v>-1.137724550898192E-2</v>
      </c>
      <c r="F101" s="8">
        <f t="shared" si="12"/>
        <v>1.541642694610787E-2</v>
      </c>
      <c r="G101" s="8">
        <f t="shared" si="13"/>
        <v>-1.7539647423715362E-4</v>
      </c>
      <c r="H101" s="8">
        <f t="shared" si="14"/>
        <v>1.2944171537164928E-4</v>
      </c>
      <c r="I101" s="8">
        <f t="shared" si="15"/>
        <v>2.3766621978468081E-4</v>
      </c>
      <c r="J101" s="8">
        <f t="shared" si="16"/>
        <v>3.6280999999999994E-2</v>
      </c>
      <c r="K101" s="8">
        <f t="shared" si="17"/>
        <v>1.3163109609999996E-3</v>
      </c>
      <c r="L101" s="8">
        <f t="shared" si="18"/>
        <v>3.6280999999999994E-2</v>
      </c>
    </row>
    <row r="102" spans="1:12">
      <c r="A102" s="28">
        <v>43622.750694444447</v>
      </c>
      <c r="B102" s="34">
        <v>0.12</v>
      </c>
      <c r="C102" s="4">
        <v>0.15009400000000001</v>
      </c>
      <c r="D102" s="8">
        <f t="shared" si="10"/>
        <v>1.44E-2</v>
      </c>
      <c r="E102" s="8">
        <f t="shared" si="11"/>
        <v>-1.3772455089819252E-3</v>
      </c>
      <c r="F102" s="8">
        <f t="shared" si="12"/>
        <v>1.922942694610788E-2</v>
      </c>
      <c r="G102" s="8">
        <f t="shared" si="13"/>
        <v>-2.6483641901823094E-5</v>
      </c>
      <c r="H102" s="8">
        <f t="shared" si="14"/>
        <v>1.8968051920108822E-6</v>
      </c>
      <c r="I102" s="8">
        <f t="shared" si="15"/>
        <v>3.6977086067569982E-4</v>
      </c>
      <c r="J102" s="8">
        <f t="shared" si="16"/>
        <v>3.009400000000001E-2</v>
      </c>
      <c r="K102" s="8">
        <f t="shared" si="17"/>
        <v>9.0564883600000056E-4</v>
      </c>
      <c r="L102" s="8">
        <f t="shared" si="18"/>
        <v>3.009400000000001E-2</v>
      </c>
    </row>
    <row r="103" spans="1:12">
      <c r="A103" s="28">
        <v>43622.792361111111</v>
      </c>
      <c r="B103" s="34">
        <v>0.13</v>
      </c>
      <c r="C103" s="4">
        <v>0.15193599999999999</v>
      </c>
      <c r="D103" s="8">
        <f t="shared" si="10"/>
        <v>1.6900000000000002E-2</v>
      </c>
      <c r="E103" s="8">
        <f t="shared" si="11"/>
        <v>8.6227544910180837E-3</v>
      </c>
      <c r="F103" s="8">
        <f t="shared" si="12"/>
        <v>2.1071426946107863E-2</v>
      </c>
      <c r="G103" s="8">
        <f t="shared" si="13"/>
        <v>1.8169374133171105E-4</v>
      </c>
      <c r="H103" s="8">
        <f t="shared" si="14"/>
        <v>7.4351895012372531E-5</v>
      </c>
      <c r="I103" s="8">
        <f t="shared" si="15"/>
        <v>4.4400503354516055E-4</v>
      </c>
      <c r="J103" s="8">
        <f t="shared" si="16"/>
        <v>2.1935999999999983E-2</v>
      </c>
      <c r="K103" s="8">
        <f t="shared" si="17"/>
        <v>4.8118809599999925E-4</v>
      </c>
      <c r="L103" s="8">
        <f t="shared" si="18"/>
        <v>2.1935999999999983E-2</v>
      </c>
    </row>
    <row r="104" spans="1:12">
      <c r="A104" s="28">
        <v>43622.834027777775</v>
      </c>
      <c r="B104" s="34">
        <v>0.12</v>
      </c>
      <c r="C104" s="4">
        <v>0.152948</v>
      </c>
      <c r="D104" s="8">
        <f t="shared" si="10"/>
        <v>1.44E-2</v>
      </c>
      <c r="E104" s="8">
        <f t="shared" si="11"/>
        <v>-1.3772455089819252E-3</v>
      </c>
      <c r="F104" s="8">
        <f t="shared" si="12"/>
        <v>2.2083426946107876E-2</v>
      </c>
      <c r="G104" s="8">
        <f t="shared" si="13"/>
        <v>-3.0414300584457505E-5</v>
      </c>
      <c r="H104" s="8">
        <f t="shared" si="14"/>
        <v>1.8968051920108822E-6</v>
      </c>
      <c r="I104" s="8">
        <f t="shared" si="15"/>
        <v>4.8767774568408344E-4</v>
      </c>
      <c r="J104" s="8">
        <f t="shared" si="16"/>
        <v>3.2948000000000005E-2</v>
      </c>
      <c r="K104" s="8">
        <f t="shared" si="17"/>
        <v>1.0855707040000003E-3</v>
      </c>
      <c r="L104" s="8">
        <f t="shared" si="18"/>
        <v>3.2948000000000005E-2</v>
      </c>
    </row>
    <row r="105" spans="1:12">
      <c r="A105" s="28">
        <v>43622.875694444447</v>
      </c>
      <c r="B105" s="34">
        <v>0.12</v>
      </c>
      <c r="C105" s="4">
        <v>0.15326300000000001</v>
      </c>
      <c r="D105" s="8">
        <f t="shared" si="10"/>
        <v>1.44E-2</v>
      </c>
      <c r="E105" s="8">
        <f t="shared" si="11"/>
        <v>-1.3772455089819252E-3</v>
      </c>
      <c r="F105" s="8">
        <f t="shared" si="12"/>
        <v>2.2398426946107886E-2</v>
      </c>
      <c r="G105" s="8">
        <f t="shared" si="13"/>
        <v>-3.0848132919786824E-5</v>
      </c>
      <c r="H105" s="8">
        <f t="shared" si="14"/>
        <v>1.8968051920108822E-6</v>
      </c>
      <c r="I105" s="8">
        <f t="shared" si="15"/>
        <v>5.0168952966013177E-4</v>
      </c>
      <c r="J105" s="8">
        <f t="shared" si="16"/>
        <v>3.3263000000000015E-2</v>
      </c>
      <c r="K105" s="8">
        <f t="shared" si="17"/>
        <v>1.1064271690000009E-3</v>
      </c>
      <c r="L105" s="8">
        <f t="shared" si="18"/>
        <v>3.3263000000000015E-2</v>
      </c>
    </row>
    <row r="106" spans="1:12">
      <c r="A106" s="28">
        <v>43622.917361111111</v>
      </c>
      <c r="B106" s="34">
        <v>0.12</v>
      </c>
      <c r="C106" s="4">
        <v>0.15496299999999999</v>
      </c>
      <c r="D106" s="8">
        <f t="shared" si="10"/>
        <v>1.44E-2</v>
      </c>
      <c r="E106" s="8">
        <f t="shared" si="11"/>
        <v>-1.3772455089819252E-3</v>
      </c>
      <c r="F106" s="8">
        <f t="shared" si="12"/>
        <v>2.4098426946107865E-2</v>
      </c>
      <c r="G106" s="8">
        <f t="shared" si="13"/>
        <v>-3.3189450285056065E-5</v>
      </c>
      <c r="H106" s="8">
        <f t="shared" si="14"/>
        <v>1.8968051920108822E-6</v>
      </c>
      <c r="I106" s="8">
        <f t="shared" si="15"/>
        <v>5.8073418127689764E-4</v>
      </c>
      <c r="J106" s="8">
        <f t="shared" si="16"/>
        <v>3.4962999999999994E-2</v>
      </c>
      <c r="K106" s="8">
        <f t="shared" si="17"/>
        <v>1.2224113689999997E-3</v>
      </c>
      <c r="L106" s="8">
        <f t="shared" si="18"/>
        <v>3.4962999999999994E-2</v>
      </c>
    </row>
    <row r="107" spans="1:12">
      <c r="A107" s="28">
        <v>43622.959027777775</v>
      </c>
      <c r="B107" s="34">
        <v>0.11</v>
      </c>
      <c r="C107" s="4">
        <v>0.15940299999999999</v>
      </c>
      <c r="D107" s="8">
        <f t="shared" si="10"/>
        <v>1.21E-2</v>
      </c>
      <c r="E107" s="8">
        <f t="shared" si="11"/>
        <v>-1.137724550898192E-2</v>
      </c>
      <c r="F107" s="8">
        <f t="shared" si="12"/>
        <v>2.8538426946107864E-2</v>
      </c>
      <c r="G107" s="8">
        <f t="shared" si="13"/>
        <v>-3.2468868980601429E-4</v>
      </c>
      <c r="H107" s="8">
        <f t="shared" si="14"/>
        <v>1.2944171537164928E-4</v>
      </c>
      <c r="I107" s="8">
        <f t="shared" si="15"/>
        <v>8.1444181255833545E-4</v>
      </c>
      <c r="J107" s="8">
        <f t="shared" si="16"/>
        <v>4.9402999999999989E-2</v>
      </c>
      <c r="K107" s="8">
        <f t="shared" si="17"/>
        <v>2.440656408999999E-3</v>
      </c>
      <c r="L107" s="8">
        <f t="shared" si="18"/>
        <v>4.9402999999999989E-2</v>
      </c>
    </row>
    <row r="108" spans="1:12">
      <c r="A108" s="28">
        <v>43623.000694444447</v>
      </c>
      <c r="B108" s="34">
        <v>0.11</v>
      </c>
      <c r="C108" s="4">
        <v>0.162301</v>
      </c>
      <c r="D108" s="8">
        <f t="shared" si="10"/>
        <v>1.21E-2</v>
      </c>
      <c r="E108" s="8">
        <f t="shared" si="11"/>
        <v>-1.137724550898192E-2</v>
      </c>
      <c r="F108" s="8">
        <f t="shared" si="12"/>
        <v>3.1436426946107876E-2</v>
      </c>
      <c r="G108" s="8">
        <f t="shared" si="13"/>
        <v>-3.5765994729104403E-4</v>
      </c>
      <c r="H108" s="8">
        <f t="shared" si="14"/>
        <v>1.2944171537164928E-4</v>
      </c>
      <c r="I108" s="8">
        <f t="shared" si="15"/>
        <v>9.882489391379774E-4</v>
      </c>
      <c r="J108" s="8">
        <f t="shared" si="16"/>
        <v>5.2301E-2</v>
      </c>
      <c r="K108" s="8">
        <f t="shared" si="17"/>
        <v>2.7353946010000001E-3</v>
      </c>
      <c r="L108" s="8">
        <f t="shared" si="18"/>
        <v>5.2301E-2</v>
      </c>
    </row>
    <row r="109" spans="1:12">
      <c r="A109" s="28">
        <v>43623.042361111111</v>
      </c>
      <c r="B109" s="34">
        <v>0.12</v>
      </c>
      <c r="C109" s="4">
        <v>0.16325899999999999</v>
      </c>
      <c r="D109" s="8">
        <f t="shared" si="10"/>
        <v>1.44E-2</v>
      </c>
      <c r="E109" s="8">
        <f t="shared" si="11"/>
        <v>-1.3772455089819252E-3</v>
      </c>
      <c r="F109" s="8">
        <f t="shared" si="12"/>
        <v>3.2394426946107863E-2</v>
      </c>
      <c r="G109" s="8">
        <f t="shared" si="13"/>
        <v>-4.4615079027570118E-5</v>
      </c>
      <c r="H109" s="8">
        <f t="shared" si="14"/>
        <v>1.8968051920108822E-6</v>
      </c>
      <c r="I109" s="8">
        <f t="shared" si="15"/>
        <v>1.0493988971667192E-3</v>
      </c>
      <c r="J109" s="8">
        <f t="shared" si="16"/>
        <v>4.3258999999999992E-2</v>
      </c>
      <c r="K109" s="8">
        <f t="shared" si="17"/>
        <v>1.8713410809999993E-3</v>
      </c>
      <c r="L109" s="8">
        <f t="shared" si="18"/>
        <v>4.3258999999999992E-2</v>
      </c>
    </row>
    <row r="110" spans="1:12">
      <c r="A110" s="28">
        <v>43623.084027777775</v>
      </c>
      <c r="B110" s="34">
        <v>0.11</v>
      </c>
      <c r="C110" s="4">
        <v>0.164798</v>
      </c>
      <c r="D110" s="8">
        <f t="shared" si="10"/>
        <v>1.21E-2</v>
      </c>
      <c r="E110" s="8">
        <f t="shared" si="11"/>
        <v>-1.137724550898192E-2</v>
      </c>
      <c r="F110" s="8">
        <f t="shared" si="12"/>
        <v>3.3933426946107875E-2</v>
      </c>
      <c r="G110" s="8">
        <f t="shared" si="13"/>
        <v>-3.8606892932697192E-4</v>
      </c>
      <c r="H110" s="8">
        <f t="shared" si="14"/>
        <v>1.2944171537164928E-4</v>
      </c>
      <c r="I110" s="8">
        <f t="shared" si="15"/>
        <v>1.1514774643068401E-3</v>
      </c>
      <c r="J110" s="8">
        <f t="shared" si="16"/>
        <v>5.4797999999999999E-2</v>
      </c>
      <c r="K110" s="8">
        <f t="shared" si="17"/>
        <v>3.0028208040000001E-3</v>
      </c>
      <c r="L110" s="8">
        <f t="shared" si="18"/>
        <v>5.4797999999999999E-2</v>
      </c>
    </row>
    <row r="111" spans="1:12">
      <c r="A111" s="28">
        <v>43623.125694444447</v>
      </c>
      <c r="B111" s="34">
        <v>0.13</v>
      </c>
      <c r="C111" s="4">
        <v>0.16614499999999999</v>
      </c>
      <c r="D111" s="8">
        <f t="shared" si="10"/>
        <v>1.6900000000000002E-2</v>
      </c>
      <c r="E111" s="8">
        <f t="shared" si="11"/>
        <v>8.6227544910180837E-3</v>
      </c>
      <c r="F111" s="8">
        <f t="shared" si="12"/>
        <v>3.5280426946107862E-2</v>
      </c>
      <c r="G111" s="8">
        <f t="shared" si="13"/>
        <v>3.0421445989458701E-4</v>
      </c>
      <c r="H111" s="8">
        <f t="shared" si="14"/>
        <v>7.4351895012372531E-5</v>
      </c>
      <c r="I111" s="8">
        <f t="shared" si="15"/>
        <v>1.2447085254996537E-3</v>
      </c>
      <c r="J111" s="8">
        <f t="shared" si="16"/>
        <v>3.6144999999999983E-2</v>
      </c>
      <c r="K111" s="8">
        <f t="shared" si="17"/>
        <v>1.3064610249999987E-3</v>
      </c>
      <c r="L111" s="8">
        <f t="shared" si="18"/>
        <v>3.6144999999999983E-2</v>
      </c>
    </row>
    <row r="112" spans="1:12">
      <c r="A112" s="28">
        <v>43623.167361111111</v>
      </c>
      <c r="B112" s="34">
        <v>0.11</v>
      </c>
      <c r="C112" s="4">
        <v>0.165931</v>
      </c>
      <c r="D112" s="8">
        <f t="shared" si="10"/>
        <v>1.21E-2</v>
      </c>
      <c r="E112" s="8">
        <f t="shared" si="11"/>
        <v>-1.137724550898192E-2</v>
      </c>
      <c r="F112" s="8">
        <f t="shared" si="12"/>
        <v>3.506642694610787E-2</v>
      </c>
      <c r="G112" s="8">
        <f t="shared" si="13"/>
        <v>-3.9895934848864837E-4</v>
      </c>
      <c r="H112" s="8">
        <f t="shared" si="14"/>
        <v>1.2944171537164928E-4</v>
      </c>
      <c r="I112" s="8">
        <f t="shared" si="15"/>
        <v>1.2296542987667201E-3</v>
      </c>
      <c r="J112" s="8">
        <f t="shared" si="16"/>
        <v>5.5930999999999995E-2</v>
      </c>
      <c r="K112" s="8">
        <f t="shared" si="17"/>
        <v>3.1282767609999993E-3</v>
      </c>
      <c r="L112" s="8">
        <f t="shared" si="18"/>
        <v>5.5930999999999995E-2</v>
      </c>
    </row>
    <row r="113" spans="1:12">
      <c r="A113" s="28">
        <v>43623.209027777775</v>
      </c>
      <c r="B113" s="34">
        <v>0.1</v>
      </c>
      <c r="C113" s="4">
        <v>0.16481100000000001</v>
      </c>
      <c r="D113" s="8">
        <f t="shared" si="10"/>
        <v>1.0000000000000002E-2</v>
      </c>
      <c r="E113" s="8">
        <f t="shared" si="11"/>
        <v>-2.1377245508981915E-2</v>
      </c>
      <c r="F113" s="8">
        <f t="shared" si="12"/>
        <v>3.3946426946107888E-2</v>
      </c>
      <c r="G113" s="8">
        <f t="shared" si="13"/>
        <v>-7.2568110297966748E-4</v>
      </c>
      <c r="H113" s="8">
        <f t="shared" si="14"/>
        <v>4.5698662555128746E-4</v>
      </c>
      <c r="I113" s="8">
        <f t="shared" si="15"/>
        <v>1.1523599024074397E-3</v>
      </c>
      <c r="J113" s="8">
        <f t="shared" si="16"/>
        <v>6.4811000000000007E-2</v>
      </c>
      <c r="K113" s="8">
        <f t="shared" si="17"/>
        <v>4.2004657210000006E-3</v>
      </c>
      <c r="L113" s="8">
        <f t="shared" si="18"/>
        <v>6.4811000000000007E-2</v>
      </c>
    </row>
    <row r="114" spans="1:12">
      <c r="A114" s="28">
        <v>43623.250694444447</v>
      </c>
      <c r="B114" s="34">
        <v>0.11</v>
      </c>
      <c r="C114" s="4">
        <v>0.163378</v>
      </c>
      <c r="D114" s="8">
        <f t="shared" si="10"/>
        <v>1.21E-2</v>
      </c>
      <c r="E114" s="8">
        <f t="shared" si="11"/>
        <v>-1.137724550898192E-2</v>
      </c>
      <c r="F114" s="8">
        <f t="shared" si="12"/>
        <v>3.2513426946107871E-2</v>
      </c>
      <c r="G114" s="8">
        <f t="shared" si="13"/>
        <v>-3.699132407042175E-4</v>
      </c>
      <c r="H114" s="8">
        <f t="shared" si="14"/>
        <v>1.2944171537164928E-4</v>
      </c>
      <c r="I114" s="8">
        <f t="shared" si="15"/>
        <v>1.0571229317798934E-3</v>
      </c>
      <c r="J114" s="8">
        <f t="shared" si="16"/>
        <v>5.3377999999999995E-2</v>
      </c>
      <c r="K114" s="8">
        <f t="shared" si="17"/>
        <v>2.8492108839999995E-3</v>
      </c>
      <c r="L114" s="8">
        <f t="shared" si="18"/>
        <v>5.3377999999999995E-2</v>
      </c>
    </row>
    <row r="115" spans="1:12">
      <c r="A115" s="28">
        <v>43623.292361111111</v>
      </c>
      <c r="B115" s="34">
        <v>0.11</v>
      </c>
      <c r="C115" s="4">
        <v>0.16192599999999999</v>
      </c>
      <c r="D115" s="8">
        <f t="shared" si="10"/>
        <v>1.21E-2</v>
      </c>
      <c r="E115" s="8">
        <f t="shared" si="11"/>
        <v>-1.137724550898192E-2</v>
      </c>
      <c r="F115" s="8">
        <f t="shared" si="12"/>
        <v>3.1061426946107862E-2</v>
      </c>
      <c r="G115" s="8">
        <f t="shared" si="13"/>
        <v>-3.5339348022517567E-4</v>
      </c>
      <c r="H115" s="8">
        <f t="shared" si="14"/>
        <v>1.2944171537164928E-4</v>
      </c>
      <c r="I115" s="8">
        <f t="shared" si="15"/>
        <v>9.6481224392839561E-4</v>
      </c>
      <c r="J115" s="8">
        <f t="shared" si="16"/>
        <v>5.1925999999999986E-2</v>
      </c>
      <c r="K115" s="8">
        <f t="shared" si="17"/>
        <v>2.6963094759999986E-3</v>
      </c>
      <c r="L115" s="8">
        <f t="shared" si="18"/>
        <v>5.1925999999999986E-2</v>
      </c>
    </row>
    <row r="116" spans="1:12">
      <c r="A116" s="28">
        <v>43623.334027777775</v>
      </c>
      <c r="B116" s="34">
        <v>0.1</v>
      </c>
      <c r="C116" s="4">
        <v>0.16087199999999999</v>
      </c>
      <c r="D116" s="8">
        <f t="shared" si="10"/>
        <v>1.0000000000000002E-2</v>
      </c>
      <c r="E116" s="8">
        <f t="shared" si="11"/>
        <v>-2.1377245508981915E-2</v>
      </c>
      <c r="F116" s="8">
        <f t="shared" si="12"/>
        <v>3.0007426946107862E-2</v>
      </c>
      <c r="G116" s="8">
        <f t="shared" si="13"/>
        <v>-6.4147613291978725E-4</v>
      </c>
      <c r="H116" s="8">
        <f t="shared" si="14"/>
        <v>4.5698662555128746E-4</v>
      </c>
      <c r="I116" s="8">
        <f t="shared" si="15"/>
        <v>9.0044567192600023E-4</v>
      </c>
      <c r="J116" s="8">
        <f t="shared" si="16"/>
        <v>6.0871999999999982E-2</v>
      </c>
      <c r="K116" s="8">
        <f t="shared" si="17"/>
        <v>3.7054003839999978E-3</v>
      </c>
      <c r="L116" s="8">
        <f t="shared" si="18"/>
        <v>6.0871999999999982E-2</v>
      </c>
    </row>
    <row r="117" spans="1:12">
      <c r="A117" s="28">
        <v>43623.375694444447</v>
      </c>
      <c r="B117" s="34">
        <v>0.11</v>
      </c>
      <c r="C117" s="4">
        <v>0.15961500000000001</v>
      </c>
      <c r="D117" s="8">
        <f t="shared" si="10"/>
        <v>1.21E-2</v>
      </c>
      <c r="E117" s="8">
        <f t="shared" si="11"/>
        <v>-1.137724550898192E-2</v>
      </c>
      <c r="F117" s="8">
        <f t="shared" si="12"/>
        <v>2.8750426946107882E-2</v>
      </c>
      <c r="G117" s="8">
        <f t="shared" si="13"/>
        <v>-3.271006658539187E-4</v>
      </c>
      <c r="H117" s="8">
        <f t="shared" si="14"/>
        <v>1.2944171537164928E-4</v>
      </c>
      <c r="I117" s="8">
        <f t="shared" si="15"/>
        <v>8.2658704958348623E-4</v>
      </c>
      <c r="J117" s="8">
        <f t="shared" si="16"/>
        <v>4.9615000000000006E-2</v>
      </c>
      <c r="K117" s="8">
        <f t="shared" si="17"/>
        <v>2.4616482250000007E-3</v>
      </c>
      <c r="L117" s="8">
        <f t="shared" si="18"/>
        <v>4.9615000000000006E-2</v>
      </c>
    </row>
    <row r="118" spans="1:12">
      <c r="A118" s="28">
        <v>43623.417361111111</v>
      </c>
      <c r="B118" s="34">
        <v>0.12</v>
      </c>
      <c r="C118" s="4">
        <v>0.15809200000000001</v>
      </c>
      <c r="D118" s="8">
        <f t="shared" si="10"/>
        <v>1.44E-2</v>
      </c>
      <c r="E118" s="8">
        <f t="shared" si="11"/>
        <v>-1.3772455089819252E-3</v>
      </c>
      <c r="F118" s="8">
        <f t="shared" si="12"/>
        <v>2.7227426946107885E-2</v>
      </c>
      <c r="G118" s="8">
        <f t="shared" si="13"/>
        <v>-3.7498851482660543E-5</v>
      </c>
      <c r="H118" s="8">
        <f t="shared" si="14"/>
        <v>1.8968051920108822E-6</v>
      </c>
      <c r="I118" s="8">
        <f t="shared" si="15"/>
        <v>7.413327781056418E-4</v>
      </c>
      <c r="J118" s="8">
        <f t="shared" si="16"/>
        <v>3.8092000000000015E-2</v>
      </c>
      <c r="K118" s="8">
        <f t="shared" si="17"/>
        <v>1.4510004640000012E-3</v>
      </c>
      <c r="L118" s="8">
        <f t="shared" si="18"/>
        <v>3.8092000000000015E-2</v>
      </c>
    </row>
    <row r="119" spans="1:12">
      <c r="A119" s="28">
        <v>43623.459027777775</v>
      </c>
      <c r="B119" s="34">
        <v>0.13</v>
      </c>
      <c r="C119" s="4">
        <v>0.15634000000000001</v>
      </c>
      <c r="D119" s="8">
        <f t="shared" si="10"/>
        <v>1.6900000000000002E-2</v>
      </c>
      <c r="E119" s="8">
        <f t="shared" si="11"/>
        <v>8.6227544910180837E-3</v>
      </c>
      <c r="F119" s="8">
        <f t="shared" si="12"/>
        <v>2.5475426946107882E-2</v>
      </c>
      <c r="G119" s="8">
        <f t="shared" si="13"/>
        <v>2.1966835211015485E-4</v>
      </c>
      <c r="H119" s="8">
        <f t="shared" si="14"/>
        <v>7.4351895012372531E-5</v>
      </c>
      <c r="I119" s="8">
        <f t="shared" si="15"/>
        <v>6.4899737808647956E-4</v>
      </c>
      <c r="J119" s="8">
        <f t="shared" si="16"/>
        <v>2.6340000000000002E-2</v>
      </c>
      <c r="K119" s="8">
        <f t="shared" si="17"/>
        <v>6.9379560000000008E-4</v>
      </c>
      <c r="L119" s="8">
        <f t="shared" si="18"/>
        <v>2.6340000000000002E-2</v>
      </c>
    </row>
    <row r="120" spans="1:12">
      <c r="A120" s="28">
        <v>43623.500694444447</v>
      </c>
      <c r="B120" s="34">
        <v>0.14000000000000001</v>
      </c>
      <c r="C120" s="4">
        <v>0.15421399999999999</v>
      </c>
      <c r="D120" s="8">
        <f t="shared" si="10"/>
        <v>1.9600000000000003E-2</v>
      </c>
      <c r="E120" s="8">
        <f t="shared" si="11"/>
        <v>1.8622754491018093E-2</v>
      </c>
      <c r="F120" s="8">
        <f t="shared" si="12"/>
        <v>2.3349426946107865E-2</v>
      </c>
      <c r="G120" s="8">
        <f t="shared" si="13"/>
        <v>4.3483064552332911E-4</v>
      </c>
      <c r="H120" s="8">
        <f t="shared" si="14"/>
        <v>3.4680698483273453E-4</v>
      </c>
      <c r="I120" s="8">
        <f t="shared" si="15"/>
        <v>5.4519573871162806E-4</v>
      </c>
      <c r="J120" s="8">
        <f t="shared" si="16"/>
        <v>1.4213999999999977E-2</v>
      </c>
      <c r="K120" s="8">
        <f t="shared" si="17"/>
        <v>2.0203779599999933E-4</v>
      </c>
      <c r="L120" s="8">
        <f t="shared" si="18"/>
        <v>1.4213999999999977E-2</v>
      </c>
    </row>
    <row r="121" spans="1:12">
      <c r="A121" s="28">
        <v>43623.542361111111</v>
      </c>
      <c r="B121" s="34">
        <v>0.14000000000000001</v>
      </c>
      <c r="C121" s="4">
        <v>0.151724</v>
      </c>
      <c r="D121" s="8">
        <f t="shared" si="10"/>
        <v>1.9600000000000003E-2</v>
      </c>
      <c r="E121" s="8">
        <f t="shared" si="11"/>
        <v>1.8622754491018093E-2</v>
      </c>
      <c r="F121" s="8">
        <f t="shared" si="12"/>
        <v>2.0859426946107873E-2</v>
      </c>
      <c r="G121" s="8">
        <f t="shared" si="13"/>
        <v>3.8845998684069419E-4</v>
      </c>
      <c r="H121" s="8">
        <f t="shared" si="14"/>
        <v>3.4680698483273453E-4</v>
      </c>
      <c r="I121" s="8">
        <f t="shared" si="15"/>
        <v>4.3511569252001125E-4</v>
      </c>
      <c r="J121" s="8">
        <f t="shared" si="16"/>
        <v>1.1723999999999984E-2</v>
      </c>
      <c r="K121" s="8">
        <f t="shared" si="17"/>
        <v>1.3745217599999963E-4</v>
      </c>
      <c r="L121" s="8">
        <f t="shared" si="18"/>
        <v>1.1723999999999984E-2</v>
      </c>
    </row>
    <row r="122" spans="1:12">
      <c r="A122" s="28">
        <v>43623.584027777775</v>
      </c>
      <c r="B122" s="34">
        <v>0.15</v>
      </c>
      <c r="C122" s="4">
        <v>0.150284</v>
      </c>
      <c r="D122" s="8">
        <f t="shared" si="10"/>
        <v>2.2499999999999999E-2</v>
      </c>
      <c r="E122" s="8">
        <f t="shared" si="11"/>
        <v>2.8622754491018074E-2</v>
      </c>
      <c r="F122" s="8">
        <f t="shared" si="12"/>
        <v>1.9419426946107876E-2</v>
      </c>
      <c r="G122" s="8">
        <f t="shared" si="13"/>
        <v>5.5583748983470665E-4</v>
      </c>
      <c r="H122" s="8">
        <f t="shared" si="14"/>
        <v>8.192620746530953E-4</v>
      </c>
      <c r="I122" s="8">
        <f t="shared" si="15"/>
        <v>3.7711414291522068E-4</v>
      </c>
      <c r="J122" s="8">
        <f t="shared" si="16"/>
        <v>2.8400000000000647E-4</v>
      </c>
      <c r="K122" s="8">
        <f t="shared" si="17"/>
        <v>8.065600000000367E-8</v>
      </c>
      <c r="L122" s="8">
        <f t="shared" si="18"/>
        <v>2.8400000000000647E-4</v>
      </c>
    </row>
    <row r="123" spans="1:12">
      <c r="A123" s="28">
        <v>43623.625694444447</v>
      </c>
      <c r="B123" s="34">
        <v>0.15</v>
      </c>
      <c r="C123" s="4">
        <v>0.15182300000000001</v>
      </c>
      <c r="D123" s="8">
        <f t="shared" si="10"/>
        <v>2.2499999999999999E-2</v>
      </c>
      <c r="E123" s="8">
        <f t="shared" si="11"/>
        <v>2.8622754491018074E-2</v>
      </c>
      <c r="F123" s="8">
        <f t="shared" si="12"/>
        <v>2.0958426946107889E-2</v>
      </c>
      <c r="G123" s="8">
        <f t="shared" si="13"/>
        <v>5.9988790899638382E-4</v>
      </c>
      <c r="H123" s="8">
        <f t="shared" si="14"/>
        <v>8.192620746530953E-4</v>
      </c>
      <c r="I123" s="8">
        <f t="shared" si="15"/>
        <v>4.3925566005534122E-4</v>
      </c>
      <c r="J123" s="8">
        <f t="shared" si="16"/>
        <v>1.823000000000019E-3</v>
      </c>
      <c r="K123" s="8">
        <f t="shared" si="17"/>
        <v>3.3233290000000696E-6</v>
      </c>
      <c r="L123" s="8">
        <f t="shared" si="18"/>
        <v>1.823000000000019E-3</v>
      </c>
    </row>
    <row r="124" spans="1:12">
      <c r="A124" s="28">
        <v>43623.667361111111</v>
      </c>
      <c r="B124" s="34">
        <v>0.14000000000000001</v>
      </c>
      <c r="C124" s="4">
        <v>0.15420500000000001</v>
      </c>
      <c r="D124" s="8">
        <f t="shared" si="10"/>
        <v>1.9600000000000003E-2</v>
      </c>
      <c r="E124" s="8">
        <f t="shared" si="11"/>
        <v>1.8622754491018093E-2</v>
      </c>
      <c r="F124" s="8">
        <f t="shared" si="12"/>
        <v>2.3340426946107884E-2</v>
      </c>
      <c r="G124" s="8">
        <f t="shared" si="13"/>
        <v>4.3466304073291027E-4</v>
      </c>
      <c r="H124" s="8">
        <f t="shared" si="14"/>
        <v>3.4680698483273453E-4</v>
      </c>
      <c r="I124" s="8">
        <f t="shared" si="15"/>
        <v>5.4477553002659905E-4</v>
      </c>
      <c r="J124" s="8">
        <f t="shared" si="16"/>
        <v>1.4204999999999995E-2</v>
      </c>
      <c r="K124" s="8">
        <f t="shared" si="17"/>
        <v>2.0178202499999986E-4</v>
      </c>
      <c r="L124" s="8">
        <f t="shared" si="18"/>
        <v>1.4204999999999995E-2</v>
      </c>
    </row>
    <row r="125" spans="1:12">
      <c r="A125" s="28">
        <v>43623.709027777775</v>
      </c>
      <c r="B125" s="34">
        <v>0.13</v>
      </c>
      <c r="C125" s="4">
        <v>0.14657899999999999</v>
      </c>
      <c r="D125" s="8">
        <f t="shared" si="10"/>
        <v>1.6900000000000002E-2</v>
      </c>
      <c r="E125" s="8">
        <f t="shared" si="11"/>
        <v>8.6227544910180837E-3</v>
      </c>
      <c r="F125" s="8">
        <f t="shared" si="12"/>
        <v>1.5714426946107862E-2</v>
      </c>
      <c r="G125" s="8">
        <f t="shared" si="13"/>
        <v>1.3550164552332715E-4</v>
      </c>
      <c r="H125" s="8">
        <f t="shared" si="14"/>
        <v>7.4351895012372531E-5</v>
      </c>
      <c r="I125" s="8">
        <f t="shared" si="15"/>
        <v>2.4694321424456085E-4</v>
      </c>
      <c r="J125" s="8">
        <f t="shared" si="16"/>
        <v>1.6578999999999983E-2</v>
      </c>
      <c r="K125" s="8">
        <f t="shared" si="17"/>
        <v>2.7486324099999944E-4</v>
      </c>
      <c r="L125" s="8">
        <f t="shared" si="18"/>
        <v>1.6578999999999983E-2</v>
      </c>
    </row>
    <row r="126" spans="1:12">
      <c r="A126" s="28">
        <v>43623.750694444447</v>
      </c>
      <c r="B126" s="34">
        <v>0.14000000000000001</v>
      </c>
      <c r="C126" s="4">
        <v>0.12537799999999999</v>
      </c>
      <c r="D126" s="8">
        <f t="shared" si="10"/>
        <v>1.9600000000000003E-2</v>
      </c>
      <c r="E126" s="8">
        <f t="shared" si="11"/>
        <v>1.8622754491018093E-2</v>
      </c>
      <c r="F126" s="8">
        <f t="shared" si="12"/>
        <v>-5.4865730538921353E-3</v>
      </c>
      <c r="G126" s="8">
        <f t="shared" si="13"/>
        <v>-1.0217510297966862E-4</v>
      </c>
      <c r="H126" s="8">
        <f t="shared" si="14"/>
        <v>3.4680698483273453E-4</v>
      </c>
      <c r="I126" s="8">
        <f t="shared" si="15"/>
        <v>3.0102483875695274E-5</v>
      </c>
      <c r="J126" s="8">
        <f t="shared" si="16"/>
        <v>-1.4622000000000024E-2</v>
      </c>
      <c r="K126" s="8">
        <f t="shared" si="17"/>
        <v>2.1380288400000069E-4</v>
      </c>
      <c r="L126" s="8">
        <f t="shared" si="18"/>
        <v>1.4622000000000024E-2</v>
      </c>
    </row>
    <row r="127" spans="1:12">
      <c r="A127" s="28">
        <v>43623.792361111111</v>
      </c>
      <c r="B127" s="34">
        <v>0.14000000000000001</v>
      </c>
      <c r="C127" s="4">
        <v>0.114318</v>
      </c>
      <c r="D127" s="8">
        <f t="shared" si="10"/>
        <v>1.9600000000000003E-2</v>
      </c>
      <c r="E127" s="8">
        <f t="shared" si="11"/>
        <v>1.8622754491018093E-2</v>
      </c>
      <c r="F127" s="8">
        <f t="shared" si="12"/>
        <v>-1.6546573053892122E-2</v>
      </c>
      <c r="G127" s="8">
        <f t="shared" si="13"/>
        <v>-3.0814276765032847E-4</v>
      </c>
      <c r="H127" s="8">
        <f t="shared" si="14"/>
        <v>3.4680698483273453E-4</v>
      </c>
      <c r="I127" s="8">
        <f t="shared" si="15"/>
        <v>2.7378907982778883E-4</v>
      </c>
      <c r="J127" s="8">
        <f t="shared" si="16"/>
        <v>-2.568200000000001E-2</v>
      </c>
      <c r="K127" s="8">
        <f t="shared" si="17"/>
        <v>6.5956512400000057E-4</v>
      </c>
      <c r="L127" s="8">
        <f t="shared" si="18"/>
        <v>2.568200000000001E-2</v>
      </c>
    </row>
    <row r="128" spans="1:12">
      <c r="A128" s="28">
        <v>43623.834027777775</v>
      </c>
      <c r="B128" s="34">
        <v>0.15</v>
      </c>
      <c r="C128" s="4">
        <v>0.119792</v>
      </c>
      <c r="D128" s="8">
        <f t="shared" si="10"/>
        <v>2.2499999999999999E-2</v>
      </c>
      <c r="E128" s="8">
        <f t="shared" si="11"/>
        <v>2.8622754491018074E-2</v>
      </c>
      <c r="F128" s="8">
        <f t="shared" si="12"/>
        <v>-1.1072573053892129E-2</v>
      </c>
      <c r="G128" s="8">
        <f t="shared" si="13"/>
        <v>-3.1692754010541666E-4</v>
      </c>
      <c r="H128" s="8">
        <f t="shared" si="14"/>
        <v>8.192620746530953E-4</v>
      </c>
      <c r="I128" s="8">
        <f t="shared" si="15"/>
        <v>1.2260187403377807E-4</v>
      </c>
      <c r="J128" s="8">
        <f t="shared" si="16"/>
        <v>-3.0207999999999999E-2</v>
      </c>
      <c r="K128" s="8">
        <f t="shared" si="17"/>
        <v>9.1252326399999997E-4</v>
      </c>
      <c r="L128" s="8">
        <f t="shared" si="18"/>
        <v>3.0207999999999999E-2</v>
      </c>
    </row>
    <row r="129" spans="1:12">
      <c r="A129" s="28">
        <v>43623.875694444447</v>
      </c>
      <c r="B129" s="34">
        <v>0.17</v>
      </c>
      <c r="C129" s="4">
        <v>0.13012099999999999</v>
      </c>
      <c r="D129" s="8">
        <f t="shared" si="10"/>
        <v>2.8900000000000006E-2</v>
      </c>
      <c r="E129" s="8">
        <f t="shared" si="11"/>
        <v>4.8622754491018091E-2</v>
      </c>
      <c r="F129" s="8">
        <f t="shared" si="12"/>
        <v>-7.4357305389213812E-4</v>
      </c>
      <c r="G129" s="8">
        <f t="shared" si="13"/>
        <v>-3.6154570045533997E-5</v>
      </c>
      <c r="H129" s="8">
        <f t="shared" si="14"/>
        <v>2.3641722542938198E-3</v>
      </c>
      <c r="I129" s="8">
        <f t="shared" si="15"/>
        <v>5.5290088647448051E-7</v>
      </c>
      <c r="J129" s="8">
        <f t="shared" si="16"/>
        <v>-3.9879000000000026E-2</v>
      </c>
      <c r="K129" s="8">
        <f t="shared" si="17"/>
        <v>1.5903346410000021E-3</v>
      </c>
      <c r="L129" s="8">
        <f t="shared" si="18"/>
        <v>3.9879000000000026E-2</v>
      </c>
    </row>
    <row r="130" spans="1:12">
      <c r="A130" s="28">
        <v>43623.917361111111</v>
      </c>
      <c r="B130" s="34">
        <v>0.18</v>
      </c>
      <c r="C130" s="4">
        <v>0.13755600000000001</v>
      </c>
      <c r="D130" s="8">
        <f t="shared" si="10"/>
        <v>3.2399999999999998E-2</v>
      </c>
      <c r="E130" s="8">
        <f t="shared" si="11"/>
        <v>5.8622754491018073E-2</v>
      </c>
      <c r="F130" s="8">
        <f t="shared" si="12"/>
        <v>6.6914269461078868E-3</v>
      </c>
      <c r="G130" s="8">
        <f t="shared" si="13"/>
        <v>3.9226987905626549E-4</v>
      </c>
      <c r="H130" s="8">
        <f t="shared" si="14"/>
        <v>3.4366273441141797E-3</v>
      </c>
      <c r="I130" s="8">
        <f t="shared" si="15"/>
        <v>4.477519457509872E-5</v>
      </c>
      <c r="J130" s="8">
        <f t="shared" si="16"/>
        <v>-4.2443999999999982E-2</v>
      </c>
      <c r="K130" s="8">
        <f t="shared" si="17"/>
        <v>1.8014931359999985E-3</v>
      </c>
      <c r="L130" s="8">
        <f t="shared" si="18"/>
        <v>4.2443999999999982E-2</v>
      </c>
    </row>
    <row r="131" spans="1:12">
      <c r="A131" s="28">
        <v>43623.959027777775</v>
      </c>
      <c r="B131" s="34">
        <v>0.16</v>
      </c>
      <c r="C131" s="4">
        <v>0.14159099999999999</v>
      </c>
      <c r="D131" s="8">
        <f t="shared" si="10"/>
        <v>2.5600000000000001E-2</v>
      </c>
      <c r="E131" s="8">
        <f t="shared" si="11"/>
        <v>3.8622754491018083E-2</v>
      </c>
      <c r="F131" s="8">
        <f t="shared" si="12"/>
        <v>1.072642694610787E-2</v>
      </c>
      <c r="G131" s="8">
        <f t="shared" si="13"/>
        <v>4.1428415450536511E-4</v>
      </c>
      <c r="H131" s="8">
        <f t="shared" si="14"/>
        <v>1.4917171644734575E-3</v>
      </c>
      <c r="I131" s="8">
        <f t="shared" si="15"/>
        <v>1.15056235030189E-4</v>
      </c>
      <c r="J131" s="8">
        <f t="shared" si="16"/>
        <v>-1.8409000000000009E-2</v>
      </c>
      <c r="K131" s="8">
        <f t="shared" si="17"/>
        <v>3.3889128100000031E-4</v>
      </c>
      <c r="L131" s="8">
        <f t="shared" si="18"/>
        <v>1.8409000000000009E-2</v>
      </c>
    </row>
    <row r="132" spans="1:12">
      <c r="A132" s="28">
        <v>43624.000694444447</v>
      </c>
      <c r="B132" s="34">
        <v>0.16</v>
      </c>
      <c r="C132" s="4">
        <v>0.146369</v>
      </c>
      <c r="D132" s="8">
        <f t="shared" ref="D132:D169" si="19">B132^2</f>
        <v>2.5600000000000001E-2</v>
      </c>
      <c r="E132" s="8">
        <f t="shared" ref="E132:E169" si="20">B132 - $B$1</f>
        <v>3.8622754491018083E-2</v>
      </c>
      <c r="F132" s="8">
        <f t="shared" ref="F132:F169" si="21">C132 - $C$1</f>
        <v>1.5504426946107874E-2</v>
      </c>
      <c r="G132" s="8">
        <f t="shared" ref="G132:G169" si="22">E132*F132</f>
        <v>5.9882367546344967E-4</v>
      </c>
      <c r="H132" s="8">
        <f t="shared" ref="H132:H169" si="23">(B132-$B$1)^2</f>
        <v>1.4917171644734575E-3</v>
      </c>
      <c r="I132" s="8">
        <f t="shared" ref="I132:I169" si="24">(C132-$C$1)^2</f>
        <v>2.4038725492719594E-4</v>
      </c>
      <c r="J132" s="8">
        <f t="shared" ref="J132:J169" si="25">C132-B132</f>
        <v>-1.3631000000000004E-2</v>
      </c>
      <c r="K132" s="8">
        <f t="shared" ref="K132:K169" si="26">(C132-B132)^2</f>
        <v>1.8580416100000011E-4</v>
      </c>
      <c r="L132" s="8">
        <f t="shared" ref="L132:L169" si="27">ABS(B132-C132)</f>
        <v>1.3631000000000004E-2</v>
      </c>
    </row>
    <row r="133" spans="1:12">
      <c r="A133" s="28">
        <v>43624.042361111111</v>
      </c>
      <c r="B133" s="34">
        <v>0.16</v>
      </c>
      <c r="C133" s="4">
        <v>0.14955599999999999</v>
      </c>
      <c r="D133" s="8">
        <f t="shared" si="19"/>
        <v>2.5600000000000001E-2</v>
      </c>
      <c r="E133" s="8">
        <f t="shared" si="20"/>
        <v>3.8622754491018083E-2</v>
      </c>
      <c r="F133" s="8">
        <f t="shared" si="21"/>
        <v>1.869142694610787E-2</v>
      </c>
      <c r="G133" s="8">
        <f t="shared" si="22"/>
        <v>7.2191439402632409E-4</v>
      </c>
      <c r="H133" s="8">
        <f t="shared" si="23"/>
        <v>1.4917171644734575E-3</v>
      </c>
      <c r="I133" s="8">
        <f t="shared" si="24"/>
        <v>3.4936944128168739E-4</v>
      </c>
      <c r="J133" s="8">
        <f t="shared" si="25"/>
        <v>-1.0444000000000009E-2</v>
      </c>
      <c r="K133" s="8">
        <f t="shared" si="26"/>
        <v>1.0907713600000019E-4</v>
      </c>
      <c r="L133" s="8">
        <f t="shared" si="27"/>
        <v>1.0444000000000009E-2</v>
      </c>
    </row>
    <row r="134" spans="1:12">
      <c r="A134" s="28">
        <v>43624.084027777775</v>
      </c>
      <c r="B134" s="34">
        <v>0.14000000000000001</v>
      </c>
      <c r="C134" s="4">
        <v>0.148257</v>
      </c>
      <c r="D134" s="8">
        <f t="shared" si="19"/>
        <v>1.9600000000000003E-2</v>
      </c>
      <c r="E134" s="8">
        <f t="shared" si="20"/>
        <v>1.8622754491018093E-2</v>
      </c>
      <c r="F134" s="8">
        <f t="shared" si="21"/>
        <v>1.7392426946107875E-2</v>
      </c>
      <c r="G134" s="8">
        <f t="shared" si="22"/>
        <v>3.238948970203345E-4</v>
      </c>
      <c r="H134" s="8">
        <f t="shared" si="23"/>
        <v>3.4680698483273453E-4</v>
      </c>
      <c r="I134" s="8">
        <f t="shared" si="24"/>
        <v>3.0249651507569929E-4</v>
      </c>
      <c r="J134" s="8">
        <f t="shared" si="25"/>
        <v>8.2569999999999866E-3</v>
      </c>
      <c r="K134" s="8">
        <f t="shared" si="26"/>
        <v>6.8178048999999774E-5</v>
      </c>
      <c r="L134" s="8">
        <f t="shared" si="27"/>
        <v>8.2569999999999866E-3</v>
      </c>
    </row>
    <row r="135" spans="1:12">
      <c r="A135" s="28">
        <v>43624.125694444447</v>
      </c>
      <c r="B135" s="34">
        <v>0.13</v>
      </c>
      <c r="C135" s="4">
        <v>0.14432</v>
      </c>
      <c r="D135" s="8">
        <f t="shared" si="19"/>
        <v>1.6900000000000002E-2</v>
      </c>
      <c r="E135" s="8">
        <f t="shared" si="20"/>
        <v>8.6227544910180837E-3</v>
      </c>
      <c r="F135" s="8">
        <f t="shared" si="21"/>
        <v>1.3455426946107879E-2</v>
      </c>
      <c r="G135" s="8">
        <f t="shared" si="22"/>
        <v>1.1602284312811745E-4</v>
      </c>
      <c r="H135" s="8">
        <f t="shared" si="23"/>
        <v>7.4351895012372531E-5</v>
      </c>
      <c r="I135" s="8">
        <f t="shared" si="24"/>
        <v>1.81048514302046E-4</v>
      </c>
      <c r="J135" s="8">
        <f t="shared" si="25"/>
        <v>1.4319999999999999E-2</v>
      </c>
      <c r="K135" s="8">
        <f t="shared" si="26"/>
        <v>2.0506239999999997E-4</v>
      </c>
      <c r="L135" s="8">
        <f t="shared" si="27"/>
        <v>1.4319999999999999E-2</v>
      </c>
    </row>
    <row r="136" spans="1:12">
      <c r="A136" s="28">
        <v>43624.167361111111</v>
      </c>
      <c r="B136" s="34">
        <v>0.13</v>
      </c>
      <c r="C136" s="4">
        <v>0.14008699999999999</v>
      </c>
      <c r="D136" s="8">
        <f t="shared" si="19"/>
        <v>1.6900000000000002E-2</v>
      </c>
      <c r="E136" s="8">
        <f t="shared" si="20"/>
        <v>8.6227544910180837E-3</v>
      </c>
      <c r="F136" s="8">
        <f t="shared" si="21"/>
        <v>9.2224269461078645E-3</v>
      </c>
      <c r="G136" s="8">
        <f t="shared" si="22"/>
        <v>7.9522723367637778E-5</v>
      </c>
      <c r="H136" s="8">
        <f t="shared" si="23"/>
        <v>7.4351895012372531E-5</v>
      </c>
      <c r="I136" s="8">
        <f t="shared" si="24"/>
        <v>8.5053158776296432E-5</v>
      </c>
      <c r="J136" s="8">
        <f t="shared" si="25"/>
        <v>1.0086999999999985E-2</v>
      </c>
      <c r="K136" s="8">
        <f t="shared" si="26"/>
        <v>1.0174756899999969E-4</v>
      </c>
      <c r="L136" s="8">
        <f t="shared" si="27"/>
        <v>1.0086999999999985E-2</v>
      </c>
    </row>
    <row r="137" spans="1:12">
      <c r="A137" s="28">
        <v>43624.209027777775</v>
      </c>
      <c r="B137" s="34">
        <v>0.12</v>
      </c>
      <c r="C137" s="4">
        <v>0.13535900000000001</v>
      </c>
      <c r="D137" s="8">
        <f t="shared" si="19"/>
        <v>1.44E-2</v>
      </c>
      <c r="E137" s="8">
        <f t="shared" si="20"/>
        <v>-1.3772455089819252E-3</v>
      </c>
      <c r="F137" s="8">
        <f t="shared" si="21"/>
        <v>4.4944269461078823E-3</v>
      </c>
      <c r="G137" s="8">
        <f t="shared" si="22"/>
        <v>-6.1899293269744298E-6</v>
      </c>
      <c r="H137" s="8">
        <f t="shared" si="23"/>
        <v>1.8968051920108822E-6</v>
      </c>
      <c r="I137" s="8">
        <f t="shared" si="24"/>
        <v>2.0199873573900627E-5</v>
      </c>
      <c r="J137" s="8">
        <f t="shared" si="25"/>
        <v>1.5359000000000012E-2</v>
      </c>
      <c r="K137" s="8">
        <f t="shared" si="26"/>
        <v>2.3589888100000037E-4</v>
      </c>
      <c r="L137" s="8">
        <f t="shared" si="27"/>
        <v>1.5359000000000012E-2</v>
      </c>
    </row>
    <row r="138" spans="1:12">
      <c r="A138" s="28">
        <v>43624.250694444447</v>
      </c>
      <c r="B138" s="34">
        <v>0.13</v>
      </c>
      <c r="C138" s="4">
        <v>0.12623000000000001</v>
      </c>
      <c r="D138" s="8">
        <f t="shared" si="19"/>
        <v>1.6900000000000002E-2</v>
      </c>
      <c r="E138" s="8">
        <f t="shared" si="20"/>
        <v>8.6227544910180837E-3</v>
      </c>
      <c r="F138" s="8">
        <f t="shared" si="21"/>
        <v>-4.6345730538921159E-3</v>
      </c>
      <c r="G138" s="8">
        <f t="shared" si="22"/>
        <v>-3.996278561439964E-5</v>
      </c>
      <c r="H138" s="8">
        <f t="shared" si="23"/>
        <v>7.4351895012372531E-5</v>
      </c>
      <c r="I138" s="8">
        <f t="shared" si="24"/>
        <v>2.1479267391862892E-5</v>
      </c>
      <c r="J138" s="8">
        <f t="shared" si="25"/>
        <v>-3.7699999999999956E-3</v>
      </c>
      <c r="K138" s="8">
        <f t="shared" si="26"/>
        <v>1.4212899999999967E-5</v>
      </c>
      <c r="L138" s="8">
        <f t="shared" si="27"/>
        <v>3.7699999999999956E-3</v>
      </c>
    </row>
    <row r="139" spans="1:12">
      <c r="A139" s="28">
        <v>43624.292361111111</v>
      </c>
      <c r="B139" s="34">
        <v>0.11</v>
      </c>
      <c r="C139" s="4">
        <v>0.10970100000000001</v>
      </c>
      <c r="D139" s="8">
        <f t="shared" si="19"/>
        <v>1.21E-2</v>
      </c>
      <c r="E139" s="8">
        <f t="shared" si="20"/>
        <v>-1.137724550898192E-2</v>
      </c>
      <c r="F139" s="8">
        <f t="shared" si="21"/>
        <v>-2.1163573053892118E-2</v>
      </c>
      <c r="G139" s="8">
        <f t="shared" si="22"/>
        <v>2.4078316648140489E-4</v>
      </c>
      <c r="H139" s="8">
        <f t="shared" si="23"/>
        <v>1.2944171537164928E-4</v>
      </c>
      <c r="I139" s="8">
        <f t="shared" si="24"/>
        <v>4.4789682440742854E-4</v>
      </c>
      <c r="J139" s="8">
        <f t="shared" si="25"/>
        <v>-2.9899999999999372E-4</v>
      </c>
      <c r="K139" s="8">
        <f t="shared" si="26"/>
        <v>8.9400999999996236E-8</v>
      </c>
      <c r="L139" s="8">
        <f t="shared" si="27"/>
        <v>2.9899999999999372E-4</v>
      </c>
    </row>
    <row r="140" spans="1:12">
      <c r="A140" s="28">
        <v>43624.334027777775</v>
      </c>
      <c r="B140" s="34">
        <v>0.12</v>
      </c>
      <c r="C140" s="4">
        <v>9.8200200000000001E-2</v>
      </c>
      <c r="D140" s="8">
        <f t="shared" si="19"/>
        <v>1.44E-2</v>
      </c>
      <c r="E140" s="8">
        <f t="shared" si="20"/>
        <v>-1.3772455089819252E-3</v>
      </c>
      <c r="F140" s="8">
        <f t="shared" si="21"/>
        <v>-3.2664373053892123E-2</v>
      </c>
      <c r="G140" s="8">
        <f t="shared" si="22"/>
        <v>4.4986861092183139E-5</v>
      </c>
      <c r="H140" s="8">
        <f t="shared" si="23"/>
        <v>1.8968051920108822E-6</v>
      </c>
      <c r="I140" s="8">
        <f t="shared" si="24"/>
        <v>1.0669612670038339E-3</v>
      </c>
      <c r="J140" s="8">
        <f t="shared" si="25"/>
        <v>-2.1799799999999994E-2</v>
      </c>
      <c r="K140" s="8">
        <f t="shared" si="26"/>
        <v>4.7523128003999977E-4</v>
      </c>
      <c r="L140" s="8">
        <f t="shared" si="27"/>
        <v>2.1799799999999994E-2</v>
      </c>
    </row>
    <row r="141" spans="1:12">
      <c r="A141" s="28">
        <v>43624.375694444447</v>
      </c>
      <c r="B141" s="34">
        <v>0.11</v>
      </c>
      <c r="C141" s="4">
        <v>0.112271</v>
      </c>
      <c r="D141" s="8">
        <f t="shared" si="19"/>
        <v>1.21E-2</v>
      </c>
      <c r="E141" s="8">
        <f t="shared" si="20"/>
        <v>-1.137724550898192E-2</v>
      </c>
      <c r="F141" s="8">
        <f t="shared" si="21"/>
        <v>-1.8593573053892129E-2</v>
      </c>
      <c r="G141" s="8">
        <f t="shared" si="22"/>
        <v>2.1154364552332147E-4</v>
      </c>
      <c r="H141" s="8">
        <f t="shared" si="23"/>
        <v>1.2944171537164928E-4</v>
      </c>
      <c r="I141" s="8">
        <f t="shared" si="24"/>
        <v>3.4572095891042349E-4</v>
      </c>
      <c r="J141" s="8">
        <f t="shared" si="25"/>
        <v>2.2709999999999952E-3</v>
      </c>
      <c r="K141" s="8">
        <f t="shared" si="26"/>
        <v>5.1574409999999784E-6</v>
      </c>
      <c r="L141" s="8">
        <f t="shared" si="27"/>
        <v>2.2709999999999952E-3</v>
      </c>
    </row>
    <row r="142" spans="1:12">
      <c r="A142" s="28">
        <v>43624.417361111111</v>
      </c>
      <c r="B142" s="34">
        <v>0.1</v>
      </c>
      <c r="C142" s="4">
        <v>0.127134</v>
      </c>
      <c r="D142" s="8">
        <f t="shared" si="19"/>
        <v>1.0000000000000002E-2</v>
      </c>
      <c r="E142" s="8">
        <f t="shared" si="20"/>
        <v>-2.1377245508981915E-2</v>
      </c>
      <c r="F142" s="8">
        <f t="shared" si="21"/>
        <v>-3.7305730538921278E-3</v>
      </c>
      <c r="G142" s="8">
        <f t="shared" si="22"/>
        <v>7.974937606224444E-5</v>
      </c>
      <c r="H142" s="8">
        <f t="shared" si="23"/>
        <v>4.5698662555128746E-4</v>
      </c>
      <c r="I142" s="8">
        <f t="shared" si="24"/>
        <v>1.3917175310426036E-5</v>
      </c>
      <c r="J142" s="8">
        <f t="shared" si="25"/>
        <v>2.7133999999999991E-2</v>
      </c>
      <c r="K142" s="8">
        <f t="shared" si="26"/>
        <v>7.3625395599999951E-4</v>
      </c>
      <c r="L142" s="8">
        <f t="shared" si="27"/>
        <v>2.7133999999999991E-2</v>
      </c>
    </row>
    <row r="143" spans="1:12">
      <c r="A143" s="28">
        <v>43624.459027777775</v>
      </c>
      <c r="B143" s="34">
        <v>0.11</v>
      </c>
      <c r="C143" s="4">
        <v>0.13022400000000001</v>
      </c>
      <c r="D143" s="8">
        <f t="shared" si="19"/>
        <v>1.21E-2</v>
      </c>
      <c r="E143" s="8">
        <f t="shared" si="20"/>
        <v>-1.137724550898192E-2</v>
      </c>
      <c r="F143" s="8">
        <f t="shared" si="21"/>
        <v>-6.4057305389211838E-4</v>
      </c>
      <c r="G143" s="8">
        <f t="shared" si="22"/>
        <v>7.2879569005689371E-6</v>
      </c>
      <c r="H143" s="8">
        <f t="shared" si="23"/>
        <v>1.2944171537164928E-4</v>
      </c>
      <c r="I143" s="8">
        <f t="shared" si="24"/>
        <v>4.1033383737267479E-7</v>
      </c>
      <c r="J143" s="8">
        <f t="shared" si="25"/>
        <v>2.0224000000000006E-2</v>
      </c>
      <c r="K143" s="8">
        <f t="shared" si="26"/>
        <v>4.0901017600000023E-4</v>
      </c>
      <c r="L143" s="8">
        <f t="shared" si="27"/>
        <v>2.0224000000000006E-2</v>
      </c>
    </row>
    <row r="144" spans="1:12">
      <c r="A144" s="28">
        <v>43624.500694444447</v>
      </c>
      <c r="B144" s="34">
        <v>0.11</v>
      </c>
      <c r="C144" s="4">
        <v>0.12822700000000001</v>
      </c>
      <c r="D144" s="8">
        <f t="shared" si="19"/>
        <v>1.21E-2</v>
      </c>
      <c r="E144" s="8">
        <f t="shared" si="20"/>
        <v>-1.137724550898192E-2</v>
      </c>
      <c r="F144" s="8">
        <f t="shared" si="21"/>
        <v>-2.6375730538921172E-3</v>
      </c>
      <c r="G144" s="8">
        <f t="shared" si="22"/>
        <v>3.0008316182005817E-5</v>
      </c>
      <c r="H144" s="8">
        <f t="shared" si="23"/>
        <v>1.2944171537164928E-4</v>
      </c>
      <c r="I144" s="8">
        <f t="shared" si="24"/>
        <v>6.9567916146177889E-6</v>
      </c>
      <c r="J144" s="8">
        <f t="shared" si="25"/>
        <v>1.8227000000000007E-2</v>
      </c>
      <c r="K144" s="8">
        <f t="shared" si="26"/>
        <v>3.3222352900000025E-4</v>
      </c>
      <c r="L144" s="8">
        <f t="shared" si="27"/>
        <v>1.8227000000000007E-2</v>
      </c>
    </row>
    <row r="145" spans="1:12">
      <c r="A145" s="28">
        <v>43624.542361111111</v>
      </c>
      <c r="B145" s="34">
        <v>0.12</v>
      </c>
      <c r="C145" s="4">
        <v>0.124446</v>
      </c>
      <c r="D145" s="8">
        <f t="shared" si="19"/>
        <v>1.44E-2</v>
      </c>
      <c r="E145" s="8">
        <f t="shared" si="20"/>
        <v>-1.3772455089819252E-3</v>
      </c>
      <c r="F145" s="8">
        <f t="shared" si="21"/>
        <v>-6.4185730538921237E-3</v>
      </c>
      <c r="G145" s="8">
        <f t="shared" si="22"/>
        <v>8.8399509125453282E-6</v>
      </c>
      <c r="H145" s="8">
        <f t="shared" si="23"/>
        <v>1.8968051920108822E-6</v>
      </c>
      <c r="I145" s="8">
        <f t="shared" si="24"/>
        <v>4.1198080048150062E-5</v>
      </c>
      <c r="J145" s="8">
        <f t="shared" si="25"/>
        <v>4.4460000000000055E-3</v>
      </c>
      <c r="K145" s="8">
        <f t="shared" si="26"/>
        <v>1.976691600000005E-5</v>
      </c>
      <c r="L145" s="8">
        <f t="shared" si="27"/>
        <v>4.4460000000000055E-3</v>
      </c>
    </row>
    <row r="146" spans="1:12">
      <c r="A146" s="28">
        <v>43624.584027777775</v>
      </c>
      <c r="B146" s="34">
        <v>0.11</v>
      </c>
      <c r="C146" s="4">
        <v>0.119771</v>
      </c>
      <c r="D146" s="8">
        <f t="shared" si="19"/>
        <v>1.21E-2</v>
      </c>
      <c r="E146" s="8">
        <f t="shared" si="20"/>
        <v>-1.137724550898192E-2</v>
      </c>
      <c r="F146" s="8">
        <f t="shared" si="21"/>
        <v>-1.1093573053892122E-2</v>
      </c>
      <c r="G146" s="8">
        <f t="shared" si="22"/>
        <v>1.2621430420595698E-4</v>
      </c>
      <c r="H146" s="8">
        <f t="shared" si="23"/>
        <v>1.2944171537164928E-4</v>
      </c>
      <c r="I146" s="8">
        <f t="shared" si="24"/>
        <v>1.2306736310204139E-4</v>
      </c>
      <c r="J146" s="8">
        <f t="shared" si="25"/>
        <v>9.7710000000000019E-3</v>
      </c>
      <c r="K146" s="8">
        <f t="shared" si="26"/>
        <v>9.5472441000000037E-5</v>
      </c>
      <c r="L146" s="8">
        <f t="shared" si="27"/>
        <v>9.7710000000000019E-3</v>
      </c>
    </row>
    <row r="147" spans="1:12">
      <c r="A147" s="28">
        <v>43624.625694444447</v>
      </c>
      <c r="B147" s="34">
        <v>0.11</v>
      </c>
      <c r="C147" s="4">
        <v>0.115733</v>
      </c>
      <c r="D147" s="8">
        <f t="shared" si="19"/>
        <v>1.21E-2</v>
      </c>
      <c r="E147" s="8">
        <f t="shared" si="20"/>
        <v>-1.137724550898192E-2</v>
      </c>
      <c r="F147" s="8">
        <f t="shared" si="21"/>
        <v>-1.5131573053892122E-2</v>
      </c>
      <c r="G147" s="8">
        <f t="shared" si="22"/>
        <v>1.7215562157122597E-4</v>
      </c>
      <c r="H147" s="8">
        <f t="shared" si="23"/>
        <v>1.2944171537164928E-4</v>
      </c>
      <c r="I147" s="8">
        <f t="shared" si="24"/>
        <v>2.2896450308527416E-4</v>
      </c>
      <c r="J147" s="8">
        <f t="shared" si="25"/>
        <v>5.733000000000002E-3</v>
      </c>
      <c r="K147" s="8">
        <f t="shared" si="26"/>
        <v>3.286728900000002E-5</v>
      </c>
      <c r="L147" s="8">
        <f t="shared" si="27"/>
        <v>5.733000000000002E-3</v>
      </c>
    </row>
    <row r="148" spans="1:12">
      <c r="A148" s="28">
        <v>43624.667361111111</v>
      </c>
      <c r="B148" s="34">
        <v>0.12</v>
      </c>
      <c r="C148" s="4">
        <v>0.11486499999999999</v>
      </c>
      <c r="D148" s="8">
        <f t="shared" si="19"/>
        <v>1.44E-2</v>
      </c>
      <c r="E148" s="8">
        <f t="shared" si="20"/>
        <v>-1.3772455089819252E-3</v>
      </c>
      <c r="F148" s="8">
        <f t="shared" si="21"/>
        <v>-1.599957305389213E-2</v>
      </c>
      <c r="G148" s="8">
        <f t="shared" si="22"/>
        <v>2.2035340134101164E-5</v>
      </c>
      <c r="H148" s="8">
        <f t="shared" si="23"/>
        <v>1.8968051920108822E-6</v>
      </c>
      <c r="I148" s="8">
        <f t="shared" si="24"/>
        <v>2.5598633790683114E-4</v>
      </c>
      <c r="J148" s="8">
        <f t="shared" si="25"/>
        <v>-5.1350000000000007E-3</v>
      </c>
      <c r="K148" s="8">
        <f t="shared" si="26"/>
        <v>2.6368225000000008E-5</v>
      </c>
      <c r="L148" s="8">
        <f t="shared" si="27"/>
        <v>5.1350000000000007E-3</v>
      </c>
    </row>
    <row r="149" spans="1:12">
      <c r="A149" s="28">
        <v>43624.709027777775</v>
      </c>
      <c r="B149" s="34">
        <v>0.14000000000000001</v>
      </c>
      <c r="C149" s="4">
        <v>0.113751</v>
      </c>
      <c r="D149" s="8">
        <f t="shared" si="19"/>
        <v>1.9600000000000003E-2</v>
      </c>
      <c r="E149" s="8">
        <f t="shared" si="20"/>
        <v>1.8622754491018093E-2</v>
      </c>
      <c r="F149" s="8">
        <f t="shared" si="21"/>
        <v>-1.711357305389212E-2</v>
      </c>
      <c r="G149" s="8">
        <f t="shared" si="22"/>
        <v>-3.187018694467357E-4</v>
      </c>
      <c r="H149" s="8">
        <f t="shared" si="23"/>
        <v>3.4680698483273453E-4</v>
      </c>
      <c r="I149" s="8">
        <f t="shared" si="24"/>
        <v>2.9287438267090244E-4</v>
      </c>
      <c r="J149" s="8">
        <f t="shared" si="25"/>
        <v>-2.6249000000000008E-2</v>
      </c>
      <c r="K149" s="8">
        <f t="shared" si="26"/>
        <v>6.8901000100000042E-4</v>
      </c>
      <c r="L149" s="8">
        <f t="shared" si="27"/>
        <v>2.6249000000000008E-2</v>
      </c>
    </row>
    <row r="150" spans="1:12">
      <c r="A150" s="28">
        <v>43624.750694444447</v>
      </c>
      <c r="B150" s="34">
        <v>0.15</v>
      </c>
      <c r="C150" s="4">
        <v>0.11139400000000001</v>
      </c>
      <c r="D150" s="8">
        <f t="shared" si="19"/>
        <v>2.2499999999999999E-2</v>
      </c>
      <c r="E150" s="8">
        <f t="shared" si="20"/>
        <v>2.8622754491018074E-2</v>
      </c>
      <c r="F150" s="8">
        <f t="shared" si="21"/>
        <v>-1.9470573053892118E-2</v>
      </c>
      <c r="G150" s="8">
        <f t="shared" si="22"/>
        <v>-5.5730143232098615E-4</v>
      </c>
      <c r="H150" s="8">
        <f t="shared" si="23"/>
        <v>8.192620746530953E-4</v>
      </c>
      <c r="I150" s="8">
        <f t="shared" si="24"/>
        <v>3.7910321504694986E-4</v>
      </c>
      <c r="J150" s="8">
        <f t="shared" si="25"/>
        <v>-3.8605999999999988E-2</v>
      </c>
      <c r="K150" s="8">
        <f t="shared" si="26"/>
        <v>1.4904232359999991E-3</v>
      </c>
      <c r="L150" s="8">
        <f t="shared" si="27"/>
        <v>3.8605999999999988E-2</v>
      </c>
    </row>
    <row r="151" spans="1:12">
      <c r="A151" s="28">
        <v>43624.792361111111</v>
      </c>
      <c r="B151" s="34">
        <v>0.15</v>
      </c>
      <c r="C151" s="4">
        <v>0.12909799999999999</v>
      </c>
      <c r="D151" s="8">
        <f t="shared" si="19"/>
        <v>2.2499999999999999E-2</v>
      </c>
      <c r="E151" s="8">
        <f t="shared" si="20"/>
        <v>2.8622754491018074E-2</v>
      </c>
      <c r="F151" s="8">
        <f t="shared" si="21"/>
        <v>-1.7665730538921343E-3</v>
      </c>
      <c r="G151" s="8">
        <f t="shared" si="22"/>
        <v>-5.05641868120026E-5</v>
      </c>
      <c r="H151" s="8">
        <f t="shared" si="23"/>
        <v>8.192620746530953E-4</v>
      </c>
      <c r="I151" s="8">
        <f t="shared" si="24"/>
        <v>3.1207803547377813E-6</v>
      </c>
      <c r="J151" s="8">
        <f t="shared" si="25"/>
        <v>-2.0902000000000004E-2</v>
      </c>
      <c r="K151" s="8">
        <f t="shared" si="26"/>
        <v>4.3689360400000018E-4</v>
      </c>
      <c r="L151" s="8">
        <f t="shared" si="27"/>
        <v>2.0902000000000004E-2</v>
      </c>
    </row>
    <row r="152" spans="1:12">
      <c r="A152" s="28">
        <v>43624.834027777775</v>
      </c>
      <c r="B152" s="34">
        <v>0.14000000000000001</v>
      </c>
      <c r="C152" s="4">
        <v>0.15121699999999999</v>
      </c>
      <c r="D152" s="8">
        <f t="shared" si="19"/>
        <v>1.9600000000000003E-2</v>
      </c>
      <c r="E152" s="8">
        <f t="shared" si="20"/>
        <v>1.8622754491018093E-2</v>
      </c>
      <c r="F152" s="8">
        <f t="shared" si="21"/>
        <v>2.0352426946107866E-2</v>
      </c>
      <c r="G152" s="8">
        <f t="shared" si="22"/>
        <v>3.7901825031374787E-4</v>
      </c>
      <c r="H152" s="8">
        <f t="shared" si="23"/>
        <v>3.4680698483273453E-4</v>
      </c>
      <c r="I152" s="8">
        <f t="shared" si="24"/>
        <v>4.1422128259665755E-4</v>
      </c>
      <c r="J152" s="8">
        <f t="shared" si="25"/>
        <v>1.1216999999999977E-2</v>
      </c>
      <c r="K152" s="8">
        <f t="shared" si="26"/>
        <v>1.2582108899999948E-4</v>
      </c>
      <c r="L152" s="8">
        <f t="shared" si="27"/>
        <v>1.1216999999999977E-2</v>
      </c>
    </row>
    <row r="153" spans="1:12">
      <c r="A153" s="28">
        <v>43624.875694444447</v>
      </c>
      <c r="B153" s="34">
        <v>0.14000000000000001</v>
      </c>
      <c r="C153" s="4">
        <v>0.16191900000000001</v>
      </c>
      <c r="D153" s="8">
        <f t="shared" si="19"/>
        <v>1.9600000000000003E-2</v>
      </c>
      <c r="E153" s="8">
        <f t="shared" si="20"/>
        <v>1.8622754491018093E-2</v>
      </c>
      <c r="F153" s="8">
        <f t="shared" si="21"/>
        <v>3.1054426946107883E-2</v>
      </c>
      <c r="G153" s="8">
        <f t="shared" si="22"/>
        <v>5.7831896887662387E-4</v>
      </c>
      <c r="H153" s="8">
        <f t="shared" si="23"/>
        <v>3.4680698483273453E-4</v>
      </c>
      <c r="I153" s="8">
        <f t="shared" si="24"/>
        <v>9.6437743295115137E-4</v>
      </c>
      <c r="J153" s="8">
        <f t="shared" si="25"/>
        <v>2.1918999999999994E-2</v>
      </c>
      <c r="K153" s="8">
        <f t="shared" si="26"/>
        <v>4.8044256099999974E-4</v>
      </c>
      <c r="L153" s="8">
        <f t="shared" si="27"/>
        <v>2.1918999999999994E-2</v>
      </c>
    </row>
    <row r="154" spans="1:12">
      <c r="A154" s="28">
        <v>43624.917361111111</v>
      </c>
      <c r="B154" s="34">
        <v>0.14000000000000001</v>
      </c>
      <c r="C154" s="4">
        <v>0.16250400000000001</v>
      </c>
      <c r="D154" s="8">
        <f t="shared" si="19"/>
        <v>1.9600000000000003E-2</v>
      </c>
      <c r="E154" s="8">
        <f t="shared" si="20"/>
        <v>1.8622754491018093E-2</v>
      </c>
      <c r="F154" s="8">
        <f t="shared" si="21"/>
        <v>3.1639426946107885E-2</v>
      </c>
      <c r="G154" s="8">
        <f t="shared" si="22"/>
        <v>5.8921328025386948E-4</v>
      </c>
      <c r="H154" s="8">
        <f t="shared" si="23"/>
        <v>3.4680698483273453E-4</v>
      </c>
      <c r="I154" s="8">
        <f t="shared" si="24"/>
        <v>1.0010533374780978E-3</v>
      </c>
      <c r="J154" s="8">
        <f t="shared" si="25"/>
        <v>2.2503999999999996E-2</v>
      </c>
      <c r="K154" s="8">
        <f t="shared" si="26"/>
        <v>5.0643001599999982E-4</v>
      </c>
      <c r="L154" s="8">
        <f t="shared" si="27"/>
        <v>2.2503999999999996E-2</v>
      </c>
    </row>
    <row r="155" spans="1:12">
      <c r="A155" s="28">
        <v>43624.959027777775</v>
      </c>
      <c r="B155" s="34">
        <v>0.14000000000000001</v>
      </c>
      <c r="C155" s="4">
        <v>0.15682199999999999</v>
      </c>
      <c r="D155" s="8">
        <f t="shared" si="19"/>
        <v>1.9600000000000003E-2</v>
      </c>
      <c r="E155" s="8">
        <f t="shared" si="20"/>
        <v>1.8622754491018093E-2</v>
      </c>
      <c r="F155" s="8">
        <f t="shared" si="21"/>
        <v>2.5957426946107864E-2</v>
      </c>
      <c r="G155" s="8">
        <f t="shared" si="22"/>
        <v>4.8339878923590429E-4</v>
      </c>
      <c r="H155" s="8">
        <f t="shared" si="23"/>
        <v>3.4680698483273453E-4</v>
      </c>
      <c r="I155" s="8">
        <f t="shared" si="24"/>
        <v>6.7378801366252666E-4</v>
      </c>
      <c r="J155" s="8">
        <f t="shared" si="25"/>
        <v>1.6821999999999976E-2</v>
      </c>
      <c r="K155" s="8">
        <f t="shared" si="26"/>
        <v>2.8297968399999921E-4</v>
      </c>
      <c r="L155" s="8">
        <f t="shared" si="27"/>
        <v>1.6821999999999976E-2</v>
      </c>
    </row>
    <row r="156" spans="1:12">
      <c r="A156" s="28">
        <v>43625.000694444447</v>
      </c>
      <c r="B156" s="34">
        <v>0.14000000000000001</v>
      </c>
      <c r="C156" s="4">
        <v>0.15159</v>
      </c>
      <c r="D156" s="8">
        <f t="shared" si="19"/>
        <v>1.9600000000000003E-2</v>
      </c>
      <c r="E156" s="8">
        <f t="shared" si="20"/>
        <v>1.8622754491018093E-2</v>
      </c>
      <c r="F156" s="8">
        <f t="shared" si="21"/>
        <v>2.0725426946107878E-2</v>
      </c>
      <c r="G156" s="8">
        <f t="shared" si="22"/>
        <v>3.8596453773889788E-4</v>
      </c>
      <c r="H156" s="8">
        <f t="shared" si="23"/>
        <v>3.4680698483273453E-4</v>
      </c>
      <c r="I156" s="8">
        <f t="shared" si="24"/>
        <v>4.2954332209845452E-4</v>
      </c>
      <c r="J156" s="8">
        <f t="shared" si="25"/>
        <v>1.1589999999999989E-2</v>
      </c>
      <c r="K156" s="8">
        <f t="shared" si="26"/>
        <v>1.3432809999999975E-4</v>
      </c>
      <c r="L156" s="8">
        <f t="shared" si="27"/>
        <v>1.1589999999999989E-2</v>
      </c>
    </row>
    <row r="157" spans="1:12">
      <c r="A157" s="28">
        <v>43625.042361111111</v>
      </c>
      <c r="B157" s="34">
        <v>0.13</v>
      </c>
      <c r="C157" s="4">
        <v>0.15013799999999999</v>
      </c>
      <c r="D157" s="8">
        <f t="shared" si="19"/>
        <v>1.6900000000000002E-2</v>
      </c>
      <c r="E157" s="8">
        <f t="shared" si="20"/>
        <v>8.6227544910180837E-3</v>
      </c>
      <c r="F157" s="8">
        <f t="shared" si="21"/>
        <v>1.9273426946107869E-2</v>
      </c>
      <c r="G157" s="8">
        <f t="shared" si="22"/>
        <v>1.6619002875686059E-4</v>
      </c>
      <c r="H157" s="8">
        <f t="shared" si="23"/>
        <v>7.4351895012372531E-5</v>
      </c>
      <c r="I157" s="8">
        <f t="shared" si="24"/>
        <v>3.7146498624695688E-4</v>
      </c>
      <c r="J157" s="8">
        <f t="shared" si="25"/>
        <v>2.0137999999999989E-2</v>
      </c>
      <c r="K157" s="8">
        <f t="shared" si="26"/>
        <v>4.0553904399999956E-4</v>
      </c>
      <c r="L157" s="8">
        <f t="shared" si="27"/>
        <v>2.0137999999999989E-2</v>
      </c>
    </row>
    <row r="158" spans="1:12">
      <c r="A158" s="28">
        <v>43625.084027777775</v>
      </c>
      <c r="B158" s="34">
        <v>0.13</v>
      </c>
      <c r="C158" s="4">
        <v>0.14905099999999999</v>
      </c>
      <c r="D158" s="8">
        <f t="shared" si="19"/>
        <v>1.6900000000000002E-2</v>
      </c>
      <c r="E158" s="8">
        <f t="shared" si="20"/>
        <v>8.6227544910180837E-3</v>
      </c>
      <c r="F158" s="8">
        <f t="shared" si="21"/>
        <v>1.8186426946107864E-2</v>
      </c>
      <c r="G158" s="8">
        <f t="shared" si="22"/>
        <v>1.5681709462512388E-4</v>
      </c>
      <c r="H158" s="8">
        <f t="shared" si="23"/>
        <v>7.4351895012372531E-5</v>
      </c>
      <c r="I158" s="8">
        <f t="shared" si="24"/>
        <v>3.307461250661182E-4</v>
      </c>
      <c r="J158" s="8">
        <f t="shared" si="25"/>
        <v>1.9050999999999985E-2</v>
      </c>
      <c r="K158" s="8">
        <f t="shared" si="26"/>
        <v>3.6294060099999941E-4</v>
      </c>
      <c r="L158" s="8">
        <f t="shared" si="27"/>
        <v>1.9050999999999985E-2</v>
      </c>
    </row>
    <row r="159" spans="1:12">
      <c r="A159" s="28">
        <v>43625.125694444447</v>
      </c>
      <c r="B159" s="34">
        <v>0.11</v>
      </c>
      <c r="C159" s="4">
        <v>0.146347</v>
      </c>
      <c r="D159" s="8">
        <f t="shared" si="19"/>
        <v>1.21E-2</v>
      </c>
      <c r="E159" s="8">
        <f t="shared" si="20"/>
        <v>-1.137724550898192E-2</v>
      </c>
      <c r="F159" s="8">
        <f t="shared" si="21"/>
        <v>1.548242694610788E-2</v>
      </c>
      <c r="G159" s="8">
        <f t="shared" si="22"/>
        <v>-1.7614737244074654E-4</v>
      </c>
      <c r="H159" s="8">
        <f t="shared" si="23"/>
        <v>1.2944171537164928E-4</v>
      </c>
      <c r="I159" s="8">
        <f t="shared" si="24"/>
        <v>2.3970554414156739E-4</v>
      </c>
      <c r="J159" s="8">
        <f t="shared" si="25"/>
        <v>3.6347000000000004E-2</v>
      </c>
      <c r="K159" s="8">
        <f t="shared" si="26"/>
        <v>1.3211044090000003E-3</v>
      </c>
      <c r="L159" s="8">
        <f t="shared" si="27"/>
        <v>3.6347000000000004E-2</v>
      </c>
    </row>
    <row r="160" spans="1:12">
      <c r="A160" s="28">
        <v>43625.167361111111</v>
      </c>
      <c r="B160" s="34">
        <v>0.11</v>
      </c>
      <c r="C160" s="4">
        <v>0.14307700000000001</v>
      </c>
      <c r="D160" s="8">
        <f t="shared" si="19"/>
        <v>1.21E-2</v>
      </c>
      <c r="E160" s="8">
        <f t="shared" si="20"/>
        <v>-1.137724550898192E-2</v>
      </c>
      <c r="F160" s="8">
        <f t="shared" si="21"/>
        <v>1.2212426946107885E-2</v>
      </c>
      <c r="G160" s="8">
        <f t="shared" si="22"/>
        <v>-1.3894377962637573E-4</v>
      </c>
      <c r="H160" s="8">
        <f t="shared" si="23"/>
        <v>1.2944171537164928E-4</v>
      </c>
      <c r="I160" s="8">
        <f t="shared" si="24"/>
        <v>1.4914337191402195E-4</v>
      </c>
      <c r="J160" s="8">
        <f t="shared" si="25"/>
        <v>3.3077000000000009E-2</v>
      </c>
      <c r="K160" s="8">
        <f t="shared" si="26"/>
        <v>1.0940879290000005E-3</v>
      </c>
      <c r="L160" s="8">
        <f t="shared" si="27"/>
        <v>3.3077000000000009E-2</v>
      </c>
    </row>
    <row r="161" spans="1:12">
      <c r="A161" s="28">
        <v>43625.209027777775</v>
      </c>
      <c r="B161" s="34">
        <v>0.11</v>
      </c>
      <c r="C161" s="4">
        <v>0.140067</v>
      </c>
      <c r="D161" s="8">
        <f t="shared" si="19"/>
        <v>1.21E-2</v>
      </c>
      <c r="E161" s="8">
        <f t="shared" si="20"/>
        <v>-1.137724550898192E-2</v>
      </c>
      <c r="F161" s="8">
        <f t="shared" si="21"/>
        <v>9.2024269461078723E-3</v>
      </c>
      <c r="G161" s="8">
        <f t="shared" si="22"/>
        <v>-1.0469827064433999E-4</v>
      </c>
      <c r="H161" s="8">
        <f t="shared" si="23"/>
        <v>1.2944171537164928E-4</v>
      </c>
      <c r="I161" s="8">
        <f t="shared" si="24"/>
        <v>8.4684661698452261E-5</v>
      </c>
      <c r="J161" s="8">
        <f t="shared" si="25"/>
        <v>3.0066999999999997E-2</v>
      </c>
      <c r="K161" s="8">
        <f t="shared" si="26"/>
        <v>9.040244889999998E-4</v>
      </c>
      <c r="L161" s="8">
        <f t="shared" si="27"/>
        <v>3.0066999999999997E-2</v>
      </c>
    </row>
    <row r="162" spans="1:12">
      <c r="A162" s="28">
        <v>43625.250694444447</v>
      </c>
      <c r="B162" s="34">
        <v>0.11</v>
      </c>
      <c r="C162" s="4">
        <v>0.13680100000000001</v>
      </c>
      <c r="D162" s="8">
        <f t="shared" si="19"/>
        <v>1.21E-2</v>
      </c>
      <c r="E162" s="8">
        <f t="shared" si="20"/>
        <v>-1.137724550898192E-2</v>
      </c>
      <c r="F162" s="8">
        <f t="shared" si="21"/>
        <v>5.9364269461078811E-3</v>
      </c>
      <c r="G162" s="8">
        <f t="shared" si="22"/>
        <v>-6.7540186812005149E-5</v>
      </c>
      <c r="H162" s="8">
        <f t="shared" si="23"/>
        <v>1.2944171537164928E-4</v>
      </c>
      <c r="I162" s="8">
        <f t="shared" si="24"/>
        <v>3.5241164886475747E-5</v>
      </c>
      <c r="J162" s="8">
        <f t="shared" si="25"/>
        <v>2.6801000000000005E-2</v>
      </c>
      <c r="K162" s="8">
        <f t="shared" si="26"/>
        <v>7.1829360100000026E-4</v>
      </c>
      <c r="L162" s="8">
        <f t="shared" si="27"/>
        <v>2.6801000000000005E-2</v>
      </c>
    </row>
    <row r="163" spans="1:12">
      <c r="A163" s="28">
        <v>43625.292361111111</v>
      </c>
      <c r="B163" s="34">
        <v>0.11</v>
      </c>
      <c r="C163" s="4">
        <v>0.132165</v>
      </c>
      <c r="D163" s="8">
        <f t="shared" si="19"/>
        <v>1.21E-2</v>
      </c>
      <c r="E163" s="8">
        <f t="shared" si="20"/>
        <v>-1.137724550898192E-2</v>
      </c>
      <c r="F163" s="8">
        <f t="shared" si="21"/>
        <v>1.3004269461078799E-3</v>
      </c>
      <c r="G163" s="8">
        <f t="shared" si="22"/>
        <v>-1.479527663236495E-5</v>
      </c>
      <c r="H163" s="8">
        <f t="shared" si="23"/>
        <v>1.2944171537164928E-4</v>
      </c>
      <c r="I163" s="8">
        <f t="shared" si="24"/>
        <v>1.6911102421634669E-6</v>
      </c>
      <c r="J163" s="8">
        <f t="shared" si="25"/>
        <v>2.2165000000000004E-2</v>
      </c>
      <c r="K163" s="8">
        <f t="shared" si="26"/>
        <v>4.9128722500000016E-4</v>
      </c>
      <c r="L163" s="8">
        <f t="shared" si="27"/>
        <v>2.2165000000000004E-2</v>
      </c>
    </row>
    <row r="164" spans="1:12">
      <c r="A164" s="28">
        <v>43625.334027777775</v>
      </c>
      <c r="B164" s="34">
        <v>0.12</v>
      </c>
      <c r="C164" s="4">
        <v>0.12601899999999999</v>
      </c>
      <c r="D164" s="8">
        <f t="shared" si="19"/>
        <v>1.44E-2</v>
      </c>
      <c r="E164" s="8">
        <f t="shared" si="20"/>
        <v>-1.3772455089819252E-3</v>
      </c>
      <c r="F164" s="8">
        <f t="shared" si="21"/>
        <v>-4.8455730538921327E-3</v>
      </c>
      <c r="G164" s="8">
        <f t="shared" si="22"/>
        <v>6.6735437269167719E-6</v>
      </c>
      <c r="H164" s="8">
        <f t="shared" si="23"/>
        <v>1.8968051920108822E-6</v>
      </c>
      <c r="I164" s="8">
        <f t="shared" si="24"/>
        <v>2.3479578220605528E-5</v>
      </c>
      <c r="J164" s="8">
        <f t="shared" si="25"/>
        <v>6.0189999999999966E-3</v>
      </c>
      <c r="K164" s="8">
        <f t="shared" si="26"/>
        <v>3.622836099999996E-5</v>
      </c>
      <c r="L164" s="8">
        <f t="shared" si="27"/>
        <v>6.0189999999999966E-3</v>
      </c>
    </row>
    <row r="165" spans="1:12">
      <c r="A165" s="28">
        <v>43625.375694444447</v>
      </c>
      <c r="B165" s="34">
        <v>0.11</v>
      </c>
      <c r="C165" s="4">
        <v>0.11954099999999999</v>
      </c>
      <c r="D165" s="8">
        <f t="shared" si="19"/>
        <v>1.21E-2</v>
      </c>
      <c r="E165" s="8">
        <f t="shared" si="20"/>
        <v>-1.137724550898192E-2</v>
      </c>
      <c r="F165" s="8">
        <f t="shared" si="21"/>
        <v>-1.132357305389213E-2</v>
      </c>
      <c r="G165" s="8">
        <f t="shared" si="22"/>
        <v>1.2883107067302292E-4</v>
      </c>
      <c r="H165" s="8">
        <f t="shared" si="23"/>
        <v>1.2944171537164928E-4</v>
      </c>
      <c r="I165" s="8">
        <f t="shared" si="24"/>
        <v>1.2822330670683195E-4</v>
      </c>
      <c r="J165" s="8">
        <f t="shared" si="25"/>
        <v>9.5409999999999939E-3</v>
      </c>
      <c r="K165" s="8">
        <f t="shared" si="26"/>
        <v>9.1030680999999882E-5</v>
      </c>
      <c r="L165" s="8">
        <f t="shared" si="27"/>
        <v>9.5409999999999939E-3</v>
      </c>
    </row>
    <row r="166" spans="1:12">
      <c r="A166" s="28">
        <v>43625.417361111111</v>
      </c>
      <c r="B166" s="34">
        <v>0.11</v>
      </c>
      <c r="C166" s="4">
        <v>0.11766799999999999</v>
      </c>
      <c r="D166" s="8">
        <f t="shared" si="19"/>
        <v>1.21E-2</v>
      </c>
      <c r="E166" s="8">
        <f t="shared" si="20"/>
        <v>-1.137724550898192E-2</v>
      </c>
      <c r="F166" s="8">
        <f t="shared" si="21"/>
        <v>-1.319657305389213E-2</v>
      </c>
      <c r="G166" s="8">
        <f t="shared" si="22"/>
        <v>1.5014065151134606E-4</v>
      </c>
      <c r="H166" s="8">
        <f t="shared" si="23"/>
        <v>1.2944171537164928E-4</v>
      </c>
      <c r="I166" s="8">
        <f t="shared" si="24"/>
        <v>1.7414954036671187E-4</v>
      </c>
      <c r="J166" s="8">
        <f t="shared" si="25"/>
        <v>7.6679999999999943E-3</v>
      </c>
      <c r="K166" s="8">
        <f t="shared" si="26"/>
        <v>5.8798223999999913E-5</v>
      </c>
      <c r="L166" s="8">
        <f t="shared" si="27"/>
        <v>7.6679999999999943E-3</v>
      </c>
    </row>
    <row r="167" spans="1:12">
      <c r="A167" s="28">
        <v>43625.459027777775</v>
      </c>
      <c r="B167" s="34">
        <v>0.12</v>
      </c>
      <c r="C167" s="4">
        <v>0.14186099999999999</v>
      </c>
      <c r="D167" s="8">
        <f t="shared" si="19"/>
        <v>1.44E-2</v>
      </c>
      <c r="E167" s="8">
        <f t="shared" si="20"/>
        <v>-1.3772455089819252E-3</v>
      </c>
      <c r="F167" s="8">
        <f t="shared" si="21"/>
        <v>1.0996426946107862E-2</v>
      </c>
      <c r="G167" s="8">
        <f t="shared" si="22"/>
        <v>-1.514477962637488E-5</v>
      </c>
      <c r="H167" s="8">
        <f t="shared" si="23"/>
        <v>1.8968051920108822E-6</v>
      </c>
      <c r="I167" s="8">
        <f t="shared" si="24"/>
        <v>1.2092140558108708E-4</v>
      </c>
      <c r="J167" s="8">
        <f t="shared" si="25"/>
        <v>2.1860999999999992E-2</v>
      </c>
      <c r="K167" s="8">
        <f t="shared" si="26"/>
        <v>4.7790332099999965E-4</v>
      </c>
      <c r="L167" s="8">
        <f t="shared" si="27"/>
        <v>2.1860999999999992E-2</v>
      </c>
    </row>
    <row r="168" spans="1:12">
      <c r="A168" s="28">
        <v>43625.500694444447</v>
      </c>
      <c r="B168" s="34">
        <v>0.11</v>
      </c>
      <c r="C168" s="4">
        <v>0.160858</v>
      </c>
      <c r="D168" s="8">
        <f t="shared" si="19"/>
        <v>1.21E-2</v>
      </c>
      <c r="E168" s="8">
        <f t="shared" si="20"/>
        <v>-1.137724550898192E-2</v>
      </c>
      <c r="F168" s="8">
        <f t="shared" si="21"/>
        <v>2.9993426946107876E-2</v>
      </c>
      <c r="G168" s="8">
        <f t="shared" si="22"/>
        <v>-3.4124258202158312E-4</v>
      </c>
      <c r="H168" s="8">
        <f t="shared" si="23"/>
        <v>1.2944171537164928E-4</v>
      </c>
      <c r="I168" s="8">
        <f t="shared" si="24"/>
        <v>8.9960565997151E-4</v>
      </c>
      <c r="J168" s="8">
        <f t="shared" si="25"/>
        <v>5.0858E-2</v>
      </c>
      <c r="K168" s="8">
        <f t="shared" si="26"/>
        <v>2.5865361640000002E-3</v>
      </c>
      <c r="L168" s="8">
        <f t="shared" si="27"/>
        <v>5.0858E-2</v>
      </c>
    </row>
    <row r="169" spans="1:12">
      <c r="A169" s="28">
        <v>43625.542361111111</v>
      </c>
      <c r="B169" s="34">
        <v>0.11</v>
      </c>
      <c r="C169" s="4">
        <v>0.159382</v>
      </c>
      <c r="D169" s="8">
        <f t="shared" si="19"/>
        <v>1.21E-2</v>
      </c>
      <c r="E169" s="8">
        <f t="shared" si="20"/>
        <v>-1.137724550898192E-2</v>
      </c>
      <c r="F169" s="8">
        <f t="shared" si="21"/>
        <v>2.8517426946107871E-2</v>
      </c>
      <c r="G169" s="8">
        <f t="shared" si="22"/>
        <v>-3.2444976765032578E-4</v>
      </c>
      <c r="H169" s="8">
        <f t="shared" si="23"/>
        <v>1.2944171537164928E-4</v>
      </c>
      <c r="I169" s="8">
        <f t="shared" si="24"/>
        <v>8.1324363962659925E-4</v>
      </c>
      <c r="J169" s="8">
        <f t="shared" si="25"/>
        <v>4.9381999999999995E-2</v>
      </c>
      <c r="K169" s="8">
        <f t="shared" si="26"/>
        <v>2.4385819239999993E-3</v>
      </c>
      <c r="L169" s="8">
        <f t="shared" si="27"/>
        <v>4.9381999999999995E-2</v>
      </c>
    </row>
    <row r="170" spans="1:12">
      <c r="A170" s="2"/>
    </row>
    <row r="171" spans="1:12">
      <c r="A171" s="2"/>
    </row>
    <row r="172" spans="1:12">
      <c r="A172" s="2"/>
    </row>
    <row r="173" spans="1:12">
      <c r="A173" s="2"/>
    </row>
    <row r="174" spans="1:12">
      <c r="A174" s="2"/>
    </row>
    <row r="175" spans="1:12">
      <c r="A175" s="2"/>
    </row>
    <row r="176" spans="1:12">
      <c r="A176" s="2"/>
    </row>
    <row r="177" spans="1:1">
      <c r="A177" s="2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7"/>
  <sheetViews>
    <sheetView workbookViewId="0">
      <selection activeCell="O31" sqref="O31"/>
    </sheetView>
  </sheetViews>
  <sheetFormatPr baseColWidth="10" defaultColWidth="8.83203125" defaultRowHeight="14" x14ac:dyDescent="0"/>
  <cols>
    <col min="1" max="1" width="14.5" bestFit="1" customWidth="1"/>
    <col min="2" max="3" width="8.83203125" style="6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  <col min="15" max="16" width="8.83203125" style="8"/>
    <col min="17" max="17" width="6" style="8" bestFit="1" customWidth="1"/>
    <col min="18" max="18" width="5.5" style="8" bestFit="1" customWidth="1"/>
    <col min="19" max="19" width="6.33203125" style="8" bestFit="1" customWidth="1"/>
  </cols>
  <sheetData>
    <row r="1" spans="1:20" s="8" customFormat="1">
      <c r="A1" s="24" t="s">
        <v>17</v>
      </c>
      <c r="B1" s="8">
        <f>AVERAGE(B3:B171)</f>
        <v>0.93035502958579908</v>
      </c>
      <c r="C1" s="8">
        <f>AVERAGE(C3:C171)</f>
        <v>0.95359308875739723</v>
      </c>
      <c r="D1" s="8">
        <f>AVERAGE(D3:D171)</f>
        <v>0.93384437869822512</v>
      </c>
      <c r="G1" s="8">
        <f>SUM(G3:G171)</f>
        <v>6.6304075046745501</v>
      </c>
      <c r="H1" s="8">
        <f t="shared" ref="H1:K1" si="0">SUM(H3:H171)</f>
        <v>11.539978698224859</v>
      </c>
      <c r="I1" s="8">
        <f t="shared" si="0"/>
        <v>5.2051237522316702</v>
      </c>
      <c r="J1" s="8">
        <f t="shared" si="0"/>
        <v>3.9272320000000005</v>
      </c>
      <c r="K1" s="8">
        <f t="shared" si="0"/>
        <v>3.5755486907039997</v>
      </c>
      <c r="L1" s="8">
        <f>AVERAGE(L3:L668)</f>
        <v>0.1100363668639053</v>
      </c>
      <c r="N1" s="18">
        <f>ROUND(L1,3)</f>
        <v>0.11</v>
      </c>
      <c r="O1" s="19">
        <f>AVERAGE(J3:J171)</f>
        <v>2.3238059171597637E-2</v>
      </c>
      <c r="P1" s="19">
        <f>SQRT(SUM(K3:K171)/COUNT(K3:K171))</f>
        <v>0.14545477937971776</v>
      </c>
      <c r="Q1" s="19">
        <f>1-$K$1/$H$1</f>
        <v>0.69015985347927811</v>
      </c>
      <c r="R1" s="19">
        <f>G1/SQRT(H1*I1)</f>
        <v>0.85550428213965735</v>
      </c>
      <c r="S1" s="20">
        <f>1-AVERAGE(K3:K171)/D1</f>
        <v>0.9773440914492677</v>
      </c>
      <c r="T1" s="18">
        <f>P1/$B$1</f>
        <v>0.15634330417332759</v>
      </c>
    </row>
    <row r="2" spans="1:20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</row>
    <row r="3" spans="1:20">
      <c r="A3" s="33">
        <v>43753.417361111111</v>
      </c>
      <c r="B3" s="35">
        <v>0.64</v>
      </c>
      <c r="C3" s="7">
        <v>0.71348299999999998</v>
      </c>
      <c r="D3" s="8">
        <f>B3^2</f>
        <v>0.40960000000000002</v>
      </c>
      <c r="E3" s="8">
        <f>B3 - $B$1</f>
        <v>-0.29035502958579906</v>
      </c>
      <c r="F3" s="8">
        <f>C3 - $C$1</f>
        <v>-0.24011008875739726</v>
      </c>
      <c r="G3" s="8">
        <f>E3*F3</f>
        <v>6.9717171925002916E-2</v>
      </c>
      <c r="H3" s="8">
        <f>(B3-$B$1)^2</f>
        <v>8.4306043205770245E-2</v>
      </c>
      <c r="I3" s="8">
        <f>(C3-$C$1)^2</f>
        <v>5.7652854723085185E-2</v>
      </c>
      <c r="J3" s="8">
        <f>C3-B3</f>
        <v>7.3482999999999965E-2</v>
      </c>
      <c r="K3" s="8">
        <f>(C3-B3)^2</f>
        <v>5.3997512889999945E-3</v>
      </c>
      <c r="L3" s="8">
        <f>ABS(B3-C3)</f>
        <v>7.3482999999999965E-2</v>
      </c>
    </row>
    <row r="4" spans="1:20">
      <c r="A4" s="33">
        <v>43753.459027777775</v>
      </c>
      <c r="B4" s="35">
        <v>0.67</v>
      </c>
      <c r="C4" s="7">
        <v>0.71273900000000001</v>
      </c>
      <c r="D4" s="8">
        <f t="shared" ref="D4:D67" si="1">B4^2</f>
        <v>0.44890000000000008</v>
      </c>
      <c r="E4" s="8">
        <f t="shared" ref="E4:E67" si="2">B4 - $B$1</f>
        <v>-0.26035502958579904</v>
      </c>
      <c r="F4" s="8">
        <f t="shared" ref="F4:F67" si="3">C4 - $C$1</f>
        <v>-0.24085408875739722</v>
      </c>
      <c r="G4" s="8">
        <f t="shared" ref="G4:G67" si="4">E4*F4</f>
        <v>6.2707573404292824E-2</v>
      </c>
      <c r="H4" s="8">
        <f t="shared" ref="H4:H67" si="5">(B4-$B$1)^2</f>
        <v>6.7784741430622297E-2</v>
      </c>
      <c r="I4" s="8">
        <f t="shared" ref="I4:I67" si="6">(C4-$C$1)^2</f>
        <v>5.8010692071156181E-2</v>
      </c>
      <c r="J4" s="8">
        <f t="shared" ref="J4:J67" si="7">C4-B4</f>
        <v>4.2738999999999971E-2</v>
      </c>
      <c r="K4" s="8">
        <f t="shared" ref="K4:K67" si="8">(C4-B4)^2</f>
        <v>1.8266221209999975E-3</v>
      </c>
      <c r="L4" s="8">
        <f t="shared" ref="L4:L67" si="9">ABS(B4-C4)</f>
        <v>4.2738999999999971E-2</v>
      </c>
    </row>
    <row r="5" spans="1:20">
      <c r="A5" s="33">
        <v>43753.500694444447</v>
      </c>
      <c r="B5" s="35">
        <v>0.66</v>
      </c>
      <c r="C5" s="7">
        <v>0.71100799999999997</v>
      </c>
      <c r="D5" s="8">
        <f t="shared" si="1"/>
        <v>0.43560000000000004</v>
      </c>
      <c r="E5" s="8">
        <f t="shared" si="2"/>
        <v>-0.27035502958579904</v>
      </c>
      <c r="F5" s="8">
        <f t="shared" si="3"/>
        <v>-0.24258508875739726</v>
      </c>
      <c r="G5" s="8">
        <f t="shared" si="4"/>
        <v>6.5584098848079822E-2</v>
      </c>
      <c r="H5" s="8">
        <f t="shared" si="5"/>
        <v>7.3091842022338274E-2</v>
      </c>
      <c r="I5" s="8">
        <f t="shared" si="6"/>
        <v>5.8847525287434303E-2</v>
      </c>
      <c r="J5" s="8">
        <f t="shared" si="7"/>
        <v>5.1007999999999942E-2</v>
      </c>
      <c r="K5" s="8">
        <f t="shared" si="8"/>
        <v>2.601816063999994E-3</v>
      </c>
      <c r="L5" s="8">
        <f t="shared" si="9"/>
        <v>5.1007999999999942E-2</v>
      </c>
    </row>
    <row r="6" spans="1:20">
      <c r="A6" s="33">
        <v>43753.542361111111</v>
      </c>
      <c r="B6" s="35">
        <v>0.61</v>
      </c>
      <c r="C6" s="7">
        <v>0.71286099999999997</v>
      </c>
      <c r="D6" s="8">
        <f t="shared" si="1"/>
        <v>0.37209999999999999</v>
      </c>
      <c r="E6" s="8">
        <f t="shared" si="2"/>
        <v>-0.32035502958579909</v>
      </c>
      <c r="F6" s="8">
        <f t="shared" si="3"/>
        <v>-0.24073208875739727</v>
      </c>
      <c r="G6" s="8">
        <f t="shared" si="4"/>
        <v>7.7119735416127211E-2</v>
      </c>
      <c r="H6" s="8">
        <f t="shared" si="5"/>
        <v>0.1026273449809182</v>
      </c>
      <c r="I6" s="8">
        <f t="shared" si="6"/>
        <v>5.7951938557499395E-2</v>
      </c>
      <c r="J6" s="8">
        <f t="shared" si="7"/>
        <v>0.10286099999999998</v>
      </c>
      <c r="K6" s="8">
        <f t="shared" si="8"/>
        <v>1.0580385320999995E-2</v>
      </c>
      <c r="L6" s="8">
        <f t="shared" si="9"/>
        <v>0.10286099999999998</v>
      </c>
    </row>
    <row r="7" spans="1:20">
      <c r="A7" s="33">
        <v>43753.584027777775</v>
      </c>
      <c r="B7" s="35">
        <v>0.66</v>
      </c>
      <c r="C7" s="7">
        <v>0.71044200000000002</v>
      </c>
      <c r="D7" s="8">
        <f t="shared" si="1"/>
        <v>0.43560000000000004</v>
      </c>
      <c r="E7" s="8">
        <f t="shared" si="2"/>
        <v>-0.27035502958579904</v>
      </c>
      <c r="F7" s="8">
        <f t="shared" si="3"/>
        <v>-0.24315108875739722</v>
      </c>
      <c r="G7" s="8">
        <f t="shared" si="4"/>
        <v>6.5737119794825369E-2</v>
      </c>
      <c r="H7" s="8">
        <f t="shared" si="5"/>
        <v>7.3091842022338274E-2</v>
      </c>
      <c r="I7" s="8">
        <f t="shared" si="6"/>
        <v>5.9122451963907661E-2</v>
      </c>
      <c r="J7" s="8">
        <f t="shared" si="7"/>
        <v>5.0441999999999987E-2</v>
      </c>
      <c r="K7" s="8">
        <f t="shared" si="8"/>
        <v>2.5443953639999986E-3</v>
      </c>
      <c r="L7" s="8">
        <f t="shared" si="9"/>
        <v>5.0441999999999987E-2</v>
      </c>
    </row>
    <row r="8" spans="1:20">
      <c r="A8" s="33">
        <v>43753.625694444447</v>
      </c>
      <c r="B8" s="35">
        <v>0.75</v>
      </c>
      <c r="C8" s="7">
        <v>0.71449499999999999</v>
      </c>
      <c r="D8" s="8">
        <f t="shared" si="1"/>
        <v>0.5625</v>
      </c>
      <c r="E8" s="8">
        <f t="shared" si="2"/>
        <v>-0.18035502958579908</v>
      </c>
      <c r="F8" s="8">
        <f t="shared" si="3"/>
        <v>-0.23909808875739724</v>
      </c>
      <c r="G8" s="8">
        <f t="shared" si="4"/>
        <v>4.3122542871748396E-2</v>
      </c>
      <c r="H8" s="8">
        <f t="shared" si="5"/>
        <v>3.2527936696894459E-2</v>
      </c>
      <c r="I8" s="8">
        <f t="shared" si="6"/>
        <v>5.7167896047440207E-2</v>
      </c>
      <c r="J8" s="8">
        <f t="shared" si="7"/>
        <v>-3.5505000000000009E-2</v>
      </c>
      <c r="K8" s="8">
        <f t="shared" si="8"/>
        <v>1.2606050250000007E-3</v>
      </c>
      <c r="L8" s="8">
        <f t="shared" si="9"/>
        <v>3.5505000000000009E-2</v>
      </c>
    </row>
    <row r="9" spans="1:20">
      <c r="A9" s="33">
        <v>43753.667361111111</v>
      </c>
      <c r="B9" s="35">
        <v>0.75</v>
      </c>
      <c r="C9" s="7">
        <v>0.71969700000000003</v>
      </c>
      <c r="D9" s="8">
        <f t="shared" si="1"/>
        <v>0.5625</v>
      </c>
      <c r="E9" s="8">
        <f t="shared" si="2"/>
        <v>-0.18035502958579908</v>
      </c>
      <c r="F9" s="8">
        <f t="shared" si="3"/>
        <v>-0.2338960887573972</v>
      </c>
      <c r="G9" s="8">
        <f t="shared" si="4"/>
        <v>4.2184336007843062E-2</v>
      </c>
      <c r="H9" s="8">
        <f t="shared" si="5"/>
        <v>3.2527936696894459E-2</v>
      </c>
      <c r="I9" s="8">
        <f t="shared" si="6"/>
        <v>5.4707380336008228E-2</v>
      </c>
      <c r="J9" s="8">
        <f t="shared" si="7"/>
        <v>-3.0302999999999969E-2</v>
      </c>
      <c r="K9" s="8">
        <f t="shared" si="8"/>
        <v>9.1827180899999809E-4</v>
      </c>
      <c r="L9" s="8">
        <f t="shared" si="9"/>
        <v>3.0302999999999969E-2</v>
      </c>
    </row>
    <row r="10" spans="1:20">
      <c r="A10" s="33">
        <v>43753.709027777775</v>
      </c>
      <c r="B10" s="35">
        <v>0.67</v>
      </c>
      <c r="C10" s="7">
        <v>0.72851299999999997</v>
      </c>
      <c r="D10" s="8">
        <f t="shared" si="1"/>
        <v>0.44890000000000008</v>
      </c>
      <c r="E10" s="8">
        <f t="shared" si="2"/>
        <v>-0.26035502958579904</v>
      </c>
      <c r="F10" s="8">
        <f t="shared" si="3"/>
        <v>-0.22508008875739727</v>
      </c>
      <c r="G10" s="8">
        <f t="shared" si="4"/>
        <v>5.8600733167606438E-2</v>
      </c>
      <c r="H10" s="8">
        <f t="shared" si="5"/>
        <v>6.7784741430622297E-2</v>
      </c>
      <c r="I10" s="8">
        <f t="shared" si="6"/>
        <v>5.0661046355037834E-2</v>
      </c>
      <c r="J10" s="8">
        <f t="shared" si="7"/>
        <v>5.8512999999999926E-2</v>
      </c>
      <c r="K10" s="8">
        <f t="shared" si="8"/>
        <v>3.4237711689999915E-3</v>
      </c>
      <c r="L10" s="8">
        <f t="shared" si="9"/>
        <v>5.8512999999999926E-2</v>
      </c>
    </row>
    <row r="11" spans="1:20">
      <c r="A11" s="33">
        <v>43753.750694444447</v>
      </c>
      <c r="B11" s="35">
        <v>0.68</v>
      </c>
      <c r="C11" s="7">
        <v>0.74360300000000001</v>
      </c>
      <c r="D11" s="8">
        <f t="shared" si="1"/>
        <v>0.46240000000000009</v>
      </c>
      <c r="E11" s="8">
        <f t="shared" si="2"/>
        <v>-0.25035502958579903</v>
      </c>
      <c r="F11" s="8">
        <f t="shared" si="3"/>
        <v>-0.20999008875739722</v>
      </c>
      <c r="G11" s="8">
        <f t="shared" si="4"/>
        <v>5.2572074883582745E-2</v>
      </c>
      <c r="H11" s="8">
        <f t="shared" si="5"/>
        <v>6.2677640838906312E-2</v>
      </c>
      <c r="I11" s="8">
        <f t="shared" si="6"/>
        <v>4.4095837376339563E-2</v>
      </c>
      <c r="J11" s="8">
        <f t="shared" si="7"/>
        <v>6.3602999999999965E-2</v>
      </c>
      <c r="K11" s="8">
        <f t="shared" si="8"/>
        <v>4.0453416089999954E-3</v>
      </c>
      <c r="L11" s="8">
        <f t="shared" si="9"/>
        <v>6.3602999999999965E-2</v>
      </c>
    </row>
    <row r="12" spans="1:20">
      <c r="A12" s="33">
        <v>43753.792361111111</v>
      </c>
      <c r="B12" s="35">
        <v>0.76</v>
      </c>
      <c r="C12" s="7">
        <v>0.75968800000000003</v>
      </c>
      <c r="D12" s="8">
        <f t="shared" si="1"/>
        <v>0.5776</v>
      </c>
      <c r="E12" s="8">
        <f t="shared" si="2"/>
        <v>-0.17035502958579907</v>
      </c>
      <c r="F12" s="8">
        <f t="shared" si="3"/>
        <v>-0.1939050887573972</v>
      </c>
      <c r="G12" s="8">
        <f t="shared" si="4"/>
        <v>3.3032707132103392E-2</v>
      </c>
      <c r="H12" s="8">
        <f t="shared" si="5"/>
        <v>2.9020836105178475E-2</v>
      </c>
      <c r="I12" s="8">
        <f t="shared" si="6"/>
        <v>3.7599183446014088E-2</v>
      </c>
      <c r="J12" s="8">
        <f t="shared" si="7"/>
        <v>-3.1199999999997896E-4</v>
      </c>
      <c r="K12" s="8">
        <f t="shared" si="8"/>
        <v>9.7343999999986872E-8</v>
      </c>
      <c r="L12" s="8">
        <f t="shared" si="9"/>
        <v>3.1199999999997896E-4</v>
      </c>
    </row>
    <row r="13" spans="1:20">
      <c r="A13" s="33">
        <v>43753.834027777775</v>
      </c>
      <c r="B13" s="35">
        <v>0.82</v>
      </c>
      <c r="C13" s="7">
        <v>0.77247600000000005</v>
      </c>
      <c r="D13" s="8">
        <f t="shared" si="1"/>
        <v>0.67239999999999989</v>
      </c>
      <c r="E13" s="8">
        <f t="shared" si="2"/>
        <v>-0.11035502958579912</v>
      </c>
      <c r="F13" s="8">
        <f t="shared" si="3"/>
        <v>-0.18111708875739718</v>
      </c>
      <c r="G13" s="8">
        <f t="shared" si="4"/>
        <v>1.9987181688316372E-2</v>
      </c>
      <c r="H13" s="8">
        <f t="shared" si="5"/>
        <v>1.2178232554882601E-2</v>
      </c>
      <c r="I13" s="8">
        <f t="shared" si="6"/>
        <v>3.2803399839954887E-2</v>
      </c>
      <c r="J13" s="8">
        <f t="shared" si="7"/>
        <v>-4.75239999999999E-2</v>
      </c>
      <c r="K13" s="8">
        <f t="shared" si="8"/>
        <v>2.2585305759999907E-3</v>
      </c>
      <c r="L13" s="8">
        <f t="shared" si="9"/>
        <v>4.75239999999999E-2</v>
      </c>
    </row>
    <row r="14" spans="1:20">
      <c r="A14" s="33">
        <v>43753.875694444447</v>
      </c>
      <c r="B14" s="35">
        <v>0.81</v>
      </c>
      <c r="C14" s="7">
        <v>0.78490700000000002</v>
      </c>
      <c r="D14" s="8">
        <f t="shared" si="1"/>
        <v>0.65610000000000013</v>
      </c>
      <c r="E14" s="8">
        <f t="shared" si="2"/>
        <v>-0.12035502958579902</v>
      </c>
      <c r="F14" s="8">
        <f t="shared" si="3"/>
        <v>-0.16868608875739721</v>
      </c>
      <c r="G14" s="8">
        <f t="shared" si="4"/>
        <v>2.0302219203109262E-2</v>
      </c>
      <c r="H14" s="8">
        <f t="shared" si="5"/>
        <v>1.4485333146598557E-2</v>
      </c>
      <c r="I14" s="8">
        <f t="shared" si="6"/>
        <v>2.8454996540268489E-2</v>
      </c>
      <c r="J14" s="8">
        <f t="shared" si="7"/>
        <v>-2.5093000000000032E-2</v>
      </c>
      <c r="K14" s="8">
        <f t="shared" si="8"/>
        <v>6.2965864900000159E-4</v>
      </c>
      <c r="L14" s="8">
        <f t="shared" si="9"/>
        <v>2.5093000000000032E-2</v>
      </c>
    </row>
    <row r="15" spans="1:20">
      <c r="A15" s="33">
        <v>43753.917361111111</v>
      </c>
      <c r="B15" s="35">
        <v>0.85</v>
      </c>
      <c r="C15" s="7">
        <v>0.80566199999999999</v>
      </c>
      <c r="D15" s="8">
        <f t="shared" si="1"/>
        <v>0.72249999999999992</v>
      </c>
      <c r="E15" s="8">
        <f t="shared" si="2"/>
        <v>-8.0355029585799098E-2</v>
      </c>
      <c r="F15" s="8">
        <f t="shared" si="3"/>
        <v>-0.14793108875739724</v>
      </c>
      <c r="G15" s="8">
        <f t="shared" si="4"/>
        <v>1.1887007013760128E-2</v>
      </c>
      <c r="H15" s="8">
        <f t="shared" si="5"/>
        <v>6.456930779734648E-3</v>
      </c>
      <c r="I15" s="8">
        <f t="shared" si="6"/>
        <v>2.188360702094894E-2</v>
      </c>
      <c r="J15" s="8">
        <f t="shared" si="7"/>
        <v>-4.4337999999999989E-2</v>
      </c>
      <c r="K15" s="8">
        <f t="shared" si="8"/>
        <v>1.965858243999999E-3</v>
      </c>
      <c r="L15" s="8">
        <f t="shared" si="9"/>
        <v>4.4337999999999989E-2</v>
      </c>
    </row>
    <row r="16" spans="1:20">
      <c r="A16" s="33">
        <v>43753.959027777775</v>
      </c>
      <c r="B16" s="35">
        <v>0.87</v>
      </c>
      <c r="C16" s="7">
        <v>0.82110799999999995</v>
      </c>
      <c r="D16" s="8">
        <f t="shared" si="1"/>
        <v>0.75690000000000002</v>
      </c>
      <c r="E16" s="8">
        <f t="shared" si="2"/>
        <v>-6.035502958579908E-2</v>
      </c>
      <c r="F16" s="8">
        <f t="shared" si="3"/>
        <v>-0.13248508875739728</v>
      </c>
      <c r="G16" s="8">
        <f t="shared" si="4"/>
        <v>7.9961414516299296E-3</v>
      </c>
      <c r="H16" s="8">
        <f t="shared" si="5"/>
        <v>3.6427295963026825E-3</v>
      </c>
      <c r="I16" s="8">
        <f t="shared" si="6"/>
        <v>1.7552298743055438E-2</v>
      </c>
      <c r="J16" s="8">
        <f t="shared" si="7"/>
        <v>-4.8892000000000047E-2</v>
      </c>
      <c r="K16" s="8">
        <f t="shared" si="8"/>
        <v>2.3904276640000044E-3</v>
      </c>
      <c r="L16" s="8">
        <f t="shared" si="9"/>
        <v>4.8892000000000047E-2</v>
      </c>
    </row>
    <row r="17" spans="1:12">
      <c r="A17" s="33">
        <v>43754.000694444447</v>
      </c>
      <c r="B17" s="35">
        <v>0.82</v>
      </c>
      <c r="C17" s="7">
        <v>0.83846900000000002</v>
      </c>
      <c r="D17" s="8">
        <f t="shared" si="1"/>
        <v>0.67239999999999989</v>
      </c>
      <c r="E17" s="8">
        <f t="shared" si="2"/>
        <v>-0.11035502958579912</v>
      </c>
      <c r="F17" s="8">
        <f t="shared" si="3"/>
        <v>-0.11512408875739721</v>
      </c>
      <c r="G17" s="8">
        <f t="shared" si="4"/>
        <v>1.2704522220860734E-2</v>
      </c>
      <c r="H17" s="8">
        <f t="shared" si="5"/>
        <v>1.2178232554882601E-2</v>
      </c>
      <c r="I17" s="8">
        <f t="shared" si="6"/>
        <v>1.3253555812221072E-2</v>
      </c>
      <c r="J17" s="8">
        <f t="shared" si="7"/>
        <v>1.8469000000000069E-2</v>
      </c>
      <c r="K17" s="8">
        <f t="shared" si="8"/>
        <v>3.4110396100000255E-4</v>
      </c>
      <c r="L17" s="8">
        <f t="shared" si="9"/>
        <v>1.8469000000000069E-2</v>
      </c>
    </row>
    <row r="18" spans="1:12">
      <c r="A18" s="33">
        <v>43754.042361111111</v>
      </c>
      <c r="B18" s="35">
        <v>0.82</v>
      </c>
      <c r="C18" s="7">
        <v>0.85759700000000005</v>
      </c>
      <c r="D18" s="8">
        <f t="shared" si="1"/>
        <v>0.67239999999999989</v>
      </c>
      <c r="E18" s="8">
        <f t="shared" si="2"/>
        <v>-0.11035502958579912</v>
      </c>
      <c r="F18" s="8">
        <f t="shared" si="3"/>
        <v>-9.599608875739718E-2</v>
      </c>
      <c r="G18" s="8">
        <f t="shared" si="4"/>
        <v>1.0593651214943564E-2</v>
      </c>
      <c r="H18" s="8">
        <f t="shared" si="5"/>
        <v>1.2178232554882601E-2</v>
      </c>
      <c r="I18" s="8">
        <f t="shared" si="6"/>
        <v>9.2152490567180764E-3</v>
      </c>
      <c r="J18" s="8">
        <f t="shared" si="7"/>
        <v>3.7597000000000103E-2</v>
      </c>
      <c r="K18" s="8">
        <f t="shared" si="8"/>
        <v>1.4135344090000076E-3</v>
      </c>
      <c r="L18" s="8">
        <f t="shared" si="9"/>
        <v>3.7597000000000103E-2</v>
      </c>
    </row>
    <row r="19" spans="1:12">
      <c r="A19" s="33">
        <v>43754.084027777775</v>
      </c>
      <c r="B19" s="35">
        <v>0.82</v>
      </c>
      <c r="C19" s="7">
        <v>0.86608499999999999</v>
      </c>
      <c r="D19" s="8">
        <f t="shared" si="1"/>
        <v>0.67239999999999989</v>
      </c>
      <c r="E19" s="8">
        <f t="shared" si="2"/>
        <v>-0.11035502958579912</v>
      </c>
      <c r="F19" s="8">
        <f t="shared" si="3"/>
        <v>-8.750808875739724E-2</v>
      </c>
      <c r="G19" s="8">
        <f t="shared" si="4"/>
        <v>9.656957723819309E-3</v>
      </c>
      <c r="H19" s="8">
        <f t="shared" si="5"/>
        <v>1.2178232554882601E-2</v>
      </c>
      <c r="I19" s="8">
        <f t="shared" si="6"/>
        <v>7.6576655979725128E-3</v>
      </c>
      <c r="J19" s="8">
        <f t="shared" si="7"/>
        <v>4.6085000000000043E-2</v>
      </c>
      <c r="K19" s="8">
        <f t="shared" si="8"/>
        <v>2.1238272250000039E-3</v>
      </c>
      <c r="L19" s="8">
        <f t="shared" si="9"/>
        <v>4.6085000000000043E-2</v>
      </c>
    </row>
    <row r="20" spans="1:12">
      <c r="A20" s="33">
        <v>43754.125694444447</v>
      </c>
      <c r="B20" s="35">
        <v>0.72</v>
      </c>
      <c r="C20" s="7">
        <v>0.880853</v>
      </c>
      <c r="D20" s="8">
        <f t="shared" si="1"/>
        <v>0.51839999999999997</v>
      </c>
      <c r="E20" s="8">
        <f t="shared" si="2"/>
        <v>-0.2103550295857991</v>
      </c>
      <c r="F20" s="8">
        <f t="shared" si="3"/>
        <v>-7.2740088757397237E-2</v>
      </c>
      <c r="G20" s="8">
        <f t="shared" si="4"/>
        <v>1.5301243522635949E-2</v>
      </c>
      <c r="H20" s="8">
        <f t="shared" si="5"/>
        <v>4.4249238472042415E-2</v>
      </c>
      <c r="I20" s="8">
        <f t="shared" si="6"/>
        <v>5.2911205124340282E-3</v>
      </c>
      <c r="J20" s="8">
        <f t="shared" si="7"/>
        <v>0.16085300000000002</v>
      </c>
      <c r="K20" s="8">
        <f t="shared" si="8"/>
        <v>2.5873687609000006E-2</v>
      </c>
      <c r="L20" s="8">
        <f t="shared" si="9"/>
        <v>0.16085300000000002</v>
      </c>
    </row>
    <row r="21" spans="1:12">
      <c r="A21" s="33">
        <v>43754.167361111111</v>
      </c>
      <c r="B21" s="35">
        <v>0.78</v>
      </c>
      <c r="C21" s="7">
        <v>0.89311200000000002</v>
      </c>
      <c r="D21" s="8">
        <f t="shared" si="1"/>
        <v>0.60840000000000005</v>
      </c>
      <c r="E21" s="8">
        <f t="shared" si="2"/>
        <v>-0.15035502958579905</v>
      </c>
      <c r="F21" s="8">
        <f t="shared" si="3"/>
        <v>-6.0481088757397217E-2</v>
      </c>
      <c r="G21" s="8">
        <f t="shared" si="4"/>
        <v>9.093635889499796E-3</v>
      </c>
      <c r="H21" s="8">
        <f t="shared" si="5"/>
        <v>2.2606634921746506E-2</v>
      </c>
      <c r="I21" s="8">
        <f t="shared" si="6"/>
        <v>3.6579620972801599E-3</v>
      </c>
      <c r="J21" s="8">
        <f t="shared" si="7"/>
        <v>0.11311199999999999</v>
      </c>
      <c r="K21" s="8">
        <f t="shared" si="8"/>
        <v>1.2794324543999997E-2</v>
      </c>
      <c r="L21" s="8">
        <f t="shared" si="9"/>
        <v>0.11311199999999999</v>
      </c>
    </row>
    <row r="22" spans="1:12">
      <c r="A22" s="33">
        <v>43754.209027777775</v>
      </c>
      <c r="B22" s="35">
        <v>0.78</v>
      </c>
      <c r="C22" s="7">
        <v>0.90559900000000004</v>
      </c>
      <c r="D22" s="8">
        <f t="shared" si="1"/>
        <v>0.60840000000000005</v>
      </c>
      <c r="E22" s="8">
        <f t="shared" si="2"/>
        <v>-0.15035502958579905</v>
      </c>
      <c r="F22" s="8">
        <f t="shared" si="3"/>
        <v>-4.7994088757397191E-2</v>
      </c>
      <c r="G22" s="8">
        <f t="shared" si="4"/>
        <v>7.2161526350619206E-3</v>
      </c>
      <c r="H22" s="8">
        <f t="shared" si="5"/>
        <v>2.2606634921746506E-2</v>
      </c>
      <c r="I22" s="8">
        <f t="shared" si="6"/>
        <v>2.3034325556529193E-3</v>
      </c>
      <c r="J22" s="8">
        <f t="shared" si="7"/>
        <v>0.12559900000000002</v>
      </c>
      <c r="K22" s="8">
        <f t="shared" si="8"/>
        <v>1.5775108801000005E-2</v>
      </c>
      <c r="L22" s="8">
        <f t="shared" si="9"/>
        <v>0.12559900000000002</v>
      </c>
    </row>
    <row r="23" spans="1:12">
      <c r="A23" s="33">
        <v>43754.250694444447</v>
      </c>
      <c r="B23" s="35">
        <v>0.75</v>
      </c>
      <c r="C23" s="7">
        <v>0.91405099999999995</v>
      </c>
      <c r="D23" s="8">
        <f t="shared" si="1"/>
        <v>0.5625</v>
      </c>
      <c r="E23" s="8">
        <f t="shared" si="2"/>
        <v>-0.18035502958579908</v>
      </c>
      <c r="F23" s="8">
        <f t="shared" si="3"/>
        <v>-3.9542088757397287E-2</v>
      </c>
      <c r="G23" s="8">
        <f t="shared" si="4"/>
        <v>7.1316145877246811E-3</v>
      </c>
      <c r="H23" s="8">
        <f t="shared" si="5"/>
        <v>3.2527936696894459E-2</v>
      </c>
      <c r="I23" s="8">
        <f t="shared" si="6"/>
        <v>1.563576783297885E-3</v>
      </c>
      <c r="J23" s="8">
        <f t="shared" si="7"/>
        <v>0.16405099999999995</v>
      </c>
      <c r="K23" s="8">
        <f t="shared" si="8"/>
        <v>2.6912730600999982E-2</v>
      </c>
      <c r="L23" s="8">
        <f t="shared" si="9"/>
        <v>0.16405099999999995</v>
      </c>
    </row>
    <row r="24" spans="1:12">
      <c r="A24" s="33">
        <v>43754.292361111111</v>
      </c>
      <c r="B24" s="35">
        <v>0.77</v>
      </c>
      <c r="C24" s="7">
        <v>0.92935999999999996</v>
      </c>
      <c r="D24" s="8">
        <f t="shared" si="1"/>
        <v>0.59289999999999998</v>
      </c>
      <c r="E24" s="8">
        <f t="shared" si="2"/>
        <v>-0.16035502958579906</v>
      </c>
      <c r="F24" s="8">
        <f t="shared" si="3"/>
        <v>-2.423308875739727E-2</v>
      </c>
      <c r="G24" s="8">
        <f t="shared" si="4"/>
        <v>3.8858976646477337E-3</v>
      </c>
      <c r="H24" s="8">
        <f t="shared" si="5"/>
        <v>2.5713735513462493E-2</v>
      </c>
      <c r="I24" s="8">
        <f t="shared" si="6"/>
        <v>5.8724259072389393E-4</v>
      </c>
      <c r="J24" s="8">
        <f t="shared" si="7"/>
        <v>0.15935999999999995</v>
      </c>
      <c r="K24" s="8">
        <f t="shared" si="8"/>
        <v>2.5395609599999983E-2</v>
      </c>
      <c r="L24" s="8">
        <f t="shared" si="9"/>
        <v>0.15935999999999995</v>
      </c>
    </row>
    <row r="25" spans="1:12">
      <c r="A25" s="33">
        <v>43754.334027777775</v>
      </c>
      <c r="B25" s="35">
        <v>0.94</v>
      </c>
      <c r="C25" s="7">
        <v>0.95069300000000001</v>
      </c>
      <c r="D25" s="8">
        <f t="shared" si="1"/>
        <v>0.88359999999999994</v>
      </c>
      <c r="E25" s="8">
        <f t="shared" si="2"/>
        <v>9.6449704142008708E-3</v>
      </c>
      <c r="F25" s="8">
        <f t="shared" si="3"/>
        <v>-2.9000887573972234E-3</v>
      </c>
      <c r="G25" s="8">
        <f t="shared" si="4"/>
        <v>-2.7971270263652787E-5</v>
      </c>
      <c r="H25" s="8">
        <f t="shared" si="5"/>
        <v>9.3025454290810114E-5</v>
      </c>
      <c r="I25" s="8">
        <f t="shared" si="6"/>
        <v>8.4105148007817704E-6</v>
      </c>
      <c r="J25" s="8">
        <f t="shared" si="7"/>
        <v>1.0693000000000064E-2</v>
      </c>
      <c r="K25" s="8">
        <f t="shared" si="8"/>
        <v>1.1434024900000136E-4</v>
      </c>
      <c r="L25" s="8">
        <f t="shared" si="9"/>
        <v>1.0693000000000064E-2</v>
      </c>
    </row>
    <row r="26" spans="1:12">
      <c r="A26" s="33">
        <v>43754.375694444447</v>
      </c>
      <c r="B26" s="35">
        <v>0.95</v>
      </c>
      <c r="C26" s="7">
        <v>0.97850899999999996</v>
      </c>
      <c r="D26" s="8">
        <f t="shared" si="1"/>
        <v>0.90249999999999997</v>
      </c>
      <c r="E26" s="8">
        <f t="shared" si="2"/>
        <v>1.964497041420088E-2</v>
      </c>
      <c r="F26" s="8">
        <f t="shared" si="3"/>
        <v>2.4915911242602728E-2</v>
      </c>
      <c r="G26" s="8">
        <f t="shared" si="4"/>
        <v>4.8947233920378563E-4</v>
      </c>
      <c r="H26" s="8">
        <f t="shared" si="5"/>
        <v>3.8592486257482786E-4</v>
      </c>
      <c r="I26" s="8">
        <f t="shared" si="6"/>
        <v>6.2080263304925705E-4</v>
      </c>
      <c r="J26" s="8">
        <f t="shared" si="7"/>
        <v>2.8509000000000007E-2</v>
      </c>
      <c r="K26" s="8">
        <f t="shared" si="8"/>
        <v>8.1276308100000042E-4</v>
      </c>
      <c r="L26" s="8">
        <f t="shared" si="9"/>
        <v>2.8509000000000007E-2</v>
      </c>
    </row>
    <row r="27" spans="1:12">
      <c r="A27" s="33">
        <v>43754.417361111111</v>
      </c>
      <c r="B27" s="35">
        <v>0.8</v>
      </c>
      <c r="C27" s="7">
        <v>0.99734500000000004</v>
      </c>
      <c r="D27" s="8">
        <f t="shared" si="1"/>
        <v>0.64000000000000012</v>
      </c>
      <c r="E27" s="8">
        <f t="shared" si="2"/>
        <v>-0.13035502958579903</v>
      </c>
      <c r="F27" s="8">
        <f t="shared" si="3"/>
        <v>4.3751911242602803E-2</v>
      </c>
      <c r="G27" s="8">
        <f t="shared" si="4"/>
        <v>-5.703281684464742E-3</v>
      </c>
      <c r="H27" s="8">
        <f t="shared" si="5"/>
        <v>1.6992433738314539E-2</v>
      </c>
      <c r="I27" s="8">
        <f t="shared" si="6"/>
        <v>1.9142297373805936E-3</v>
      </c>
      <c r="J27" s="8">
        <f t="shared" si="7"/>
        <v>0.19734499999999999</v>
      </c>
      <c r="K27" s="8">
        <f t="shared" si="8"/>
        <v>3.8945049024999998E-2</v>
      </c>
      <c r="L27" s="8">
        <f t="shared" si="9"/>
        <v>0.19734499999999999</v>
      </c>
    </row>
    <row r="28" spans="1:12">
      <c r="A28" s="33">
        <v>43754.459027777775</v>
      </c>
      <c r="B28" s="35">
        <v>0.83</v>
      </c>
      <c r="C28" s="7">
        <v>1.0153099999999999</v>
      </c>
      <c r="D28" s="8">
        <f t="shared" si="1"/>
        <v>0.68889999999999996</v>
      </c>
      <c r="E28" s="8">
        <f t="shared" si="2"/>
        <v>-0.10035502958579912</v>
      </c>
      <c r="F28" s="8">
        <f t="shared" si="3"/>
        <v>6.1716911242602701E-2</v>
      </c>
      <c r="G28" s="8">
        <f t="shared" si="4"/>
        <v>-6.193602453695532E-3</v>
      </c>
      <c r="H28" s="8">
        <f t="shared" si="5"/>
        <v>1.0071131963166616E-2</v>
      </c>
      <c r="I28" s="8">
        <f t="shared" si="6"/>
        <v>3.8089771333272996E-3</v>
      </c>
      <c r="J28" s="8">
        <f t="shared" si="7"/>
        <v>0.18530999999999997</v>
      </c>
      <c r="K28" s="8">
        <f t="shared" si="8"/>
        <v>3.4339796099999993E-2</v>
      </c>
      <c r="L28" s="8">
        <f t="shared" si="9"/>
        <v>0.18530999999999997</v>
      </c>
    </row>
    <row r="29" spans="1:12">
      <c r="A29" s="33">
        <v>43754.500694444447</v>
      </c>
      <c r="B29" s="35">
        <v>0.78</v>
      </c>
      <c r="C29" s="7">
        <v>1.0294700000000001</v>
      </c>
      <c r="D29" s="8">
        <f t="shared" si="1"/>
        <v>0.60840000000000005</v>
      </c>
      <c r="E29" s="8">
        <f t="shared" si="2"/>
        <v>-0.15035502958579905</v>
      </c>
      <c r="F29" s="8">
        <f t="shared" si="3"/>
        <v>7.5876911242602874E-2</v>
      </c>
      <c r="G29" s="8">
        <f t="shared" si="4"/>
        <v>-1.1408475234760603E-2</v>
      </c>
      <c r="H29" s="8">
        <f t="shared" si="5"/>
        <v>2.2606634921746506E-2</v>
      </c>
      <c r="I29" s="8">
        <f t="shared" si="6"/>
        <v>5.7573056597178341E-3</v>
      </c>
      <c r="J29" s="8">
        <f t="shared" si="7"/>
        <v>0.24947000000000008</v>
      </c>
      <c r="K29" s="8">
        <f t="shared" si="8"/>
        <v>6.2235280900000037E-2</v>
      </c>
      <c r="L29" s="8">
        <f t="shared" si="9"/>
        <v>0.24947000000000008</v>
      </c>
    </row>
    <row r="30" spans="1:12">
      <c r="A30" s="33">
        <v>43754.542361111111</v>
      </c>
      <c r="B30" s="35">
        <v>0.88</v>
      </c>
      <c r="C30" s="7">
        <v>1.0325200000000001</v>
      </c>
      <c r="D30" s="8">
        <f t="shared" si="1"/>
        <v>0.77439999999999998</v>
      </c>
      <c r="E30" s="8">
        <f t="shared" si="2"/>
        <v>-5.0355029585799072E-2</v>
      </c>
      <c r="F30" s="8">
        <f t="shared" si="3"/>
        <v>7.8926911242602871E-2</v>
      </c>
      <c r="G30" s="8">
        <f t="shared" si="4"/>
        <v>-3.9743669507370048E-3</v>
      </c>
      <c r="H30" s="8">
        <f t="shared" si="5"/>
        <v>2.5356290045866997E-3</v>
      </c>
      <c r="I30" s="8">
        <f t="shared" si="6"/>
        <v>6.2294573182977118E-3</v>
      </c>
      <c r="J30" s="8">
        <f t="shared" si="7"/>
        <v>0.1525200000000001</v>
      </c>
      <c r="K30" s="8">
        <f t="shared" si="8"/>
        <v>2.3262350400000031E-2</v>
      </c>
      <c r="L30" s="8">
        <f t="shared" si="9"/>
        <v>0.1525200000000001</v>
      </c>
    </row>
    <row r="31" spans="1:12">
      <c r="A31" s="33">
        <v>43754.584027777775</v>
      </c>
      <c r="B31" s="35">
        <v>0.82</v>
      </c>
      <c r="C31" s="7">
        <v>1.0376300000000001</v>
      </c>
      <c r="D31" s="8">
        <f t="shared" si="1"/>
        <v>0.67239999999999989</v>
      </c>
      <c r="E31" s="8">
        <f t="shared" si="2"/>
        <v>-0.11035502958579912</v>
      </c>
      <c r="F31" s="8">
        <f t="shared" si="3"/>
        <v>8.4036911242602819E-2</v>
      </c>
      <c r="G31" s="8">
        <f t="shared" si="4"/>
        <v>-9.2738958264766084E-3</v>
      </c>
      <c r="H31" s="8">
        <f t="shared" si="5"/>
        <v>1.2178232554882601E-2</v>
      </c>
      <c r="I31" s="8">
        <f t="shared" si="6"/>
        <v>7.062202451197104E-3</v>
      </c>
      <c r="J31" s="8">
        <f t="shared" si="7"/>
        <v>0.2176300000000001</v>
      </c>
      <c r="K31" s="8">
        <f t="shared" si="8"/>
        <v>4.7362816900000042E-2</v>
      </c>
      <c r="L31" s="8">
        <f t="shared" si="9"/>
        <v>0.2176300000000001</v>
      </c>
    </row>
    <row r="32" spans="1:12">
      <c r="A32" s="33">
        <v>43754.625694444447</v>
      </c>
      <c r="B32" s="35">
        <v>0.94</v>
      </c>
      <c r="C32" s="7">
        <v>1.0345800000000001</v>
      </c>
      <c r="D32" s="8">
        <f t="shared" si="1"/>
        <v>0.88359999999999994</v>
      </c>
      <c r="E32" s="8">
        <f t="shared" si="2"/>
        <v>9.6449704142008708E-3</v>
      </c>
      <c r="F32" s="8">
        <f t="shared" si="3"/>
        <v>8.0986911242602821E-2</v>
      </c>
      <c r="G32" s="8">
        <f t="shared" si="4"/>
        <v>7.8111636287241614E-4</v>
      </c>
      <c r="H32" s="8">
        <f t="shared" si="5"/>
        <v>9.3025454290810114E-5</v>
      </c>
      <c r="I32" s="8">
        <f t="shared" si="6"/>
        <v>6.5588797926172272E-3</v>
      </c>
      <c r="J32" s="8">
        <f t="shared" si="7"/>
        <v>9.4580000000000108E-2</v>
      </c>
      <c r="K32" s="8">
        <f t="shared" si="8"/>
        <v>8.9453764000000206E-3</v>
      </c>
      <c r="L32" s="8">
        <f t="shared" si="9"/>
        <v>9.4580000000000108E-2</v>
      </c>
    </row>
    <row r="33" spans="1:12">
      <c r="A33" s="33">
        <v>43754.667361111111</v>
      </c>
      <c r="B33" s="35">
        <v>0.92</v>
      </c>
      <c r="C33" s="7">
        <v>1.04915</v>
      </c>
      <c r="D33" s="8">
        <f t="shared" si="1"/>
        <v>0.84640000000000004</v>
      </c>
      <c r="E33" s="8">
        <f t="shared" si="2"/>
        <v>-1.0355029585799036E-2</v>
      </c>
      <c r="F33" s="8">
        <f t="shared" si="3"/>
        <v>9.5556911242602793E-2</v>
      </c>
      <c r="G33" s="8">
        <f t="shared" si="4"/>
        <v>-9.8949464304472451E-4</v>
      </c>
      <c r="H33" s="8">
        <f t="shared" si="5"/>
        <v>1.0722663772277336E-4</v>
      </c>
      <c r="I33" s="8">
        <f t="shared" si="6"/>
        <v>9.1311232862266688E-3</v>
      </c>
      <c r="J33" s="8">
        <f t="shared" si="7"/>
        <v>0.12914999999999999</v>
      </c>
      <c r="K33" s="8">
        <f t="shared" si="8"/>
        <v>1.6679722499999997E-2</v>
      </c>
      <c r="L33" s="8">
        <f t="shared" si="9"/>
        <v>0.12914999999999999</v>
      </c>
    </row>
    <row r="34" spans="1:12">
      <c r="A34" s="33">
        <v>43754.709027777775</v>
      </c>
      <c r="B34" s="35">
        <v>0.93</v>
      </c>
      <c r="C34" s="7">
        <v>1.0569299999999999</v>
      </c>
      <c r="D34" s="8">
        <f t="shared" si="1"/>
        <v>0.86490000000000011</v>
      </c>
      <c r="E34" s="8">
        <f t="shared" si="2"/>
        <v>-3.550295857990271E-4</v>
      </c>
      <c r="F34" s="8">
        <f t="shared" si="3"/>
        <v>0.10333691124260269</v>
      </c>
      <c r="G34" s="8">
        <f t="shared" si="4"/>
        <v>-3.6687660796212063E-5</v>
      </c>
      <c r="H34" s="8">
        <f t="shared" si="5"/>
        <v>1.2604600679262875E-7</v>
      </c>
      <c r="I34" s="8">
        <f t="shared" si="6"/>
        <v>1.0678517225161546E-2</v>
      </c>
      <c r="J34" s="8">
        <f t="shared" si="7"/>
        <v>0.12692999999999988</v>
      </c>
      <c r="K34" s="8">
        <f t="shared" si="8"/>
        <v>1.6111224899999967E-2</v>
      </c>
      <c r="L34" s="8">
        <f t="shared" si="9"/>
        <v>0.12692999999999988</v>
      </c>
    </row>
    <row r="35" spans="1:12">
      <c r="A35" s="33">
        <v>43754.750694444447</v>
      </c>
      <c r="B35" s="35">
        <v>1.08</v>
      </c>
      <c r="C35" s="7">
        <v>1.0776399999999999</v>
      </c>
      <c r="D35" s="8">
        <f t="shared" si="1"/>
        <v>1.1664000000000001</v>
      </c>
      <c r="E35" s="8">
        <f t="shared" si="2"/>
        <v>0.149644970414201</v>
      </c>
      <c r="F35" s="8">
        <f t="shared" si="3"/>
        <v>0.1240469112426027</v>
      </c>
      <c r="G35" s="8">
        <f t="shared" si="4"/>
        <v>1.8562996362872296E-2</v>
      </c>
      <c r="H35" s="8">
        <f t="shared" si="5"/>
        <v>2.239361717026709E-2</v>
      </c>
      <c r="I35" s="8">
        <f t="shared" si="6"/>
        <v>1.5387636188830151E-2</v>
      </c>
      <c r="J35" s="8">
        <f t="shared" si="7"/>
        <v>-2.3600000000001398E-3</v>
      </c>
      <c r="K35" s="8">
        <f t="shared" si="8"/>
        <v>5.5696000000006598E-6</v>
      </c>
      <c r="L35" s="8">
        <f t="shared" si="9"/>
        <v>2.3600000000001398E-3</v>
      </c>
    </row>
    <row r="36" spans="1:12">
      <c r="A36" s="33">
        <v>43754.792361111111</v>
      </c>
      <c r="B36" s="35">
        <v>1.45</v>
      </c>
      <c r="C36" s="7">
        <v>1.0907899999999999</v>
      </c>
      <c r="D36" s="8">
        <f t="shared" si="1"/>
        <v>2.1025</v>
      </c>
      <c r="E36" s="8">
        <f t="shared" si="2"/>
        <v>0.51964497041420088</v>
      </c>
      <c r="F36" s="8">
        <f t="shared" si="3"/>
        <v>0.13719691124260269</v>
      </c>
      <c r="G36" s="8">
        <f t="shared" si="4"/>
        <v>7.1293684883582023E-2</v>
      </c>
      <c r="H36" s="8">
        <f t="shared" si="5"/>
        <v>0.27003089527677571</v>
      </c>
      <c r="I36" s="8">
        <f t="shared" si="6"/>
        <v>1.8822992454510599E-2</v>
      </c>
      <c r="J36" s="8">
        <f t="shared" si="7"/>
        <v>-0.35921000000000003</v>
      </c>
      <c r="K36" s="8">
        <f t="shared" si="8"/>
        <v>0.12903182410000003</v>
      </c>
      <c r="L36" s="8">
        <f t="shared" si="9"/>
        <v>0.35921000000000003</v>
      </c>
    </row>
    <row r="37" spans="1:12">
      <c r="A37" s="33">
        <v>43754.834027777775</v>
      </c>
      <c r="B37" s="35">
        <v>1.63</v>
      </c>
      <c r="C37" s="7">
        <v>1.10178</v>
      </c>
      <c r="D37" s="8">
        <f t="shared" si="1"/>
        <v>2.6568999999999998</v>
      </c>
      <c r="E37" s="8">
        <f t="shared" si="2"/>
        <v>0.69964497041420082</v>
      </c>
      <c r="F37" s="8">
        <f t="shared" si="3"/>
        <v>0.14818691124260275</v>
      </c>
      <c r="G37" s="8">
        <f t="shared" si="4"/>
        <v>0.1036782271321026</v>
      </c>
      <c r="H37" s="8">
        <f t="shared" si="5"/>
        <v>0.48950308462588793</v>
      </c>
      <c r="I37" s="8">
        <f t="shared" si="6"/>
        <v>2.1959360663623025E-2</v>
      </c>
      <c r="J37" s="8">
        <f t="shared" si="7"/>
        <v>-0.52821999999999991</v>
      </c>
      <c r="K37" s="8">
        <f t="shared" si="8"/>
        <v>0.27901636839999988</v>
      </c>
      <c r="L37" s="8">
        <f t="shared" si="9"/>
        <v>0.52821999999999991</v>
      </c>
    </row>
    <row r="38" spans="1:12">
      <c r="A38" s="33">
        <v>43754.875694444447</v>
      </c>
      <c r="B38" s="35">
        <v>1.76</v>
      </c>
      <c r="C38" s="7">
        <v>1.11687</v>
      </c>
      <c r="D38" s="8">
        <f t="shared" si="1"/>
        <v>3.0975999999999999</v>
      </c>
      <c r="E38" s="8">
        <f t="shared" si="2"/>
        <v>0.82964497041420093</v>
      </c>
      <c r="F38" s="8">
        <f t="shared" si="3"/>
        <v>0.1632769112426028</v>
      </c>
      <c r="G38" s="8">
        <f t="shared" si="4"/>
        <v>0.1354618681971913</v>
      </c>
      <c r="H38" s="8">
        <f t="shared" si="5"/>
        <v>0.68831077693358034</v>
      </c>
      <c r="I38" s="8">
        <f t="shared" si="6"/>
        <v>2.6659349744924791E-2</v>
      </c>
      <c r="J38" s="8">
        <f t="shared" si="7"/>
        <v>-0.64312999999999998</v>
      </c>
      <c r="K38" s="8">
        <f t="shared" si="8"/>
        <v>0.41361619689999995</v>
      </c>
      <c r="L38" s="8">
        <f t="shared" si="9"/>
        <v>0.64312999999999998</v>
      </c>
    </row>
    <row r="39" spans="1:12">
      <c r="A39" s="33">
        <v>43754.917361111111</v>
      </c>
      <c r="B39" s="35">
        <v>1.52</v>
      </c>
      <c r="C39" s="7">
        <v>1.1291899999999999</v>
      </c>
      <c r="D39" s="8">
        <f t="shared" si="1"/>
        <v>2.3104</v>
      </c>
      <c r="E39" s="8">
        <f t="shared" si="2"/>
        <v>0.58964497041420094</v>
      </c>
      <c r="F39" s="8">
        <f t="shared" si="3"/>
        <v>0.17559691124260268</v>
      </c>
      <c r="G39" s="8">
        <f t="shared" si="4"/>
        <v>0.10353983553446952</v>
      </c>
      <c r="H39" s="8">
        <f t="shared" si="5"/>
        <v>0.34768119113476392</v>
      </c>
      <c r="I39" s="8">
        <f t="shared" si="6"/>
        <v>3.0834275237942483E-2</v>
      </c>
      <c r="J39" s="8">
        <f t="shared" si="7"/>
        <v>-0.3908100000000001</v>
      </c>
      <c r="K39" s="8">
        <f t="shared" si="8"/>
        <v>0.15273245610000008</v>
      </c>
      <c r="L39" s="8">
        <f t="shared" si="9"/>
        <v>0.3908100000000001</v>
      </c>
    </row>
    <row r="40" spans="1:12">
      <c r="A40" s="33">
        <v>43754.959027777775</v>
      </c>
      <c r="B40" s="35">
        <v>1.31</v>
      </c>
      <c r="C40" s="7">
        <v>1.15272</v>
      </c>
      <c r="D40" s="8">
        <f t="shared" si="1"/>
        <v>1.7161000000000002</v>
      </c>
      <c r="E40" s="8">
        <f t="shared" si="2"/>
        <v>0.37964497041420098</v>
      </c>
      <c r="F40" s="8">
        <f t="shared" si="3"/>
        <v>0.19912691124260273</v>
      </c>
      <c r="G40" s="8">
        <f t="shared" si="4"/>
        <v>7.5597530327369142E-2</v>
      </c>
      <c r="H40" s="8">
        <f t="shared" si="5"/>
        <v>0.14413030356079953</v>
      </c>
      <c r="I40" s="8">
        <f t="shared" si="6"/>
        <v>3.9651526781019387E-2</v>
      </c>
      <c r="J40" s="8">
        <f t="shared" si="7"/>
        <v>-0.15728000000000009</v>
      </c>
      <c r="K40" s="8">
        <f t="shared" si="8"/>
        <v>2.4736998400000026E-2</v>
      </c>
      <c r="L40" s="8">
        <f t="shared" si="9"/>
        <v>0.15728000000000009</v>
      </c>
    </row>
    <row r="41" spans="1:12">
      <c r="A41" s="33">
        <v>43755.000694444447</v>
      </c>
      <c r="B41" s="35">
        <v>1.1000000000000001</v>
      </c>
      <c r="C41" s="7">
        <v>1.1678999999999999</v>
      </c>
      <c r="D41" s="8">
        <f t="shared" si="1"/>
        <v>1.2100000000000002</v>
      </c>
      <c r="E41" s="8">
        <f t="shared" si="2"/>
        <v>0.16964497041420101</v>
      </c>
      <c r="F41" s="8">
        <f t="shared" si="3"/>
        <v>0.2143069112426027</v>
      </c>
      <c r="G41" s="8">
        <f t="shared" si="4"/>
        <v>3.6356089617310142E-2</v>
      </c>
      <c r="H41" s="8">
        <f t="shared" si="5"/>
        <v>2.8779415986835137E-2</v>
      </c>
      <c r="I41" s="8">
        <f t="shared" si="6"/>
        <v>4.5927452206344796E-2</v>
      </c>
      <c r="J41" s="8">
        <f t="shared" si="7"/>
        <v>6.7899999999999849E-2</v>
      </c>
      <c r="K41" s="8">
        <f t="shared" si="8"/>
        <v>4.6104099999999797E-3</v>
      </c>
      <c r="L41" s="8">
        <f t="shared" si="9"/>
        <v>6.7899999999999849E-2</v>
      </c>
    </row>
    <row r="42" spans="1:12">
      <c r="A42" s="33">
        <v>43755.042361111111</v>
      </c>
      <c r="B42" s="35">
        <v>1.23</v>
      </c>
      <c r="C42" s="7">
        <v>1.1786799999999999</v>
      </c>
      <c r="D42" s="8">
        <f t="shared" si="1"/>
        <v>1.5128999999999999</v>
      </c>
      <c r="E42" s="8">
        <f t="shared" si="2"/>
        <v>0.29964497041420091</v>
      </c>
      <c r="F42" s="8">
        <f t="shared" si="3"/>
        <v>0.22508691124260272</v>
      </c>
      <c r="G42" s="8">
        <f t="shared" si="4"/>
        <v>6.7446160859913562E-2</v>
      </c>
      <c r="H42" s="8">
        <f t="shared" si="5"/>
        <v>8.9787108294527337E-2</v>
      </c>
      <c r="I42" s="8">
        <f t="shared" si="6"/>
        <v>5.0664117612735315E-2</v>
      </c>
      <c r="J42" s="8">
        <f t="shared" si="7"/>
        <v>-5.1320000000000032E-2</v>
      </c>
      <c r="K42" s="8">
        <f t="shared" si="8"/>
        <v>2.6337424000000033E-3</v>
      </c>
      <c r="L42" s="8">
        <f t="shared" si="9"/>
        <v>5.1320000000000032E-2</v>
      </c>
    </row>
    <row r="43" spans="1:12">
      <c r="A43" s="33">
        <v>43755.084027777775</v>
      </c>
      <c r="B43" s="35">
        <v>1.17</v>
      </c>
      <c r="C43" s="7">
        <v>1.20794</v>
      </c>
      <c r="D43" s="8">
        <f t="shared" si="1"/>
        <v>1.3688999999999998</v>
      </c>
      <c r="E43" s="8">
        <f t="shared" si="2"/>
        <v>0.23964497041420085</v>
      </c>
      <c r="F43" s="8">
        <f t="shared" si="3"/>
        <v>0.25434691124260278</v>
      </c>
      <c r="G43" s="8">
        <f t="shared" si="4"/>
        <v>6.0952958019676914E-2</v>
      </c>
      <c r="H43" s="8">
        <f t="shared" si="5"/>
        <v>5.7429711844823199E-2</v>
      </c>
      <c r="I43" s="8">
        <f t="shared" si="6"/>
        <v>6.4692351258652456E-2</v>
      </c>
      <c r="J43" s="8">
        <f t="shared" si="7"/>
        <v>3.7940000000000085E-2</v>
      </c>
      <c r="K43" s="8">
        <f t="shared" si="8"/>
        <v>1.4394436000000064E-3</v>
      </c>
      <c r="L43" s="8">
        <f t="shared" si="9"/>
        <v>3.7940000000000085E-2</v>
      </c>
    </row>
    <row r="44" spans="1:12">
      <c r="A44" s="33">
        <v>43755.125694444447</v>
      </c>
      <c r="B44" s="35">
        <v>1</v>
      </c>
      <c r="C44" s="7">
        <v>1.2374499999999999</v>
      </c>
      <c r="D44" s="8">
        <f t="shared" si="1"/>
        <v>1</v>
      </c>
      <c r="E44" s="8">
        <f t="shared" si="2"/>
        <v>6.9644970414200924E-2</v>
      </c>
      <c r="F44" s="8">
        <f t="shared" si="3"/>
        <v>0.28385691124260271</v>
      </c>
      <c r="G44" s="8">
        <f t="shared" si="4"/>
        <v>1.9769206185357522E-2</v>
      </c>
      <c r="H44" s="8">
        <f t="shared" si="5"/>
        <v>4.850421903994922E-3</v>
      </c>
      <c r="I44" s="8">
        <f t="shared" si="6"/>
        <v>8.0574746060190827E-2</v>
      </c>
      <c r="J44" s="8">
        <f t="shared" si="7"/>
        <v>0.23744999999999994</v>
      </c>
      <c r="K44" s="8">
        <f t="shared" si="8"/>
        <v>5.6382502499999973E-2</v>
      </c>
      <c r="L44" s="8">
        <f t="shared" si="9"/>
        <v>0.23744999999999994</v>
      </c>
    </row>
    <row r="45" spans="1:12">
      <c r="A45" s="33">
        <v>43755.167361111111</v>
      </c>
      <c r="B45" s="35">
        <v>1.19</v>
      </c>
      <c r="C45" s="7">
        <v>1.2621599999999999</v>
      </c>
      <c r="D45" s="8">
        <f t="shared" si="1"/>
        <v>1.4160999999999999</v>
      </c>
      <c r="E45" s="8">
        <f t="shared" si="2"/>
        <v>0.25964497041420087</v>
      </c>
      <c r="F45" s="8">
        <f t="shared" si="3"/>
        <v>0.30856691124260271</v>
      </c>
      <c r="G45" s="8">
        <f t="shared" si="4"/>
        <v>8.0117846540386922E-2</v>
      </c>
      <c r="H45" s="8">
        <f t="shared" si="5"/>
        <v>6.7415510661391245E-2</v>
      </c>
      <c r="I45" s="8">
        <f t="shared" si="6"/>
        <v>9.5213538713800255E-2</v>
      </c>
      <c r="J45" s="8">
        <f t="shared" si="7"/>
        <v>7.2160000000000002E-2</v>
      </c>
      <c r="K45" s="8">
        <f t="shared" si="8"/>
        <v>5.2070656000000005E-3</v>
      </c>
      <c r="L45" s="8">
        <f t="shared" si="9"/>
        <v>7.2160000000000002E-2</v>
      </c>
    </row>
    <row r="46" spans="1:12">
      <c r="A46" s="33">
        <v>43755.209027777775</v>
      </c>
      <c r="B46" s="35">
        <v>1.17</v>
      </c>
      <c r="C46" s="7">
        <v>1.2650999999999999</v>
      </c>
      <c r="D46" s="8">
        <f t="shared" si="1"/>
        <v>1.3688999999999998</v>
      </c>
      <c r="E46" s="8">
        <f t="shared" si="2"/>
        <v>0.23964497041420085</v>
      </c>
      <c r="F46" s="8">
        <f t="shared" si="3"/>
        <v>0.31150691124260266</v>
      </c>
      <c r="G46" s="8">
        <f t="shared" si="4"/>
        <v>7.4651064528552608E-2</v>
      </c>
      <c r="H46" s="8">
        <f t="shared" si="5"/>
        <v>5.7429711844823199E-2</v>
      </c>
      <c r="I46" s="8">
        <f t="shared" si="6"/>
        <v>9.7036555751906728E-2</v>
      </c>
      <c r="J46" s="8">
        <f t="shared" si="7"/>
        <v>9.5099999999999962E-2</v>
      </c>
      <c r="K46" s="8">
        <f t="shared" si="8"/>
        <v>9.044009999999993E-3</v>
      </c>
      <c r="L46" s="8">
        <f t="shared" si="9"/>
        <v>9.5099999999999962E-2</v>
      </c>
    </row>
    <row r="47" spans="1:12">
      <c r="A47" s="33">
        <v>43755.250694444447</v>
      </c>
      <c r="B47" s="35">
        <v>1.5</v>
      </c>
      <c r="C47" s="7">
        <v>1.26892</v>
      </c>
      <c r="D47" s="8">
        <f t="shared" si="1"/>
        <v>2.25</v>
      </c>
      <c r="E47" s="8">
        <f t="shared" si="2"/>
        <v>0.56964497041420092</v>
      </c>
      <c r="F47" s="8">
        <f t="shared" si="3"/>
        <v>0.31532691124260281</v>
      </c>
      <c r="G47" s="8">
        <f t="shared" si="4"/>
        <v>0.17962438902559383</v>
      </c>
      <c r="H47" s="8">
        <f t="shared" si="5"/>
        <v>0.32449539231819585</v>
      </c>
      <c r="I47" s="8">
        <f t="shared" si="6"/>
        <v>9.9431060953800318E-2</v>
      </c>
      <c r="J47" s="8">
        <f t="shared" si="7"/>
        <v>-0.23107999999999995</v>
      </c>
      <c r="K47" s="8">
        <f t="shared" si="8"/>
        <v>5.3397966399999976E-2</v>
      </c>
      <c r="L47" s="8">
        <f t="shared" si="9"/>
        <v>0.23107999999999995</v>
      </c>
    </row>
    <row r="48" spans="1:12">
      <c r="A48" s="33">
        <v>43755.292361111111</v>
      </c>
      <c r="B48" s="35">
        <v>1.4</v>
      </c>
      <c r="C48" s="7">
        <v>1.2834099999999999</v>
      </c>
      <c r="D48" s="8">
        <f t="shared" si="1"/>
        <v>1.9599999999999997</v>
      </c>
      <c r="E48" s="8">
        <f t="shared" si="2"/>
        <v>0.46964497041420084</v>
      </c>
      <c r="F48" s="8">
        <f t="shared" si="3"/>
        <v>0.32981691124260271</v>
      </c>
      <c r="G48" s="8">
        <f t="shared" si="4"/>
        <v>0.15489685352263524</v>
      </c>
      <c r="H48" s="8">
        <f t="shared" si="5"/>
        <v>0.22056639823535557</v>
      </c>
      <c r="I48" s="8">
        <f t="shared" si="6"/>
        <v>0.10877919494161087</v>
      </c>
      <c r="J48" s="8">
        <f t="shared" si="7"/>
        <v>-0.11658999999999997</v>
      </c>
      <c r="K48" s="8">
        <f t="shared" si="8"/>
        <v>1.3593228099999993E-2</v>
      </c>
      <c r="L48" s="8">
        <f t="shared" si="9"/>
        <v>0.11658999999999997</v>
      </c>
    </row>
    <row r="49" spans="1:12">
      <c r="A49" s="33">
        <v>43755.334027777775</v>
      </c>
      <c r="B49" s="35">
        <v>1.3</v>
      </c>
      <c r="C49" s="7">
        <v>1.3061</v>
      </c>
      <c r="D49" s="8">
        <f t="shared" si="1"/>
        <v>1.6900000000000002</v>
      </c>
      <c r="E49" s="8">
        <f t="shared" si="2"/>
        <v>0.36964497041420097</v>
      </c>
      <c r="F49" s="8">
        <f t="shared" si="3"/>
        <v>0.35250691124260281</v>
      </c>
      <c r="G49" s="8">
        <f t="shared" si="4"/>
        <v>0.13030240677707328</v>
      </c>
      <c r="H49" s="8">
        <f t="shared" si="5"/>
        <v>0.13663740415251552</v>
      </c>
      <c r="I49" s="8">
        <f t="shared" si="6"/>
        <v>0.12426112247380025</v>
      </c>
      <c r="J49" s="8">
        <f t="shared" si="7"/>
        <v>6.0999999999999943E-3</v>
      </c>
      <c r="K49" s="8">
        <f t="shared" si="8"/>
        <v>3.720999999999993E-5</v>
      </c>
      <c r="L49" s="8">
        <f t="shared" si="9"/>
        <v>6.0999999999999943E-3</v>
      </c>
    </row>
    <row r="50" spans="1:12">
      <c r="A50" s="33">
        <v>43755.375694444447</v>
      </c>
      <c r="B50" s="35">
        <v>1.01</v>
      </c>
      <c r="C50" s="7">
        <v>1.3053600000000001</v>
      </c>
      <c r="D50" s="8">
        <f t="shared" si="1"/>
        <v>1.0201</v>
      </c>
      <c r="E50" s="8">
        <f t="shared" si="2"/>
        <v>7.9644970414200933E-2</v>
      </c>
      <c r="F50" s="8">
        <f t="shared" si="3"/>
        <v>0.35176691124260284</v>
      </c>
      <c r="G50" s="8">
        <f t="shared" si="4"/>
        <v>2.801646523861195E-2</v>
      </c>
      <c r="H50" s="8">
        <f t="shared" si="5"/>
        <v>6.3433213122789421E-3</v>
      </c>
      <c r="I50" s="8">
        <f t="shared" si="6"/>
        <v>0.12373995984516123</v>
      </c>
      <c r="J50" s="8">
        <f t="shared" si="7"/>
        <v>0.29536000000000007</v>
      </c>
      <c r="K50" s="8">
        <f t="shared" si="8"/>
        <v>8.7237529600000044E-2</v>
      </c>
      <c r="L50" s="8">
        <f t="shared" si="9"/>
        <v>0.29536000000000007</v>
      </c>
    </row>
    <row r="51" spans="1:12">
      <c r="A51" s="33">
        <v>43755.417361111111</v>
      </c>
      <c r="B51" s="35">
        <v>1.31</v>
      </c>
      <c r="C51" s="7">
        <v>1.2988900000000001</v>
      </c>
      <c r="D51" s="8">
        <f t="shared" si="1"/>
        <v>1.7161000000000002</v>
      </c>
      <c r="E51" s="8">
        <f t="shared" si="2"/>
        <v>0.37964497041420098</v>
      </c>
      <c r="F51" s="8">
        <f t="shared" si="3"/>
        <v>0.34529691124260287</v>
      </c>
      <c r="G51" s="8">
        <f t="shared" si="4"/>
        <v>0.13109023565281294</v>
      </c>
      <c r="H51" s="8">
        <f t="shared" si="5"/>
        <v>0.14413030356079953</v>
      </c>
      <c r="I51" s="8">
        <f t="shared" si="6"/>
        <v>0.11922995691368196</v>
      </c>
      <c r="J51" s="8">
        <f t="shared" si="7"/>
        <v>-1.1109999999999953E-2</v>
      </c>
      <c r="K51" s="8">
        <f t="shared" si="8"/>
        <v>1.2343209999999896E-4</v>
      </c>
      <c r="L51" s="8">
        <f t="shared" si="9"/>
        <v>1.1109999999999953E-2</v>
      </c>
    </row>
    <row r="52" spans="1:12">
      <c r="A52" s="33">
        <v>43755.459027777775</v>
      </c>
      <c r="B52" s="35">
        <v>1.23</v>
      </c>
      <c r="C52" s="7">
        <v>1.30643</v>
      </c>
      <c r="D52" s="8">
        <f t="shared" si="1"/>
        <v>1.5128999999999999</v>
      </c>
      <c r="E52" s="8">
        <f t="shared" si="2"/>
        <v>0.29964497041420091</v>
      </c>
      <c r="F52" s="8">
        <f t="shared" si="3"/>
        <v>0.35283691124260275</v>
      </c>
      <c r="G52" s="8">
        <f t="shared" si="4"/>
        <v>0.10572580583032773</v>
      </c>
      <c r="H52" s="8">
        <f t="shared" si="5"/>
        <v>8.9787108294527337E-2</v>
      </c>
      <c r="I52" s="8">
        <f t="shared" si="6"/>
        <v>0.12449388593522033</v>
      </c>
      <c r="J52" s="8">
        <f t="shared" si="7"/>
        <v>7.6429999999999998E-2</v>
      </c>
      <c r="K52" s="8">
        <f t="shared" si="8"/>
        <v>5.8415448999999996E-3</v>
      </c>
      <c r="L52" s="8">
        <f t="shared" si="9"/>
        <v>7.6429999999999998E-2</v>
      </c>
    </row>
    <row r="53" spans="1:12">
      <c r="A53" s="33">
        <v>43755.500694444447</v>
      </c>
      <c r="B53" s="35">
        <v>1.2</v>
      </c>
      <c r="C53" s="7">
        <v>1.3081799999999999</v>
      </c>
      <c r="D53" s="8">
        <f t="shared" si="1"/>
        <v>1.44</v>
      </c>
      <c r="E53" s="8">
        <f t="shared" si="2"/>
        <v>0.26964497041420088</v>
      </c>
      <c r="F53" s="8">
        <f t="shared" si="3"/>
        <v>0.35458691124260266</v>
      </c>
      <c r="G53" s="8">
        <f t="shared" si="4"/>
        <v>9.5612577191274473E-2</v>
      </c>
      <c r="H53" s="8">
        <f t="shared" si="5"/>
        <v>7.2708410069675267E-2</v>
      </c>
      <c r="I53" s="8">
        <f t="shared" si="6"/>
        <v>0.12573187762456939</v>
      </c>
      <c r="J53" s="8">
        <f t="shared" si="7"/>
        <v>0.10817999999999994</v>
      </c>
      <c r="K53" s="8">
        <f t="shared" si="8"/>
        <v>1.1702912399999987E-2</v>
      </c>
      <c r="L53" s="8">
        <f t="shared" si="9"/>
        <v>0.10817999999999994</v>
      </c>
    </row>
    <row r="54" spans="1:12">
      <c r="A54" s="33">
        <v>43755.542361111111</v>
      </c>
      <c r="B54" s="35">
        <v>1.49</v>
      </c>
      <c r="C54" s="7">
        <v>1.3042800000000001</v>
      </c>
      <c r="D54" s="8">
        <f t="shared" si="1"/>
        <v>2.2201</v>
      </c>
      <c r="E54" s="8">
        <f t="shared" si="2"/>
        <v>0.55964497041420092</v>
      </c>
      <c r="F54" s="8">
        <f t="shared" si="3"/>
        <v>0.35068691124260287</v>
      </c>
      <c r="G54" s="8">
        <f t="shared" si="4"/>
        <v>0.19626016606701399</v>
      </c>
      <c r="H54" s="8">
        <f t="shared" si="5"/>
        <v>0.31320249290991181</v>
      </c>
      <c r="I54" s="8">
        <f t="shared" si="6"/>
        <v>0.12298130971687722</v>
      </c>
      <c r="J54" s="8">
        <f t="shared" si="7"/>
        <v>-0.18571999999999989</v>
      </c>
      <c r="K54" s="8">
        <f t="shared" si="8"/>
        <v>3.449191839999996E-2</v>
      </c>
      <c r="L54" s="8">
        <f t="shared" si="9"/>
        <v>0.18571999999999989</v>
      </c>
    </row>
    <row r="55" spans="1:12">
      <c r="A55" s="33">
        <v>43755.584027777775</v>
      </c>
      <c r="B55" s="35">
        <v>1.32</v>
      </c>
      <c r="C55" s="7">
        <v>1.2866599999999999</v>
      </c>
      <c r="D55" s="8">
        <f t="shared" si="1"/>
        <v>1.7424000000000002</v>
      </c>
      <c r="E55" s="8">
        <f t="shared" si="2"/>
        <v>0.38964497041420099</v>
      </c>
      <c r="F55" s="8">
        <f t="shared" si="3"/>
        <v>0.33306691124260268</v>
      </c>
      <c r="G55" s="8">
        <f t="shared" si="4"/>
        <v>0.12977784677707324</v>
      </c>
      <c r="H55" s="8">
        <f t="shared" si="5"/>
        <v>0.15182320296908355</v>
      </c>
      <c r="I55" s="8">
        <f t="shared" si="6"/>
        <v>0.11093356736468778</v>
      </c>
      <c r="J55" s="8">
        <f t="shared" si="7"/>
        <v>-3.3340000000000147E-2</v>
      </c>
      <c r="K55" s="8">
        <f t="shared" si="8"/>
        <v>1.1115556000000099E-3</v>
      </c>
      <c r="L55" s="8">
        <f t="shared" si="9"/>
        <v>3.3340000000000147E-2</v>
      </c>
    </row>
    <row r="56" spans="1:12">
      <c r="A56" s="33">
        <v>43755.625694444447</v>
      </c>
      <c r="B56" s="35">
        <v>1.4</v>
      </c>
      <c r="C56" s="7">
        <v>1.2837099999999999</v>
      </c>
      <c r="D56" s="8">
        <f t="shared" si="1"/>
        <v>1.9599999999999997</v>
      </c>
      <c r="E56" s="8">
        <f t="shared" si="2"/>
        <v>0.46964497041420084</v>
      </c>
      <c r="F56" s="8">
        <f t="shared" si="3"/>
        <v>0.33011691124260267</v>
      </c>
      <c r="G56" s="8">
        <f t="shared" si="4"/>
        <v>0.1550377470137595</v>
      </c>
      <c r="H56" s="8">
        <f t="shared" si="5"/>
        <v>0.22056639823535557</v>
      </c>
      <c r="I56" s="8">
        <f t="shared" si="6"/>
        <v>0.10897717508835641</v>
      </c>
      <c r="J56" s="8">
        <f t="shared" si="7"/>
        <v>-0.11629</v>
      </c>
      <c r="K56" s="8">
        <f t="shared" si="8"/>
        <v>1.3523364100000001E-2</v>
      </c>
      <c r="L56" s="8">
        <f t="shared" si="9"/>
        <v>0.11629</v>
      </c>
    </row>
    <row r="57" spans="1:12">
      <c r="A57" s="33">
        <v>43755.667361111111</v>
      </c>
      <c r="B57" s="35">
        <v>1.18</v>
      </c>
      <c r="C57" s="7">
        <v>1.2652000000000001</v>
      </c>
      <c r="D57" s="8">
        <f t="shared" si="1"/>
        <v>1.3923999999999999</v>
      </c>
      <c r="E57" s="8">
        <f t="shared" si="2"/>
        <v>0.24964497041420086</v>
      </c>
      <c r="F57" s="8">
        <f t="shared" si="3"/>
        <v>0.31160691124260287</v>
      </c>
      <c r="G57" s="8">
        <f t="shared" si="4"/>
        <v>7.7791098138020112E-2</v>
      </c>
      <c r="H57" s="8">
        <f t="shared" si="5"/>
        <v>6.2322611253107223E-2</v>
      </c>
      <c r="I57" s="8">
        <f t="shared" si="6"/>
        <v>9.7098867134155387E-2</v>
      </c>
      <c r="J57" s="8">
        <f t="shared" si="7"/>
        <v>8.5200000000000164E-2</v>
      </c>
      <c r="K57" s="8">
        <f t="shared" si="8"/>
        <v>7.2590400000000282E-3</v>
      </c>
      <c r="L57" s="8">
        <f t="shared" si="9"/>
        <v>8.5200000000000164E-2</v>
      </c>
    </row>
    <row r="58" spans="1:12">
      <c r="A58" s="33">
        <v>43755.709027777775</v>
      </c>
      <c r="B58" s="35">
        <v>1.28</v>
      </c>
      <c r="C58" s="7">
        <v>1.2370000000000001</v>
      </c>
      <c r="D58" s="8">
        <f t="shared" si="1"/>
        <v>1.6384000000000001</v>
      </c>
      <c r="E58" s="8">
        <f t="shared" si="2"/>
        <v>0.34964497041420095</v>
      </c>
      <c r="F58" s="8">
        <f t="shared" si="3"/>
        <v>0.28340691124260287</v>
      </c>
      <c r="G58" s="8">
        <f t="shared" si="4"/>
        <v>9.9091801096599957E-2</v>
      </c>
      <c r="H58" s="8">
        <f t="shared" si="5"/>
        <v>0.12225160533594746</v>
      </c>
      <c r="I58" s="8">
        <f t="shared" si="6"/>
        <v>8.0319477340072581E-2</v>
      </c>
      <c r="J58" s="8">
        <f t="shared" si="7"/>
        <v>-4.2999999999999927E-2</v>
      </c>
      <c r="K58" s="8">
        <f t="shared" si="8"/>
        <v>1.8489999999999937E-3</v>
      </c>
      <c r="L58" s="8">
        <f t="shared" si="9"/>
        <v>4.2999999999999927E-2</v>
      </c>
    </row>
    <row r="59" spans="1:12">
      <c r="A59" s="33">
        <v>43755.750694444447</v>
      </c>
      <c r="B59" s="35">
        <v>1.37</v>
      </c>
      <c r="C59" s="7">
        <v>1.2163200000000001</v>
      </c>
      <c r="D59" s="8">
        <f t="shared" si="1"/>
        <v>1.8769000000000002</v>
      </c>
      <c r="E59" s="8">
        <f t="shared" si="2"/>
        <v>0.43964497041420103</v>
      </c>
      <c r="F59" s="8">
        <f t="shared" si="3"/>
        <v>0.26272691124260283</v>
      </c>
      <c r="G59" s="8">
        <f t="shared" si="4"/>
        <v>0.11550656512026854</v>
      </c>
      <c r="H59" s="8">
        <f t="shared" si="5"/>
        <v>0.19328770001050369</v>
      </c>
      <c r="I59" s="8">
        <f t="shared" si="6"/>
        <v>6.9025429891078502E-2</v>
      </c>
      <c r="J59" s="8">
        <f t="shared" si="7"/>
        <v>-0.15368000000000004</v>
      </c>
      <c r="K59" s="8">
        <f t="shared" si="8"/>
        <v>2.3617542400000011E-2</v>
      </c>
      <c r="L59" s="8">
        <f t="shared" si="9"/>
        <v>0.15368000000000004</v>
      </c>
    </row>
    <row r="60" spans="1:12">
      <c r="A60" s="33">
        <v>43755.792361111111</v>
      </c>
      <c r="B60" s="35">
        <v>1.24</v>
      </c>
      <c r="C60" s="7">
        <v>1.20675</v>
      </c>
      <c r="D60" s="8">
        <f t="shared" si="1"/>
        <v>1.5376000000000001</v>
      </c>
      <c r="E60" s="8">
        <f t="shared" si="2"/>
        <v>0.30964497041420092</v>
      </c>
      <c r="F60" s="8">
        <f t="shared" si="3"/>
        <v>0.25315691124260276</v>
      </c>
      <c r="G60" s="8">
        <f t="shared" si="4"/>
        <v>7.8388764291866211E-2</v>
      </c>
      <c r="H60" s="8">
        <f t="shared" si="5"/>
        <v>9.5880007702811354E-2</v>
      </c>
      <c r="I60" s="8">
        <f t="shared" si="6"/>
        <v>6.4088421709895052E-2</v>
      </c>
      <c r="J60" s="8">
        <f t="shared" si="7"/>
        <v>-3.3250000000000002E-2</v>
      </c>
      <c r="K60" s="8">
        <f t="shared" si="8"/>
        <v>1.1055625000000002E-3</v>
      </c>
      <c r="L60" s="8">
        <f t="shared" si="9"/>
        <v>3.3250000000000002E-2</v>
      </c>
    </row>
    <row r="61" spans="1:12">
      <c r="A61" s="33">
        <v>43755.834027777775</v>
      </c>
      <c r="B61" s="35">
        <v>1.28</v>
      </c>
      <c r="C61" s="7">
        <v>1.18625</v>
      </c>
      <c r="D61" s="8">
        <f t="shared" si="1"/>
        <v>1.6384000000000001</v>
      </c>
      <c r="E61" s="8">
        <f t="shared" si="2"/>
        <v>0.34964497041420095</v>
      </c>
      <c r="F61" s="8">
        <f t="shared" si="3"/>
        <v>0.23265691124260279</v>
      </c>
      <c r="G61" s="8">
        <f t="shared" si="4"/>
        <v>8.1347318848079234E-2</v>
      </c>
      <c r="H61" s="8">
        <f t="shared" si="5"/>
        <v>0.12225160533594746</v>
      </c>
      <c r="I61" s="8">
        <f t="shared" si="6"/>
        <v>5.4129238348948353E-2</v>
      </c>
      <c r="J61" s="8">
        <f t="shared" si="7"/>
        <v>-9.375E-2</v>
      </c>
      <c r="K61" s="8">
        <f t="shared" si="8"/>
        <v>8.7890625E-3</v>
      </c>
      <c r="L61" s="8">
        <f t="shared" si="9"/>
        <v>9.375E-2</v>
      </c>
    </row>
    <row r="62" spans="1:12">
      <c r="A62" s="33">
        <v>43755.875694444447</v>
      </c>
      <c r="B62" s="35">
        <v>1.28</v>
      </c>
      <c r="C62" s="7">
        <v>1.17763</v>
      </c>
      <c r="D62" s="8">
        <f t="shared" si="1"/>
        <v>1.6384000000000001</v>
      </c>
      <c r="E62" s="8">
        <f t="shared" si="2"/>
        <v>0.34964497041420095</v>
      </c>
      <c r="F62" s="8">
        <f t="shared" si="3"/>
        <v>0.22403691124260272</v>
      </c>
      <c r="G62" s="8">
        <f t="shared" si="4"/>
        <v>7.8333379203108788E-2</v>
      </c>
      <c r="H62" s="8">
        <f t="shared" si="5"/>
        <v>0.12225160533594746</v>
      </c>
      <c r="I62" s="8">
        <f t="shared" si="6"/>
        <v>5.0192537599125849E-2</v>
      </c>
      <c r="J62" s="8">
        <f t="shared" si="7"/>
        <v>-0.10237000000000007</v>
      </c>
      <c r="K62" s="8">
        <f t="shared" si="8"/>
        <v>1.0479616900000014E-2</v>
      </c>
      <c r="L62" s="8">
        <f t="shared" si="9"/>
        <v>0.10237000000000007</v>
      </c>
    </row>
    <row r="63" spans="1:12">
      <c r="A63" s="33">
        <v>43755.917361111111</v>
      </c>
      <c r="B63" s="35">
        <v>1.56</v>
      </c>
      <c r="C63" s="7">
        <v>1.15777</v>
      </c>
      <c r="D63" s="8">
        <f t="shared" si="1"/>
        <v>2.4336000000000002</v>
      </c>
      <c r="E63" s="8">
        <f t="shared" si="2"/>
        <v>0.62964497041420098</v>
      </c>
      <c r="F63" s="8">
        <f t="shared" si="3"/>
        <v>0.20417691124260273</v>
      </c>
      <c r="G63" s="8">
        <f t="shared" si="4"/>
        <v>0.12855896523861154</v>
      </c>
      <c r="H63" s="8">
        <f t="shared" si="5"/>
        <v>0.39645278876790002</v>
      </c>
      <c r="I63" s="8">
        <f t="shared" si="6"/>
        <v>4.1688211084569674E-2</v>
      </c>
      <c r="J63" s="8">
        <f t="shared" si="7"/>
        <v>-0.40223000000000009</v>
      </c>
      <c r="K63" s="8">
        <f t="shared" si="8"/>
        <v>0.16178897290000008</v>
      </c>
      <c r="L63" s="8">
        <f t="shared" si="9"/>
        <v>0.40223000000000009</v>
      </c>
    </row>
    <row r="64" spans="1:12">
      <c r="A64" s="33">
        <v>43755.959027777775</v>
      </c>
      <c r="B64" s="35">
        <v>1.3</v>
      </c>
      <c r="C64" s="7">
        <v>1.1590100000000001</v>
      </c>
      <c r="D64" s="8">
        <f t="shared" si="1"/>
        <v>1.6900000000000002</v>
      </c>
      <c r="E64" s="8">
        <f t="shared" si="2"/>
        <v>0.36964497041420097</v>
      </c>
      <c r="F64" s="8">
        <f t="shared" si="3"/>
        <v>0.20541691124260286</v>
      </c>
      <c r="G64" s="8">
        <f t="shared" si="4"/>
        <v>7.5931328078848476E-2</v>
      </c>
      <c r="H64" s="8">
        <f t="shared" si="5"/>
        <v>0.13663740415251552</v>
      </c>
      <c r="I64" s="8">
        <f t="shared" si="6"/>
        <v>4.219610742445138E-2</v>
      </c>
      <c r="J64" s="8">
        <f t="shared" si="7"/>
        <v>-0.14098999999999995</v>
      </c>
      <c r="K64" s="8">
        <f t="shared" si="8"/>
        <v>1.9878180099999986E-2</v>
      </c>
      <c r="L64" s="8">
        <f t="shared" si="9"/>
        <v>0.14098999999999995</v>
      </c>
    </row>
    <row r="65" spans="1:12">
      <c r="A65" s="33">
        <v>43756.000694444447</v>
      </c>
      <c r="B65" s="35">
        <v>1.32</v>
      </c>
      <c r="C65" s="7">
        <v>1.15741</v>
      </c>
      <c r="D65" s="8">
        <f t="shared" si="1"/>
        <v>1.7424000000000002</v>
      </c>
      <c r="E65" s="8">
        <f t="shared" si="2"/>
        <v>0.38964497041420099</v>
      </c>
      <c r="F65" s="8">
        <f t="shared" si="3"/>
        <v>0.20381691124260282</v>
      </c>
      <c r="G65" s="8">
        <f t="shared" si="4"/>
        <v>7.9416234351037798E-2</v>
      </c>
      <c r="H65" s="8">
        <f t="shared" si="5"/>
        <v>0.15182320296908355</v>
      </c>
      <c r="I65" s="8">
        <f t="shared" si="6"/>
        <v>4.1541333308475037E-2</v>
      </c>
      <c r="J65" s="8">
        <f t="shared" si="7"/>
        <v>-0.16259000000000001</v>
      </c>
      <c r="K65" s="8">
        <f t="shared" si="8"/>
        <v>2.6435508100000005E-2</v>
      </c>
      <c r="L65" s="8">
        <f t="shared" si="9"/>
        <v>0.16259000000000001</v>
      </c>
    </row>
    <row r="66" spans="1:12">
      <c r="A66" s="33">
        <v>43756.042361111111</v>
      </c>
      <c r="B66" s="35">
        <v>1.28</v>
      </c>
      <c r="C66" s="7">
        <v>1.15168</v>
      </c>
      <c r="D66" s="8">
        <f t="shared" si="1"/>
        <v>1.6384000000000001</v>
      </c>
      <c r="E66" s="8">
        <f t="shared" si="2"/>
        <v>0.34964497041420095</v>
      </c>
      <c r="F66" s="8">
        <f t="shared" si="3"/>
        <v>0.1980869112426028</v>
      </c>
      <c r="G66" s="8">
        <f t="shared" si="4"/>
        <v>6.9260092220860311E-2</v>
      </c>
      <c r="H66" s="8">
        <f t="shared" si="5"/>
        <v>0.12225160533594746</v>
      </c>
      <c r="I66" s="8">
        <f t="shared" si="6"/>
        <v>3.9238424405634797E-2</v>
      </c>
      <c r="J66" s="8">
        <f t="shared" si="7"/>
        <v>-0.12831999999999999</v>
      </c>
      <c r="K66" s="8">
        <f t="shared" si="8"/>
        <v>1.6466022399999999E-2</v>
      </c>
      <c r="L66" s="8">
        <f t="shared" si="9"/>
        <v>0.12831999999999999</v>
      </c>
    </row>
    <row r="67" spans="1:12">
      <c r="A67" s="33">
        <v>43756.084027777775</v>
      </c>
      <c r="B67" s="35">
        <v>1.1499999999999999</v>
      </c>
      <c r="C67" s="7">
        <v>1.13639</v>
      </c>
      <c r="D67" s="8">
        <f t="shared" si="1"/>
        <v>1.3224999999999998</v>
      </c>
      <c r="E67" s="8">
        <f t="shared" si="2"/>
        <v>0.21964497041420084</v>
      </c>
      <c r="F67" s="8">
        <f t="shared" si="3"/>
        <v>0.18279691124260278</v>
      </c>
      <c r="G67" s="8">
        <f t="shared" si="4"/>
        <v>4.0150422161688785E-2</v>
      </c>
      <c r="H67" s="8">
        <f t="shared" si="5"/>
        <v>4.8243913028255161E-2</v>
      </c>
      <c r="I67" s="8">
        <f t="shared" si="6"/>
        <v>3.3414710759836E-2</v>
      </c>
      <c r="J67" s="8">
        <f t="shared" si="7"/>
        <v>-1.36099999999999E-2</v>
      </c>
      <c r="K67" s="8">
        <f t="shared" si="8"/>
        <v>1.8523209999999729E-4</v>
      </c>
      <c r="L67" s="8">
        <f t="shared" si="9"/>
        <v>1.36099999999999E-2</v>
      </c>
    </row>
    <row r="68" spans="1:12">
      <c r="A68" s="33">
        <v>43756.125694444447</v>
      </c>
      <c r="B68" s="35">
        <v>1.1399999999999999</v>
      </c>
      <c r="C68" s="7">
        <v>1.1388499999999999</v>
      </c>
      <c r="D68" s="8">
        <f t="shared" ref="D68:D131" si="10">B68^2</f>
        <v>1.2995999999999999</v>
      </c>
      <c r="E68" s="8">
        <f t="shared" ref="E68:E131" si="11">B68 - $B$1</f>
        <v>0.20964497041420083</v>
      </c>
      <c r="F68" s="8">
        <f t="shared" ref="F68:F131" si="12">C68 - $C$1</f>
        <v>0.18525691124260268</v>
      </c>
      <c r="G68" s="8">
        <f t="shared" ref="G68:G131" si="13">E68*F68</f>
        <v>3.883817967648167E-2</v>
      </c>
      <c r="H68" s="8">
        <f t="shared" ref="H68:H131" si="14">(B68-$B$1)^2</f>
        <v>4.3951013619971141E-2</v>
      </c>
      <c r="I68" s="8">
        <f t="shared" ref="I68:I131" si="15">(C68-$C$1)^2</f>
        <v>3.4320123163149571E-2</v>
      </c>
      <c r="J68" s="8">
        <f t="shared" ref="J68:J131" si="16">C68-B68</f>
        <v>-1.1499999999999844E-3</v>
      </c>
      <c r="K68" s="8">
        <f t="shared" ref="K68:K131" si="17">(C68-B68)^2</f>
        <v>1.322499999999964E-6</v>
      </c>
      <c r="L68" s="8">
        <f t="shared" ref="L68:L131" si="18">ABS(B68-C68)</f>
        <v>1.1499999999999844E-3</v>
      </c>
    </row>
    <row r="69" spans="1:12">
      <c r="A69" s="33">
        <v>43756.167361111111</v>
      </c>
      <c r="B69" s="35">
        <v>1.26</v>
      </c>
      <c r="C69" s="7">
        <v>1.1393800000000001</v>
      </c>
      <c r="D69" s="8">
        <f t="shared" si="10"/>
        <v>1.5876000000000001</v>
      </c>
      <c r="E69" s="8">
        <f t="shared" si="11"/>
        <v>0.32964497041420093</v>
      </c>
      <c r="F69" s="8">
        <f t="shared" si="12"/>
        <v>0.18578691124260283</v>
      </c>
      <c r="G69" s="8">
        <f t="shared" si="13"/>
        <v>6.1243720859913586E-2</v>
      </c>
      <c r="H69" s="8">
        <f t="shared" si="14"/>
        <v>0.1086658065193794</v>
      </c>
      <c r="I69" s="8">
        <f t="shared" si="15"/>
        <v>3.4516776389066778E-2</v>
      </c>
      <c r="J69" s="8">
        <f t="shared" si="16"/>
        <v>-0.12061999999999995</v>
      </c>
      <c r="K69" s="8">
        <f t="shared" si="17"/>
        <v>1.4549184399999988E-2</v>
      </c>
      <c r="L69" s="8">
        <f t="shared" si="18"/>
        <v>0.12061999999999995</v>
      </c>
    </row>
    <row r="70" spans="1:12">
      <c r="A70" s="33">
        <v>43756.209027777775</v>
      </c>
      <c r="B70" s="35">
        <v>1.1200000000000001</v>
      </c>
      <c r="C70" s="7">
        <v>1.1358200000000001</v>
      </c>
      <c r="D70" s="8">
        <f t="shared" si="10"/>
        <v>1.2544000000000002</v>
      </c>
      <c r="E70" s="8">
        <f t="shared" si="11"/>
        <v>0.18964497041420103</v>
      </c>
      <c r="F70" s="8">
        <f t="shared" si="12"/>
        <v>0.18222691124260282</v>
      </c>
      <c r="G70" s="8">
        <f t="shared" si="13"/>
        <v>3.455841719127465E-2</v>
      </c>
      <c r="H70" s="8">
        <f t="shared" si="14"/>
        <v>3.5965214803403187E-2</v>
      </c>
      <c r="I70" s="8">
        <f t="shared" si="15"/>
        <v>3.3206647181019448E-2</v>
      </c>
      <c r="J70" s="8">
        <f t="shared" si="16"/>
        <v>1.5819999999999945E-2</v>
      </c>
      <c r="K70" s="8">
        <f t="shared" si="17"/>
        <v>2.5027239999999824E-4</v>
      </c>
      <c r="L70" s="8">
        <f t="shared" si="18"/>
        <v>1.5819999999999945E-2</v>
      </c>
    </row>
    <row r="71" spans="1:12">
      <c r="A71" s="33">
        <v>43756.250694444447</v>
      </c>
      <c r="B71" s="35">
        <v>1.17</v>
      </c>
      <c r="C71" s="7">
        <v>1.12941</v>
      </c>
      <c r="D71" s="8">
        <f t="shared" si="10"/>
        <v>1.3688999999999998</v>
      </c>
      <c r="E71" s="8">
        <f t="shared" si="11"/>
        <v>0.23964497041420085</v>
      </c>
      <c r="F71" s="8">
        <f t="shared" si="12"/>
        <v>0.17581691124260279</v>
      </c>
      <c r="G71" s="8">
        <f t="shared" si="13"/>
        <v>4.213363849304972E-2</v>
      </c>
      <c r="H71" s="8">
        <f t="shared" si="14"/>
        <v>5.7429711844823199E-2</v>
      </c>
      <c r="I71" s="8">
        <f t="shared" si="15"/>
        <v>3.0911586278889267E-2</v>
      </c>
      <c r="J71" s="8">
        <f t="shared" si="16"/>
        <v>-4.0589999999999904E-2</v>
      </c>
      <c r="K71" s="8">
        <f t="shared" si="17"/>
        <v>1.6475480999999922E-3</v>
      </c>
      <c r="L71" s="8">
        <f t="shared" si="18"/>
        <v>4.0589999999999904E-2</v>
      </c>
    </row>
    <row r="72" spans="1:12">
      <c r="A72" s="33">
        <v>43756.292361111111</v>
      </c>
      <c r="B72" s="35">
        <v>1.32</v>
      </c>
      <c r="C72" s="7">
        <v>1.13453</v>
      </c>
      <c r="D72" s="8">
        <f t="shared" si="10"/>
        <v>1.7424000000000002</v>
      </c>
      <c r="E72" s="8">
        <f t="shared" si="11"/>
        <v>0.38964497041420099</v>
      </c>
      <c r="F72" s="8">
        <f t="shared" si="12"/>
        <v>0.1809369112426028</v>
      </c>
      <c r="G72" s="8">
        <f t="shared" si="13"/>
        <v>7.0501157427960884E-2</v>
      </c>
      <c r="H72" s="8">
        <f t="shared" si="14"/>
        <v>0.15182320296908355</v>
      </c>
      <c r="I72" s="8">
        <f t="shared" si="15"/>
        <v>3.2738165850013524E-2</v>
      </c>
      <c r="J72" s="8">
        <f t="shared" si="16"/>
        <v>-0.18547000000000002</v>
      </c>
      <c r="K72" s="8">
        <f t="shared" si="17"/>
        <v>3.439912090000001E-2</v>
      </c>
      <c r="L72" s="8">
        <f t="shared" si="18"/>
        <v>0.18547000000000002</v>
      </c>
    </row>
    <row r="73" spans="1:12">
      <c r="A73" s="33">
        <v>43756.334027777775</v>
      </c>
      <c r="B73" s="35">
        <v>1.07</v>
      </c>
      <c r="C73" s="7">
        <v>1.1262300000000001</v>
      </c>
      <c r="D73" s="8">
        <f t="shared" si="10"/>
        <v>1.1449</v>
      </c>
      <c r="E73" s="8">
        <f t="shared" si="11"/>
        <v>0.13964497041420099</v>
      </c>
      <c r="F73" s="8">
        <f t="shared" si="12"/>
        <v>0.17263691124260283</v>
      </c>
      <c r="G73" s="8">
        <f t="shared" si="13"/>
        <v>2.4107876362872312E-2</v>
      </c>
      <c r="H73" s="8">
        <f t="shared" si="14"/>
        <v>1.9500717761983068E-2</v>
      </c>
      <c r="I73" s="8">
        <f t="shared" si="15"/>
        <v>2.9803503123386327E-2</v>
      </c>
      <c r="J73" s="8">
        <f t="shared" si="16"/>
        <v>5.6230000000000002E-2</v>
      </c>
      <c r="K73" s="8">
        <f t="shared" si="17"/>
        <v>3.1618129000000003E-3</v>
      </c>
      <c r="L73" s="8">
        <f t="shared" si="18"/>
        <v>5.6230000000000002E-2</v>
      </c>
    </row>
    <row r="74" spans="1:12">
      <c r="A74" s="33">
        <v>43756.375694444447</v>
      </c>
      <c r="B74" s="35">
        <v>1.2</v>
      </c>
      <c r="C74" s="7">
        <v>1.11707</v>
      </c>
      <c r="D74" s="8">
        <f t="shared" si="10"/>
        <v>1.44</v>
      </c>
      <c r="E74" s="8">
        <f t="shared" si="11"/>
        <v>0.26964497041420088</v>
      </c>
      <c r="F74" s="8">
        <f t="shared" si="12"/>
        <v>0.16347691124260277</v>
      </c>
      <c r="G74" s="8">
        <f t="shared" si="13"/>
        <v>4.4080726895416568E-2</v>
      </c>
      <c r="H74" s="8">
        <f t="shared" si="14"/>
        <v>7.2708410069675267E-2</v>
      </c>
      <c r="I74" s="8">
        <f t="shared" si="15"/>
        <v>2.6724700509421825E-2</v>
      </c>
      <c r="J74" s="8">
        <f t="shared" si="16"/>
        <v>-8.2929999999999948E-2</v>
      </c>
      <c r="K74" s="8">
        <f t="shared" si="17"/>
        <v>6.8773848999999915E-3</v>
      </c>
      <c r="L74" s="8">
        <f t="shared" si="18"/>
        <v>8.2929999999999948E-2</v>
      </c>
    </row>
    <row r="75" spans="1:12">
      <c r="A75" s="33">
        <v>43756.417361111111</v>
      </c>
      <c r="B75" s="35">
        <v>1.1200000000000001</v>
      </c>
      <c r="C75" s="7">
        <v>1.11066</v>
      </c>
      <c r="D75" s="8">
        <f t="shared" si="10"/>
        <v>1.2544000000000002</v>
      </c>
      <c r="E75" s="8">
        <f t="shared" si="11"/>
        <v>0.18964497041420103</v>
      </c>
      <c r="F75" s="8">
        <f t="shared" si="12"/>
        <v>0.15706691124260275</v>
      </c>
      <c r="G75" s="8">
        <f t="shared" si="13"/>
        <v>2.9786949735653337E-2</v>
      </c>
      <c r="H75" s="8">
        <f t="shared" si="14"/>
        <v>3.5965214803403187E-2</v>
      </c>
      <c r="I75" s="8">
        <f t="shared" si="15"/>
        <v>2.4670014607291648E-2</v>
      </c>
      <c r="J75" s="8">
        <f t="shared" si="16"/>
        <v>-9.340000000000126E-3</v>
      </c>
      <c r="K75" s="8">
        <f t="shared" si="17"/>
        <v>8.7235600000002347E-5</v>
      </c>
      <c r="L75" s="8">
        <f t="shared" si="18"/>
        <v>9.340000000000126E-3</v>
      </c>
    </row>
    <row r="76" spans="1:12">
      <c r="A76" s="33">
        <v>43756.459027777775</v>
      </c>
      <c r="B76" s="35">
        <v>1.1299999999999999</v>
      </c>
      <c r="C76" s="7">
        <v>1.1072200000000001</v>
      </c>
      <c r="D76" s="8">
        <f t="shared" si="10"/>
        <v>1.2768999999999997</v>
      </c>
      <c r="E76" s="8">
        <f t="shared" si="11"/>
        <v>0.19964497041420082</v>
      </c>
      <c r="F76" s="8">
        <f t="shared" si="12"/>
        <v>0.15362691124260286</v>
      </c>
      <c r="G76" s="8">
        <f t="shared" si="13"/>
        <v>3.0670840149854502E-2</v>
      </c>
      <c r="H76" s="8">
        <f t="shared" si="14"/>
        <v>3.9858114211687119E-2</v>
      </c>
      <c r="I76" s="8">
        <f t="shared" si="15"/>
        <v>2.3601227857942577E-2</v>
      </c>
      <c r="J76" s="8">
        <f t="shared" si="16"/>
        <v>-2.27799999999998E-2</v>
      </c>
      <c r="K76" s="8">
        <f t="shared" si="17"/>
        <v>5.1892839999999091E-4</v>
      </c>
      <c r="L76" s="8">
        <f t="shared" si="18"/>
        <v>2.27799999999998E-2</v>
      </c>
    </row>
    <row r="77" spans="1:12">
      <c r="A77" s="33">
        <v>43756.500694444447</v>
      </c>
      <c r="B77" s="35">
        <v>1.26</v>
      </c>
      <c r="C77" s="7">
        <v>1.1032</v>
      </c>
      <c r="D77" s="8">
        <f t="shared" si="10"/>
        <v>1.5876000000000001</v>
      </c>
      <c r="E77" s="8">
        <f t="shared" si="11"/>
        <v>0.32964497041420093</v>
      </c>
      <c r="F77" s="8">
        <f t="shared" si="12"/>
        <v>0.14960691124260272</v>
      </c>
      <c r="G77" s="8">
        <f t="shared" si="13"/>
        <v>4.9317165830327761E-2</v>
      </c>
      <c r="H77" s="8">
        <f t="shared" si="14"/>
        <v>0.1086658065193794</v>
      </c>
      <c r="I77" s="8">
        <f t="shared" si="15"/>
        <v>2.238222789155201E-2</v>
      </c>
      <c r="J77" s="8">
        <f t="shared" si="16"/>
        <v>-0.15680000000000005</v>
      </c>
      <c r="K77" s="8">
        <f t="shared" si="17"/>
        <v>2.4586240000000016E-2</v>
      </c>
      <c r="L77" s="8">
        <f t="shared" si="18"/>
        <v>0.15680000000000005</v>
      </c>
    </row>
    <row r="78" spans="1:12">
      <c r="A78" s="33">
        <v>43756.542361111111</v>
      </c>
      <c r="B78" s="35">
        <v>1.0900000000000001</v>
      </c>
      <c r="C78" s="7">
        <v>1.10545</v>
      </c>
      <c r="D78" s="8">
        <f t="shared" si="10"/>
        <v>1.1881000000000002</v>
      </c>
      <c r="E78" s="8">
        <f t="shared" si="11"/>
        <v>0.159644970414201</v>
      </c>
      <c r="F78" s="8">
        <f t="shared" si="12"/>
        <v>0.15185691124260281</v>
      </c>
      <c r="G78" s="8">
        <f t="shared" si="13"/>
        <v>2.4243192102517273E-2</v>
      </c>
      <c r="H78" s="8">
        <f t="shared" si="14"/>
        <v>2.5486516578551114E-2</v>
      </c>
      <c r="I78" s="8">
        <f t="shared" si="15"/>
        <v>2.3060521492143746E-2</v>
      </c>
      <c r="J78" s="8">
        <f t="shared" si="16"/>
        <v>1.5449999999999964E-2</v>
      </c>
      <c r="K78" s="8">
        <f t="shared" si="17"/>
        <v>2.3870249999999888E-4</v>
      </c>
      <c r="L78" s="8">
        <f t="shared" si="18"/>
        <v>1.5449999999999964E-2</v>
      </c>
    </row>
    <row r="79" spans="1:12">
      <c r="A79" s="33">
        <v>43756.584027777775</v>
      </c>
      <c r="B79" s="35">
        <v>1.06</v>
      </c>
      <c r="C79" s="7">
        <v>1.09293</v>
      </c>
      <c r="D79" s="8">
        <f t="shared" si="10"/>
        <v>1.1236000000000002</v>
      </c>
      <c r="E79" s="8">
        <f t="shared" si="11"/>
        <v>0.12964497041420098</v>
      </c>
      <c r="F79" s="8">
        <f t="shared" si="12"/>
        <v>0.13933691124260272</v>
      </c>
      <c r="G79" s="8">
        <f t="shared" si="13"/>
        <v>1.8064329735653379E-2</v>
      </c>
      <c r="H79" s="8">
        <f t="shared" si="14"/>
        <v>1.6807818353699048E-2</v>
      </c>
      <c r="I79" s="8">
        <f t="shared" si="15"/>
        <v>1.9414774834628949E-2</v>
      </c>
      <c r="J79" s="8">
        <f t="shared" si="16"/>
        <v>3.2929999999999904E-2</v>
      </c>
      <c r="K79" s="8">
        <f t="shared" si="17"/>
        <v>1.0843848999999937E-3</v>
      </c>
      <c r="L79" s="8">
        <f t="shared" si="18"/>
        <v>3.2929999999999904E-2</v>
      </c>
    </row>
    <row r="80" spans="1:12">
      <c r="A80" s="33">
        <v>43756.625694444447</v>
      </c>
      <c r="B80" s="35">
        <v>1.2</v>
      </c>
      <c r="C80" s="7">
        <v>1.08081</v>
      </c>
      <c r="D80" s="8">
        <f t="shared" si="10"/>
        <v>1.44</v>
      </c>
      <c r="E80" s="8">
        <f t="shared" si="11"/>
        <v>0.26964497041420088</v>
      </c>
      <c r="F80" s="8">
        <f t="shared" si="12"/>
        <v>0.12721691124260281</v>
      </c>
      <c r="G80" s="8">
        <f t="shared" si="13"/>
        <v>3.4303400268197656E-2</v>
      </c>
      <c r="H80" s="8">
        <f t="shared" si="14"/>
        <v>7.2708410069675267E-2</v>
      </c>
      <c r="I80" s="8">
        <f t="shared" si="15"/>
        <v>1.6184142506108282E-2</v>
      </c>
      <c r="J80" s="8">
        <f t="shared" si="16"/>
        <v>-0.11918999999999991</v>
      </c>
      <c r="K80" s="8">
        <f t="shared" si="17"/>
        <v>1.4206256099999977E-2</v>
      </c>
      <c r="L80" s="8">
        <f t="shared" si="18"/>
        <v>0.11918999999999991</v>
      </c>
    </row>
    <row r="81" spans="1:12">
      <c r="A81" s="33">
        <v>43756.667361111111</v>
      </c>
      <c r="B81" s="35">
        <v>1</v>
      </c>
      <c r="C81" s="7">
        <v>1.07657</v>
      </c>
      <c r="D81" s="8">
        <f t="shared" si="10"/>
        <v>1</v>
      </c>
      <c r="E81" s="8">
        <f t="shared" si="11"/>
        <v>6.9644970414200924E-2</v>
      </c>
      <c r="F81" s="8">
        <f t="shared" si="12"/>
        <v>0.12297691124260279</v>
      </c>
      <c r="G81" s="8">
        <f t="shared" si="13"/>
        <v>8.5647233451208848E-3</v>
      </c>
      <c r="H81" s="8">
        <f t="shared" si="14"/>
        <v>4.850421903994922E-3</v>
      </c>
      <c r="I81" s="8">
        <f t="shared" si="15"/>
        <v>1.5123320698771005E-2</v>
      </c>
      <c r="J81" s="8">
        <f t="shared" si="16"/>
        <v>7.6570000000000027E-2</v>
      </c>
      <c r="K81" s="8">
        <f t="shared" si="17"/>
        <v>5.8629649000000042E-3</v>
      </c>
      <c r="L81" s="8">
        <f t="shared" si="18"/>
        <v>7.6570000000000027E-2</v>
      </c>
    </row>
    <row r="82" spans="1:12">
      <c r="A82" s="33">
        <v>43756.709027777775</v>
      </c>
      <c r="B82" s="35">
        <v>1</v>
      </c>
      <c r="C82" s="7">
        <v>1.0624100000000001</v>
      </c>
      <c r="D82" s="8">
        <f t="shared" si="10"/>
        <v>1</v>
      </c>
      <c r="E82" s="8">
        <f t="shared" si="11"/>
        <v>6.9644970414200924E-2</v>
      </c>
      <c r="F82" s="8">
        <f t="shared" si="12"/>
        <v>0.10881691124260284</v>
      </c>
      <c r="G82" s="8">
        <f t="shared" si="13"/>
        <v>7.5785505640558028E-3</v>
      </c>
      <c r="H82" s="8">
        <f t="shared" si="14"/>
        <v>4.850421903994922E-3</v>
      </c>
      <c r="I82" s="8">
        <f t="shared" si="15"/>
        <v>1.1841120172380506E-2</v>
      </c>
      <c r="J82" s="8">
        <f t="shared" si="16"/>
        <v>6.2410000000000077E-2</v>
      </c>
      <c r="K82" s="8">
        <f t="shared" si="17"/>
        <v>3.8950081000000097E-3</v>
      </c>
      <c r="L82" s="8">
        <f t="shared" si="18"/>
        <v>6.2410000000000077E-2</v>
      </c>
    </row>
    <row r="83" spans="1:12">
      <c r="A83" s="33">
        <v>43756.750694444447</v>
      </c>
      <c r="B83" s="35">
        <v>0.99</v>
      </c>
      <c r="C83" s="7">
        <v>1.0427999999999999</v>
      </c>
      <c r="D83" s="8">
        <f t="shared" si="10"/>
        <v>0.98009999999999997</v>
      </c>
      <c r="E83" s="8">
        <f t="shared" si="11"/>
        <v>5.9644970414200915E-2</v>
      </c>
      <c r="F83" s="8">
        <f t="shared" si="12"/>
        <v>8.9206911242602716E-2</v>
      </c>
      <c r="G83" s="8">
        <f t="shared" si="13"/>
        <v>5.3207435818072857E-3</v>
      </c>
      <c r="H83" s="8">
        <f t="shared" si="14"/>
        <v>3.5575224957109025E-3</v>
      </c>
      <c r="I83" s="8">
        <f t="shared" si="15"/>
        <v>7.9578730134455995E-3</v>
      </c>
      <c r="J83" s="8">
        <f t="shared" si="16"/>
        <v>5.2799999999999958E-2</v>
      </c>
      <c r="K83" s="8">
        <f t="shared" si="17"/>
        <v>2.7878399999999954E-3</v>
      </c>
      <c r="L83" s="8">
        <f t="shared" si="18"/>
        <v>5.2799999999999958E-2</v>
      </c>
    </row>
    <row r="84" spans="1:12">
      <c r="A84" s="33">
        <v>43756.792361111111</v>
      </c>
      <c r="B84" s="35">
        <v>0.85</v>
      </c>
      <c r="C84" s="7">
        <v>1.0225200000000001</v>
      </c>
      <c r="D84" s="8">
        <f t="shared" si="10"/>
        <v>0.72249999999999992</v>
      </c>
      <c r="E84" s="8">
        <f t="shared" si="11"/>
        <v>-8.0355029585799098E-2</v>
      </c>
      <c r="F84" s="8">
        <f t="shared" si="12"/>
        <v>6.8926911242602862E-2</v>
      </c>
      <c r="G84" s="8">
        <f t="shared" si="13"/>
        <v>-5.5386239921571016E-3</v>
      </c>
      <c r="H84" s="8">
        <f t="shared" si="14"/>
        <v>6.456930779734648E-3</v>
      </c>
      <c r="I84" s="8">
        <f t="shared" si="15"/>
        <v>4.7509190934456524E-3</v>
      </c>
      <c r="J84" s="8">
        <f t="shared" si="16"/>
        <v>0.17252000000000012</v>
      </c>
      <c r="K84" s="8">
        <f t="shared" si="17"/>
        <v>2.9763150400000042E-2</v>
      </c>
      <c r="L84" s="8">
        <f t="shared" si="18"/>
        <v>0.17252000000000012</v>
      </c>
    </row>
    <row r="85" spans="1:12">
      <c r="A85" s="33">
        <v>43756.834027777775</v>
      </c>
      <c r="B85" s="35">
        <v>0.81</v>
      </c>
      <c r="C85" s="7">
        <v>1.00543</v>
      </c>
      <c r="D85" s="8">
        <f t="shared" si="10"/>
        <v>0.65610000000000013</v>
      </c>
      <c r="E85" s="8">
        <f t="shared" si="11"/>
        <v>-0.12035502958579902</v>
      </c>
      <c r="F85" s="8">
        <f t="shared" si="12"/>
        <v>5.1836911242602812E-2</v>
      </c>
      <c r="G85" s="8">
        <f t="shared" si="13"/>
        <v>-6.2388329862398994E-3</v>
      </c>
      <c r="H85" s="8">
        <f t="shared" si="14"/>
        <v>1.4485333146598557E-2</v>
      </c>
      <c r="I85" s="8">
        <f t="shared" si="15"/>
        <v>2.6870653671734819E-3</v>
      </c>
      <c r="J85" s="8">
        <f t="shared" si="16"/>
        <v>0.19542999999999999</v>
      </c>
      <c r="K85" s="8">
        <f t="shared" si="17"/>
        <v>3.8192884899999995E-2</v>
      </c>
      <c r="L85" s="8">
        <f t="shared" si="18"/>
        <v>0.19542999999999999</v>
      </c>
    </row>
    <row r="86" spans="1:12">
      <c r="A86" s="33">
        <v>43756.875694444447</v>
      </c>
      <c r="B86" s="35">
        <v>0.88</v>
      </c>
      <c r="C86" s="7">
        <v>0.99214199999999997</v>
      </c>
      <c r="D86" s="8">
        <f t="shared" si="10"/>
        <v>0.77439999999999998</v>
      </c>
      <c r="E86" s="8">
        <f t="shared" si="11"/>
        <v>-5.0355029585799072E-2</v>
      </c>
      <c r="F86" s="8">
        <f t="shared" si="12"/>
        <v>3.8548911242602735E-2</v>
      </c>
      <c r="G86" s="8">
        <f t="shared" si="13"/>
        <v>-1.9411315661216032E-3</v>
      </c>
      <c r="H86" s="8">
        <f t="shared" si="14"/>
        <v>2.5356290045866997E-3</v>
      </c>
      <c r="I86" s="8">
        <f t="shared" si="15"/>
        <v>1.4860185579900634E-3</v>
      </c>
      <c r="J86" s="8">
        <f t="shared" si="16"/>
        <v>0.11214199999999996</v>
      </c>
      <c r="K86" s="8">
        <f t="shared" si="17"/>
        <v>1.2575828163999991E-2</v>
      </c>
      <c r="L86" s="8">
        <f t="shared" si="18"/>
        <v>0.11214199999999996</v>
      </c>
    </row>
    <row r="87" spans="1:12">
      <c r="A87" s="33">
        <v>43756.917361111111</v>
      </c>
      <c r="B87" s="35">
        <v>0.72</v>
      </c>
      <c r="C87" s="7">
        <v>0.98921700000000001</v>
      </c>
      <c r="D87" s="8">
        <f t="shared" si="10"/>
        <v>0.51839999999999997</v>
      </c>
      <c r="E87" s="8">
        <f t="shared" si="11"/>
        <v>-0.2103550295857991</v>
      </c>
      <c r="F87" s="8">
        <f t="shared" si="12"/>
        <v>3.5623911242602779E-2</v>
      </c>
      <c r="G87" s="8">
        <f t="shared" si="13"/>
        <v>-7.4936689033995888E-3</v>
      </c>
      <c r="H87" s="8">
        <f t="shared" si="14"/>
        <v>4.4249238472042415E-2</v>
      </c>
      <c r="I87" s="8">
        <f t="shared" si="15"/>
        <v>1.2690630522208407E-3</v>
      </c>
      <c r="J87" s="8">
        <f t="shared" si="16"/>
        <v>0.26921700000000004</v>
      </c>
      <c r="K87" s="8">
        <f t="shared" si="17"/>
        <v>7.2477793089000028E-2</v>
      </c>
      <c r="L87" s="8">
        <f t="shared" si="18"/>
        <v>0.26921700000000004</v>
      </c>
    </row>
    <row r="88" spans="1:12">
      <c r="A88" s="33">
        <v>43756.959027777775</v>
      </c>
      <c r="B88" s="35">
        <v>0.83</v>
      </c>
      <c r="C88" s="7">
        <v>0.97582199999999997</v>
      </c>
      <c r="D88" s="8">
        <f t="shared" si="10"/>
        <v>0.68889999999999996</v>
      </c>
      <c r="E88" s="8">
        <f t="shared" si="11"/>
        <v>-0.10035502958579912</v>
      </c>
      <c r="F88" s="8">
        <f t="shared" si="12"/>
        <v>2.2228911242602734E-2</v>
      </c>
      <c r="G88" s="8">
        <f t="shared" si="13"/>
        <v>-2.2307830454114997E-3</v>
      </c>
      <c r="H88" s="8">
        <f t="shared" si="14"/>
        <v>1.0071131963166616E-2</v>
      </c>
      <c r="I88" s="8">
        <f t="shared" si="15"/>
        <v>4.9412449503151022E-4</v>
      </c>
      <c r="J88" s="8">
        <f t="shared" si="16"/>
        <v>0.14582200000000001</v>
      </c>
      <c r="K88" s="8">
        <f t="shared" si="17"/>
        <v>2.1264055684000003E-2</v>
      </c>
      <c r="L88" s="8">
        <f t="shared" si="18"/>
        <v>0.14582200000000001</v>
      </c>
    </row>
    <row r="89" spans="1:12">
      <c r="A89" s="33">
        <v>43757.000694444447</v>
      </c>
      <c r="B89" s="35">
        <v>1.01</v>
      </c>
      <c r="C89" s="7">
        <v>0.966835</v>
      </c>
      <c r="D89" s="8">
        <f t="shared" si="10"/>
        <v>1.0201</v>
      </c>
      <c r="E89" s="8">
        <f t="shared" si="11"/>
        <v>7.9644970414200933E-2</v>
      </c>
      <c r="F89" s="8">
        <f t="shared" si="12"/>
        <v>1.3241911242602766E-2</v>
      </c>
      <c r="G89" s="8">
        <f t="shared" si="13"/>
        <v>1.0546516291445721E-3</v>
      </c>
      <c r="H89" s="8">
        <f t="shared" si="14"/>
        <v>6.3433213122789421E-3</v>
      </c>
      <c r="I89" s="8">
        <f t="shared" si="15"/>
        <v>1.7534821335696955E-4</v>
      </c>
      <c r="J89" s="8">
        <f t="shared" si="16"/>
        <v>-4.3165000000000009E-2</v>
      </c>
      <c r="K89" s="8">
        <f t="shared" si="17"/>
        <v>1.8632172250000007E-3</v>
      </c>
      <c r="L89" s="8">
        <f t="shared" si="18"/>
        <v>4.3165000000000009E-2</v>
      </c>
    </row>
    <row r="90" spans="1:12">
      <c r="A90" s="33">
        <v>43757.042361111111</v>
      </c>
      <c r="B90" s="35">
        <v>0.81</v>
      </c>
      <c r="C90" s="7">
        <v>0.96322799999999997</v>
      </c>
      <c r="D90" s="8">
        <f t="shared" si="10"/>
        <v>0.65610000000000013</v>
      </c>
      <c r="E90" s="8">
        <f t="shared" si="11"/>
        <v>-0.12035502958579902</v>
      </c>
      <c r="F90" s="8">
        <f t="shared" si="12"/>
        <v>9.6349112426027395E-3</v>
      </c>
      <c r="G90" s="8">
        <f t="shared" si="13"/>
        <v>-1.1596100276600003E-3</v>
      </c>
      <c r="H90" s="8">
        <f t="shared" si="14"/>
        <v>1.4485333146598557E-2</v>
      </c>
      <c r="I90" s="8">
        <f t="shared" si="15"/>
        <v>9.2831514652832659E-5</v>
      </c>
      <c r="J90" s="8">
        <f t="shared" si="16"/>
        <v>0.15322799999999992</v>
      </c>
      <c r="K90" s="8">
        <f t="shared" si="17"/>
        <v>2.3478819983999977E-2</v>
      </c>
      <c r="L90" s="8">
        <f t="shared" si="18"/>
        <v>0.15322799999999992</v>
      </c>
    </row>
    <row r="91" spans="1:12">
      <c r="A91" s="33">
        <v>43757.084027777775</v>
      </c>
      <c r="B91" s="35">
        <v>0.86</v>
      </c>
      <c r="C91" s="7">
        <v>0.96100399999999997</v>
      </c>
      <c r="D91" s="8">
        <f t="shared" si="10"/>
        <v>0.73959999999999992</v>
      </c>
      <c r="E91" s="8">
        <f t="shared" si="11"/>
        <v>-7.0355029585799089E-2</v>
      </c>
      <c r="F91" s="8">
        <f t="shared" si="12"/>
        <v>7.4109112426027357E-3</v>
      </c>
      <c r="G91" s="8">
        <f t="shared" si="13"/>
        <v>-5.2139487973104658E-4</v>
      </c>
      <c r="H91" s="8">
        <f t="shared" si="14"/>
        <v>4.9498301880186654E-3</v>
      </c>
      <c r="I91" s="8">
        <f t="shared" si="15"/>
        <v>5.4921605445735625E-5</v>
      </c>
      <c r="J91" s="8">
        <f t="shared" si="16"/>
        <v>0.10100399999999998</v>
      </c>
      <c r="K91" s="8">
        <f t="shared" si="17"/>
        <v>1.0201808015999996E-2</v>
      </c>
      <c r="L91" s="8">
        <f t="shared" si="18"/>
        <v>0.10100399999999998</v>
      </c>
    </row>
    <row r="92" spans="1:12">
      <c r="A92" s="33">
        <v>43757.125694444447</v>
      </c>
      <c r="B92" s="35">
        <v>0.96</v>
      </c>
      <c r="C92" s="7">
        <v>0.95254300000000003</v>
      </c>
      <c r="D92" s="8">
        <f t="shared" si="10"/>
        <v>0.92159999999999997</v>
      </c>
      <c r="E92" s="8">
        <f t="shared" si="11"/>
        <v>2.9644970414200889E-2</v>
      </c>
      <c r="F92" s="8">
        <f t="shared" si="12"/>
        <v>-1.0500887573972051E-3</v>
      </c>
      <c r="G92" s="8">
        <f t="shared" si="13"/>
        <v>-3.1129850145325122E-5</v>
      </c>
      <c r="H92" s="8">
        <f t="shared" si="14"/>
        <v>8.7882427085884604E-4</v>
      </c>
      <c r="I92" s="8">
        <f t="shared" si="15"/>
        <v>1.1026863984120062E-6</v>
      </c>
      <c r="J92" s="8">
        <f t="shared" si="16"/>
        <v>-7.4569999999999359E-3</v>
      </c>
      <c r="K92" s="8">
        <f t="shared" si="17"/>
        <v>5.5606848999999043E-5</v>
      </c>
      <c r="L92" s="8">
        <f t="shared" si="18"/>
        <v>7.4569999999999359E-3</v>
      </c>
    </row>
    <row r="93" spans="1:12">
      <c r="A93" s="33">
        <v>43757.167361111111</v>
      </c>
      <c r="B93" s="35">
        <v>1.1000000000000001</v>
      </c>
      <c r="C93" s="7">
        <v>0.95151600000000003</v>
      </c>
      <c r="D93" s="8">
        <f t="shared" si="10"/>
        <v>1.2100000000000002</v>
      </c>
      <c r="E93" s="8">
        <f t="shared" si="11"/>
        <v>0.16964497041420101</v>
      </c>
      <c r="F93" s="8">
        <f t="shared" si="12"/>
        <v>-2.0770887573972052E-3</v>
      </c>
      <c r="G93" s="8">
        <f t="shared" si="13"/>
        <v>-3.523676607963184E-4</v>
      </c>
      <c r="H93" s="8">
        <f t="shared" si="14"/>
        <v>2.8779415986835137E-2</v>
      </c>
      <c r="I93" s="8">
        <f t="shared" si="15"/>
        <v>4.3142977061058659E-6</v>
      </c>
      <c r="J93" s="8">
        <f t="shared" si="16"/>
        <v>-0.14848400000000006</v>
      </c>
      <c r="K93" s="8">
        <f t="shared" si="17"/>
        <v>2.2047498256000019E-2</v>
      </c>
      <c r="L93" s="8">
        <f t="shared" si="18"/>
        <v>0.14848400000000006</v>
      </c>
    </row>
    <row r="94" spans="1:12">
      <c r="A94" s="33">
        <v>43757.209027777775</v>
      </c>
      <c r="B94" s="35">
        <v>0.99</v>
      </c>
      <c r="C94" s="7">
        <v>0.95329799999999998</v>
      </c>
      <c r="D94" s="8">
        <f t="shared" si="10"/>
        <v>0.98009999999999997</v>
      </c>
      <c r="E94" s="8">
        <f t="shared" si="11"/>
        <v>5.9644970414200915E-2</v>
      </c>
      <c r="F94" s="8">
        <f t="shared" si="12"/>
        <v>-2.9508875739725493E-4</v>
      </c>
      <c r="G94" s="8">
        <f t="shared" si="13"/>
        <v>-1.7600560204522583E-5</v>
      </c>
      <c r="H94" s="8">
        <f t="shared" si="14"/>
        <v>3.5575224957109025E-3</v>
      </c>
      <c r="I94" s="8">
        <f t="shared" si="15"/>
        <v>8.7077374742255977E-8</v>
      </c>
      <c r="J94" s="8">
        <f t="shared" si="16"/>
        <v>-3.6702000000000012E-2</v>
      </c>
      <c r="K94" s="8">
        <f t="shared" si="17"/>
        <v>1.3470368040000009E-3</v>
      </c>
      <c r="L94" s="8">
        <f t="shared" si="18"/>
        <v>3.6702000000000012E-2</v>
      </c>
    </row>
    <row r="95" spans="1:12">
      <c r="A95" s="33">
        <v>43757.250694444447</v>
      </c>
      <c r="B95" s="35">
        <v>0.83</v>
      </c>
      <c r="C95" s="7">
        <v>0.94961300000000004</v>
      </c>
      <c r="D95" s="8">
        <f t="shared" si="10"/>
        <v>0.68889999999999996</v>
      </c>
      <c r="E95" s="8">
        <f t="shared" si="11"/>
        <v>-0.10035502958579912</v>
      </c>
      <c r="F95" s="8">
        <f t="shared" si="12"/>
        <v>-3.9800887573971933E-3</v>
      </c>
      <c r="G95" s="8">
        <f t="shared" si="13"/>
        <v>3.9942192500270178E-4</v>
      </c>
      <c r="H95" s="8">
        <f t="shared" si="14"/>
        <v>1.0071131963166616E-2</v>
      </c>
      <c r="I95" s="8">
        <f t="shared" si="15"/>
        <v>1.5841106516759534E-5</v>
      </c>
      <c r="J95" s="8">
        <f t="shared" si="16"/>
        <v>0.11961300000000008</v>
      </c>
      <c r="K95" s="8">
        <f t="shared" si="17"/>
        <v>1.4307269769000019E-2</v>
      </c>
      <c r="L95" s="8">
        <f t="shared" si="18"/>
        <v>0.11961300000000008</v>
      </c>
    </row>
    <row r="96" spans="1:12">
      <c r="A96" s="33">
        <v>43757.292361111111</v>
      </c>
      <c r="B96" s="35">
        <v>0.85</v>
      </c>
      <c r="C96" s="7">
        <v>0.94157100000000005</v>
      </c>
      <c r="D96" s="8">
        <f t="shared" si="10"/>
        <v>0.72249999999999992</v>
      </c>
      <c r="E96" s="8">
        <f t="shared" si="11"/>
        <v>-8.0355029585799098E-2</v>
      </c>
      <c r="F96" s="8">
        <f t="shared" si="12"/>
        <v>-1.2022088757397187E-2</v>
      </c>
      <c r="G96" s="8">
        <f t="shared" si="13"/>
        <v>9.6603529778375367E-4</v>
      </c>
      <c r="H96" s="8">
        <f t="shared" si="14"/>
        <v>6.456930779734648E-3</v>
      </c>
      <c r="I96" s="8">
        <f t="shared" si="15"/>
        <v>1.4453061809073585E-4</v>
      </c>
      <c r="J96" s="8">
        <f t="shared" si="16"/>
        <v>9.1571000000000069E-2</v>
      </c>
      <c r="K96" s="8">
        <f t="shared" si="17"/>
        <v>8.3852480410000121E-3</v>
      </c>
      <c r="L96" s="8">
        <f t="shared" si="18"/>
        <v>9.1571000000000069E-2</v>
      </c>
    </row>
    <row r="97" spans="1:12">
      <c r="A97" s="33">
        <v>43757.334027777775</v>
      </c>
      <c r="B97" s="35">
        <v>1.1200000000000001</v>
      </c>
      <c r="C97" s="7">
        <v>0.93958399999999997</v>
      </c>
      <c r="D97" s="8">
        <f t="shared" si="10"/>
        <v>1.2544000000000002</v>
      </c>
      <c r="E97" s="8">
        <f t="shared" si="11"/>
        <v>0.18964497041420103</v>
      </c>
      <c r="F97" s="8">
        <f t="shared" si="12"/>
        <v>-1.4009088757397259E-2</v>
      </c>
      <c r="G97" s="8">
        <f t="shared" si="13"/>
        <v>-2.6567532229265192E-3</v>
      </c>
      <c r="H97" s="8">
        <f t="shared" si="14"/>
        <v>3.5965214803403187E-2</v>
      </c>
      <c r="I97" s="8">
        <f t="shared" si="15"/>
        <v>1.9625456781263427E-4</v>
      </c>
      <c r="J97" s="8">
        <f t="shared" si="16"/>
        <v>-0.18041600000000013</v>
      </c>
      <c r="K97" s="8">
        <f t="shared" si="17"/>
        <v>3.2549933056000048E-2</v>
      </c>
      <c r="L97" s="8">
        <f t="shared" si="18"/>
        <v>0.18041600000000013</v>
      </c>
    </row>
    <row r="98" spans="1:12">
      <c r="A98" s="33">
        <v>43757.375694444447</v>
      </c>
      <c r="B98" s="35">
        <v>1.36</v>
      </c>
      <c r="C98" s="7">
        <v>0.939724</v>
      </c>
      <c r="D98" s="8">
        <f t="shared" si="10"/>
        <v>1.8496000000000004</v>
      </c>
      <c r="E98" s="8">
        <f t="shared" si="11"/>
        <v>0.42964497041420102</v>
      </c>
      <c r="F98" s="8">
        <f t="shared" si="12"/>
        <v>-1.386908875739723E-2</v>
      </c>
      <c r="G98" s="8">
        <f t="shared" si="13"/>
        <v>-5.9587842288438605E-3</v>
      </c>
      <c r="H98" s="8">
        <f t="shared" si="14"/>
        <v>0.18459480060221967</v>
      </c>
      <c r="I98" s="8">
        <f t="shared" si="15"/>
        <v>1.9235162296056223E-4</v>
      </c>
      <c r="J98" s="8">
        <f t="shared" si="16"/>
        <v>-0.42027600000000009</v>
      </c>
      <c r="K98" s="8">
        <f t="shared" si="17"/>
        <v>0.17663191617600008</v>
      </c>
      <c r="L98" s="8">
        <f t="shared" si="18"/>
        <v>0.42027600000000009</v>
      </c>
    </row>
    <row r="99" spans="1:12">
      <c r="A99" s="33">
        <v>43757.417361111111</v>
      </c>
      <c r="B99" s="35">
        <v>0.83</v>
      </c>
      <c r="C99" s="7">
        <v>0.93634099999999998</v>
      </c>
      <c r="D99" s="8">
        <f t="shared" si="10"/>
        <v>0.68889999999999996</v>
      </c>
      <c r="E99" s="8">
        <f t="shared" si="11"/>
        <v>-0.10035502958579912</v>
      </c>
      <c r="F99" s="8">
        <f t="shared" si="12"/>
        <v>-1.7252088757397255E-2</v>
      </c>
      <c r="G99" s="8">
        <f t="shared" si="13"/>
        <v>1.7313338776654339E-3</v>
      </c>
      <c r="H99" s="8">
        <f t="shared" si="14"/>
        <v>1.0071131963166616E-2</v>
      </c>
      <c r="I99" s="8">
        <f t="shared" si="15"/>
        <v>2.9763456649311274E-4</v>
      </c>
      <c r="J99" s="8">
        <f t="shared" si="16"/>
        <v>0.10634100000000002</v>
      </c>
      <c r="K99" s="8">
        <f t="shared" si="17"/>
        <v>1.1308408281000003E-2</v>
      </c>
      <c r="L99" s="8">
        <f t="shared" si="18"/>
        <v>0.10634100000000002</v>
      </c>
    </row>
    <row r="100" spans="1:12">
      <c r="A100" s="33">
        <v>43757.459027777775</v>
      </c>
      <c r="B100" s="35">
        <v>1</v>
      </c>
      <c r="C100" s="7">
        <v>0.93906999999999996</v>
      </c>
      <c r="D100" s="8">
        <f t="shared" si="10"/>
        <v>1</v>
      </c>
      <c r="E100" s="8">
        <f t="shared" si="11"/>
        <v>6.9644970414200924E-2</v>
      </c>
      <c r="F100" s="8">
        <f t="shared" si="12"/>
        <v>-1.4523088757397273E-2</v>
      </c>
      <c r="G100" s="8">
        <f t="shared" si="13"/>
        <v>-1.0114600868317471E-3</v>
      </c>
      <c r="H100" s="8">
        <f t="shared" si="14"/>
        <v>4.850421903994922E-3</v>
      </c>
      <c r="I100" s="8">
        <f t="shared" si="15"/>
        <v>2.1092010705523907E-4</v>
      </c>
      <c r="J100" s="8">
        <f t="shared" si="16"/>
        <v>-6.093000000000004E-2</v>
      </c>
      <c r="K100" s="8">
        <f t="shared" si="17"/>
        <v>3.712464900000005E-3</v>
      </c>
      <c r="L100" s="8">
        <f t="shared" si="18"/>
        <v>6.093000000000004E-2</v>
      </c>
    </row>
    <row r="101" spans="1:12">
      <c r="A101" s="33">
        <v>43757.500694444447</v>
      </c>
      <c r="B101" s="35">
        <v>1.06</v>
      </c>
      <c r="C101" s="7">
        <v>0.95067500000000005</v>
      </c>
      <c r="D101" s="8">
        <f t="shared" si="10"/>
        <v>1.1236000000000002</v>
      </c>
      <c r="E101" s="8">
        <f t="shared" si="11"/>
        <v>0.12964497041420098</v>
      </c>
      <c r="F101" s="8">
        <f t="shared" si="12"/>
        <v>-2.9180887573971859E-3</v>
      </c>
      <c r="G101" s="8">
        <f t="shared" si="13"/>
        <v>-3.7831553061877066E-4</v>
      </c>
      <c r="H101" s="8">
        <f t="shared" si="14"/>
        <v>1.6807818353699048E-2</v>
      </c>
      <c r="I101" s="8">
        <f t="shared" si="15"/>
        <v>8.515241996047852E-6</v>
      </c>
      <c r="J101" s="8">
        <f t="shared" si="16"/>
        <v>-0.10932500000000001</v>
      </c>
      <c r="K101" s="8">
        <f t="shared" si="17"/>
        <v>1.1951955625000002E-2</v>
      </c>
      <c r="L101" s="8">
        <f t="shared" si="18"/>
        <v>0.10932500000000001</v>
      </c>
    </row>
    <row r="102" spans="1:12">
      <c r="A102" s="33">
        <v>43757.542361111111</v>
      </c>
      <c r="B102" s="35">
        <v>0.92</v>
      </c>
      <c r="C102" s="7">
        <v>0.95616199999999996</v>
      </c>
      <c r="D102" s="8">
        <f t="shared" si="10"/>
        <v>0.84640000000000004</v>
      </c>
      <c r="E102" s="8">
        <f t="shared" si="11"/>
        <v>-1.0355029585799036E-2</v>
      </c>
      <c r="F102" s="8">
        <f t="shared" si="12"/>
        <v>2.5689112426027227E-3</v>
      </c>
      <c r="G102" s="8">
        <f t="shared" si="13"/>
        <v>-2.660115192044296E-5</v>
      </c>
      <c r="H102" s="8">
        <f t="shared" si="14"/>
        <v>1.0722663772277336E-4</v>
      </c>
      <c r="I102" s="8">
        <f t="shared" si="15"/>
        <v>6.5993049723706653E-6</v>
      </c>
      <c r="J102" s="8">
        <f t="shared" si="16"/>
        <v>3.6161999999999916E-2</v>
      </c>
      <c r="K102" s="8">
        <f t="shared" si="17"/>
        <v>1.3076902439999941E-3</v>
      </c>
      <c r="L102" s="8">
        <f t="shared" si="18"/>
        <v>3.6161999999999916E-2</v>
      </c>
    </row>
    <row r="103" spans="1:12">
      <c r="A103" s="33">
        <v>43757.584027777775</v>
      </c>
      <c r="B103" s="35">
        <v>0.89</v>
      </c>
      <c r="C103" s="7">
        <v>0.95979999999999999</v>
      </c>
      <c r="D103" s="8">
        <f t="shared" si="10"/>
        <v>0.79210000000000003</v>
      </c>
      <c r="E103" s="8">
        <f t="shared" si="11"/>
        <v>-4.0355029585799063E-2</v>
      </c>
      <c r="F103" s="8">
        <f t="shared" si="12"/>
        <v>6.2069112426027528E-3</v>
      </c>
      <c r="G103" s="8">
        <f t="shared" si="13"/>
        <v>-2.5048008683166293E-4</v>
      </c>
      <c r="H103" s="8">
        <f t="shared" si="14"/>
        <v>1.6285284128707176E-3</v>
      </c>
      <c r="I103" s="8">
        <f t="shared" si="15"/>
        <v>3.852574717354845E-5</v>
      </c>
      <c r="J103" s="8">
        <f t="shared" si="16"/>
        <v>6.9799999999999973E-2</v>
      </c>
      <c r="K103" s="8">
        <f t="shared" si="17"/>
        <v>4.8720399999999959E-3</v>
      </c>
      <c r="L103" s="8">
        <f t="shared" si="18"/>
        <v>6.9799999999999973E-2</v>
      </c>
    </row>
    <row r="104" spans="1:12">
      <c r="A104" s="33">
        <v>43757.625694444447</v>
      </c>
      <c r="B104" s="35">
        <v>0.93</v>
      </c>
      <c r="C104" s="7">
        <v>0.96354399999999996</v>
      </c>
      <c r="D104" s="8">
        <f t="shared" si="10"/>
        <v>0.86490000000000011</v>
      </c>
      <c r="E104" s="8">
        <f t="shared" si="11"/>
        <v>-3.550295857990271E-4</v>
      </c>
      <c r="F104" s="8">
        <f t="shared" si="12"/>
        <v>9.9509112426027224E-3</v>
      </c>
      <c r="G104" s="8">
        <f t="shared" si="13"/>
        <v>-3.5328678967841265E-6</v>
      </c>
      <c r="H104" s="8">
        <f t="shared" si="14"/>
        <v>1.2604600679262875E-7</v>
      </c>
      <c r="I104" s="8">
        <f t="shared" si="15"/>
        <v>9.9020634558157251E-5</v>
      </c>
      <c r="J104" s="8">
        <f t="shared" si="16"/>
        <v>3.3543999999999907E-2</v>
      </c>
      <c r="K104" s="8">
        <f t="shared" si="17"/>
        <v>1.1251999359999938E-3</v>
      </c>
      <c r="L104" s="8">
        <f t="shared" si="18"/>
        <v>3.3543999999999907E-2</v>
      </c>
    </row>
    <row r="105" spans="1:12">
      <c r="A105" s="33">
        <v>43757.667361111111</v>
      </c>
      <c r="B105" s="35">
        <v>0.98</v>
      </c>
      <c r="C105" s="7">
        <v>0.96797599999999995</v>
      </c>
      <c r="D105" s="8">
        <f t="shared" si="10"/>
        <v>0.96039999999999992</v>
      </c>
      <c r="E105" s="8">
        <f t="shared" si="11"/>
        <v>4.9644970414200906E-2</v>
      </c>
      <c r="F105" s="8">
        <f t="shared" si="12"/>
        <v>1.4382911242602714E-2</v>
      </c>
      <c r="G105" s="8">
        <f t="shared" si="13"/>
        <v>7.1403920310908931E-4</v>
      </c>
      <c r="H105" s="8">
        <f t="shared" si="14"/>
        <v>2.4646230874268834E-3</v>
      </c>
      <c r="I105" s="8">
        <f t="shared" si="15"/>
        <v>2.0686813581258755E-4</v>
      </c>
      <c r="J105" s="8">
        <f t="shared" si="16"/>
        <v>-1.2024000000000035E-2</v>
      </c>
      <c r="K105" s="8">
        <f t="shared" si="17"/>
        <v>1.4457657600000084E-4</v>
      </c>
      <c r="L105" s="8">
        <f t="shared" si="18"/>
        <v>1.2024000000000035E-2</v>
      </c>
    </row>
    <row r="106" spans="1:12">
      <c r="A106" s="33">
        <v>43757.709027777775</v>
      </c>
      <c r="B106" s="35">
        <v>0.96</v>
      </c>
      <c r="C106" s="7">
        <v>0.97433099999999995</v>
      </c>
      <c r="D106" s="8">
        <f t="shared" si="10"/>
        <v>0.92159999999999997</v>
      </c>
      <c r="E106" s="8">
        <f t="shared" si="11"/>
        <v>2.9644970414200889E-2</v>
      </c>
      <c r="F106" s="8">
        <f t="shared" si="12"/>
        <v>2.0737911242602713E-2</v>
      </c>
      <c r="G106" s="8">
        <f t="shared" si="13"/>
        <v>6.1477476523928145E-4</v>
      </c>
      <c r="H106" s="8">
        <f t="shared" si="14"/>
        <v>8.7882427085884604E-4</v>
      </c>
      <c r="I106" s="8">
        <f t="shared" si="15"/>
        <v>4.3006096270606803E-4</v>
      </c>
      <c r="J106" s="8">
        <f t="shared" si="16"/>
        <v>1.4330999999999983E-2</v>
      </c>
      <c r="K106" s="8">
        <f t="shared" si="17"/>
        <v>2.0537756099999952E-4</v>
      </c>
      <c r="L106" s="8">
        <f t="shared" si="18"/>
        <v>1.4330999999999983E-2</v>
      </c>
    </row>
    <row r="107" spans="1:12">
      <c r="A107" s="33">
        <v>43757.750694444447</v>
      </c>
      <c r="B107" s="35">
        <v>0.98</v>
      </c>
      <c r="C107" s="7">
        <v>0.98112699999999997</v>
      </c>
      <c r="D107" s="8">
        <f t="shared" si="10"/>
        <v>0.96039999999999992</v>
      </c>
      <c r="E107" s="8">
        <f t="shared" si="11"/>
        <v>4.9644970414200906E-2</v>
      </c>
      <c r="F107" s="8">
        <f t="shared" si="12"/>
        <v>2.7533911242602738E-2</v>
      </c>
      <c r="G107" s="8">
        <f t="shared" si="13"/>
        <v>1.3669202090262466E-3</v>
      </c>
      <c r="H107" s="8">
        <f t="shared" si="14"/>
        <v>2.4646230874268834E-3</v>
      </c>
      <c r="I107" s="8">
        <f t="shared" si="15"/>
        <v>7.5811626831552548E-4</v>
      </c>
      <c r="J107" s="8">
        <f t="shared" si="16"/>
        <v>1.1269999999999891E-3</v>
      </c>
      <c r="K107" s="8">
        <f t="shared" si="17"/>
        <v>1.2701289999999755E-6</v>
      </c>
      <c r="L107" s="8">
        <f t="shared" si="18"/>
        <v>1.1269999999999891E-3</v>
      </c>
    </row>
    <row r="108" spans="1:12">
      <c r="A108" s="33">
        <v>43757.792361111111</v>
      </c>
      <c r="B108" s="35">
        <v>1.02</v>
      </c>
      <c r="C108" s="7">
        <v>0.98801300000000003</v>
      </c>
      <c r="D108" s="8">
        <f t="shared" si="10"/>
        <v>1.0404</v>
      </c>
      <c r="E108" s="8">
        <f t="shared" si="11"/>
        <v>8.9644970414200942E-2</v>
      </c>
      <c r="F108" s="8">
        <f t="shared" si="12"/>
        <v>3.4419911242602796E-2</v>
      </c>
      <c r="G108" s="8">
        <f t="shared" si="13"/>
        <v>3.0855719250025499E-3</v>
      </c>
      <c r="H108" s="8">
        <f t="shared" si="14"/>
        <v>8.0362207205629619E-3</v>
      </c>
      <c r="I108" s="8">
        <f t="shared" si="15"/>
        <v>1.1847302899486544E-3</v>
      </c>
      <c r="J108" s="8">
        <f t="shared" si="16"/>
        <v>-3.1986999999999988E-2</v>
      </c>
      <c r="K108" s="8">
        <f t="shared" si="17"/>
        <v>1.0231681689999992E-3</v>
      </c>
      <c r="L108" s="8">
        <f t="shared" si="18"/>
        <v>3.1986999999999988E-2</v>
      </c>
    </row>
    <row r="109" spans="1:12">
      <c r="A109" s="33">
        <v>43757.834027777775</v>
      </c>
      <c r="B109" s="35">
        <v>1.17</v>
      </c>
      <c r="C109" s="7">
        <v>0.99489799999999995</v>
      </c>
      <c r="D109" s="8">
        <f t="shared" si="10"/>
        <v>1.3688999999999998</v>
      </c>
      <c r="E109" s="8">
        <f t="shared" si="11"/>
        <v>0.23964497041420085</v>
      </c>
      <c r="F109" s="8">
        <f t="shared" si="12"/>
        <v>4.1304911242602715E-2</v>
      </c>
      <c r="G109" s="8">
        <f t="shared" si="13"/>
        <v>9.89851423269472E-3</v>
      </c>
      <c r="H109" s="8">
        <f t="shared" si="14"/>
        <v>5.7429711844823199E-2</v>
      </c>
      <c r="I109" s="8">
        <f t="shared" si="15"/>
        <v>1.7060956927592882E-3</v>
      </c>
      <c r="J109" s="8">
        <f t="shared" si="16"/>
        <v>-0.17510199999999998</v>
      </c>
      <c r="K109" s="8">
        <f t="shared" si="17"/>
        <v>3.0660710403999994E-2</v>
      </c>
      <c r="L109" s="8">
        <f t="shared" si="18"/>
        <v>0.17510199999999998</v>
      </c>
    </row>
    <row r="110" spans="1:12">
      <c r="A110" s="33">
        <v>43757.875694444447</v>
      </c>
      <c r="B110" s="35">
        <v>1.0900000000000001</v>
      </c>
      <c r="C110" s="7">
        <v>1.0017199999999999</v>
      </c>
      <c r="D110" s="8">
        <f t="shared" si="10"/>
        <v>1.1881000000000002</v>
      </c>
      <c r="E110" s="8">
        <f t="shared" si="11"/>
        <v>0.159644970414201</v>
      </c>
      <c r="F110" s="8">
        <f t="shared" si="12"/>
        <v>4.812691124260271E-2</v>
      </c>
      <c r="G110" s="8">
        <f t="shared" si="13"/>
        <v>7.6832193214521876E-3</v>
      </c>
      <c r="H110" s="8">
        <f t="shared" si="14"/>
        <v>2.5486516578551114E-2</v>
      </c>
      <c r="I110" s="8">
        <f t="shared" si="15"/>
        <v>2.3161995857533591E-3</v>
      </c>
      <c r="J110" s="8">
        <f t="shared" si="16"/>
        <v>-8.8280000000000136E-2</v>
      </c>
      <c r="K110" s="8">
        <f t="shared" si="17"/>
        <v>7.7933584000000238E-3</v>
      </c>
      <c r="L110" s="8">
        <f t="shared" si="18"/>
        <v>8.8280000000000136E-2</v>
      </c>
    </row>
    <row r="111" spans="1:12">
      <c r="A111" s="33">
        <v>43757.917361111111</v>
      </c>
      <c r="B111" s="35">
        <v>1.1399999999999999</v>
      </c>
      <c r="C111" s="7">
        <v>1.00668</v>
      </c>
      <c r="D111" s="8">
        <f t="shared" si="10"/>
        <v>1.2995999999999999</v>
      </c>
      <c r="E111" s="8">
        <f t="shared" si="11"/>
        <v>0.20964497041420083</v>
      </c>
      <c r="F111" s="8">
        <f t="shared" si="12"/>
        <v>5.3086911242602786E-2</v>
      </c>
      <c r="G111" s="8">
        <f t="shared" si="13"/>
        <v>1.1129403936836766E-2</v>
      </c>
      <c r="H111" s="8">
        <f t="shared" si="14"/>
        <v>4.3951013619971141E-2</v>
      </c>
      <c r="I111" s="8">
        <f t="shared" si="15"/>
        <v>2.8182201452799861E-3</v>
      </c>
      <c r="J111" s="8">
        <f t="shared" si="16"/>
        <v>-0.13331999999999988</v>
      </c>
      <c r="K111" s="8">
        <f t="shared" si="17"/>
        <v>1.777422239999997E-2</v>
      </c>
      <c r="L111" s="8">
        <f t="shared" si="18"/>
        <v>0.13331999999999988</v>
      </c>
    </row>
    <row r="112" spans="1:12">
      <c r="A112" s="33">
        <v>43757.959027777775</v>
      </c>
      <c r="B112" s="35">
        <v>1.1399999999999999</v>
      </c>
      <c r="C112" s="7">
        <v>1.0100499999999999</v>
      </c>
      <c r="D112" s="8">
        <f t="shared" si="10"/>
        <v>1.2995999999999999</v>
      </c>
      <c r="E112" s="8">
        <f t="shared" si="11"/>
        <v>0.20964497041420083</v>
      </c>
      <c r="F112" s="8">
        <f t="shared" si="12"/>
        <v>5.6456911242602659E-2</v>
      </c>
      <c r="G112" s="8">
        <f t="shared" si="13"/>
        <v>1.1835907487132596E-2</v>
      </c>
      <c r="H112" s="8">
        <f t="shared" si="14"/>
        <v>4.3951013619971141E-2</v>
      </c>
      <c r="I112" s="8">
        <f t="shared" si="15"/>
        <v>3.1873828270551144E-3</v>
      </c>
      <c r="J112" s="8">
        <f t="shared" si="16"/>
        <v>-0.12995000000000001</v>
      </c>
      <c r="K112" s="8">
        <f t="shared" si="17"/>
        <v>1.6887002500000001E-2</v>
      </c>
      <c r="L112" s="8">
        <f t="shared" si="18"/>
        <v>0.12995000000000001</v>
      </c>
    </row>
    <row r="113" spans="1:12">
      <c r="A113" s="33">
        <v>43758.000694444447</v>
      </c>
      <c r="B113" s="35">
        <v>1</v>
      </c>
      <c r="C113" s="7">
        <v>1.0065500000000001</v>
      </c>
      <c r="D113" s="8">
        <f t="shared" si="10"/>
        <v>1</v>
      </c>
      <c r="E113" s="8">
        <f t="shared" si="11"/>
        <v>6.9644970414200924E-2</v>
      </c>
      <c r="F113" s="8">
        <f t="shared" si="12"/>
        <v>5.2956911242602822E-2</v>
      </c>
      <c r="G113" s="8">
        <f t="shared" si="13"/>
        <v>3.6881825167185377E-3</v>
      </c>
      <c r="H113" s="8">
        <f t="shared" si="14"/>
        <v>4.850421903994922E-3</v>
      </c>
      <c r="I113" s="8">
        <f t="shared" si="15"/>
        <v>2.804434448356913E-3</v>
      </c>
      <c r="J113" s="8">
        <f t="shared" si="16"/>
        <v>6.5500000000000558E-3</v>
      </c>
      <c r="K113" s="8">
        <f t="shared" si="17"/>
        <v>4.290250000000073E-5</v>
      </c>
      <c r="L113" s="8">
        <f t="shared" si="18"/>
        <v>6.5500000000000558E-3</v>
      </c>
    </row>
    <row r="114" spans="1:12">
      <c r="A114" s="33">
        <v>43758.042361111111</v>
      </c>
      <c r="B114" s="35">
        <v>0.97</v>
      </c>
      <c r="C114" s="7">
        <v>1.0012700000000001</v>
      </c>
      <c r="D114" s="8">
        <f t="shared" si="10"/>
        <v>0.94089999999999996</v>
      </c>
      <c r="E114" s="8">
        <f t="shared" si="11"/>
        <v>3.9644970414200897E-2</v>
      </c>
      <c r="F114" s="8">
        <f t="shared" si="12"/>
        <v>4.7676911242602871E-2</v>
      </c>
      <c r="G114" s="8">
        <f t="shared" si="13"/>
        <v>1.8901497356534729E-3</v>
      </c>
      <c r="H114" s="8">
        <f t="shared" si="14"/>
        <v>1.5717236791428645E-3</v>
      </c>
      <c r="I114" s="8">
        <f t="shared" si="15"/>
        <v>2.273087865635032E-3</v>
      </c>
      <c r="J114" s="8">
        <f t="shared" si="16"/>
        <v>3.1270000000000131E-2</v>
      </c>
      <c r="K114" s="8">
        <f t="shared" si="17"/>
        <v>9.7781290000000811E-4</v>
      </c>
      <c r="L114" s="8">
        <f t="shared" si="18"/>
        <v>3.1270000000000131E-2</v>
      </c>
    </row>
    <row r="115" spans="1:12">
      <c r="A115" s="33">
        <v>43758.084027777775</v>
      </c>
      <c r="B115" s="35">
        <v>0.9</v>
      </c>
      <c r="C115" s="7">
        <v>0.996197</v>
      </c>
      <c r="D115" s="8">
        <f t="shared" si="10"/>
        <v>0.81</v>
      </c>
      <c r="E115" s="8">
        <f t="shared" si="11"/>
        <v>-3.0355029585799054E-2</v>
      </c>
      <c r="F115" s="8">
        <f t="shared" si="12"/>
        <v>4.2603911242602766E-2</v>
      </c>
      <c r="G115" s="8">
        <f t="shared" si="13"/>
        <v>-1.2932429862399638E-3</v>
      </c>
      <c r="H115" s="8">
        <f t="shared" si="14"/>
        <v>9.2142782115473584E-4</v>
      </c>
      <c r="I115" s="8">
        <f t="shared" si="15"/>
        <v>1.8150932531675744E-3</v>
      </c>
      <c r="J115" s="8">
        <f t="shared" si="16"/>
        <v>9.6196999999999977E-2</v>
      </c>
      <c r="K115" s="8">
        <f t="shared" si="17"/>
        <v>9.2538628089999953E-3</v>
      </c>
      <c r="L115" s="8">
        <f t="shared" si="18"/>
        <v>9.6196999999999977E-2</v>
      </c>
    </row>
    <row r="116" spans="1:12">
      <c r="A116" s="33">
        <v>43758.125694444447</v>
      </c>
      <c r="B116" s="35">
        <v>0.93</v>
      </c>
      <c r="C116" s="7">
        <v>0.98605600000000004</v>
      </c>
      <c r="D116" s="8">
        <f t="shared" si="10"/>
        <v>0.86490000000000011</v>
      </c>
      <c r="E116" s="8">
        <f t="shared" si="11"/>
        <v>-3.550295857990271E-4</v>
      </c>
      <c r="F116" s="8">
        <f t="shared" si="12"/>
        <v>3.246291124260281E-2</v>
      </c>
      <c r="G116" s="8">
        <f t="shared" si="13"/>
        <v>-1.1525293932291855E-5</v>
      </c>
      <c r="H116" s="8">
        <f t="shared" si="14"/>
        <v>1.2604600679262875E-7</v>
      </c>
      <c r="I116" s="8">
        <f t="shared" si="15"/>
        <v>1.0538406063451079E-3</v>
      </c>
      <c r="J116" s="8">
        <f t="shared" si="16"/>
        <v>5.6055999999999995E-2</v>
      </c>
      <c r="K116" s="8">
        <f t="shared" si="17"/>
        <v>3.1422751359999994E-3</v>
      </c>
      <c r="L116" s="8">
        <f t="shared" si="18"/>
        <v>5.6055999999999995E-2</v>
      </c>
    </row>
    <row r="117" spans="1:12">
      <c r="A117" s="33">
        <v>43758.167361111111</v>
      </c>
      <c r="B117" s="35">
        <v>0.8</v>
      </c>
      <c r="C117" s="7">
        <v>0.97031299999999998</v>
      </c>
      <c r="D117" s="8">
        <f t="shared" si="10"/>
        <v>0.64000000000000012</v>
      </c>
      <c r="E117" s="8">
        <f t="shared" si="11"/>
        <v>-0.13035502958579903</v>
      </c>
      <c r="F117" s="8">
        <f t="shared" si="12"/>
        <v>1.6719911242602747E-2</v>
      </c>
      <c r="G117" s="8">
        <f t="shared" si="13"/>
        <v>-2.1795245247014151E-3</v>
      </c>
      <c r="H117" s="8">
        <f t="shared" si="14"/>
        <v>1.6992433738314539E-2</v>
      </c>
      <c r="I117" s="8">
        <f t="shared" si="15"/>
        <v>2.7955543196051376E-4</v>
      </c>
      <c r="J117" s="8">
        <f t="shared" si="16"/>
        <v>0.17031299999999994</v>
      </c>
      <c r="K117" s="8">
        <f t="shared" si="17"/>
        <v>2.900651796899998E-2</v>
      </c>
      <c r="L117" s="8">
        <f t="shared" si="18"/>
        <v>0.17031299999999994</v>
      </c>
    </row>
    <row r="118" spans="1:12">
      <c r="A118" s="33">
        <v>43758.209027777775</v>
      </c>
      <c r="B118" s="35">
        <v>0.79</v>
      </c>
      <c r="C118" s="7">
        <v>0.95033800000000002</v>
      </c>
      <c r="D118" s="8">
        <f t="shared" si="10"/>
        <v>0.6241000000000001</v>
      </c>
      <c r="E118" s="8">
        <f t="shared" si="11"/>
        <v>-0.14035502958579904</v>
      </c>
      <c r="F118" s="8">
        <f t="shared" si="12"/>
        <v>-3.2550887573972176E-3</v>
      </c>
      <c r="G118" s="8">
        <f t="shared" si="13"/>
        <v>4.5686807884888833E-4</v>
      </c>
      <c r="H118" s="8">
        <f t="shared" si="14"/>
        <v>1.9699534330030525E-2</v>
      </c>
      <c r="I118" s="8">
        <f t="shared" si="15"/>
        <v>1.0595602818533763E-5</v>
      </c>
      <c r="J118" s="8">
        <f t="shared" si="16"/>
        <v>0.16033799999999998</v>
      </c>
      <c r="K118" s="8">
        <f t="shared" si="17"/>
        <v>2.5708274243999994E-2</v>
      </c>
      <c r="L118" s="8">
        <f t="shared" si="18"/>
        <v>0.16033799999999998</v>
      </c>
    </row>
    <row r="119" spans="1:12">
      <c r="A119" s="33">
        <v>43758.250694444447</v>
      </c>
      <c r="B119" s="35">
        <v>0.79</v>
      </c>
      <c r="C119" s="7">
        <v>0.93006100000000003</v>
      </c>
      <c r="D119" s="8">
        <f t="shared" si="10"/>
        <v>0.6241000000000001</v>
      </c>
      <c r="E119" s="8">
        <f t="shared" si="11"/>
        <v>-0.14035502958579904</v>
      </c>
      <c r="F119" s="8">
        <f t="shared" si="12"/>
        <v>-2.3532088757397207E-2</v>
      </c>
      <c r="G119" s="8">
        <f t="shared" si="13"/>
        <v>3.3028470137601339E-3</v>
      </c>
      <c r="H119" s="8">
        <f t="shared" si="14"/>
        <v>1.9699534330030525E-2</v>
      </c>
      <c r="I119" s="8">
        <f t="shared" si="15"/>
        <v>5.5375920128601999E-4</v>
      </c>
      <c r="J119" s="8">
        <f t="shared" si="16"/>
        <v>0.14006099999999999</v>
      </c>
      <c r="K119" s="8">
        <f t="shared" si="17"/>
        <v>1.9617083720999996E-2</v>
      </c>
      <c r="L119" s="8">
        <f t="shared" si="18"/>
        <v>0.14006099999999999</v>
      </c>
    </row>
    <row r="120" spans="1:12">
      <c r="A120" s="33">
        <v>43758.292361111111</v>
      </c>
      <c r="B120" s="35">
        <v>0.83</v>
      </c>
      <c r="C120" s="7">
        <v>0.91588400000000003</v>
      </c>
      <c r="D120" s="8">
        <f t="shared" si="10"/>
        <v>0.68889999999999996</v>
      </c>
      <c r="E120" s="8">
        <f t="shared" si="11"/>
        <v>-0.10035502958579912</v>
      </c>
      <c r="F120" s="8">
        <f t="shared" si="12"/>
        <v>-3.7709088757397202E-2</v>
      </c>
      <c r="G120" s="8">
        <f t="shared" si="13"/>
        <v>3.7842967179021209E-3</v>
      </c>
      <c r="H120" s="8">
        <f t="shared" si="14"/>
        <v>1.0071131963166616E-2</v>
      </c>
      <c r="I120" s="8">
        <f t="shared" si="15"/>
        <v>1.4219753749132602E-3</v>
      </c>
      <c r="J120" s="8">
        <f t="shared" si="16"/>
        <v>8.5884000000000071E-2</v>
      </c>
      <c r="K120" s="8">
        <f t="shared" si="17"/>
        <v>7.3760614560000127E-3</v>
      </c>
      <c r="L120" s="8">
        <f t="shared" si="18"/>
        <v>8.5884000000000071E-2</v>
      </c>
    </row>
    <row r="121" spans="1:12">
      <c r="A121" s="33">
        <v>43758.334027777775</v>
      </c>
      <c r="B121" s="35">
        <v>0.84</v>
      </c>
      <c r="C121" s="7">
        <v>0.90551599999999999</v>
      </c>
      <c r="D121" s="8">
        <f t="shared" si="10"/>
        <v>0.70559999999999989</v>
      </c>
      <c r="E121" s="8">
        <f t="shared" si="11"/>
        <v>-9.0355029585799107E-2</v>
      </c>
      <c r="F121" s="8">
        <f t="shared" si="12"/>
        <v>-4.8077088757397246E-2</v>
      </c>
      <c r="G121" s="8">
        <f t="shared" si="13"/>
        <v>4.344006777073718E-3</v>
      </c>
      <c r="H121" s="8">
        <f t="shared" si="14"/>
        <v>8.1640313714506328E-3</v>
      </c>
      <c r="I121" s="8">
        <f t="shared" si="15"/>
        <v>2.3114064633866526E-3</v>
      </c>
      <c r="J121" s="8">
        <f t="shared" si="16"/>
        <v>6.5516000000000019E-2</v>
      </c>
      <c r="K121" s="8">
        <f t="shared" si="17"/>
        <v>4.2923462560000023E-3</v>
      </c>
      <c r="L121" s="8">
        <f t="shared" si="18"/>
        <v>6.5516000000000019E-2</v>
      </c>
    </row>
    <row r="122" spans="1:12">
      <c r="A122" s="33">
        <v>43758.375694444447</v>
      </c>
      <c r="B122" s="35">
        <v>0.85</v>
      </c>
      <c r="C122" s="7">
        <v>0.89379699999999995</v>
      </c>
      <c r="D122" s="8">
        <f t="shared" si="10"/>
        <v>0.72249999999999992</v>
      </c>
      <c r="E122" s="8">
        <f t="shared" si="11"/>
        <v>-8.0355029585799098E-2</v>
      </c>
      <c r="F122" s="8">
        <f t="shared" si="12"/>
        <v>-5.9796088757397281E-2</v>
      </c>
      <c r="G122" s="8">
        <f t="shared" si="13"/>
        <v>4.8049164812157272E-3</v>
      </c>
      <c r="H122" s="8">
        <f t="shared" si="14"/>
        <v>6.456930779734648E-3</v>
      </c>
      <c r="I122" s="8">
        <f t="shared" si="15"/>
        <v>3.5755722306825334E-3</v>
      </c>
      <c r="J122" s="8">
        <f t="shared" si="16"/>
        <v>4.3796999999999975E-2</v>
      </c>
      <c r="K122" s="8">
        <f t="shared" si="17"/>
        <v>1.9181772089999977E-3</v>
      </c>
      <c r="L122" s="8">
        <f t="shared" si="18"/>
        <v>4.3796999999999975E-2</v>
      </c>
    </row>
    <row r="123" spans="1:12">
      <c r="A123" s="33">
        <v>43758.417361111111</v>
      </c>
      <c r="B123" s="35">
        <v>0.91</v>
      </c>
      <c r="C123" s="7">
        <v>0.88447600000000004</v>
      </c>
      <c r="D123" s="8">
        <f t="shared" si="10"/>
        <v>0.82810000000000006</v>
      </c>
      <c r="E123" s="8">
        <f t="shared" si="11"/>
        <v>-2.0355029585799045E-2</v>
      </c>
      <c r="F123" s="8">
        <f t="shared" si="12"/>
        <v>-6.9117088757397194E-2</v>
      </c>
      <c r="G123" s="8">
        <f t="shared" si="13"/>
        <v>1.4068803865411185E-3</v>
      </c>
      <c r="H123" s="8">
        <f t="shared" si="14"/>
        <v>4.1432722943875443E-4</v>
      </c>
      <c r="I123" s="8">
        <f t="shared" si="15"/>
        <v>4.7771719582979212E-3</v>
      </c>
      <c r="J123" s="8">
        <f t="shared" si="16"/>
        <v>-2.5523999999999991E-2</v>
      </c>
      <c r="K123" s="8">
        <f t="shared" si="17"/>
        <v>6.5147457599999952E-4</v>
      </c>
      <c r="L123" s="8">
        <f t="shared" si="18"/>
        <v>2.5523999999999991E-2</v>
      </c>
    </row>
    <row r="124" spans="1:12">
      <c r="A124" s="33">
        <v>43758.459027777775</v>
      </c>
      <c r="B124" s="35">
        <v>0.85</v>
      </c>
      <c r="C124" s="7">
        <v>0.869834</v>
      </c>
      <c r="D124" s="8">
        <f t="shared" si="10"/>
        <v>0.72249999999999992</v>
      </c>
      <c r="E124" s="8">
        <f t="shared" si="11"/>
        <v>-8.0355029585799098E-2</v>
      </c>
      <c r="F124" s="8">
        <f t="shared" si="12"/>
        <v>-8.3759088757397238E-2</v>
      </c>
      <c r="G124" s="8">
        <f t="shared" si="13"/>
        <v>6.7304640551802278E-3</v>
      </c>
      <c r="H124" s="8">
        <f t="shared" si="14"/>
        <v>6.456930779734648E-3</v>
      </c>
      <c r="I124" s="8">
        <f t="shared" si="15"/>
        <v>7.0155849494695482E-3</v>
      </c>
      <c r="J124" s="8">
        <f t="shared" si="16"/>
        <v>1.9834000000000018E-2</v>
      </c>
      <c r="K124" s="8">
        <f t="shared" si="17"/>
        <v>3.9338755600000074E-4</v>
      </c>
      <c r="L124" s="8">
        <f t="shared" si="18"/>
        <v>1.9834000000000018E-2</v>
      </c>
    </row>
    <row r="125" spans="1:12">
      <c r="A125" s="33">
        <v>43758.500694444447</v>
      </c>
      <c r="B125" s="35">
        <v>0.79</v>
      </c>
      <c r="C125" s="7">
        <v>0.86099999999999999</v>
      </c>
      <c r="D125" s="8">
        <f t="shared" si="10"/>
        <v>0.6241000000000001</v>
      </c>
      <c r="E125" s="8">
        <f t="shared" si="11"/>
        <v>-0.14035502958579904</v>
      </c>
      <c r="F125" s="8">
        <f t="shared" si="12"/>
        <v>-9.2593088757397246E-2</v>
      </c>
      <c r="G125" s="8">
        <f t="shared" si="13"/>
        <v>1.2995905711985008E-2</v>
      </c>
      <c r="H125" s="8">
        <f t="shared" si="14"/>
        <v>1.9699534330030525E-2</v>
      </c>
      <c r="I125" s="8">
        <f t="shared" si="15"/>
        <v>8.5734800856352451E-3</v>
      </c>
      <c r="J125" s="8">
        <f t="shared" si="16"/>
        <v>7.0999999999999952E-2</v>
      </c>
      <c r="K125" s="8">
        <f t="shared" si="17"/>
        <v>5.0409999999999934E-3</v>
      </c>
      <c r="L125" s="8">
        <f t="shared" si="18"/>
        <v>7.0999999999999952E-2</v>
      </c>
    </row>
    <row r="126" spans="1:12">
      <c r="A126" s="33">
        <v>43758.542361111111</v>
      </c>
      <c r="B126" s="35">
        <v>1.24</v>
      </c>
      <c r="C126" s="7">
        <v>0.85550800000000005</v>
      </c>
      <c r="D126" s="8">
        <f t="shared" si="10"/>
        <v>1.5376000000000001</v>
      </c>
      <c r="E126" s="8">
        <f t="shared" si="11"/>
        <v>0.30964497041420092</v>
      </c>
      <c r="F126" s="8">
        <f t="shared" si="12"/>
        <v>-9.8085088757397187E-2</v>
      </c>
      <c r="G126" s="8">
        <f t="shared" si="13"/>
        <v>-3.0371554406358522E-2</v>
      </c>
      <c r="H126" s="8">
        <f t="shared" si="14"/>
        <v>9.5880007702811354E-2</v>
      </c>
      <c r="I126" s="8">
        <f t="shared" si="15"/>
        <v>9.6206846365464848E-3</v>
      </c>
      <c r="J126" s="8">
        <f t="shared" si="16"/>
        <v>-0.38449199999999994</v>
      </c>
      <c r="K126" s="8">
        <f t="shared" si="17"/>
        <v>0.14783409806399997</v>
      </c>
      <c r="L126" s="8">
        <f t="shared" si="18"/>
        <v>0.38449199999999994</v>
      </c>
    </row>
    <row r="127" spans="1:12">
      <c r="A127" s="33">
        <v>43758.584027777775</v>
      </c>
      <c r="B127" s="35">
        <v>0.74</v>
      </c>
      <c r="C127" s="7">
        <v>0.84436299999999997</v>
      </c>
      <c r="D127" s="8">
        <f t="shared" si="10"/>
        <v>0.54759999999999998</v>
      </c>
      <c r="E127" s="8">
        <f t="shared" si="11"/>
        <v>-0.19035502958579908</v>
      </c>
      <c r="F127" s="8">
        <f t="shared" si="12"/>
        <v>-0.10923008875739726</v>
      </c>
      <c r="G127" s="8">
        <f t="shared" si="13"/>
        <v>2.0792496777073816E-2</v>
      </c>
      <c r="H127" s="8">
        <f t="shared" si="14"/>
        <v>3.6235037288610446E-2</v>
      </c>
      <c r="I127" s="8">
        <f t="shared" si="15"/>
        <v>1.1931212289948883E-2</v>
      </c>
      <c r="J127" s="8">
        <f t="shared" si="16"/>
        <v>0.10436299999999998</v>
      </c>
      <c r="K127" s="8">
        <f t="shared" si="17"/>
        <v>1.0891635768999996E-2</v>
      </c>
      <c r="L127" s="8">
        <f t="shared" si="18"/>
        <v>0.10436299999999998</v>
      </c>
    </row>
    <row r="128" spans="1:12">
      <c r="A128" s="33">
        <v>43758.625694444447</v>
      </c>
      <c r="B128" s="35">
        <v>0.73</v>
      </c>
      <c r="C128" s="7">
        <v>0.83544600000000002</v>
      </c>
      <c r="D128" s="8">
        <f t="shared" si="10"/>
        <v>0.53289999999999993</v>
      </c>
      <c r="E128" s="8">
        <f t="shared" si="11"/>
        <v>-0.20035502958579909</v>
      </c>
      <c r="F128" s="8">
        <f t="shared" si="12"/>
        <v>-0.11814708875739721</v>
      </c>
      <c r="G128" s="8">
        <f t="shared" si="13"/>
        <v>2.3671363463464351E-2</v>
      </c>
      <c r="H128" s="8">
        <f t="shared" si="14"/>
        <v>4.0142137880326431E-2</v>
      </c>
      <c r="I128" s="8">
        <f t="shared" si="15"/>
        <v>1.3958734581848294E-2</v>
      </c>
      <c r="J128" s="8">
        <f t="shared" si="16"/>
        <v>0.10544600000000004</v>
      </c>
      <c r="K128" s="8">
        <f t="shared" si="17"/>
        <v>1.1118858916000009E-2</v>
      </c>
      <c r="L128" s="8">
        <f t="shared" si="18"/>
        <v>0.10544600000000004</v>
      </c>
    </row>
    <row r="129" spans="1:12">
      <c r="A129" s="33">
        <v>43758.667361111111</v>
      </c>
      <c r="B129" s="35">
        <v>0.7</v>
      </c>
      <c r="C129" s="7">
        <v>0.82360900000000004</v>
      </c>
      <c r="D129" s="8">
        <f t="shared" si="10"/>
        <v>0.48999999999999994</v>
      </c>
      <c r="E129" s="8">
        <f t="shared" si="11"/>
        <v>-0.23035502958579912</v>
      </c>
      <c r="F129" s="8">
        <f t="shared" si="12"/>
        <v>-0.1299840887573972</v>
      </c>
      <c r="G129" s="8">
        <f t="shared" si="13"/>
        <v>2.994248861139337E-2</v>
      </c>
      <c r="H129" s="8">
        <f t="shared" si="14"/>
        <v>5.3063439655474387E-2</v>
      </c>
      <c r="I129" s="8">
        <f t="shared" si="15"/>
        <v>1.6895863330090913E-2</v>
      </c>
      <c r="J129" s="8">
        <f t="shared" si="16"/>
        <v>0.12360900000000008</v>
      </c>
      <c r="K129" s="8">
        <f t="shared" si="17"/>
        <v>1.5279184881000019E-2</v>
      </c>
      <c r="L129" s="8">
        <f t="shared" si="18"/>
        <v>0.12360900000000008</v>
      </c>
    </row>
    <row r="130" spans="1:12">
      <c r="A130" s="33">
        <v>43758.709027777775</v>
      </c>
      <c r="B130" s="35">
        <v>0.69</v>
      </c>
      <c r="C130" s="7">
        <v>0.81534499999999999</v>
      </c>
      <c r="D130" s="8">
        <f t="shared" si="10"/>
        <v>0.47609999999999991</v>
      </c>
      <c r="E130" s="8">
        <f t="shared" si="11"/>
        <v>-0.24035502958579913</v>
      </c>
      <c r="F130" s="8">
        <f t="shared" si="12"/>
        <v>-0.13824808875739725</v>
      </c>
      <c r="G130" s="8">
        <f t="shared" si="13"/>
        <v>3.3228623463464398E-2</v>
      </c>
      <c r="H130" s="8">
        <f t="shared" si="14"/>
        <v>5.7770540247190375E-2</v>
      </c>
      <c r="I130" s="8">
        <f t="shared" si="15"/>
        <v>1.9112534045073189E-2</v>
      </c>
      <c r="J130" s="8">
        <f t="shared" si="16"/>
        <v>0.12534500000000004</v>
      </c>
      <c r="K130" s="8">
        <f t="shared" si="17"/>
        <v>1.5711369025000008E-2</v>
      </c>
      <c r="L130" s="8">
        <f t="shared" si="18"/>
        <v>0.12534500000000004</v>
      </c>
    </row>
    <row r="131" spans="1:12">
      <c r="A131" s="33">
        <v>43758.750694444447</v>
      </c>
      <c r="B131" s="35">
        <v>0.73</v>
      </c>
      <c r="C131" s="7">
        <v>0.81221699999999997</v>
      </c>
      <c r="D131" s="8">
        <f t="shared" si="10"/>
        <v>0.53289999999999993</v>
      </c>
      <c r="E131" s="8">
        <f t="shared" si="11"/>
        <v>-0.20035502958579909</v>
      </c>
      <c r="F131" s="8">
        <f t="shared" si="12"/>
        <v>-0.14137608875739727</v>
      </c>
      <c r="G131" s="8">
        <f t="shared" si="13"/>
        <v>2.8325410445712889E-2</v>
      </c>
      <c r="H131" s="8">
        <f t="shared" si="14"/>
        <v>4.0142137880326431E-2</v>
      </c>
      <c r="I131" s="8">
        <f t="shared" si="15"/>
        <v>1.9987198472339471E-2</v>
      </c>
      <c r="J131" s="8">
        <f t="shared" si="16"/>
        <v>8.2216999999999985E-2</v>
      </c>
      <c r="K131" s="8">
        <f t="shared" si="17"/>
        <v>6.7596350889999974E-3</v>
      </c>
      <c r="L131" s="8">
        <f t="shared" si="18"/>
        <v>8.2216999999999985E-2</v>
      </c>
    </row>
    <row r="132" spans="1:12">
      <c r="A132" s="33">
        <v>43758.792361111111</v>
      </c>
      <c r="B132" s="35">
        <v>0.68</v>
      </c>
      <c r="C132" s="7">
        <v>0.807311</v>
      </c>
      <c r="D132" s="8">
        <f t="shared" ref="D132:D169" si="19">B132^2</f>
        <v>0.46240000000000009</v>
      </c>
      <c r="E132" s="8">
        <f t="shared" ref="E132:E169" si="20">B132 - $B$1</f>
        <v>-0.25035502958579903</v>
      </c>
      <c r="F132" s="8">
        <f t="shared" ref="F132:F169" si="21">C132 - $C$1</f>
        <v>-0.14628208875739723</v>
      </c>
      <c r="G132" s="8">
        <f t="shared" ref="G132:G169" si="22">E132*F132</f>
        <v>3.6622456658730665E-2</v>
      </c>
      <c r="H132" s="8">
        <f t="shared" ref="H132:H169" si="23">(B132-$B$1)^2</f>
        <v>6.2677640838906312E-2</v>
      </c>
      <c r="I132" s="8">
        <f t="shared" ref="I132:I169" si="24">(C132-$C$1)^2</f>
        <v>2.1398449491227042E-2</v>
      </c>
      <c r="J132" s="8">
        <f t="shared" ref="J132:J169" si="25">C132-B132</f>
        <v>0.12731099999999995</v>
      </c>
      <c r="K132" s="8">
        <f t="shared" ref="K132:K169" si="26">(C132-B132)^2</f>
        <v>1.6208090720999987E-2</v>
      </c>
      <c r="L132" s="8">
        <f t="shared" ref="L132:L171" si="27">ABS(B132-C132)</f>
        <v>0.12731099999999995</v>
      </c>
    </row>
    <row r="133" spans="1:12">
      <c r="A133" s="33">
        <v>43758.834027777775</v>
      </c>
      <c r="B133" s="35">
        <v>0.66</v>
      </c>
      <c r="C133" s="7">
        <v>0.805002</v>
      </c>
      <c r="D133" s="8">
        <f t="shared" si="19"/>
        <v>0.43560000000000004</v>
      </c>
      <c r="E133" s="8">
        <f t="shared" si="20"/>
        <v>-0.27035502958579904</v>
      </c>
      <c r="F133" s="8">
        <f t="shared" si="21"/>
        <v>-0.14859108875739724</v>
      </c>
      <c r="G133" s="8">
        <f t="shared" si="22"/>
        <v>4.0172348197192224E-2</v>
      </c>
      <c r="H133" s="8">
        <f t="shared" si="23"/>
        <v>7.3091842022338274E-2</v>
      </c>
      <c r="I133" s="8">
        <f t="shared" si="24"/>
        <v>2.2079311658108704E-2</v>
      </c>
      <c r="J133" s="8">
        <f t="shared" si="25"/>
        <v>0.14500199999999996</v>
      </c>
      <c r="K133" s="8">
        <f t="shared" si="26"/>
        <v>2.102558000399999E-2</v>
      </c>
      <c r="L133" s="8">
        <f t="shared" si="27"/>
        <v>0.14500199999999996</v>
      </c>
    </row>
    <row r="134" spans="1:12">
      <c r="A134" s="33">
        <v>43758.875694444447</v>
      </c>
      <c r="B134" s="35">
        <v>0.74</v>
      </c>
      <c r="C134" s="7">
        <v>0.79886100000000004</v>
      </c>
      <c r="D134" s="8">
        <f t="shared" si="19"/>
        <v>0.54759999999999998</v>
      </c>
      <c r="E134" s="8">
        <f t="shared" si="20"/>
        <v>-0.19035502958579908</v>
      </c>
      <c r="F134" s="8">
        <f t="shared" si="21"/>
        <v>-0.15473208875739719</v>
      </c>
      <c r="G134" s="8">
        <f t="shared" si="22"/>
        <v>2.9454031333286831E-2</v>
      </c>
      <c r="H134" s="8">
        <f t="shared" si="23"/>
        <v>3.6235037288610446E-2</v>
      </c>
      <c r="I134" s="8">
        <f t="shared" si="24"/>
        <v>2.3942019291227041E-2</v>
      </c>
      <c r="J134" s="8">
        <f t="shared" si="25"/>
        <v>5.8861000000000052E-2</v>
      </c>
      <c r="K134" s="8">
        <f t="shared" si="26"/>
        <v>3.4646173210000062E-3</v>
      </c>
      <c r="L134" s="8">
        <f t="shared" si="27"/>
        <v>5.8861000000000052E-2</v>
      </c>
    </row>
    <row r="135" spans="1:12">
      <c r="A135" s="33">
        <v>43758.917361111111</v>
      </c>
      <c r="B135" s="35">
        <v>0.76</v>
      </c>
      <c r="C135" s="7">
        <v>0.79706299999999997</v>
      </c>
      <c r="D135" s="8">
        <f t="shared" si="19"/>
        <v>0.5776</v>
      </c>
      <c r="E135" s="8">
        <f t="shared" si="20"/>
        <v>-0.17035502958579907</v>
      </c>
      <c r="F135" s="8">
        <f t="shared" si="21"/>
        <v>-0.15653008875739727</v>
      </c>
      <c r="G135" s="8">
        <f t="shared" si="22"/>
        <v>2.6665687901334164E-2</v>
      </c>
      <c r="H135" s="8">
        <f t="shared" si="23"/>
        <v>2.9020836105178475E-2</v>
      </c>
      <c r="I135" s="8">
        <f t="shared" si="24"/>
        <v>2.4501668686398668E-2</v>
      </c>
      <c r="J135" s="8">
        <f t="shared" si="25"/>
        <v>3.7062999999999957E-2</v>
      </c>
      <c r="K135" s="8">
        <f t="shared" si="26"/>
        <v>1.3736659689999968E-3</v>
      </c>
      <c r="L135" s="8">
        <f t="shared" si="27"/>
        <v>3.7062999999999957E-2</v>
      </c>
    </row>
    <row r="136" spans="1:12">
      <c r="A136" s="33">
        <v>43758.959027777775</v>
      </c>
      <c r="B136" s="35">
        <v>0.88</v>
      </c>
      <c r="C136" s="7">
        <v>0.80146700000000004</v>
      </c>
      <c r="D136" s="8">
        <f t="shared" si="19"/>
        <v>0.77439999999999998</v>
      </c>
      <c r="E136" s="8">
        <f t="shared" si="20"/>
        <v>-5.0355029585799072E-2</v>
      </c>
      <c r="F136" s="8">
        <f t="shared" si="21"/>
        <v>-0.15212608875739719</v>
      </c>
      <c r="G136" s="8">
        <f t="shared" si="22"/>
        <v>7.6603137001506312E-3</v>
      </c>
      <c r="H136" s="8">
        <f t="shared" si="23"/>
        <v>2.5356290045866997E-3</v>
      </c>
      <c r="I136" s="8">
        <f t="shared" si="24"/>
        <v>2.3142346880623488E-2</v>
      </c>
      <c r="J136" s="8">
        <f t="shared" si="25"/>
        <v>-7.8532999999999964E-2</v>
      </c>
      <c r="K136" s="8">
        <f t="shared" si="26"/>
        <v>6.1674320889999945E-3</v>
      </c>
      <c r="L136" s="8">
        <f t="shared" si="27"/>
        <v>7.8532999999999964E-2</v>
      </c>
    </row>
    <row r="137" spans="1:12">
      <c r="A137" s="33">
        <v>43759.000694444447</v>
      </c>
      <c r="B137" s="35">
        <v>0.85</v>
      </c>
      <c r="C137" s="7">
        <v>0.80584</v>
      </c>
      <c r="D137" s="8">
        <f t="shared" si="19"/>
        <v>0.72249999999999992</v>
      </c>
      <c r="E137" s="8">
        <f t="shared" si="20"/>
        <v>-8.0355029585799098E-2</v>
      </c>
      <c r="F137" s="8">
        <f t="shared" si="21"/>
        <v>-0.14775308875739723</v>
      </c>
      <c r="G137" s="8">
        <f t="shared" si="22"/>
        <v>1.1872703818493854E-2</v>
      </c>
      <c r="H137" s="8">
        <f t="shared" si="23"/>
        <v>6.456930779734648E-3</v>
      </c>
      <c r="I137" s="8">
        <f t="shared" si="24"/>
        <v>2.1830975237351304E-2</v>
      </c>
      <c r="J137" s="8">
        <f t="shared" si="25"/>
        <v>-4.4159999999999977E-2</v>
      </c>
      <c r="K137" s="8">
        <f t="shared" si="26"/>
        <v>1.950105599999998E-3</v>
      </c>
      <c r="L137" s="8">
        <f t="shared" si="27"/>
        <v>4.4159999999999977E-2</v>
      </c>
    </row>
    <row r="138" spans="1:12">
      <c r="A138" s="33">
        <v>43759.042361111111</v>
      </c>
      <c r="B138" s="35">
        <v>0.96</v>
      </c>
      <c r="C138" s="7">
        <v>0.81537599999999999</v>
      </c>
      <c r="D138" s="8">
        <f t="shared" si="19"/>
        <v>0.92159999999999997</v>
      </c>
      <c r="E138" s="8">
        <f t="shared" si="20"/>
        <v>2.9644970414200889E-2</v>
      </c>
      <c r="F138" s="8">
        <f t="shared" si="21"/>
        <v>-0.13821708875739724</v>
      </c>
      <c r="G138" s="8">
        <f t="shared" si="22"/>
        <v>-4.0974415069500196E-3</v>
      </c>
      <c r="H138" s="8">
        <f t="shared" si="23"/>
        <v>8.7882427085884604E-4</v>
      </c>
      <c r="I138" s="8">
        <f t="shared" si="24"/>
        <v>1.9103963624570227E-2</v>
      </c>
      <c r="J138" s="8">
        <f t="shared" si="25"/>
        <v>-0.14462399999999997</v>
      </c>
      <c r="K138" s="8">
        <f t="shared" si="26"/>
        <v>2.0916101375999991E-2</v>
      </c>
      <c r="L138" s="8">
        <f t="shared" si="27"/>
        <v>0.14462399999999997</v>
      </c>
    </row>
    <row r="139" spans="1:12">
      <c r="A139" s="33">
        <v>43759.084027777775</v>
      </c>
      <c r="B139" s="35">
        <v>0.83</v>
      </c>
      <c r="C139" s="7">
        <v>0.82138100000000003</v>
      </c>
      <c r="D139" s="8">
        <f t="shared" si="19"/>
        <v>0.68889999999999996</v>
      </c>
      <c r="E139" s="8">
        <f t="shared" si="20"/>
        <v>-0.10035502958579912</v>
      </c>
      <c r="F139" s="8">
        <f t="shared" si="21"/>
        <v>-0.13221208875739721</v>
      </c>
      <c r="G139" s="8">
        <f t="shared" si="22"/>
        <v>1.3268148078848895E-2</v>
      </c>
      <c r="H139" s="8">
        <f t="shared" si="23"/>
        <v>1.0071131963166616E-2</v>
      </c>
      <c r="I139" s="8">
        <f t="shared" si="24"/>
        <v>1.7480036413593875E-2</v>
      </c>
      <c r="J139" s="8">
        <f t="shared" si="25"/>
        <v>-8.6189999999999323E-3</v>
      </c>
      <c r="K139" s="8">
        <f t="shared" si="26"/>
        <v>7.428716099999883E-5</v>
      </c>
      <c r="L139" s="8">
        <f t="shared" si="27"/>
        <v>8.6189999999999323E-3</v>
      </c>
    </row>
    <row r="140" spans="1:12">
      <c r="A140" s="33">
        <v>43759.125694444447</v>
      </c>
      <c r="B140" s="35">
        <v>0.81</v>
      </c>
      <c r="C140" s="7">
        <v>0.82255299999999998</v>
      </c>
      <c r="D140" s="8">
        <f t="shared" si="19"/>
        <v>0.65610000000000013</v>
      </c>
      <c r="E140" s="8">
        <f t="shared" si="20"/>
        <v>-0.12035502958579902</v>
      </c>
      <c r="F140" s="8">
        <f t="shared" si="21"/>
        <v>-0.13104008875739726</v>
      </c>
      <c r="G140" s="8">
        <f t="shared" si="22"/>
        <v>1.5771333759322277E-2</v>
      </c>
      <c r="H140" s="8">
        <f t="shared" si="23"/>
        <v>1.4485333146598557E-2</v>
      </c>
      <c r="I140" s="8">
        <f t="shared" si="24"/>
        <v>1.717150486154655E-2</v>
      </c>
      <c r="J140" s="8">
        <f t="shared" si="25"/>
        <v>1.2552999999999925E-2</v>
      </c>
      <c r="K140" s="8">
        <f t="shared" si="26"/>
        <v>1.5757780899999812E-4</v>
      </c>
      <c r="L140" s="8">
        <f t="shared" si="27"/>
        <v>1.2552999999999925E-2</v>
      </c>
    </row>
    <row r="141" spans="1:12">
      <c r="A141" s="33">
        <v>43759.167361111111</v>
      </c>
      <c r="B141" s="35">
        <v>0.8</v>
      </c>
      <c r="C141" s="7">
        <v>0.82332099999999997</v>
      </c>
      <c r="D141" s="8">
        <f t="shared" si="19"/>
        <v>0.64000000000000012</v>
      </c>
      <c r="E141" s="8">
        <f t="shared" si="20"/>
        <v>-0.13035502958579903</v>
      </c>
      <c r="F141" s="8">
        <f t="shared" si="21"/>
        <v>-0.13027208875739726</v>
      </c>
      <c r="G141" s="8">
        <f t="shared" si="22"/>
        <v>1.6981621984174359E-2</v>
      </c>
      <c r="H141" s="8">
        <f t="shared" si="23"/>
        <v>1.6992433738314539E-2</v>
      </c>
      <c r="I141" s="8">
        <f t="shared" si="24"/>
        <v>1.6970817109215192E-2</v>
      </c>
      <c r="J141" s="8">
        <f t="shared" si="25"/>
        <v>2.3320999999999925E-2</v>
      </c>
      <c r="K141" s="8">
        <f t="shared" si="26"/>
        <v>5.4386904099999647E-4</v>
      </c>
      <c r="L141" s="8">
        <f t="shared" si="27"/>
        <v>2.3320999999999925E-2</v>
      </c>
    </row>
    <row r="142" spans="1:12">
      <c r="A142" s="33">
        <v>43759.209027777775</v>
      </c>
      <c r="B142" s="35">
        <v>0.82</v>
      </c>
      <c r="C142" s="7">
        <v>0.827233</v>
      </c>
      <c r="D142" s="8">
        <f t="shared" si="19"/>
        <v>0.67239999999999989</v>
      </c>
      <c r="E142" s="8">
        <f t="shared" si="20"/>
        <v>-0.11035502958579912</v>
      </c>
      <c r="F142" s="8">
        <f t="shared" si="21"/>
        <v>-0.12636008875739724</v>
      </c>
      <c r="G142" s="8">
        <f t="shared" si="22"/>
        <v>1.3944471333286775E-2</v>
      </c>
      <c r="H142" s="8">
        <f t="shared" si="23"/>
        <v>1.2178232554882601E-2</v>
      </c>
      <c r="I142" s="8">
        <f t="shared" si="24"/>
        <v>1.5966872030777308E-2</v>
      </c>
      <c r="J142" s="8">
        <f t="shared" si="25"/>
        <v>7.2330000000000449E-3</v>
      </c>
      <c r="K142" s="8">
        <f t="shared" si="26"/>
        <v>5.2316289000000653E-5</v>
      </c>
      <c r="L142" s="8">
        <f t="shared" si="27"/>
        <v>7.2330000000000449E-3</v>
      </c>
    </row>
    <row r="143" spans="1:12">
      <c r="A143" s="33">
        <v>43759.250694444447</v>
      </c>
      <c r="B143" s="35">
        <v>0.72</v>
      </c>
      <c r="C143" s="7">
        <v>0.82524699999999995</v>
      </c>
      <c r="D143" s="8">
        <f t="shared" si="19"/>
        <v>0.51839999999999997</v>
      </c>
      <c r="E143" s="8">
        <f t="shared" si="20"/>
        <v>-0.2103550295857991</v>
      </c>
      <c r="F143" s="8">
        <f t="shared" si="21"/>
        <v>-0.12834608875739728</v>
      </c>
      <c r="G143" s="8">
        <f t="shared" si="22"/>
        <v>2.6998245297783902E-2</v>
      </c>
      <c r="H143" s="8">
        <f t="shared" si="23"/>
        <v>4.4249238472042415E-2</v>
      </c>
      <c r="I143" s="8">
        <f t="shared" si="24"/>
        <v>1.6472718499321699E-2</v>
      </c>
      <c r="J143" s="8">
        <f t="shared" si="25"/>
        <v>0.10524699999999998</v>
      </c>
      <c r="K143" s="8">
        <f t="shared" si="26"/>
        <v>1.1076931008999995E-2</v>
      </c>
      <c r="L143" s="8">
        <f t="shared" si="27"/>
        <v>0.10524699999999998</v>
      </c>
    </row>
    <row r="144" spans="1:12">
      <c r="A144" s="33">
        <v>43759.292361111111</v>
      </c>
      <c r="B144" s="35">
        <v>0.8</v>
      </c>
      <c r="C144" s="7">
        <v>0.81781499999999996</v>
      </c>
      <c r="D144" s="8">
        <f t="shared" si="19"/>
        <v>0.64000000000000012</v>
      </c>
      <c r="E144" s="8">
        <f t="shared" si="20"/>
        <v>-0.13035502958579903</v>
      </c>
      <c r="F144" s="8">
        <f t="shared" si="21"/>
        <v>-0.13577808875739728</v>
      </c>
      <c r="G144" s="8">
        <f t="shared" si="22"/>
        <v>1.7699356777073769E-2</v>
      </c>
      <c r="H144" s="8">
        <f t="shared" si="23"/>
        <v>1.6992433738314539E-2</v>
      </c>
      <c r="I144" s="8">
        <f t="shared" si="24"/>
        <v>1.8435689386611651E-2</v>
      </c>
      <c r="J144" s="8">
        <f t="shared" si="25"/>
        <v>1.7814999999999914E-2</v>
      </c>
      <c r="K144" s="8">
        <f t="shared" si="26"/>
        <v>3.1737422499999692E-4</v>
      </c>
      <c r="L144" s="8">
        <f t="shared" si="27"/>
        <v>1.7814999999999914E-2</v>
      </c>
    </row>
    <row r="145" spans="1:12">
      <c r="A145" s="33">
        <v>43759.334027777775</v>
      </c>
      <c r="B145" s="35">
        <v>0.68</v>
      </c>
      <c r="C145" s="7">
        <v>0.817164</v>
      </c>
      <c r="D145" s="8">
        <f t="shared" si="19"/>
        <v>0.46240000000000009</v>
      </c>
      <c r="E145" s="8">
        <f t="shared" si="20"/>
        <v>-0.25035502958579903</v>
      </c>
      <c r="F145" s="8">
        <f t="shared" si="21"/>
        <v>-0.13642908875739723</v>
      </c>
      <c r="G145" s="8">
        <f t="shared" si="22"/>
        <v>3.4155708552221782E-2</v>
      </c>
      <c r="H145" s="8">
        <f t="shared" si="23"/>
        <v>6.2677640838906312E-2</v>
      </c>
      <c r="I145" s="8">
        <f t="shared" si="24"/>
        <v>1.8612896259173773E-2</v>
      </c>
      <c r="J145" s="8">
        <f t="shared" si="25"/>
        <v>0.13716399999999995</v>
      </c>
      <c r="K145" s="8">
        <f t="shared" si="26"/>
        <v>1.8813962895999986E-2</v>
      </c>
      <c r="L145" s="8">
        <f t="shared" si="27"/>
        <v>0.13716399999999995</v>
      </c>
    </row>
    <row r="146" spans="1:12">
      <c r="A146" s="33">
        <v>43759.375694444447</v>
      </c>
      <c r="B146" s="35">
        <v>0.73</v>
      </c>
      <c r="C146" s="7">
        <v>0.81401699999999999</v>
      </c>
      <c r="D146" s="8">
        <f t="shared" si="19"/>
        <v>0.53289999999999993</v>
      </c>
      <c r="E146" s="8">
        <f t="shared" si="20"/>
        <v>-0.20035502958579909</v>
      </c>
      <c r="F146" s="8">
        <f t="shared" si="21"/>
        <v>-0.13957608875739724</v>
      </c>
      <c r="G146" s="8">
        <f t="shared" si="22"/>
        <v>2.7964771392458444E-2</v>
      </c>
      <c r="H146" s="8">
        <f t="shared" si="23"/>
        <v>4.0142137880326431E-2</v>
      </c>
      <c r="I146" s="8">
        <f t="shared" si="24"/>
        <v>1.9481484552812834E-2</v>
      </c>
      <c r="J146" s="8">
        <f t="shared" si="25"/>
        <v>8.4017000000000008E-2</v>
      </c>
      <c r="K146" s="8">
        <f t="shared" si="26"/>
        <v>7.0588562890000015E-3</v>
      </c>
      <c r="L146" s="8">
        <f t="shared" si="27"/>
        <v>8.4017000000000008E-2</v>
      </c>
    </row>
    <row r="147" spans="1:12">
      <c r="A147" s="33">
        <v>43759.417361111111</v>
      </c>
      <c r="B147" s="35">
        <v>0.72</v>
      </c>
      <c r="C147" s="7">
        <v>0.80766199999999999</v>
      </c>
      <c r="D147" s="8">
        <f t="shared" si="19"/>
        <v>0.51839999999999997</v>
      </c>
      <c r="E147" s="8">
        <f t="shared" si="20"/>
        <v>-0.2103550295857991</v>
      </c>
      <c r="F147" s="8">
        <f t="shared" si="21"/>
        <v>-0.14593108875739724</v>
      </c>
      <c r="G147" s="8">
        <f t="shared" si="22"/>
        <v>3.0697338493050171E-2</v>
      </c>
      <c r="H147" s="8">
        <f t="shared" si="23"/>
        <v>4.4249238472042415E-2</v>
      </c>
      <c r="I147" s="8">
        <f t="shared" si="24"/>
        <v>2.1295882665919353E-2</v>
      </c>
      <c r="J147" s="8">
        <f t="shared" si="25"/>
        <v>8.7662000000000018E-2</v>
      </c>
      <c r="K147" s="8">
        <f t="shared" si="26"/>
        <v>7.6846262440000033E-3</v>
      </c>
      <c r="L147" s="8">
        <f t="shared" si="27"/>
        <v>8.7662000000000018E-2</v>
      </c>
    </row>
    <row r="148" spans="1:12">
      <c r="A148" s="33">
        <v>43759.459027777775</v>
      </c>
      <c r="B148" s="35">
        <v>0.6</v>
      </c>
      <c r="C148" s="7">
        <v>0.80524499999999999</v>
      </c>
      <c r="D148" s="8">
        <f t="shared" si="19"/>
        <v>0.36</v>
      </c>
      <c r="E148" s="8">
        <f t="shared" si="20"/>
        <v>-0.3303550295857991</v>
      </c>
      <c r="F148" s="8">
        <f t="shared" si="21"/>
        <v>-0.14834808875739725</v>
      </c>
      <c r="G148" s="8">
        <f t="shared" si="22"/>
        <v>4.9007537250446716E-2</v>
      </c>
      <c r="H148" s="8">
        <f t="shared" si="23"/>
        <v>0.1091344455726342</v>
      </c>
      <c r="I148" s="8">
        <f t="shared" si="24"/>
        <v>2.200715543797261E-2</v>
      </c>
      <c r="J148" s="8">
        <f t="shared" si="25"/>
        <v>0.20524500000000001</v>
      </c>
      <c r="K148" s="8">
        <f t="shared" si="26"/>
        <v>4.2125510025000007E-2</v>
      </c>
      <c r="L148" s="8">
        <f t="shared" si="27"/>
        <v>0.20524500000000001</v>
      </c>
    </row>
    <row r="149" spans="1:12">
      <c r="A149" s="33">
        <v>43759.500694444447</v>
      </c>
      <c r="B149" s="35">
        <v>0.64</v>
      </c>
      <c r="C149" s="7">
        <v>0.79853700000000005</v>
      </c>
      <c r="D149" s="8">
        <f t="shared" si="19"/>
        <v>0.40960000000000002</v>
      </c>
      <c r="E149" s="8">
        <f t="shared" si="20"/>
        <v>-0.29035502958579906</v>
      </c>
      <c r="F149" s="8">
        <f t="shared" si="21"/>
        <v>-0.15505608875739718</v>
      </c>
      <c r="G149" s="8">
        <f t="shared" si="22"/>
        <v>4.5021315238612344E-2</v>
      </c>
      <c r="H149" s="8">
        <f t="shared" si="23"/>
        <v>8.4306043205770245E-2</v>
      </c>
      <c r="I149" s="8">
        <f t="shared" si="24"/>
        <v>2.4042390660741833E-2</v>
      </c>
      <c r="J149" s="8">
        <f t="shared" si="25"/>
        <v>0.15853700000000004</v>
      </c>
      <c r="K149" s="8">
        <f t="shared" si="26"/>
        <v>2.5133980369000011E-2</v>
      </c>
      <c r="L149" s="8">
        <f t="shared" si="27"/>
        <v>0.15853700000000004</v>
      </c>
    </row>
    <row r="150" spans="1:12">
      <c r="A150" s="33">
        <v>43759.542361111111</v>
      </c>
      <c r="B150" s="35">
        <v>0.68</v>
      </c>
      <c r="C150" s="7">
        <v>0.78808900000000004</v>
      </c>
      <c r="D150" s="8">
        <f t="shared" si="19"/>
        <v>0.46240000000000009</v>
      </c>
      <c r="E150" s="8">
        <f t="shared" si="20"/>
        <v>-0.25035502958579903</v>
      </c>
      <c r="F150" s="8">
        <f t="shared" si="21"/>
        <v>-0.16550408875739719</v>
      </c>
      <c r="G150" s="8">
        <f t="shared" si="22"/>
        <v>4.1434781037428883E-2</v>
      </c>
      <c r="H150" s="8">
        <f t="shared" si="23"/>
        <v>6.2677640838906312E-2</v>
      </c>
      <c r="I150" s="8">
        <f t="shared" si="24"/>
        <v>2.7391603395416408E-2</v>
      </c>
      <c r="J150" s="8">
        <f t="shared" si="25"/>
        <v>0.10808899999999999</v>
      </c>
      <c r="K150" s="8">
        <f t="shared" si="26"/>
        <v>1.1683231920999997E-2</v>
      </c>
      <c r="L150" s="8">
        <f t="shared" si="27"/>
        <v>0.10808899999999999</v>
      </c>
    </row>
    <row r="151" spans="1:12">
      <c r="A151" s="33">
        <v>43759.584027777775</v>
      </c>
      <c r="B151" s="35">
        <v>0.62</v>
      </c>
      <c r="C151" s="7">
        <v>0.77703199999999994</v>
      </c>
      <c r="D151" s="8">
        <f t="shared" si="19"/>
        <v>0.38440000000000002</v>
      </c>
      <c r="E151" s="8">
        <f t="shared" si="20"/>
        <v>-0.31035502958579908</v>
      </c>
      <c r="F151" s="8">
        <f t="shared" si="21"/>
        <v>-0.17656108875739729</v>
      </c>
      <c r="G151" s="8">
        <f t="shared" si="22"/>
        <v>5.4796621925002932E-2</v>
      </c>
      <c r="H151" s="8">
        <f t="shared" si="23"/>
        <v>9.6320244389202225E-2</v>
      </c>
      <c r="I151" s="8">
        <f t="shared" si="24"/>
        <v>3.1173818063197523E-2</v>
      </c>
      <c r="J151" s="8">
        <f t="shared" si="25"/>
        <v>0.15703199999999995</v>
      </c>
      <c r="K151" s="8">
        <f t="shared" si="26"/>
        <v>2.4659049023999985E-2</v>
      </c>
      <c r="L151" s="8">
        <f t="shared" si="27"/>
        <v>0.15703199999999995</v>
      </c>
    </row>
    <row r="152" spans="1:12">
      <c r="A152" s="33">
        <v>43759.625694444447</v>
      </c>
      <c r="B152" s="35">
        <v>0.61</v>
      </c>
      <c r="C152" s="7">
        <v>0.76746199999999998</v>
      </c>
      <c r="D152" s="8">
        <f t="shared" si="19"/>
        <v>0.37209999999999999</v>
      </c>
      <c r="E152" s="8">
        <f t="shared" si="20"/>
        <v>-0.32035502958579909</v>
      </c>
      <c r="F152" s="8">
        <f t="shared" si="21"/>
        <v>-0.18613108875739726</v>
      </c>
      <c r="G152" s="8">
        <f t="shared" si="22"/>
        <v>5.9628030445712993E-2</v>
      </c>
      <c r="H152" s="8">
        <f t="shared" si="23"/>
        <v>0.1026273449809182</v>
      </c>
      <c r="I152" s="8">
        <f t="shared" si="24"/>
        <v>3.4644782202014092E-2</v>
      </c>
      <c r="J152" s="8">
        <f t="shared" si="25"/>
        <v>0.15746199999999999</v>
      </c>
      <c r="K152" s="8">
        <f t="shared" si="26"/>
        <v>2.4794281443999998E-2</v>
      </c>
      <c r="L152" s="8">
        <f t="shared" si="27"/>
        <v>0.15746199999999999</v>
      </c>
    </row>
    <row r="153" spans="1:12">
      <c r="A153" s="33">
        <v>43759.667361111111</v>
      </c>
      <c r="B153" s="35">
        <v>0.69</v>
      </c>
      <c r="C153" s="7">
        <v>0.75731700000000002</v>
      </c>
      <c r="D153" s="8">
        <f t="shared" si="19"/>
        <v>0.47609999999999991</v>
      </c>
      <c r="E153" s="8">
        <f t="shared" si="20"/>
        <v>-0.24035502958579913</v>
      </c>
      <c r="F153" s="8">
        <f t="shared" si="21"/>
        <v>-0.19627608875739722</v>
      </c>
      <c r="G153" s="8">
        <f t="shared" si="22"/>
        <v>4.7175945120269146E-2</v>
      </c>
      <c r="H153" s="8">
        <f t="shared" si="23"/>
        <v>5.7770540247190375E-2</v>
      </c>
      <c r="I153" s="8">
        <f t="shared" si="24"/>
        <v>3.8524303017901669E-2</v>
      </c>
      <c r="J153" s="8">
        <f t="shared" si="25"/>
        <v>6.7317000000000071E-2</v>
      </c>
      <c r="K153" s="8">
        <f t="shared" si="26"/>
        <v>4.5315784890000094E-3</v>
      </c>
      <c r="L153" s="8">
        <f t="shared" si="27"/>
        <v>6.7317000000000071E-2</v>
      </c>
    </row>
    <row r="154" spans="1:12">
      <c r="A154" s="33">
        <v>43759.709027777775</v>
      </c>
      <c r="B154" s="35">
        <v>0.65</v>
      </c>
      <c r="C154" s="7">
        <v>0.74925299999999995</v>
      </c>
      <c r="D154" s="8">
        <f t="shared" si="19"/>
        <v>0.42250000000000004</v>
      </c>
      <c r="E154" s="8">
        <f t="shared" si="20"/>
        <v>-0.28035502958579905</v>
      </c>
      <c r="F154" s="8">
        <f t="shared" si="21"/>
        <v>-0.20434008875739729</v>
      </c>
      <c r="G154" s="8">
        <f t="shared" si="22"/>
        <v>5.7287771629144918E-2</v>
      </c>
      <c r="H154" s="8">
        <f t="shared" si="23"/>
        <v>7.8598942614054257E-2</v>
      </c>
      <c r="I154" s="8">
        <f t="shared" si="24"/>
        <v>4.1754871873380998E-2</v>
      </c>
      <c r="J154" s="8">
        <f t="shared" si="25"/>
        <v>9.9252999999999925E-2</v>
      </c>
      <c r="K154" s="8">
        <f t="shared" si="26"/>
        <v>9.8511580089999853E-3</v>
      </c>
      <c r="L154" s="8">
        <f t="shared" si="27"/>
        <v>9.9252999999999925E-2</v>
      </c>
    </row>
    <row r="155" spans="1:12">
      <c r="A155" s="33">
        <v>43759.750694444447</v>
      </c>
      <c r="B155" s="35">
        <v>0.67</v>
      </c>
      <c r="C155" s="7">
        <v>0.74345600000000001</v>
      </c>
      <c r="D155" s="8">
        <f t="shared" si="19"/>
        <v>0.44890000000000008</v>
      </c>
      <c r="E155" s="8">
        <f t="shared" si="20"/>
        <v>-0.26035502958579904</v>
      </c>
      <c r="F155" s="8">
        <f t="shared" si="21"/>
        <v>-0.21013708875739723</v>
      </c>
      <c r="G155" s="8">
        <f t="shared" si="22"/>
        <v>5.4710247960505831E-2</v>
      </c>
      <c r="H155" s="8">
        <f t="shared" si="23"/>
        <v>6.7784741430622297E-2</v>
      </c>
      <c r="I155" s="8">
        <f t="shared" si="24"/>
        <v>4.4157596071434241E-2</v>
      </c>
      <c r="J155" s="8">
        <f t="shared" si="25"/>
        <v>7.3455999999999966E-2</v>
      </c>
      <c r="K155" s="8">
        <f t="shared" si="26"/>
        <v>5.3957839359999949E-3</v>
      </c>
      <c r="L155" s="8">
        <f t="shared" si="27"/>
        <v>7.3455999999999966E-2</v>
      </c>
    </row>
    <row r="156" spans="1:12">
      <c r="A156" s="33">
        <v>43759.792361111111</v>
      </c>
      <c r="B156" s="35">
        <v>0.62</v>
      </c>
      <c r="C156" s="7">
        <v>0.73680100000000004</v>
      </c>
      <c r="D156" s="8">
        <f t="shared" si="19"/>
        <v>0.38440000000000002</v>
      </c>
      <c r="E156" s="8">
        <f t="shared" si="20"/>
        <v>-0.31035502958579908</v>
      </c>
      <c r="F156" s="8">
        <f t="shared" si="21"/>
        <v>-0.21679208875739719</v>
      </c>
      <c r="G156" s="8">
        <f t="shared" si="22"/>
        <v>6.7282515120269185E-2</v>
      </c>
      <c r="H156" s="8">
        <f t="shared" si="23"/>
        <v>9.6320244389202225E-2</v>
      </c>
      <c r="I156" s="8">
        <f t="shared" si="24"/>
        <v>4.6998809747795182E-2</v>
      </c>
      <c r="J156" s="8">
        <f t="shared" si="25"/>
        <v>0.11680100000000004</v>
      </c>
      <c r="K156" s="8">
        <f t="shared" si="26"/>
        <v>1.3642473601000011E-2</v>
      </c>
      <c r="L156" s="8">
        <f t="shared" si="27"/>
        <v>0.11680100000000004</v>
      </c>
    </row>
    <row r="157" spans="1:12">
      <c r="A157" s="33">
        <v>43759.834027777775</v>
      </c>
      <c r="B157" s="35">
        <v>0.57999999999999996</v>
      </c>
      <c r="C157" s="7">
        <v>0.73182999999999998</v>
      </c>
      <c r="D157" s="8">
        <f t="shared" si="19"/>
        <v>0.33639999999999998</v>
      </c>
      <c r="E157" s="8">
        <f t="shared" si="20"/>
        <v>-0.35035502958579912</v>
      </c>
      <c r="F157" s="8">
        <f t="shared" si="21"/>
        <v>-0.22176308875739725</v>
      </c>
      <c r="G157" s="8">
        <f t="shared" si="22"/>
        <v>7.7695813522636104E-2</v>
      </c>
      <c r="H157" s="8">
        <f t="shared" si="23"/>
        <v>0.12274864675606617</v>
      </c>
      <c r="I157" s="8">
        <f t="shared" si="24"/>
        <v>4.917886753522125E-2</v>
      </c>
      <c r="J157" s="8">
        <f t="shared" si="25"/>
        <v>0.15183000000000002</v>
      </c>
      <c r="K157" s="8">
        <f t="shared" si="26"/>
        <v>2.3052348900000005E-2</v>
      </c>
      <c r="L157" s="8">
        <f t="shared" si="27"/>
        <v>0.15183000000000002</v>
      </c>
    </row>
    <row r="158" spans="1:12">
      <c r="A158" s="33">
        <v>43759.875694444447</v>
      </c>
      <c r="B158" s="35">
        <v>0.62</v>
      </c>
      <c r="C158" s="7">
        <v>0.72397699999999998</v>
      </c>
      <c r="D158" s="8">
        <f t="shared" si="19"/>
        <v>0.38440000000000002</v>
      </c>
      <c r="E158" s="8">
        <f t="shared" si="20"/>
        <v>-0.31035502958579908</v>
      </c>
      <c r="F158" s="8">
        <f t="shared" si="21"/>
        <v>-0.22961608875739725</v>
      </c>
      <c r="G158" s="8">
        <f t="shared" si="22"/>
        <v>7.1262508019677498E-2</v>
      </c>
      <c r="H158" s="8">
        <f t="shared" si="23"/>
        <v>9.6320244389202225E-2</v>
      </c>
      <c r="I158" s="8">
        <f t="shared" si="24"/>
        <v>5.2723548216244934E-2</v>
      </c>
      <c r="J158" s="8">
        <f t="shared" si="25"/>
        <v>0.10397699999999999</v>
      </c>
      <c r="K158" s="8">
        <f t="shared" si="26"/>
        <v>1.0811216528999997E-2</v>
      </c>
      <c r="L158" s="8">
        <f t="shared" si="27"/>
        <v>0.10397699999999999</v>
      </c>
    </row>
    <row r="159" spans="1:12">
      <c r="A159" s="33">
        <v>43759.917361111111</v>
      </c>
      <c r="B159" s="35">
        <v>0.54</v>
      </c>
      <c r="C159" s="7">
        <v>0.71900600000000003</v>
      </c>
      <c r="D159" s="8">
        <f t="shared" si="19"/>
        <v>0.29160000000000003</v>
      </c>
      <c r="E159" s="8">
        <f t="shared" si="20"/>
        <v>-0.39035502958579904</v>
      </c>
      <c r="F159" s="8">
        <f t="shared" si="21"/>
        <v>-0.2345870887573972</v>
      </c>
      <c r="G159" s="8">
        <f t="shared" si="22"/>
        <v>9.1572249972340244E-2</v>
      </c>
      <c r="H159" s="8">
        <f t="shared" si="23"/>
        <v>0.15237704912293004</v>
      </c>
      <c r="I159" s="8">
        <f t="shared" si="24"/>
        <v>5.503110221167095E-2</v>
      </c>
      <c r="J159" s="8">
        <f t="shared" si="25"/>
        <v>0.179006</v>
      </c>
      <c r="K159" s="8">
        <f t="shared" si="26"/>
        <v>3.2043148036000002E-2</v>
      </c>
      <c r="L159" s="8">
        <f t="shared" si="27"/>
        <v>0.179006</v>
      </c>
    </row>
    <row r="160" spans="1:12">
      <c r="A160" s="33">
        <v>43759.959027777775</v>
      </c>
      <c r="B160" s="35">
        <v>0.55000000000000004</v>
      </c>
      <c r="C160" s="7">
        <v>0.71663399999999999</v>
      </c>
      <c r="D160" s="8">
        <f t="shared" si="19"/>
        <v>0.30250000000000005</v>
      </c>
      <c r="E160" s="8">
        <f t="shared" si="20"/>
        <v>-0.38035502958579903</v>
      </c>
      <c r="F160" s="8">
        <f t="shared" si="21"/>
        <v>-0.23695908875739724</v>
      </c>
      <c r="G160" s="8">
        <f t="shared" si="22"/>
        <v>9.0128581214943812E-2</v>
      </c>
      <c r="H160" s="8">
        <f t="shared" si="23"/>
        <v>0.14466994853121407</v>
      </c>
      <c r="I160" s="8">
        <f t="shared" si="24"/>
        <v>5.6149609744736061E-2</v>
      </c>
      <c r="J160" s="8">
        <f t="shared" si="25"/>
        <v>0.16663399999999995</v>
      </c>
      <c r="K160" s="8">
        <f t="shared" si="26"/>
        <v>2.7766889955999983E-2</v>
      </c>
      <c r="L160" s="8">
        <f t="shared" si="27"/>
        <v>0.16663399999999995</v>
      </c>
    </row>
    <row r="161" spans="1:12">
      <c r="A161" s="33">
        <v>43760.000694444447</v>
      </c>
      <c r="B161" s="35">
        <v>0.59</v>
      </c>
      <c r="C161" s="7">
        <v>0.71303000000000005</v>
      </c>
      <c r="D161" s="8">
        <f t="shared" si="19"/>
        <v>0.34809999999999997</v>
      </c>
      <c r="E161" s="8">
        <f t="shared" si="20"/>
        <v>-0.34035502958579911</v>
      </c>
      <c r="F161" s="8">
        <f t="shared" si="21"/>
        <v>-0.24056308875739718</v>
      </c>
      <c r="G161" s="8">
        <f t="shared" si="22"/>
        <v>8.1876857191275132E-2</v>
      </c>
      <c r="H161" s="8">
        <f t="shared" si="23"/>
        <v>0.11584154616435019</v>
      </c>
      <c r="I161" s="8">
        <f t="shared" si="24"/>
        <v>5.7870599672499357E-2</v>
      </c>
      <c r="J161" s="8">
        <f t="shared" si="25"/>
        <v>0.12303000000000008</v>
      </c>
      <c r="K161" s="8">
        <f t="shared" si="26"/>
        <v>1.513638090000002E-2</v>
      </c>
      <c r="L161" s="8">
        <f t="shared" si="27"/>
        <v>0.12303000000000008</v>
      </c>
    </row>
    <row r="162" spans="1:12">
      <c r="A162" s="33">
        <v>43760.042361111111</v>
      </c>
      <c r="B162" s="35">
        <v>0.6</v>
      </c>
      <c r="C162" s="7">
        <v>0.70921599999999996</v>
      </c>
      <c r="D162" s="8">
        <f t="shared" si="19"/>
        <v>0.36</v>
      </c>
      <c r="E162" s="8">
        <f t="shared" si="20"/>
        <v>-0.3303550295857991</v>
      </c>
      <c r="F162" s="8">
        <f t="shared" si="21"/>
        <v>-0.24437708875739728</v>
      </c>
      <c r="G162" s="8">
        <f t="shared" si="22"/>
        <v>8.0731200386541427E-2</v>
      </c>
      <c r="H162" s="8">
        <f t="shared" si="23"/>
        <v>0.1091344455726342</v>
      </c>
      <c r="I162" s="8">
        <f t="shared" si="24"/>
        <v>5.9720161509540827E-2</v>
      </c>
      <c r="J162" s="8">
        <f t="shared" si="25"/>
        <v>0.10921599999999998</v>
      </c>
      <c r="K162" s="8">
        <f t="shared" si="26"/>
        <v>1.1928134655999996E-2</v>
      </c>
      <c r="L162" s="8">
        <f t="shared" si="27"/>
        <v>0.10921599999999998</v>
      </c>
    </row>
    <row r="163" spans="1:12">
      <c r="A163" s="33">
        <v>43760.084027777775</v>
      </c>
      <c r="B163" s="35">
        <v>0.55000000000000004</v>
      </c>
      <c r="C163" s="7">
        <v>0.70530599999999999</v>
      </c>
      <c r="D163" s="8">
        <f t="shared" si="19"/>
        <v>0.30250000000000005</v>
      </c>
      <c r="E163" s="8">
        <f t="shared" si="20"/>
        <v>-0.38035502958579903</v>
      </c>
      <c r="F163" s="8">
        <f t="shared" si="21"/>
        <v>-0.24828708875739725</v>
      </c>
      <c r="G163" s="8">
        <f t="shared" si="22"/>
        <v>9.4437242990091735E-2</v>
      </c>
      <c r="H163" s="8">
        <f t="shared" si="23"/>
        <v>0.14466994853121407</v>
      </c>
      <c r="I163" s="8">
        <f t="shared" si="24"/>
        <v>6.1646478443623656E-2</v>
      </c>
      <c r="J163" s="8">
        <f t="shared" si="25"/>
        <v>0.15530599999999994</v>
      </c>
      <c r="K163" s="8">
        <f t="shared" si="26"/>
        <v>2.4119953635999981E-2</v>
      </c>
      <c r="L163" s="8">
        <f t="shared" si="27"/>
        <v>0.15530599999999994</v>
      </c>
    </row>
    <row r="164" spans="1:12">
      <c r="A164" s="33">
        <v>43760.125694444447</v>
      </c>
      <c r="B164" s="35">
        <v>0.57999999999999996</v>
      </c>
      <c r="C164" s="7">
        <v>0.70280699999999996</v>
      </c>
      <c r="D164" s="8">
        <f t="shared" si="19"/>
        <v>0.33639999999999998</v>
      </c>
      <c r="E164" s="8">
        <f t="shared" si="20"/>
        <v>-0.35035502958579912</v>
      </c>
      <c r="F164" s="8">
        <f t="shared" si="21"/>
        <v>-0.25078608875739727</v>
      </c>
      <c r="G164" s="8">
        <f t="shared" si="22"/>
        <v>8.7864167546304758E-2</v>
      </c>
      <c r="H164" s="8">
        <f t="shared" si="23"/>
        <v>0.12274864675606617</v>
      </c>
      <c r="I164" s="8">
        <f t="shared" si="24"/>
        <v>6.2893662314233142E-2</v>
      </c>
      <c r="J164" s="8">
        <f t="shared" si="25"/>
        <v>0.122807</v>
      </c>
      <c r="K164" s="8">
        <f t="shared" si="26"/>
        <v>1.5081559248999999E-2</v>
      </c>
      <c r="L164" s="8">
        <f t="shared" si="27"/>
        <v>0.122807</v>
      </c>
    </row>
    <row r="165" spans="1:12">
      <c r="A165" s="33">
        <v>43760.167361111111</v>
      </c>
      <c r="B165" s="35">
        <v>0.57999999999999996</v>
      </c>
      <c r="C165" s="7">
        <v>0.69553699999999996</v>
      </c>
      <c r="D165" s="8">
        <f t="shared" si="19"/>
        <v>0.33639999999999998</v>
      </c>
      <c r="E165" s="8">
        <f t="shared" si="20"/>
        <v>-0.35035502958579912</v>
      </c>
      <c r="F165" s="8">
        <f t="shared" si="21"/>
        <v>-0.25805608875739727</v>
      </c>
      <c r="G165" s="8">
        <f t="shared" si="22"/>
        <v>9.0411248611393519E-2</v>
      </c>
      <c r="H165" s="8">
        <f t="shared" si="23"/>
        <v>0.12274864675606617</v>
      </c>
      <c r="I165" s="8">
        <f t="shared" si="24"/>
        <v>6.6592944944765697E-2</v>
      </c>
      <c r="J165" s="8">
        <f t="shared" si="25"/>
        <v>0.115537</v>
      </c>
      <c r="K165" s="8">
        <f t="shared" si="26"/>
        <v>1.3348798369000001E-2</v>
      </c>
      <c r="L165" s="8">
        <f t="shared" si="27"/>
        <v>0.115537</v>
      </c>
    </row>
    <row r="166" spans="1:12">
      <c r="A166" s="33">
        <v>43760.209027777775</v>
      </c>
      <c r="B166" s="35">
        <v>0.64</v>
      </c>
      <c r="C166" s="7">
        <v>0.69423900000000005</v>
      </c>
      <c r="D166" s="8">
        <f t="shared" si="19"/>
        <v>0.40960000000000002</v>
      </c>
      <c r="E166" s="8">
        <f t="shared" si="20"/>
        <v>-0.29035502958579906</v>
      </c>
      <c r="F166" s="8">
        <f t="shared" si="21"/>
        <v>-0.25935408875739718</v>
      </c>
      <c r="G166" s="8">
        <f t="shared" si="22"/>
        <v>7.530476411435201E-2</v>
      </c>
      <c r="H166" s="8">
        <f t="shared" si="23"/>
        <v>8.4306043205770245E-2</v>
      </c>
      <c r="I166" s="8">
        <f t="shared" si="24"/>
        <v>6.7264543355179854E-2</v>
      </c>
      <c r="J166" s="8">
        <f t="shared" si="25"/>
        <v>5.4239000000000037E-2</v>
      </c>
      <c r="K166" s="8">
        <f t="shared" si="26"/>
        <v>2.941869121000004E-3</v>
      </c>
      <c r="L166" s="8">
        <f t="shared" si="27"/>
        <v>5.4239000000000037E-2</v>
      </c>
    </row>
    <row r="167" spans="1:12">
      <c r="A167" s="33">
        <v>43760.250694444447</v>
      </c>
      <c r="B167" s="35">
        <v>0.56999999999999995</v>
      </c>
      <c r="C167" s="7">
        <v>0.69694900000000004</v>
      </c>
      <c r="D167" s="8">
        <f t="shared" si="19"/>
        <v>0.32489999999999997</v>
      </c>
      <c r="E167" s="8">
        <f t="shared" si="20"/>
        <v>-0.36035502958579912</v>
      </c>
      <c r="F167" s="8">
        <f t="shared" si="21"/>
        <v>-0.25664408875739719</v>
      </c>
      <c r="G167" s="8">
        <f t="shared" si="22"/>
        <v>9.248298819719232E-2</v>
      </c>
      <c r="H167" s="8">
        <f t="shared" si="23"/>
        <v>0.12985574734778216</v>
      </c>
      <c r="I167" s="8">
        <f t="shared" si="24"/>
        <v>6.5866188294114766E-2</v>
      </c>
      <c r="J167" s="8">
        <f t="shared" si="25"/>
        <v>0.12694900000000009</v>
      </c>
      <c r="K167" s="8">
        <f t="shared" si="26"/>
        <v>1.6116048601000021E-2</v>
      </c>
      <c r="L167" s="8">
        <f t="shared" si="27"/>
        <v>0.12694900000000009</v>
      </c>
    </row>
    <row r="168" spans="1:12">
      <c r="A168" s="33">
        <v>43760.292361111111</v>
      </c>
      <c r="B168" s="35">
        <v>0.52</v>
      </c>
      <c r="C168" s="7">
        <v>0.69391700000000001</v>
      </c>
      <c r="D168" s="8">
        <f t="shared" si="19"/>
        <v>0.27040000000000003</v>
      </c>
      <c r="E168" s="8">
        <f t="shared" si="20"/>
        <v>-0.41035502958579906</v>
      </c>
      <c r="F168" s="8">
        <f t="shared" si="21"/>
        <v>-0.25967608875739723</v>
      </c>
      <c r="G168" s="8">
        <f t="shared" si="22"/>
        <v>0.10655938908476632</v>
      </c>
      <c r="H168" s="8">
        <f t="shared" si="23"/>
        <v>0.16839125030636201</v>
      </c>
      <c r="I168" s="8">
        <f t="shared" si="24"/>
        <v>6.7431671072339647E-2</v>
      </c>
      <c r="J168" s="8">
        <f t="shared" si="25"/>
        <v>0.17391699999999999</v>
      </c>
      <c r="K168" s="8">
        <f t="shared" si="26"/>
        <v>3.0247122888999996E-2</v>
      </c>
      <c r="L168" s="8">
        <f t="shared" si="27"/>
        <v>0.17391699999999999</v>
      </c>
    </row>
    <row r="169" spans="1:12">
      <c r="A169" s="33">
        <v>43760.334027777775</v>
      </c>
      <c r="B169" s="35">
        <v>0.52</v>
      </c>
      <c r="C169" s="7">
        <v>0.68822899999999998</v>
      </c>
      <c r="D169" s="8">
        <f t="shared" si="19"/>
        <v>0.27040000000000003</v>
      </c>
      <c r="E169" s="8">
        <f t="shared" si="20"/>
        <v>-0.41035502958579906</v>
      </c>
      <c r="F169" s="8">
        <f t="shared" si="21"/>
        <v>-0.26536408875739725</v>
      </c>
      <c r="G169" s="8">
        <f t="shared" si="22"/>
        <v>0.10889348849305036</v>
      </c>
      <c r="H169" s="8">
        <f t="shared" si="23"/>
        <v>0.16839125030636201</v>
      </c>
      <c r="I169" s="8">
        <f t="shared" si="24"/>
        <v>7.0418099602043802E-2</v>
      </c>
      <c r="J169" s="8">
        <f t="shared" si="25"/>
        <v>0.16822899999999996</v>
      </c>
      <c r="K169" s="8">
        <f t="shared" si="26"/>
        <v>2.8300996440999988E-2</v>
      </c>
      <c r="L169" s="8">
        <f t="shared" si="27"/>
        <v>0.16822899999999996</v>
      </c>
    </row>
    <row r="170" spans="1:12">
      <c r="A170" s="33">
        <v>43760.375694444447</v>
      </c>
      <c r="B170" s="35">
        <v>0.53</v>
      </c>
      <c r="C170" s="7">
        <v>0.68743299999999996</v>
      </c>
      <c r="D170" s="8">
        <f t="shared" ref="D170:D171" si="28">B170^2</f>
        <v>0.28090000000000004</v>
      </c>
      <c r="E170" s="8">
        <f t="shared" ref="E170:E171" si="29">B170 - $B$1</f>
        <v>-0.40035502958579905</v>
      </c>
      <c r="F170" s="8">
        <f t="shared" ref="F170:F171" si="30">C170 - $C$1</f>
        <v>-0.26616008875739727</v>
      </c>
      <c r="G170" s="8">
        <f t="shared" ref="G170:G171" si="31">E170*F170</f>
        <v>0.10655853020902668</v>
      </c>
      <c r="H170" s="8">
        <f t="shared" ref="H170:H171" si="32">(B170-$B$1)^2</f>
        <v>0.16028414971464602</v>
      </c>
      <c r="I170" s="8">
        <f t="shared" ref="I170:I171" si="33">(C170-$C$1)^2</f>
        <v>7.0841192847345594E-2</v>
      </c>
      <c r="J170" s="8">
        <f t="shared" ref="J170:J171" si="34">C170-B170</f>
        <v>0.15743299999999993</v>
      </c>
      <c r="K170" s="8">
        <f t="shared" ref="K170:K171" si="35">(C170-B170)^2</f>
        <v>2.4785149488999979E-2</v>
      </c>
      <c r="L170" s="8">
        <f t="shared" si="27"/>
        <v>0.15743299999999993</v>
      </c>
    </row>
    <row r="171" spans="1:12">
      <c r="A171" s="33">
        <v>43760.417361111111</v>
      </c>
      <c r="B171" s="35">
        <v>0.48</v>
      </c>
      <c r="C171" s="7">
        <v>0.68354800000000004</v>
      </c>
      <c r="D171" s="8">
        <f t="shared" si="28"/>
        <v>0.23039999999999999</v>
      </c>
      <c r="E171" s="8">
        <f t="shared" si="29"/>
        <v>-0.45035502958579909</v>
      </c>
      <c r="F171" s="8">
        <f t="shared" si="30"/>
        <v>-0.27004508875739719</v>
      </c>
      <c r="G171" s="8">
        <f t="shared" si="31"/>
        <v>0.12161616393683736</v>
      </c>
      <c r="H171" s="8">
        <f t="shared" si="32"/>
        <v>0.20281965267322596</v>
      </c>
      <c r="I171" s="8">
        <f t="shared" si="33"/>
        <v>7.2924349961990528E-2</v>
      </c>
      <c r="J171" s="8">
        <f t="shared" si="34"/>
        <v>0.20354800000000006</v>
      </c>
      <c r="K171" s="8">
        <f t="shared" si="35"/>
        <v>4.1431788304000024E-2</v>
      </c>
      <c r="L171" s="8">
        <f t="shared" si="27"/>
        <v>0.20354800000000006</v>
      </c>
    </row>
    <row r="172" spans="1:12">
      <c r="A172" s="5"/>
    </row>
    <row r="173" spans="1:12">
      <c r="A173" s="5"/>
    </row>
    <row r="174" spans="1:12">
      <c r="A174" s="5"/>
    </row>
    <row r="175" spans="1:12">
      <c r="A175" s="5"/>
    </row>
    <row r="176" spans="1:12">
      <c r="A176" s="5"/>
    </row>
    <row r="177" spans="1:1">
      <c r="A177" s="5"/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O28" sqref="O28"/>
    </sheetView>
  </sheetViews>
  <sheetFormatPr baseColWidth="10" defaultColWidth="8.83203125" defaultRowHeight="14" x14ac:dyDescent="0"/>
  <cols>
    <col min="1" max="1" width="14.5" style="11" bestFit="1" customWidth="1"/>
    <col min="2" max="3" width="8.83203125" style="11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  <col min="15" max="16" width="8.83203125" style="8"/>
    <col min="17" max="17" width="6" style="8" bestFit="1" customWidth="1"/>
    <col min="18" max="18" width="5.5" style="8" bestFit="1" customWidth="1"/>
    <col min="19" max="19" width="6.33203125" style="8" bestFit="1" customWidth="1"/>
    <col min="20" max="22" width="8.83203125" style="11"/>
  </cols>
  <sheetData>
    <row r="1" spans="1:22" s="8" customFormat="1">
      <c r="A1" s="24" t="s">
        <v>17</v>
      </c>
      <c r="B1" s="8">
        <f>AVERAGE(B3:B170)</f>
        <v>0.1704166666666668</v>
      </c>
      <c r="C1" s="8">
        <f>AVERAGE(C3:C170)</f>
        <v>0.17016907678571427</v>
      </c>
      <c r="D1" s="8">
        <f>AVERAGE(D3:D170)</f>
        <v>3.2025595238095193E-2</v>
      </c>
      <c r="G1" s="8">
        <f>SUM(G3:G170)</f>
        <v>0.23099243062499999</v>
      </c>
      <c r="H1" s="8">
        <f t="shared" ref="H1:K1" si="0">SUM(H3:H170)</f>
        <v>0.50127083333333344</v>
      </c>
      <c r="I1" s="8">
        <f t="shared" si="0"/>
        <v>0.60612029795475997</v>
      </c>
      <c r="J1" s="8">
        <f t="shared" si="0"/>
        <v>-4.1595100000000482E-2</v>
      </c>
      <c r="K1" s="8">
        <f t="shared" si="0"/>
        <v>0.64541656856395035</v>
      </c>
      <c r="L1" s="25">
        <f>AVERAGE(L3:L170)</f>
        <v>4.4715468452380946E-2</v>
      </c>
      <c r="N1" s="18">
        <f>ROUND(L1,3)</f>
        <v>4.4999999999999998E-2</v>
      </c>
      <c r="O1" s="19">
        <f>AVERAGE(J3:J170)</f>
        <v>-2.4758988095238384E-4</v>
      </c>
      <c r="P1" s="19">
        <f>SQRT(SUM(K3:K170)/COUNT(K3:K170))</f>
        <v>6.1981975517654588E-2</v>
      </c>
      <c r="Q1" s="19">
        <f>1-$K$1/$H$1</f>
        <v>-0.28756058730184164</v>
      </c>
      <c r="R1" s="19">
        <f>G1/SQRT(H1*I1)</f>
        <v>0.41906570100142837</v>
      </c>
      <c r="S1" s="20">
        <f>1-AVERAGE(K3:K170)/D1</f>
        <v>0.88004078423806265</v>
      </c>
      <c r="T1" s="18">
        <f>P1/$B$1</f>
        <v>0.36370841379552787</v>
      </c>
      <c r="U1" s="15"/>
      <c r="V1" s="15"/>
    </row>
    <row r="2" spans="1:22" s="8" customFormat="1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</row>
    <row r="3" spans="1:22">
      <c r="A3" s="36">
        <v>42891.459027777775</v>
      </c>
      <c r="B3" s="17">
        <v>0.24</v>
      </c>
      <c r="C3" s="12">
        <v>0.245583</v>
      </c>
      <c r="D3" s="8">
        <f>B3^2</f>
        <v>5.7599999999999998E-2</v>
      </c>
      <c r="E3" s="8">
        <f>B3 - $B$1</f>
        <v>6.9583333333333192E-2</v>
      </c>
      <c r="F3" s="8">
        <f>C3 - $C$1</f>
        <v>7.5413923214285722E-2</v>
      </c>
      <c r="G3" s="8">
        <f>E3*F3</f>
        <v>5.2475521569940375E-3</v>
      </c>
      <c r="H3" s="8">
        <f>(B3-$B$1)^2</f>
        <v>4.8418402777777583E-3</v>
      </c>
      <c r="I3" s="8">
        <f>(C3-$C$1)^2</f>
        <v>5.6872598145701831E-3</v>
      </c>
      <c r="J3" s="8">
        <f>C3-B3</f>
        <v>5.5830000000000046E-3</v>
      </c>
      <c r="K3" s="8">
        <f>(C3-B3)^2</f>
        <v>3.1169889000000052E-5</v>
      </c>
      <c r="L3" s="8">
        <f>ABS(B3-C3)</f>
        <v>5.5830000000000046E-3</v>
      </c>
    </row>
    <row r="4" spans="1:22">
      <c r="A4" s="36">
        <v>42891.500694444447</v>
      </c>
      <c r="B4" s="17">
        <v>0.24</v>
      </c>
      <c r="C4" s="12">
        <v>0.26543699999999998</v>
      </c>
      <c r="D4" s="8">
        <f t="shared" ref="D4:D67" si="1">B4^2</f>
        <v>5.7599999999999998E-2</v>
      </c>
      <c r="E4" s="8">
        <f t="shared" ref="E4:E67" si="2">B4 - $B$1</f>
        <v>6.9583333333333192E-2</v>
      </c>
      <c r="F4" s="8">
        <f t="shared" ref="F4:F67" si="3">C4 - $C$1</f>
        <v>9.5267923214285705E-2</v>
      </c>
      <c r="G4" s="8">
        <f t="shared" ref="G4:G67" si="4">E4*F4</f>
        <v>6.6290596569940335E-3</v>
      </c>
      <c r="H4" s="8">
        <f t="shared" ref="H4:H67" si="5">(B4-$B$1)^2</f>
        <v>4.8418402777777583E-3</v>
      </c>
      <c r="I4" s="8">
        <f t="shared" ref="I4:I67" si="6">(C4-$C$1)^2</f>
        <v>9.0759771935630378E-3</v>
      </c>
      <c r="J4" s="8">
        <f t="shared" ref="J4:J67" si="7">C4-B4</f>
        <v>2.5436999999999987E-2</v>
      </c>
      <c r="K4" s="8">
        <f t="shared" ref="K4:K67" si="8">(C4-B4)^2</f>
        <v>6.4704096899999937E-4</v>
      </c>
      <c r="L4" s="8">
        <f t="shared" ref="L4:L67" si="9">ABS(B4-C4)</f>
        <v>2.5436999999999987E-2</v>
      </c>
    </row>
    <row r="5" spans="1:22">
      <c r="A5" s="36">
        <v>42891.542361111111</v>
      </c>
      <c r="B5" s="17">
        <v>0.24</v>
      </c>
      <c r="C5" s="12">
        <v>0.28064</v>
      </c>
      <c r="D5" s="8">
        <f t="shared" si="1"/>
        <v>5.7599999999999998E-2</v>
      </c>
      <c r="E5" s="8">
        <f t="shared" si="2"/>
        <v>6.9583333333333192E-2</v>
      </c>
      <c r="F5" s="8">
        <f t="shared" si="3"/>
        <v>0.11047092321428573</v>
      </c>
      <c r="G5" s="8">
        <f t="shared" si="4"/>
        <v>7.6869350736606997E-3</v>
      </c>
      <c r="H5" s="8">
        <f t="shared" si="5"/>
        <v>4.8418402777777583E-3</v>
      </c>
      <c r="I5" s="8">
        <f t="shared" si="6"/>
        <v>1.2203824875816612E-2</v>
      </c>
      <c r="J5" s="8">
        <f t="shared" si="7"/>
        <v>4.0640000000000009E-2</v>
      </c>
      <c r="K5" s="8">
        <f t="shared" si="8"/>
        <v>1.6516096000000007E-3</v>
      </c>
      <c r="L5" s="8">
        <f t="shared" si="9"/>
        <v>4.0640000000000009E-2</v>
      </c>
    </row>
    <row r="6" spans="1:22">
      <c r="A6" s="36">
        <v>42891.584027777775</v>
      </c>
      <c r="B6" s="17">
        <v>0.24</v>
      </c>
      <c r="C6" s="12">
        <v>0.28825800000000001</v>
      </c>
      <c r="D6" s="8">
        <f t="shared" si="1"/>
        <v>5.7599999999999998E-2</v>
      </c>
      <c r="E6" s="8">
        <f t="shared" si="2"/>
        <v>6.9583333333333192E-2</v>
      </c>
      <c r="F6" s="8">
        <f t="shared" si="3"/>
        <v>0.11808892321428574</v>
      </c>
      <c r="G6" s="8">
        <f t="shared" si="4"/>
        <v>8.2170209069940322E-3</v>
      </c>
      <c r="H6" s="8">
        <f t="shared" si="5"/>
        <v>4.8418402777777583E-3</v>
      </c>
      <c r="I6" s="8">
        <f t="shared" si="6"/>
        <v>1.3944993785909474E-2</v>
      </c>
      <c r="J6" s="8">
        <f t="shared" si="7"/>
        <v>4.8258000000000023E-2</v>
      </c>
      <c r="K6" s="8">
        <f t="shared" si="8"/>
        <v>2.3288345640000022E-3</v>
      </c>
      <c r="L6" s="8">
        <f t="shared" si="9"/>
        <v>4.8258000000000023E-2</v>
      </c>
    </row>
    <row r="7" spans="1:22">
      <c r="A7" s="36">
        <v>42891.625694444447</v>
      </c>
      <c r="B7" s="17">
        <v>0.25</v>
      </c>
      <c r="C7" s="12">
        <v>0.28817500000000001</v>
      </c>
      <c r="D7" s="8">
        <f t="shared" si="1"/>
        <v>6.25E-2</v>
      </c>
      <c r="E7" s="8">
        <f t="shared" si="2"/>
        <v>7.95833333333332E-2</v>
      </c>
      <c r="F7" s="8">
        <f t="shared" si="3"/>
        <v>0.11800592321428574</v>
      </c>
      <c r="G7" s="8">
        <f t="shared" si="4"/>
        <v>9.3913047224702239E-3</v>
      </c>
      <c r="H7" s="8">
        <f t="shared" si="5"/>
        <v>6.3335069444444229E-3</v>
      </c>
      <c r="I7" s="8">
        <f t="shared" si="6"/>
        <v>1.3925397913655902E-2</v>
      </c>
      <c r="J7" s="8">
        <f t="shared" si="7"/>
        <v>3.8175000000000014E-2</v>
      </c>
      <c r="K7" s="8">
        <f t="shared" si="8"/>
        <v>1.4573306250000011E-3</v>
      </c>
      <c r="L7" s="8">
        <f t="shared" si="9"/>
        <v>3.8175000000000014E-2</v>
      </c>
    </row>
    <row r="8" spans="1:22">
      <c r="A8" s="36">
        <v>42891.667361111111</v>
      </c>
      <c r="B8" s="17">
        <v>0.2</v>
      </c>
      <c r="C8" s="12">
        <v>0.28811199999999998</v>
      </c>
      <c r="D8" s="8">
        <f t="shared" si="1"/>
        <v>4.0000000000000008E-2</v>
      </c>
      <c r="E8" s="8">
        <f t="shared" si="2"/>
        <v>2.9583333333333212E-2</v>
      </c>
      <c r="F8" s="8">
        <f t="shared" si="3"/>
        <v>0.11794292321428571</v>
      </c>
      <c r="G8" s="8">
        <f t="shared" si="4"/>
        <v>3.4891448117559377E-3</v>
      </c>
      <c r="H8" s="8">
        <f t="shared" si="5"/>
        <v>8.7517361111110392E-4</v>
      </c>
      <c r="I8" s="8">
        <f t="shared" si="6"/>
        <v>1.3910533136330894E-2</v>
      </c>
      <c r="J8" s="8">
        <f t="shared" si="7"/>
        <v>8.8111999999999968E-2</v>
      </c>
      <c r="K8" s="8">
        <f t="shared" si="8"/>
        <v>7.763724543999994E-3</v>
      </c>
      <c r="L8" s="8">
        <f t="shared" si="9"/>
        <v>8.8111999999999968E-2</v>
      </c>
    </row>
    <row r="9" spans="1:22">
      <c r="A9" s="36">
        <v>42891.709027777775</v>
      </c>
      <c r="B9" s="17">
        <v>0.3</v>
      </c>
      <c r="C9" s="12">
        <v>0.28725699999999998</v>
      </c>
      <c r="D9" s="8">
        <f t="shared" si="1"/>
        <v>0.09</v>
      </c>
      <c r="E9" s="8">
        <f t="shared" si="2"/>
        <v>0.12958333333333319</v>
      </c>
      <c r="F9" s="8">
        <f t="shared" si="3"/>
        <v>0.11708792321428571</v>
      </c>
      <c r="G9" s="8">
        <f t="shared" si="4"/>
        <v>1.5172643383184506E-2</v>
      </c>
      <c r="H9" s="8">
        <f t="shared" si="5"/>
        <v>1.6791840277777741E-2</v>
      </c>
      <c r="I9" s="8">
        <f t="shared" si="6"/>
        <v>1.3709581762634466E-2</v>
      </c>
      <c r="J9" s="8">
        <f t="shared" si="7"/>
        <v>-1.2743000000000004E-2</v>
      </c>
      <c r="K9" s="8">
        <f t="shared" si="8"/>
        <v>1.6238404900000011E-4</v>
      </c>
      <c r="L9" s="8">
        <f t="shared" si="9"/>
        <v>1.2743000000000004E-2</v>
      </c>
    </row>
    <row r="10" spans="1:22">
      <c r="A10" s="36">
        <v>42891.750694444447</v>
      </c>
      <c r="B10" s="17">
        <v>0.25</v>
      </c>
      <c r="C10" s="12">
        <v>0.28305200000000003</v>
      </c>
      <c r="D10" s="8">
        <f t="shared" si="1"/>
        <v>6.25E-2</v>
      </c>
      <c r="E10" s="8">
        <f t="shared" si="2"/>
        <v>7.95833333333332E-2</v>
      </c>
      <c r="F10" s="8">
        <f t="shared" si="3"/>
        <v>0.11288292321428575</v>
      </c>
      <c r="G10" s="8">
        <f t="shared" si="4"/>
        <v>8.9835993058035597E-3</v>
      </c>
      <c r="H10" s="8">
        <f t="shared" si="5"/>
        <v>6.3335069444444229E-3</v>
      </c>
      <c r="I10" s="8">
        <f t="shared" si="6"/>
        <v>1.2742554353402333E-2</v>
      </c>
      <c r="J10" s="8">
        <f t="shared" si="7"/>
        <v>3.3052000000000026E-2</v>
      </c>
      <c r="K10" s="8">
        <f t="shared" si="8"/>
        <v>1.0924347040000017E-3</v>
      </c>
      <c r="L10" s="8">
        <f t="shared" si="9"/>
        <v>3.3052000000000026E-2</v>
      </c>
    </row>
    <row r="11" spans="1:22">
      <c r="A11" s="36">
        <v>42891.792361111111</v>
      </c>
      <c r="B11" s="17">
        <v>0.23</v>
      </c>
      <c r="C11" s="12">
        <v>0.272142</v>
      </c>
      <c r="D11" s="8">
        <f t="shared" si="1"/>
        <v>5.2900000000000003E-2</v>
      </c>
      <c r="E11" s="8">
        <f t="shared" si="2"/>
        <v>5.958333333333321E-2</v>
      </c>
      <c r="F11" s="8">
        <f t="shared" si="3"/>
        <v>0.10197292321428572</v>
      </c>
      <c r="G11" s="8">
        <f t="shared" si="4"/>
        <v>6.0758866748511784E-3</v>
      </c>
      <c r="H11" s="8">
        <f t="shared" si="5"/>
        <v>3.5501736111110964E-3</v>
      </c>
      <c r="I11" s="8">
        <f t="shared" si="6"/>
        <v>1.0398477068866612E-2</v>
      </c>
      <c r="J11" s="8">
        <f t="shared" si="7"/>
        <v>4.2141999999999985E-2</v>
      </c>
      <c r="K11" s="8">
        <f t="shared" si="8"/>
        <v>1.7759481639999988E-3</v>
      </c>
      <c r="L11" s="8">
        <f t="shared" si="9"/>
        <v>4.2141999999999985E-2</v>
      </c>
    </row>
    <row r="12" spans="1:22">
      <c r="A12" s="36">
        <v>42891.834027777775</v>
      </c>
      <c r="B12" s="17">
        <v>0.19</v>
      </c>
      <c r="C12" s="12">
        <v>0.26666800000000002</v>
      </c>
      <c r="D12" s="8">
        <f t="shared" si="1"/>
        <v>3.61E-2</v>
      </c>
      <c r="E12" s="8">
        <f t="shared" si="2"/>
        <v>1.9583333333333203E-2</v>
      </c>
      <c r="F12" s="8">
        <f t="shared" si="3"/>
        <v>9.6498923214285742E-2</v>
      </c>
      <c r="G12" s="8">
        <f t="shared" si="4"/>
        <v>1.8897705796130833E-3</v>
      </c>
      <c r="H12" s="8">
        <f t="shared" si="5"/>
        <v>3.8350694444443931E-4</v>
      </c>
      <c r="I12" s="8">
        <f t="shared" si="6"/>
        <v>9.3120421815166155E-3</v>
      </c>
      <c r="J12" s="8">
        <f t="shared" si="7"/>
        <v>7.6668000000000014E-2</v>
      </c>
      <c r="K12" s="8">
        <f t="shared" si="8"/>
        <v>5.8779822240000021E-3</v>
      </c>
      <c r="L12" s="8">
        <f t="shared" si="9"/>
        <v>7.6668000000000014E-2</v>
      </c>
    </row>
    <row r="13" spans="1:22">
      <c r="A13" s="36">
        <v>42891.875694444447</v>
      </c>
      <c r="B13" s="17">
        <v>0.15</v>
      </c>
      <c r="C13" s="12">
        <v>0.26808700000000002</v>
      </c>
      <c r="D13" s="8">
        <f t="shared" si="1"/>
        <v>2.2499999999999999E-2</v>
      </c>
      <c r="E13" s="8">
        <f t="shared" si="2"/>
        <v>-2.0416666666666805E-2</v>
      </c>
      <c r="F13" s="8">
        <f t="shared" si="3"/>
        <v>9.7917923214285746E-2</v>
      </c>
      <c r="G13" s="8">
        <f t="shared" si="4"/>
        <v>-1.9991575989583474E-3</v>
      </c>
      <c r="H13" s="8">
        <f t="shared" si="5"/>
        <v>4.1684027777778344E-4</v>
      </c>
      <c r="I13" s="8">
        <f t="shared" si="6"/>
        <v>9.5879196865987591E-3</v>
      </c>
      <c r="J13" s="8">
        <f t="shared" si="7"/>
        <v>0.11808700000000003</v>
      </c>
      <c r="K13" s="8">
        <f t="shared" si="8"/>
        <v>1.3944539569000006E-2</v>
      </c>
      <c r="L13" s="8">
        <f t="shared" si="9"/>
        <v>0.11808700000000003</v>
      </c>
    </row>
    <row r="14" spans="1:22">
      <c r="A14" s="36">
        <v>42891.917361111111</v>
      </c>
      <c r="B14" s="17">
        <v>0.17</v>
      </c>
      <c r="C14" s="12">
        <v>0.27280799999999999</v>
      </c>
      <c r="D14" s="8">
        <f t="shared" si="1"/>
        <v>2.8900000000000006E-2</v>
      </c>
      <c r="E14" s="8">
        <f t="shared" si="2"/>
        <v>-4.1666666666678731E-4</v>
      </c>
      <c r="F14" s="8">
        <f t="shared" si="3"/>
        <v>0.10263892321428572</v>
      </c>
      <c r="G14" s="8">
        <f t="shared" si="4"/>
        <v>-4.2766218005964765E-5</v>
      </c>
      <c r="H14" s="8">
        <f t="shared" si="5"/>
        <v>1.7361111111121165E-7</v>
      </c>
      <c r="I14" s="8">
        <f t="shared" si="6"/>
        <v>1.053474855858804E-2</v>
      </c>
      <c r="J14" s="8">
        <f t="shared" si="7"/>
        <v>0.10280799999999998</v>
      </c>
      <c r="K14" s="8">
        <f t="shared" si="8"/>
        <v>1.0569484863999997E-2</v>
      </c>
      <c r="L14" s="8">
        <f t="shared" si="9"/>
        <v>0.10280799999999998</v>
      </c>
    </row>
    <row r="15" spans="1:22">
      <c r="A15" s="36">
        <v>42891.959027777775</v>
      </c>
      <c r="B15" s="17">
        <v>0.14000000000000001</v>
      </c>
      <c r="C15" s="12">
        <v>0.276115</v>
      </c>
      <c r="D15" s="8">
        <f t="shared" si="1"/>
        <v>1.9600000000000003E-2</v>
      </c>
      <c r="E15" s="8">
        <f t="shared" si="2"/>
        <v>-3.0416666666666786E-2</v>
      </c>
      <c r="F15" s="8">
        <f t="shared" si="3"/>
        <v>0.10594592321428573</v>
      </c>
      <c r="G15" s="8">
        <f t="shared" si="4"/>
        <v>-3.2225218311012034E-3</v>
      </c>
      <c r="H15" s="8">
        <f t="shared" si="5"/>
        <v>9.2517361111111836E-4</v>
      </c>
      <c r="I15" s="8">
        <f t="shared" si="6"/>
        <v>1.1224538645727327E-2</v>
      </c>
      <c r="J15" s="8">
        <f t="shared" si="7"/>
        <v>0.13611499999999999</v>
      </c>
      <c r="K15" s="8">
        <f t="shared" si="8"/>
        <v>1.8527293224999995E-2</v>
      </c>
      <c r="L15" s="8">
        <f t="shared" si="9"/>
        <v>0.13611499999999999</v>
      </c>
    </row>
    <row r="16" spans="1:22">
      <c r="A16" s="36">
        <v>42892.000694444447</v>
      </c>
      <c r="B16" s="17">
        <v>0.16</v>
      </c>
      <c r="C16" s="12">
        <v>0.28197100000000003</v>
      </c>
      <c r="D16" s="8">
        <f t="shared" si="1"/>
        <v>2.5600000000000001E-2</v>
      </c>
      <c r="E16" s="8">
        <f t="shared" si="2"/>
        <v>-1.0416666666666796E-2</v>
      </c>
      <c r="F16" s="8">
        <f t="shared" si="3"/>
        <v>0.11180192321428575</v>
      </c>
      <c r="G16" s="8">
        <f t="shared" si="4"/>
        <v>-1.1646033668154911E-3</v>
      </c>
      <c r="H16" s="8">
        <f t="shared" si="5"/>
        <v>1.0850694444444715E-4</v>
      </c>
      <c r="I16" s="8">
        <f t="shared" si="6"/>
        <v>1.2499670034413048E-2</v>
      </c>
      <c r="J16" s="8">
        <f t="shared" si="7"/>
        <v>0.12197100000000002</v>
      </c>
      <c r="K16" s="8">
        <f t="shared" si="8"/>
        <v>1.4876924841000005E-2</v>
      </c>
      <c r="L16" s="8">
        <f t="shared" si="9"/>
        <v>0.12197100000000002</v>
      </c>
    </row>
    <row r="17" spans="1:12">
      <c r="A17" s="36">
        <v>42892.042361111111</v>
      </c>
      <c r="B17" s="17">
        <v>0.19</v>
      </c>
      <c r="C17" s="12">
        <v>0.28570499999999999</v>
      </c>
      <c r="D17" s="8">
        <f t="shared" si="1"/>
        <v>3.61E-2</v>
      </c>
      <c r="E17" s="8">
        <f t="shared" si="2"/>
        <v>1.9583333333333203E-2</v>
      </c>
      <c r="F17" s="8">
        <f t="shared" si="3"/>
        <v>0.11553592321428571</v>
      </c>
      <c r="G17" s="8">
        <f t="shared" si="4"/>
        <v>2.2625784962797468E-3</v>
      </c>
      <c r="H17" s="8">
        <f t="shared" si="5"/>
        <v>3.8350694444443931E-4</v>
      </c>
      <c r="I17" s="8">
        <f t="shared" si="6"/>
        <v>1.3348549552977325E-2</v>
      </c>
      <c r="J17" s="8">
        <f t="shared" si="7"/>
        <v>9.5704999999999985E-2</v>
      </c>
      <c r="K17" s="8">
        <f t="shared" si="8"/>
        <v>9.1594470249999962E-3</v>
      </c>
      <c r="L17" s="8">
        <f t="shared" si="9"/>
        <v>9.5704999999999985E-2</v>
      </c>
    </row>
    <row r="18" spans="1:12">
      <c r="A18" s="36">
        <v>42892.084027777775</v>
      </c>
      <c r="B18" s="17">
        <v>0.16</v>
      </c>
      <c r="C18" s="12">
        <v>0.287607</v>
      </c>
      <c r="D18" s="8">
        <f t="shared" si="1"/>
        <v>2.5600000000000001E-2</v>
      </c>
      <c r="E18" s="8">
        <f t="shared" si="2"/>
        <v>-1.0416666666666796E-2</v>
      </c>
      <c r="F18" s="8">
        <f t="shared" si="3"/>
        <v>0.11743792321428573</v>
      </c>
      <c r="G18" s="8">
        <f t="shared" si="4"/>
        <v>-1.2233117001488249E-3</v>
      </c>
      <c r="H18" s="8">
        <f t="shared" si="5"/>
        <v>1.0850694444444715E-4</v>
      </c>
      <c r="I18" s="8">
        <f t="shared" si="6"/>
        <v>1.3791665808884471E-2</v>
      </c>
      <c r="J18" s="8">
        <f t="shared" si="7"/>
        <v>0.127607</v>
      </c>
      <c r="K18" s="8">
        <f t="shared" si="8"/>
        <v>1.6283546449E-2</v>
      </c>
      <c r="L18" s="8">
        <f t="shared" si="9"/>
        <v>0.127607</v>
      </c>
    </row>
    <row r="19" spans="1:12">
      <c r="A19" s="36">
        <v>42892.125694444447</v>
      </c>
      <c r="B19" s="17">
        <v>0.16</v>
      </c>
      <c r="C19" s="12">
        <v>0.28956500000000002</v>
      </c>
      <c r="D19" s="8">
        <f t="shared" si="1"/>
        <v>2.5600000000000001E-2</v>
      </c>
      <c r="E19" s="8">
        <f t="shared" si="2"/>
        <v>-1.0416666666666796E-2</v>
      </c>
      <c r="F19" s="8">
        <f t="shared" si="3"/>
        <v>0.11939592321428574</v>
      </c>
      <c r="G19" s="8">
        <f t="shared" si="4"/>
        <v>-1.2437075334821586E-3</v>
      </c>
      <c r="H19" s="8">
        <f t="shared" si="5"/>
        <v>1.0850694444444715E-4</v>
      </c>
      <c r="I19" s="8">
        <f t="shared" si="6"/>
        <v>1.4255386480191617E-2</v>
      </c>
      <c r="J19" s="8">
        <f t="shared" si="7"/>
        <v>0.12956500000000001</v>
      </c>
      <c r="K19" s="8">
        <f t="shared" si="8"/>
        <v>1.6787089225000003E-2</v>
      </c>
      <c r="L19" s="8">
        <f t="shared" si="9"/>
        <v>0.12956500000000001</v>
      </c>
    </row>
    <row r="20" spans="1:12">
      <c r="A20" s="36">
        <v>42892.167361111111</v>
      </c>
      <c r="B20" s="17">
        <v>0.16</v>
      </c>
      <c r="C20" s="12">
        <v>0.29099599999999998</v>
      </c>
      <c r="D20" s="8">
        <f t="shared" si="1"/>
        <v>2.5600000000000001E-2</v>
      </c>
      <c r="E20" s="8">
        <f t="shared" si="2"/>
        <v>-1.0416666666666796E-2</v>
      </c>
      <c r="F20" s="8">
        <f t="shared" si="3"/>
        <v>0.1208269232142857</v>
      </c>
      <c r="G20" s="8">
        <f t="shared" si="4"/>
        <v>-1.2586137834821585E-3</v>
      </c>
      <c r="H20" s="8">
        <f t="shared" si="5"/>
        <v>1.0850694444444715E-4</v>
      </c>
      <c r="I20" s="8">
        <f t="shared" si="6"/>
        <v>1.4599145373430893E-2</v>
      </c>
      <c r="J20" s="8">
        <f t="shared" si="7"/>
        <v>0.13099599999999997</v>
      </c>
      <c r="K20" s="8">
        <f t="shared" si="8"/>
        <v>1.7159952015999992E-2</v>
      </c>
      <c r="L20" s="8">
        <f t="shared" si="9"/>
        <v>0.13099599999999997</v>
      </c>
    </row>
    <row r="21" spans="1:12">
      <c r="A21" s="36">
        <v>42892.209027777775</v>
      </c>
      <c r="B21" s="17">
        <v>0.18</v>
      </c>
      <c r="C21" s="12">
        <v>0.30019099999999999</v>
      </c>
      <c r="D21" s="8">
        <f t="shared" si="1"/>
        <v>3.2399999999999998E-2</v>
      </c>
      <c r="E21" s="8">
        <f t="shared" si="2"/>
        <v>9.5833333333331938E-3</v>
      </c>
      <c r="F21" s="8">
        <f t="shared" si="3"/>
        <v>0.13002192321428571</v>
      </c>
      <c r="G21" s="8">
        <f t="shared" si="4"/>
        <v>1.2460434308035533E-3</v>
      </c>
      <c r="H21" s="8">
        <f t="shared" si="5"/>
        <v>9.1840277777775108E-5</v>
      </c>
      <c r="I21" s="8">
        <f t="shared" si="6"/>
        <v>1.6905700516341611E-2</v>
      </c>
      <c r="J21" s="8">
        <f t="shared" si="7"/>
        <v>0.12019099999999999</v>
      </c>
      <c r="K21" s="8">
        <f t="shared" si="8"/>
        <v>1.4445876480999998E-2</v>
      </c>
      <c r="L21" s="8">
        <f t="shared" si="9"/>
        <v>0.12019099999999999</v>
      </c>
    </row>
    <row r="22" spans="1:12">
      <c r="A22" s="36">
        <v>42892.250694444447</v>
      </c>
      <c r="B22" s="17">
        <v>0.17</v>
      </c>
      <c r="C22" s="12">
        <v>0.30044100000000001</v>
      </c>
      <c r="D22" s="8">
        <f t="shared" si="1"/>
        <v>2.8900000000000006E-2</v>
      </c>
      <c r="E22" s="8">
        <f t="shared" si="2"/>
        <v>-4.1666666666678731E-4</v>
      </c>
      <c r="F22" s="8">
        <f t="shared" si="3"/>
        <v>0.13027192321428574</v>
      </c>
      <c r="G22" s="8">
        <f t="shared" si="4"/>
        <v>-5.4279968005968107E-5</v>
      </c>
      <c r="H22" s="8">
        <f t="shared" si="5"/>
        <v>1.7361111111121165E-7</v>
      </c>
      <c r="I22" s="8">
        <f t="shared" si="6"/>
        <v>1.6970773977948758E-2</v>
      </c>
      <c r="J22" s="8">
        <f t="shared" si="7"/>
        <v>0.130441</v>
      </c>
      <c r="K22" s="8">
        <f t="shared" si="8"/>
        <v>1.7014854481E-2</v>
      </c>
      <c r="L22" s="8">
        <f t="shared" si="9"/>
        <v>0.130441</v>
      </c>
    </row>
    <row r="23" spans="1:12">
      <c r="A23" s="36">
        <v>42892.292361111111</v>
      </c>
      <c r="B23" s="17">
        <v>0.19</v>
      </c>
      <c r="C23" s="12">
        <v>0.29628300000000002</v>
      </c>
      <c r="D23" s="8">
        <f t="shared" si="1"/>
        <v>3.61E-2</v>
      </c>
      <c r="E23" s="8">
        <f t="shared" si="2"/>
        <v>1.9583333333333203E-2</v>
      </c>
      <c r="F23" s="8">
        <f t="shared" si="3"/>
        <v>0.12611392321428574</v>
      </c>
      <c r="G23" s="8">
        <f t="shared" si="4"/>
        <v>2.469730996279746E-3</v>
      </c>
      <c r="H23" s="8">
        <f t="shared" si="5"/>
        <v>3.8350694444443931E-4</v>
      </c>
      <c r="I23" s="8">
        <f t="shared" si="6"/>
        <v>1.590472162849876E-2</v>
      </c>
      <c r="J23" s="8">
        <f t="shared" si="7"/>
        <v>0.10628300000000002</v>
      </c>
      <c r="K23" s="8">
        <f t="shared" si="8"/>
        <v>1.1296076089000004E-2</v>
      </c>
      <c r="L23" s="8">
        <f t="shared" si="9"/>
        <v>0.10628300000000002</v>
      </c>
    </row>
    <row r="24" spans="1:12">
      <c r="A24" s="36">
        <v>42892.334027777775</v>
      </c>
      <c r="B24" s="17">
        <v>0.21</v>
      </c>
      <c r="C24" s="12">
        <v>0.29178900000000002</v>
      </c>
      <c r="D24" s="8">
        <f t="shared" si="1"/>
        <v>4.4099999999999993E-2</v>
      </c>
      <c r="E24" s="8">
        <f t="shared" si="2"/>
        <v>3.9583333333333193E-2</v>
      </c>
      <c r="F24" s="8">
        <f t="shared" si="3"/>
        <v>0.12161992321428575</v>
      </c>
      <c r="G24" s="8">
        <f t="shared" si="4"/>
        <v>4.8141219605654607E-3</v>
      </c>
      <c r="H24" s="8">
        <f t="shared" si="5"/>
        <v>1.5668402777777666E-3</v>
      </c>
      <c r="I24" s="8">
        <f t="shared" si="6"/>
        <v>1.4791405722648761E-2</v>
      </c>
      <c r="J24" s="8">
        <f t="shared" si="7"/>
        <v>8.1789000000000028E-2</v>
      </c>
      <c r="K24" s="8">
        <f t="shared" si="8"/>
        <v>6.6894405210000049E-3</v>
      </c>
      <c r="L24" s="8">
        <f t="shared" si="9"/>
        <v>8.1789000000000028E-2</v>
      </c>
    </row>
    <row r="25" spans="1:12">
      <c r="A25" s="36">
        <v>42892.375694444447</v>
      </c>
      <c r="B25" s="17">
        <v>0.22</v>
      </c>
      <c r="C25" s="12">
        <v>0.28492800000000001</v>
      </c>
      <c r="D25" s="8">
        <f t="shared" si="1"/>
        <v>4.8399999999999999E-2</v>
      </c>
      <c r="E25" s="8">
        <f t="shared" si="2"/>
        <v>4.9583333333333202E-2</v>
      </c>
      <c r="F25" s="8">
        <f t="shared" si="3"/>
        <v>0.11475892321428574</v>
      </c>
      <c r="G25" s="8">
        <f t="shared" si="4"/>
        <v>5.6901299427083198E-3</v>
      </c>
      <c r="H25" s="8">
        <f t="shared" si="5"/>
        <v>2.4585069444444316E-3</v>
      </c>
      <c r="I25" s="8">
        <f t="shared" si="6"/>
        <v>1.3169610457302331E-2</v>
      </c>
      <c r="J25" s="8">
        <f t="shared" si="7"/>
        <v>6.4928000000000013E-2</v>
      </c>
      <c r="K25" s="8">
        <f t="shared" si="8"/>
        <v>4.2156451840000015E-3</v>
      </c>
      <c r="L25" s="8">
        <f t="shared" si="9"/>
        <v>6.4928000000000013E-2</v>
      </c>
    </row>
    <row r="26" spans="1:12">
      <c r="A26" s="36">
        <v>42892.417361111111</v>
      </c>
      <c r="B26" s="17">
        <v>0.19</v>
      </c>
      <c r="C26" s="12">
        <v>0.27823799999999999</v>
      </c>
      <c r="D26" s="8">
        <f t="shared" si="1"/>
        <v>3.61E-2</v>
      </c>
      <c r="E26" s="8">
        <f t="shared" si="2"/>
        <v>1.9583333333333203E-2</v>
      </c>
      <c r="F26" s="8">
        <f t="shared" si="3"/>
        <v>0.10806892321428571</v>
      </c>
      <c r="G26" s="8">
        <f t="shared" si="4"/>
        <v>2.1163497462797476E-3</v>
      </c>
      <c r="H26" s="8">
        <f t="shared" si="5"/>
        <v>3.8350694444443931E-4</v>
      </c>
      <c r="I26" s="8">
        <f t="shared" si="6"/>
        <v>1.1678892164695181E-2</v>
      </c>
      <c r="J26" s="8">
        <f t="shared" si="7"/>
        <v>8.8237999999999983E-2</v>
      </c>
      <c r="K26" s="8">
        <f t="shared" si="8"/>
        <v>7.7859446439999969E-3</v>
      </c>
      <c r="L26" s="8">
        <f t="shared" si="9"/>
        <v>8.8237999999999983E-2</v>
      </c>
    </row>
    <row r="27" spans="1:12">
      <c r="A27" s="36">
        <v>42892.459027777775</v>
      </c>
      <c r="B27" s="17">
        <v>0.2</v>
      </c>
      <c r="C27" s="12">
        <v>0.27349400000000001</v>
      </c>
      <c r="D27" s="8">
        <f t="shared" si="1"/>
        <v>4.0000000000000008E-2</v>
      </c>
      <c r="E27" s="8">
        <f t="shared" si="2"/>
        <v>2.9583333333333212E-2</v>
      </c>
      <c r="F27" s="8">
        <f t="shared" si="3"/>
        <v>0.10332492321428574</v>
      </c>
      <c r="G27" s="8">
        <f t="shared" si="4"/>
        <v>3.056695645089274E-3</v>
      </c>
      <c r="H27" s="8">
        <f t="shared" si="5"/>
        <v>8.7517361111110392E-4</v>
      </c>
      <c r="I27" s="8">
        <f t="shared" si="6"/>
        <v>1.0676039757238045E-2</v>
      </c>
      <c r="J27" s="8">
        <f t="shared" si="7"/>
        <v>7.3494000000000004E-2</v>
      </c>
      <c r="K27" s="8">
        <f t="shared" si="8"/>
        <v>5.4013680360000009E-3</v>
      </c>
      <c r="L27" s="8">
        <f t="shared" si="9"/>
        <v>7.3494000000000004E-2</v>
      </c>
    </row>
    <row r="28" spans="1:12">
      <c r="A28" s="36">
        <v>42892.500694444447</v>
      </c>
      <c r="B28" s="17">
        <v>0.18</v>
      </c>
      <c r="C28" s="12">
        <v>0.26449800000000001</v>
      </c>
      <c r="D28" s="8">
        <f t="shared" si="1"/>
        <v>3.2399999999999998E-2</v>
      </c>
      <c r="E28" s="8">
        <f t="shared" si="2"/>
        <v>9.5833333333331938E-3</v>
      </c>
      <c r="F28" s="8">
        <f t="shared" si="3"/>
        <v>9.4328923214285737E-2</v>
      </c>
      <c r="G28" s="8">
        <f t="shared" si="4"/>
        <v>9.0398551413689186E-4</v>
      </c>
      <c r="H28" s="8">
        <f t="shared" si="5"/>
        <v>9.1840277777775108E-5</v>
      </c>
      <c r="I28" s="8">
        <f t="shared" si="6"/>
        <v>8.8979457547666146E-3</v>
      </c>
      <c r="J28" s="8">
        <f t="shared" si="7"/>
        <v>8.4498000000000018E-2</v>
      </c>
      <c r="K28" s="8">
        <f t="shared" si="8"/>
        <v>7.1399120040000026E-3</v>
      </c>
      <c r="L28" s="8">
        <f t="shared" si="9"/>
        <v>8.4498000000000018E-2</v>
      </c>
    </row>
    <row r="29" spans="1:12">
      <c r="A29" s="36">
        <v>42892.542361111111</v>
      </c>
      <c r="B29" s="17">
        <v>0.2</v>
      </c>
      <c r="C29" s="12">
        <v>0.24752000000000002</v>
      </c>
      <c r="D29" s="8">
        <f t="shared" si="1"/>
        <v>4.0000000000000008E-2</v>
      </c>
      <c r="E29" s="8">
        <f t="shared" si="2"/>
        <v>2.9583333333333212E-2</v>
      </c>
      <c r="F29" s="8">
        <f t="shared" si="3"/>
        <v>7.7350923214285744E-2</v>
      </c>
      <c r="G29" s="8">
        <f t="shared" si="4"/>
        <v>2.2882981450892772E-3</v>
      </c>
      <c r="H29" s="8">
        <f t="shared" si="5"/>
        <v>8.7517361111110392E-4</v>
      </c>
      <c r="I29" s="8">
        <f t="shared" si="6"/>
        <v>5.9831653221023295E-3</v>
      </c>
      <c r="J29" s="8">
        <f t="shared" si="7"/>
        <v>4.7520000000000007E-2</v>
      </c>
      <c r="K29" s="8">
        <f t="shared" si="8"/>
        <v>2.2581504000000006E-3</v>
      </c>
      <c r="L29" s="8">
        <f t="shared" si="9"/>
        <v>4.7520000000000007E-2</v>
      </c>
    </row>
    <row r="30" spans="1:12">
      <c r="A30" s="36">
        <v>42892.584027777775</v>
      </c>
      <c r="B30" s="17">
        <v>0.18</v>
      </c>
      <c r="C30" s="12">
        <v>0.23298099999999999</v>
      </c>
      <c r="D30" s="8">
        <f t="shared" si="1"/>
        <v>3.2399999999999998E-2</v>
      </c>
      <c r="E30" s="8">
        <f t="shared" si="2"/>
        <v>9.5833333333331938E-3</v>
      </c>
      <c r="F30" s="8">
        <f t="shared" si="3"/>
        <v>6.281192321428572E-2</v>
      </c>
      <c r="G30" s="8">
        <f t="shared" si="4"/>
        <v>6.0194759747022935E-4</v>
      </c>
      <c r="H30" s="8">
        <f t="shared" si="5"/>
        <v>9.1840277777775108E-5</v>
      </c>
      <c r="I30" s="8">
        <f t="shared" si="6"/>
        <v>3.9453376978773255E-3</v>
      </c>
      <c r="J30" s="8">
        <f t="shared" si="7"/>
        <v>5.2981E-2</v>
      </c>
      <c r="K30" s="8">
        <f t="shared" si="8"/>
        <v>2.8069863609999999E-3</v>
      </c>
      <c r="L30" s="8">
        <f t="shared" si="9"/>
        <v>5.2981E-2</v>
      </c>
    </row>
    <row r="31" spans="1:12">
      <c r="A31" s="36">
        <v>42892.625694444447</v>
      </c>
      <c r="B31" s="17">
        <v>0.3</v>
      </c>
      <c r="C31" s="12">
        <v>0.22169800000000001</v>
      </c>
      <c r="D31" s="8">
        <f t="shared" si="1"/>
        <v>0.09</v>
      </c>
      <c r="E31" s="8">
        <f t="shared" si="2"/>
        <v>0.12958333333333319</v>
      </c>
      <c r="F31" s="8">
        <f t="shared" si="3"/>
        <v>5.1528923214285732E-2</v>
      </c>
      <c r="G31" s="8">
        <f t="shared" si="4"/>
        <v>6.677289633184519E-3</v>
      </c>
      <c r="H31" s="8">
        <f t="shared" si="5"/>
        <v>1.6791840277777741E-2</v>
      </c>
      <c r="I31" s="8">
        <f t="shared" si="6"/>
        <v>2.655229927623755E-3</v>
      </c>
      <c r="J31" s="8">
        <f t="shared" si="7"/>
        <v>-7.8301999999999983E-2</v>
      </c>
      <c r="K31" s="8">
        <f t="shared" si="8"/>
        <v>6.1312032039999975E-3</v>
      </c>
      <c r="L31" s="8">
        <f t="shared" si="9"/>
        <v>7.8301999999999983E-2</v>
      </c>
    </row>
    <row r="32" spans="1:12">
      <c r="A32" s="36">
        <v>42892.667361111111</v>
      </c>
      <c r="B32" s="17">
        <v>0.28999999999999998</v>
      </c>
      <c r="C32" s="12">
        <v>0.21257799999999999</v>
      </c>
      <c r="D32" s="8">
        <f t="shared" si="1"/>
        <v>8.4099999999999994E-2</v>
      </c>
      <c r="E32" s="8">
        <f t="shared" si="2"/>
        <v>0.11958333333333318</v>
      </c>
      <c r="F32" s="8">
        <f t="shared" si="3"/>
        <v>4.2408923214285715E-2</v>
      </c>
      <c r="G32" s="8">
        <f t="shared" si="4"/>
        <v>5.0714004010416602E-3</v>
      </c>
      <c r="H32" s="8">
        <f t="shared" si="5"/>
        <v>1.4300173611111074E-2</v>
      </c>
      <c r="I32" s="8">
        <f t="shared" si="6"/>
        <v>1.7985167681951819E-3</v>
      </c>
      <c r="J32" s="8">
        <f t="shared" si="7"/>
        <v>-7.7421999999999991E-2</v>
      </c>
      <c r="K32" s="8">
        <f t="shared" si="8"/>
        <v>5.9941660839999984E-3</v>
      </c>
      <c r="L32" s="8">
        <f t="shared" si="9"/>
        <v>7.7421999999999991E-2</v>
      </c>
    </row>
    <row r="33" spans="1:12">
      <c r="A33" s="36">
        <v>42892.709027777775</v>
      </c>
      <c r="B33" s="17">
        <v>0.28000000000000003</v>
      </c>
      <c r="C33" s="12">
        <v>0.20605099999999998</v>
      </c>
      <c r="D33" s="8">
        <f t="shared" si="1"/>
        <v>7.8400000000000011E-2</v>
      </c>
      <c r="E33" s="8">
        <f t="shared" si="2"/>
        <v>0.10958333333333323</v>
      </c>
      <c r="F33" s="8">
        <f t="shared" si="3"/>
        <v>3.588192321428571E-2</v>
      </c>
      <c r="G33" s="8">
        <f t="shared" si="4"/>
        <v>3.9320607522321388E-3</v>
      </c>
      <c r="H33" s="8">
        <f t="shared" si="5"/>
        <v>1.2008506944444421E-2</v>
      </c>
      <c r="I33" s="8">
        <f t="shared" si="6"/>
        <v>1.2875124135558957E-3</v>
      </c>
      <c r="J33" s="8">
        <f t="shared" si="7"/>
        <v>-7.3949000000000042E-2</v>
      </c>
      <c r="K33" s="8">
        <f t="shared" si="8"/>
        <v>5.468454601000006E-3</v>
      </c>
      <c r="L33" s="8">
        <f t="shared" si="9"/>
        <v>7.3949000000000042E-2</v>
      </c>
    </row>
    <row r="34" spans="1:12">
      <c r="A34" s="36">
        <v>42892.750694444447</v>
      </c>
      <c r="B34" s="17">
        <v>0.24</v>
      </c>
      <c r="C34" s="12">
        <v>0.19797599999999999</v>
      </c>
      <c r="D34" s="8">
        <f t="shared" si="1"/>
        <v>5.7599999999999998E-2</v>
      </c>
      <c r="E34" s="8">
        <f t="shared" si="2"/>
        <v>6.9583333333333192E-2</v>
      </c>
      <c r="F34" s="8">
        <f t="shared" si="3"/>
        <v>2.7806923214285711E-2</v>
      </c>
      <c r="G34" s="8">
        <f t="shared" si="4"/>
        <v>1.9348984069940435E-3</v>
      </c>
      <c r="H34" s="8">
        <f t="shared" si="5"/>
        <v>4.8418402777777583E-3</v>
      </c>
      <c r="I34" s="8">
        <f t="shared" si="6"/>
        <v>7.7322497864518158E-4</v>
      </c>
      <c r="J34" s="8">
        <f t="shared" si="7"/>
        <v>-4.2024000000000006E-2</v>
      </c>
      <c r="K34" s="8">
        <f t="shared" si="8"/>
        <v>1.7660165760000005E-3</v>
      </c>
      <c r="L34" s="8">
        <f t="shared" si="9"/>
        <v>4.2024000000000006E-2</v>
      </c>
    </row>
    <row r="35" spans="1:12">
      <c r="A35" s="36">
        <v>42892.792361111111</v>
      </c>
      <c r="B35" s="17">
        <v>0.21</v>
      </c>
      <c r="C35" s="12">
        <v>0.18967099999999998</v>
      </c>
      <c r="D35" s="8">
        <f t="shared" si="1"/>
        <v>4.4099999999999993E-2</v>
      </c>
      <c r="E35" s="8">
        <f t="shared" si="2"/>
        <v>3.9583333333333193E-2</v>
      </c>
      <c r="F35" s="8">
        <f t="shared" si="3"/>
        <v>1.9501923214285705E-2</v>
      </c>
      <c r="G35" s="8">
        <f t="shared" si="4"/>
        <v>7.7195112723213975E-4</v>
      </c>
      <c r="H35" s="8">
        <f t="shared" si="5"/>
        <v>1.5668402777777666E-3</v>
      </c>
      <c r="I35" s="8">
        <f t="shared" si="6"/>
        <v>3.8032500905589567E-4</v>
      </c>
      <c r="J35" s="8">
        <f t="shared" si="7"/>
        <v>-2.0329000000000014E-2</v>
      </c>
      <c r="K35" s="8">
        <f t="shared" si="8"/>
        <v>4.1326824100000056E-4</v>
      </c>
      <c r="L35" s="8">
        <f t="shared" si="9"/>
        <v>2.0329000000000014E-2</v>
      </c>
    </row>
    <row r="36" spans="1:12">
      <c r="A36" s="36">
        <v>42892.834027777775</v>
      </c>
      <c r="B36" s="17">
        <v>0.19</v>
      </c>
      <c r="C36" s="12">
        <v>0.18469099999999999</v>
      </c>
      <c r="D36" s="8">
        <f t="shared" si="1"/>
        <v>3.61E-2</v>
      </c>
      <c r="E36" s="8">
        <f t="shared" si="2"/>
        <v>1.9583333333333203E-2</v>
      </c>
      <c r="F36" s="8">
        <f t="shared" si="3"/>
        <v>1.452192321428572E-2</v>
      </c>
      <c r="G36" s="8">
        <f t="shared" si="4"/>
        <v>2.843876629464268E-4</v>
      </c>
      <c r="H36" s="8">
        <f t="shared" si="5"/>
        <v>3.8350694444443931E-4</v>
      </c>
      <c r="I36" s="8">
        <f t="shared" si="6"/>
        <v>2.1088625384161049E-4</v>
      </c>
      <c r="J36" s="8">
        <f t="shared" si="7"/>
        <v>-5.3090000000000082E-3</v>
      </c>
      <c r="K36" s="8">
        <f t="shared" si="8"/>
        <v>2.8185481000000086E-5</v>
      </c>
      <c r="L36" s="8">
        <f t="shared" si="9"/>
        <v>5.3090000000000082E-3</v>
      </c>
    </row>
    <row r="37" spans="1:12">
      <c r="A37" s="36">
        <v>42892.875694444447</v>
      </c>
      <c r="B37" s="17">
        <v>0.17</v>
      </c>
      <c r="C37" s="12">
        <v>0.18349799999999999</v>
      </c>
      <c r="D37" s="8">
        <f t="shared" si="1"/>
        <v>2.8900000000000006E-2</v>
      </c>
      <c r="E37" s="8">
        <f t="shared" si="2"/>
        <v>-4.1666666666678731E-4</v>
      </c>
      <c r="F37" s="8">
        <f t="shared" si="3"/>
        <v>1.3328923214285721E-2</v>
      </c>
      <c r="G37" s="8">
        <f t="shared" si="4"/>
        <v>-5.5537180059539919E-6</v>
      </c>
      <c r="H37" s="8">
        <f t="shared" si="5"/>
        <v>1.7361111111121165E-7</v>
      </c>
      <c r="I37" s="8">
        <f t="shared" si="6"/>
        <v>1.7766019405232478E-4</v>
      </c>
      <c r="J37" s="8">
        <f t="shared" si="7"/>
        <v>1.3497999999999982E-2</v>
      </c>
      <c r="K37" s="8">
        <f t="shared" si="8"/>
        <v>1.8219600399999953E-4</v>
      </c>
      <c r="L37" s="8">
        <f t="shared" si="9"/>
        <v>1.3497999999999982E-2</v>
      </c>
    </row>
    <row r="38" spans="1:12">
      <c r="A38" s="36">
        <v>42892.917361111111</v>
      </c>
      <c r="B38" s="17">
        <v>0.21</v>
      </c>
      <c r="C38" s="12">
        <v>0.18673899999999999</v>
      </c>
      <c r="D38" s="8">
        <f t="shared" si="1"/>
        <v>4.4099999999999993E-2</v>
      </c>
      <c r="E38" s="8">
        <f t="shared" si="2"/>
        <v>3.9583333333333193E-2</v>
      </c>
      <c r="F38" s="8">
        <f t="shared" si="3"/>
        <v>1.6569923214285714E-2</v>
      </c>
      <c r="G38" s="8">
        <f t="shared" si="4"/>
        <v>6.558927938988072E-4</v>
      </c>
      <c r="H38" s="8">
        <f t="shared" si="5"/>
        <v>1.5668402777777666E-3</v>
      </c>
      <c r="I38" s="8">
        <f t="shared" si="6"/>
        <v>2.7456235532732464E-4</v>
      </c>
      <c r="J38" s="8">
        <f t="shared" si="7"/>
        <v>-2.3261000000000004E-2</v>
      </c>
      <c r="K38" s="8">
        <f t="shared" si="8"/>
        <v>5.4107412100000017E-4</v>
      </c>
      <c r="L38" s="8">
        <f t="shared" si="9"/>
        <v>2.3261000000000004E-2</v>
      </c>
    </row>
    <row r="39" spans="1:12">
      <c r="A39" s="36">
        <v>42892.959027777775</v>
      </c>
      <c r="B39" s="17">
        <v>0.15</v>
      </c>
      <c r="C39" s="12">
        <v>0.19242599999999999</v>
      </c>
      <c r="D39" s="8">
        <f t="shared" si="1"/>
        <v>2.2499999999999999E-2</v>
      </c>
      <c r="E39" s="8">
        <f t="shared" si="2"/>
        <v>-2.0416666666666805E-2</v>
      </c>
      <c r="F39" s="8">
        <f t="shared" si="3"/>
        <v>2.2256923214285712E-2</v>
      </c>
      <c r="G39" s="8">
        <f t="shared" si="4"/>
        <v>-4.5441218229166973E-4</v>
      </c>
      <c r="H39" s="8">
        <f t="shared" si="5"/>
        <v>4.1684027777778344E-4</v>
      </c>
      <c r="I39" s="8">
        <f t="shared" si="6"/>
        <v>4.953706309666102E-4</v>
      </c>
      <c r="J39" s="8">
        <f t="shared" si="7"/>
        <v>4.2425999999999991E-2</v>
      </c>
      <c r="K39" s="8">
        <f t="shared" si="8"/>
        <v>1.7999654759999993E-3</v>
      </c>
      <c r="L39" s="8">
        <f t="shared" si="9"/>
        <v>4.2425999999999991E-2</v>
      </c>
    </row>
    <row r="40" spans="1:12">
      <c r="A40" s="36">
        <v>42893.000694444447</v>
      </c>
      <c r="B40" s="17">
        <v>0.17</v>
      </c>
      <c r="C40" s="12">
        <v>0.200374</v>
      </c>
      <c r="D40" s="8">
        <f t="shared" si="1"/>
        <v>2.8900000000000006E-2</v>
      </c>
      <c r="E40" s="8">
        <f t="shared" si="2"/>
        <v>-4.1666666666678731E-4</v>
      </c>
      <c r="F40" s="8">
        <f t="shared" si="3"/>
        <v>3.0204923214285723E-2</v>
      </c>
      <c r="G40" s="8">
        <f t="shared" si="4"/>
        <v>-1.2585384672622695E-5</v>
      </c>
      <c r="H40" s="8">
        <f t="shared" si="5"/>
        <v>1.7361111111121165E-7</v>
      </c>
      <c r="I40" s="8">
        <f t="shared" si="6"/>
        <v>9.1233738638089651E-4</v>
      </c>
      <c r="J40" s="8">
        <f t="shared" si="7"/>
        <v>3.0373999999999984E-2</v>
      </c>
      <c r="K40" s="8">
        <f t="shared" si="8"/>
        <v>9.2257987599999908E-4</v>
      </c>
      <c r="L40" s="8">
        <f t="shared" si="9"/>
        <v>3.0373999999999984E-2</v>
      </c>
    </row>
    <row r="41" spans="1:12">
      <c r="A41" s="36">
        <v>42893.042361111111</v>
      </c>
      <c r="B41" s="17">
        <v>0.2</v>
      </c>
      <c r="C41" s="12">
        <v>0.211451</v>
      </c>
      <c r="D41" s="8">
        <f t="shared" si="1"/>
        <v>4.0000000000000008E-2</v>
      </c>
      <c r="E41" s="8">
        <f t="shared" si="2"/>
        <v>2.9583333333333212E-2</v>
      </c>
      <c r="F41" s="8">
        <f t="shared" si="3"/>
        <v>4.1281923214285726E-2</v>
      </c>
      <c r="G41" s="8">
        <f t="shared" si="4"/>
        <v>1.2212568950892811E-3</v>
      </c>
      <c r="H41" s="8">
        <f t="shared" si="5"/>
        <v>8.7517361111110392E-4</v>
      </c>
      <c r="I41" s="8">
        <f t="shared" si="6"/>
        <v>1.7041971842701828E-3</v>
      </c>
      <c r="J41" s="8">
        <f t="shared" si="7"/>
        <v>1.1450999999999989E-2</v>
      </c>
      <c r="K41" s="8">
        <f t="shared" si="8"/>
        <v>1.3112540099999976E-4</v>
      </c>
      <c r="L41" s="8">
        <f t="shared" si="9"/>
        <v>1.1450999999999989E-2</v>
      </c>
    </row>
    <row r="42" spans="1:12">
      <c r="A42" s="36">
        <v>42893.084027777775</v>
      </c>
      <c r="B42" s="17">
        <v>0.2</v>
      </c>
      <c r="C42" s="12">
        <v>0.22227999999999998</v>
      </c>
      <c r="D42" s="8">
        <f t="shared" si="1"/>
        <v>4.0000000000000008E-2</v>
      </c>
      <c r="E42" s="8">
        <f t="shared" si="2"/>
        <v>2.9583333333333212E-2</v>
      </c>
      <c r="F42" s="8">
        <f t="shared" si="3"/>
        <v>5.2110923214285704E-2</v>
      </c>
      <c r="G42" s="8">
        <f t="shared" si="4"/>
        <v>1.5416148117559456E-3</v>
      </c>
      <c r="H42" s="8">
        <f t="shared" si="5"/>
        <v>8.7517361111110392E-4</v>
      </c>
      <c r="I42" s="8">
        <f t="shared" si="6"/>
        <v>2.7155483182451806E-3</v>
      </c>
      <c r="J42" s="8">
        <f t="shared" si="7"/>
        <v>2.2279999999999966E-2</v>
      </c>
      <c r="K42" s="8">
        <f t="shared" si="8"/>
        <v>4.9639839999999851E-4</v>
      </c>
      <c r="L42" s="8">
        <f t="shared" si="9"/>
        <v>2.2279999999999966E-2</v>
      </c>
    </row>
    <row r="43" spans="1:12">
      <c r="A43" s="36">
        <v>42893.125694444447</v>
      </c>
      <c r="B43" s="17">
        <v>0.23</v>
      </c>
      <c r="C43" s="12">
        <v>0.233516</v>
      </c>
      <c r="D43" s="8">
        <f t="shared" si="1"/>
        <v>5.2900000000000003E-2</v>
      </c>
      <c r="E43" s="8">
        <f t="shared" si="2"/>
        <v>5.958333333333321E-2</v>
      </c>
      <c r="F43" s="8">
        <f t="shared" si="3"/>
        <v>6.3346923214285727E-2</v>
      </c>
      <c r="G43" s="8">
        <f t="shared" si="4"/>
        <v>3.7744208415178503E-3</v>
      </c>
      <c r="H43" s="8">
        <f t="shared" si="5"/>
        <v>3.5501736111110964E-3</v>
      </c>
      <c r="I43" s="8">
        <f t="shared" si="6"/>
        <v>4.0128326807166116E-3</v>
      </c>
      <c r="J43" s="8">
        <f t="shared" si="7"/>
        <v>3.5159999999999914E-3</v>
      </c>
      <c r="K43" s="8">
        <f t="shared" si="8"/>
        <v>1.2362255999999939E-5</v>
      </c>
      <c r="L43" s="8">
        <f t="shared" si="9"/>
        <v>3.5159999999999914E-3</v>
      </c>
    </row>
    <row r="44" spans="1:12">
      <c r="A44" s="36">
        <v>42893.167361111111</v>
      </c>
      <c r="B44" s="17">
        <v>0.25</v>
      </c>
      <c r="C44" s="12">
        <v>0.24765500000000001</v>
      </c>
      <c r="D44" s="8">
        <f t="shared" si="1"/>
        <v>6.25E-2</v>
      </c>
      <c r="E44" s="8">
        <f t="shared" si="2"/>
        <v>7.95833333333332E-2</v>
      </c>
      <c r="F44" s="8">
        <f t="shared" si="3"/>
        <v>7.748592321428574E-2</v>
      </c>
      <c r="G44" s="8">
        <f t="shared" si="4"/>
        <v>6.1665880558035629E-3</v>
      </c>
      <c r="H44" s="8">
        <f t="shared" si="5"/>
        <v>6.3335069444444229E-3</v>
      </c>
      <c r="I44" s="8">
        <f t="shared" si="6"/>
        <v>6.0040682963701858E-3</v>
      </c>
      <c r="J44" s="8">
        <f t="shared" si="7"/>
        <v>-2.344999999999986E-3</v>
      </c>
      <c r="K44" s="8">
        <f t="shared" si="8"/>
        <v>5.4990249999999342E-6</v>
      </c>
      <c r="L44" s="8">
        <f t="shared" si="9"/>
        <v>2.344999999999986E-3</v>
      </c>
    </row>
    <row r="45" spans="1:12">
      <c r="A45" s="36">
        <v>42893.209027777775</v>
      </c>
      <c r="B45" s="17">
        <v>0.25</v>
      </c>
      <c r="C45" s="12">
        <v>0.25485800000000003</v>
      </c>
      <c r="D45" s="8">
        <f t="shared" si="1"/>
        <v>6.25E-2</v>
      </c>
      <c r="E45" s="8">
        <f t="shared" si="2"/>
        <v>7.95833333333332E-2</v>
      </c>
      <c r="F45" s="8">
        <f t="shared" si="3"/>
        <v>8.4688923214285755E-2</v>
      </c>
      <c r="G45" s="8">
        <f t="shared" si="4"/>
        <v>6.7398268058035636E-3</v>
      </c>
      <c r="H45" s="8">
        <f t="shared" si="5"/>
        <v>6.3335069444444229E-3</v>
      </c>
      <c r="I45" s="8">
        <f t="shared" si="6"/>
        <v>7.1722137151951889E-3</v>
      </c>
      <c r="J45" s="8">
        <f t="shared" si="7"/>
        <v>4.858000000000029E-3</v>
      </c>
      <c r="K45" s="8">
        <f t="shared" si="8"/>
        <v>2.3600164000000281E-5</v>
      </c>
      <c r="L45" s="8">
        <f t="shared" si="9"/>
        <v>4.858000000000029E-3</v>
      </c>
    </row>
    <row r="46" spans="1:12">
      <c r="A46" s="36">
        <v>42893.250694444447</v>
      </c>
      <c r="B46" s="17">
        <v>0.22</v>
      </c>
      <c r="C46" s="12">
        <v>0.25508599999999998</v>
      </c>
      <c r="D46" s="8">
        <f t="shared" si="1"/>
        <v>4.8399999999999999E-2</v>
      </c>
      <c r="E46" s="8">
        <f t="shared" si="2"/>
        <v>4.9583333333333202E-2</v>
      </c>
      <c r="F46" s="8">
        <f t="shared" si="3"/>
        <v>8.4916923214285706E-2</v>
      </c>
      <c r="G46" s="8">
        <f t="shared" si="4"/>
        <v>4.2104641093749888E-3</v>
      </c>
      <c r="H46" s="8">
        <f t="shared" si="5"/>
        <v>2.4585069444444316E-3</v>
      </c>
      <c r="I46" s="8">
        <f t="shared" si="6"/>
        <v>7.2108838481808948E-3</v>
      </c>
      <c r="J46" s="8">
        <f t="shared" si="7"/>
        <v>3.5085999999999978E-2</v>
      </c>
      <c r="K46" s="8">
        <f t="shared" si="8"/>
        <v>1.2310273959999984E-3</v>
      </c>
      <c r="L46" s="8">
        <f t="shared" si="9"/>
        <v>3.5085999999999978E-2</v>
      </c>
    </row>
    <row r="47" spans="1:12">
      <c r="A47" s="36">
        <v>42893.292361111111</v>
      </c>
      <c r="B47" s="17">
        <v>0.22</v>
      </c>
      <c r="C47" s="12">
        <v>0.25316100000000002</v>
      </c>
      <c r="D47" s="8">
        <f t="shared" si="1"/>
        <v>4.8399999999999999E-2</v>
      </c>
      <c r="E47" s="8">
        <f t="shared" si="2"/>
        <v>4.9583333333333202E-2</v>
      </c>
      <c r="F47" s="8">
        <f t="shared" si="3"/>
        <v>8.2991923214285751E-2</v>
      </c>
      <c r="G47" s="8">
        <f t="shared" si="4"/>
        <v>4.1150161927083241E-3</v>
      </c>
      <c r="H47" s="8">
        <f t="shared" si="5"/>
        <v>2.4585069444444316E-3</v>
      </c>
      <c r="I47" s="8">
        <f t="shared" si="6"/>
        <v>6.8876593188059018E-3</v>
      </c>
      <c r="J47" s="8">
        <f t="shared" si="7"/>
        <v>3.3161000000000024E-2</v>
      </c>
      <c r="K47" s="8">
        <f t="shared" si="8"/>
        <v>1.0996519210000016E-3</v>
      </c>
      <c r="L47" s="8">
        <f t="shared" si="9"/>
        <v>3.3161000000000024E-2</v>
      </c>
    </row>
    <row r="48" spans="1:12">
      <c r="A48" s="36">
        <v>42893.334027777775</v>
      </c>
      <c r="B48" s="17">
        <v>0.23</v>
      </c>
      <c r="C48" s="12">
        <v>0.24875200000000003</v>
      </c>
      <c r="D48" s="8">
        <f t="shared" si="1"/>
        <v>5.2900000000000003E-2</v>
      </c>
      <c r="E48" s="8">
        <f t="shared" si="2"/>
        <v>5.958333333333321E-2</v>
      </c>
      <c r="F48" s="8">
        <f t="shared" si="3"/>
        <v>7.8582923214285755E-2</v>
      </c>
      <c r="G48" s="8">
        <f t="shared" si="4"/>
        <v>4.6822325081845168E-3</v>
      </c>
      <c r="H48" s="8">
        <f t="shared" si="5"/>
        <v>3.5501736111110964E-3</v>
      </c>
      <c r="I48" s="8">
        <f t="shared" si="6"/>
        <v>6.1752758209023314E-3</v>
      </c>
      <c r="J48" s="8">
        <f t="shared" si="7"/>
        <v>1.8752000000000019E-2</v>
      </c>
      <c r="K48" s="8">
        <f t="shared" si="8"/>
        <v>3.5163750400000072E-4</v>
      </c>
      <c r="L48" s="8">
        <f t="shared" si="9"/>
        <v>1.8752000000000019E-2</v>
      </c>
    </row>
    <row r="49" spans="1:12">
      <c r="A49" s="36">
        <v>42893.375694444447</v>
      </c>
      <c r="B49" s="17">
        <v>0.24</v>
      </c>
      <c r="C49" s="12">
        <v>0.24267500000000003</v>
      </c>
      <c r="D49" s="8">
        <f t="shared" si="1"/>
        <v>5.7599999999999998E-2</v>
      </c>
      <c r="E49" s="8">
        <f t="shared" si="2"/>
        <v>6.9583333333333192E-2</v>
      </c>
      <c r="F49" s="8">
        <f t="shared" si="3"/>
        <v>7.2505923214285756E-2</v>
      </c>
      <c r="G49" s="8">
        <f t="shared" si="4"/>
        <v>5.0452038236607072E-3</v>
      </c>
      <c r="H49" s="8">
        <f t="shared" si="5"/>
        <v>4.8418402777777583E-3</v>
      </c>
      <c r="I49" s="8">
        <f t="shared" si="6"/>
        <v>5.2571089011559024E-3</v>
      </c>
      <c r="J49" s="8">
        <f t="shared" si="7"/>
        <v>2.6750000000000385E-3</v>
      </c>
      <c r="K49" s="8">
        <f t="shared" si="8"/>
        <v>7.1556250000002056E-6</v>
      </c>
      <c r="L49" s="8">
        <f t="shared" si="9"/>
        <v>2.6750000000000385E-3</v>
      </c>
    </row>
    <row r="50" spans="1:12">
      <c r="A50" s="36">
        <v>42893.417361111111</v>
      </c>
      <c r="B50" s="17">
        <v>0.24</v>
      </c>
      <c r="C50" s="12">
        <v>0.23750500000000002</v>
      </c>
      <c r="D50" s="8">
        <f t="shared" si="1"/>
        <v>5.7599999999999998E-2</v>
      </c>
      <c r="E50" s="8">
        <f t="shared" si="2"/>
        <v>6.9583333333333192E-2</v>
      </c>
      <c r="F50" s="8">
        <f t="shared" si="3"/>
        <v>6.7335923214285748E-2</v>
      </c>
      <c r="G50" s="8">
        <f t="shared" si="4"/>
        <v>4.6854579903273736E-3</v>
      </c>
      <c r="H50" s="8">
        <f t="shared" si="5"/>
        <v>4.8418402777777583E-3</v>
      </c>
      <c r="I50" s="8">
        <f t="shared" si="6"/>
        <v>4.5341265551201862E-3</v>
      </c>
      <c r="J50" s="8">
        <f t="shared" si="7"/>
        <v>-2.4949999999999695E-3</v>
      </c>
      <c r="K50" s="8">
        <f t="shared" si="8"/>
        <v>6.2250249999998473E-6</v>
      </c>
      <c r="L50" s="8">
        <f t="shared" si="9"/>
        <v>2.4949999999999695E-3</v>
      </c>
    </row>
    <row r="51" spans="1:12">
      <c r="A51" s="36">
        <v>42893.459027777775</v>
      </c>
      <c r="B51" s="17">
        <v>0.21</v>
      </c>
      <c r="C51" s="12">
        <v>0.23176200000000002</v>
      </c>
      <c r="D51" s="8">
        <f t="shared" si="1"/>
        <v>4.4099999999999993E-2</v>
      </c>
      <c r="E51" s="8">
        <f t="shared" si="2"/>
        <v>3.9583333333333193E-2</v>
      </c>
      <c r="F51" s="8">
        <f t="shared" si="3"/>
        <v>6.159292321428575E-2</v>
      </c>
      <c r="G51" s="8">
        <f t="shared" si="4"/>
        <v>2.4380532105654691E-3</v>
      </c>
      <c r="H51" s="8">
        <f t="shared" si="5"/>
        <v>1.5668402777777666E-3</v>
      </c>
      <c r="I51" s="8">
        <f t="shared" si="6"/>
        <v>3.7936881900809006E-3</v>
      </c>
      <c r="J51" s="8">
        <f t="shared" si="7"/>
        <v>2.1762000000000031E-2</v>
      </c>
      <c r="K51" s="8">
        <f t="shared" si="8"/>
        <v>4.7358464400000137E-4</v>
      </c>
      <c r="L51" s="8">
        <f t="shared" si="9"/>
        <v>2.1762000000000031E-2</v>
      </c>
    </row>
    <row r="52" spans="1:12">
      <c r="A52" s="36">
        <v>42893.500694444447</v>
      </c>
      <c r="B52" s="17">
        <v>0.2</v>
      </c>
      <c r="C52" s="12">
        <v>0.22329900000000003</v>
      </c>
      <c r="D52" s="8">
        <f t="shared" si="1"/>
        <v>4.0000000000000008E-2</v>
      </c>
      <c r="E52" s="8">
        <f t="shared" si="2"/>
        <v>2.9583333333333212E-2</v>
      </c>
      <c r="F52" s="8">
        <f t="shared" si="3"/>
        <v>5.3129923214285751E-2</v>
      </c>
      <c r="G52" s="8">
        <f t="shared" si="4"/>
        <v>1.5717602284226137E-3</v>
      </c>
      <c r="H52" s="8">
        <f t="shared" si="5"/>
        <v>8.7517361111110392E-4</v>
      </c>
      <c r="I52" s="8">
        <f t="shared" si="6"/>
        <v>2.8227887407558999E-3</v>
      </c>
      <c r="J52" s="8">
        <f t="shared" si="7"/>
        <v>2.3299000000000014E-2</v>
      </c>
      <c r="K52" s="8">
        <f t="shared" si="8"/>
        <v>5.4284340100000067E-4</v>
      </c>
      <c r="L52" s="8">
        <f t="shared" si="9"/>
        <v>2.3299000000000014E-2</v>
      </c>
    </row>
    <row r="53" spans="1:12">
      <c r="A53" s="36">
        <v>42893.542361111111</v>
      </c>
      <c r="B53" s="17">
        <v>0.19</v>
      </c>
      <c r="C53" s="12">
        <v>0.21000800000000003</v>
      </c>
      <c r="D53" s="8">
        <f t="shared" si="1"/>
        <v>3.61E-2</v>
      </c>
      <c r="E53" s="8">
        <f t="shared" si="2"/>
        <v>1.9583333333333203E-2</v>
      </c>
      <c r="F53" s="8">
        <f t="shared" si="3"/>
        <v>3.9838923214285754E-2</v>
      </c>
      <c r="G53" s="8">
        <f t="shared" si="4"/>
        <v>7.8017891294642416E-4</v>
      </c>
      <c r="H53" s="8">
        <f t="shared" si="5"/>
        <v>3.8350694444443931E-4</v>
      </c>
      <c r="I53" s="8">
        <f t="shared" si="6"/>
        <v>1.5871398028737564E-3</v>
      </c>
      <c r="J53" s="8">
        <f t="shared" si="7"/>
        <v>2.0008000000000026E-2</v>
      </c>
      <c r="K53" s="8">
        <f t="shared" si="8"/>
        <v>4.0032006400000101E-4</v>
      </c>
      <c r="L53" s="8">
        <f t="shared" si="9"/>
        <v>2.0008000000000026E-2</v>
      </c>
    </row>
    <row r="54" spans="1:12">
      <c r="A54" s="36">
        <v>42893.584027777775</v>
      </c>
      <c r="B54" s="17">
        <v>0.19</v>
      </c>
      <c r="C54" s="12">
        <v>0.19758300000000001</v>
      </c>
      <c r="D54" s="8">
        <f t="shared" si="1"/>
        <v>3.61E-2</v>
      </c>
      <c r="E54" s="8">
        <f t="shared" si="2"/>
        <v>1.9583333333333203E-2</v>
      </c>
      <c r="F54" s="8">
        <f t="shared" si="3"/>
        <v>2.7413923214285735E-2</v>
      </c>
      <c r="G54" s="8">
        <f t="shared" si="4"/>
        <v>5.3685599627975871E-4</v>
      </c>
      <c r="H54" s="8">
        <f t="shared" si="5"/>
        <v>3.8350694444443931E-4</v>
      </c>
      <c r="I54" s="8">
        <f t="shared" si="6"/>
        <v>7.515231859987543E-4</v>
      </c>
      <c r="J54" s="8">
        <f t="shared" si="7"/>
        <v>7.5830000000000064E-3</v>
      </c>
      <c r="K54" s="8">
        <f t="shared" si="8"/>
        <v>5.7501889000000097E-5</v>
      </c>
      <c r="L54" s="8">
        <f t="shared" si="9"/>
        <v>7.5830000000000064E-3</v>
      </c>
    </row>
    <row r="55" spans="1:12">
      <c r="A55" s="36">
        <v>42893.625694444447</v>
      </c>
      <c r="B55" s="17">
        <v>0.19</v>
      </c>
      <c r="C55" s="12">
        <v>0.188442</v>
      </c>
      <c r="D55" s="8">
        <f t="shared" si="1"/>
        <v>3.61E-2</v>
      </c>
      <c r="E55" s="8">
        <f t="shared" si="2"/>
        <v>1.9583333333333203E-2</v>
      </c>
      <c r="F55" s="8">
        <f t="shared" si="3"/>
        <v>1.8272923214285725E-2</v>
      </c>
      <c r="G55" s="8">
        <f t="shared" si="4"/>
        <v>3.5784474627975973E-4</v>
      </c>
      <c r="H55" s="8">
        <f t="shared" si="5"/>
        <v>3.8350694444443931E-4</v>
      </c>
      <c r="I55" s="8">
        <f t="shared" si="6"/>
        <v>3.3389972279518213E-4</v>
      </c>
      <c r="J55" s="8">
        <f t="shared" si="7"/>
        <v>-1.5580000000000038E-3</v>
      </c>
      <c r="K55" s="8">
        <f t="shared" si="8"/>
        <v>2.427364000000012E-6</v>
      </c>
      <c r="L55" s="8">
        <f t="shared" si="9"/>
        <v>1.5580000000000038E-3</v>
      </c>
    </row>
    <row r="56" spans="1:12">
      <c r="A56" s="36">
        <v>42893.667361111111</v>
      </c>
      <c r="B56" s="17">
        <v>0.25</v>
      </c>
      <c r="C56" s="12">
        <v>0.18129899999999999</v>
      </c>
      <c r="D56" s="8">
        <f t="shared" si="1"/>
        <v>6.25E-2</v>
      </c>
      <c r="E56" s="8">
        <f t="shared" si="2"/>
        <v>7.95833333333332E-2</v>
      </c>
      <c r="F56" s="8">
        <f t="shared" si="3"/>
        <v>1.1129923214285714E-2</v>
      </c>
      <c r="G56" s="8">
        <f t="shared" si="4"/>
        <v>8.8575638913690328E-4</v>
      </c>
      <c r="H56" s="8">
        <f t="shared" si="5"/>
        <v>6.3335069444444229E-3</v>
      </c>
      <c r="I56" s="8">
        <f t="shared" si="6"/>
        <v>1.2387519075589604E-4</v>
      </c>
      <c r="J56" s="8">
        <f t="shared" si="7"/>
        <v>-6.8701000000000012E-2</v>
      </c>
      <c r="K56" s="8">
        <f t="shared" si="8"/>
        <v>4.7198274010000017E-3</v>
      </c>
      <c r="L56" s="8">
        <f t="shared" si="9"/>
        <v>6.8701000000000012E-2</v>
      </c>
    </row>
    <row r="57" spans="1:12">
      <c r="A57" s="36">
        <v>42893.709027777775</v>
      </c>
      <c r="B57" s="17">
        <v>0.37</v>
      </c>
      <c r="C57" s="12">
        <v>0.17537200000000003</v>
      </c>
      <c r="D57" s="8">
        <f t="shared" si="1"/>
        <v>0.13689999999999999</v>
      </c>
      <c r="E57" s="8">
        <f t="shared" si="2"/>
        <v>0.1995833333333332</v>
      </c>
      <c r="F57" s="8">
        <f t="shared" si="3"/>
        <v>5.202923214285754E-3</v>
      </c>
      <c r="G57" s="8">
        <f t="shared" si="4"/>
        <v>1.0384167581845311E-3</v>
      </c>
      <c r="H57" s="8">
        <f t="shared" si="5"/>
        <v>3.9833506944444388E-2</v>
      </c>
      <c r="I57" s="8">
        <f t="shared" si="6"/>
        <v>2.7070409973753602E-5</v>
      </c>
      <c r="J57" s="8">
        <f t="shared" si="7"/>
        <v>-0.19462799999999997</v>
      </c>
      <c r="K57" s="8">
        <f t="shared" si="8"/>
        <v>3.7880058383999986E-2</v>
      </c>
      <c r="L57" s="8">
        <f t="shared" si="9"/>
        <v>0.19462799999999997</v>
      </c>
    </row>
    <row r="58" spans="1:12">
      <c r="A58" s="36">
        <v>42893.750694444447</v>
      </c>
      <c r="B58" s="17">
        <v>0.32</v>
      </c>
      <c r="C58" s="12">
        <v>0.16971600000000001</v>
      </c>
      <c r="D58" s="8">
        <f t="shared" si="1"/>
        <v>0.1024</v>
      </c>
      <c r="E58" s="8">
        <f t="shared" si="2"/>
        <v>0.14958333333333321</v>
      </c>
      <c r="F58" s="8">
        <f t="shared" si="3"/>
        <v>-4.5307678571426813E-4</v>
      </c>
      <c r="G58" s="8">
        <f t="shared" si="4"/>
        <v>-6.7772735863092548E-5</v>
      </c>
      <c r="H58" s="8">
        <f t="shared" si="5"/>
        <v>2.2375173611111073E-2</v>
      </c>
      <c r="I58" s="8">
        <f t="shared" si="6"/>
        <v>2.0527857375317284E-7</v>
      </c>
      <c r="J58" s="8">
        <f t="shared" si="7"/>
        <v>-0.150284</v>
      </c>
      <c r="K58" s="8">
        <f t="shared" si="8"/>
        <v>2.2585280656E-2</v>
      </c>
      <c r="L58" s="8">
        <f t="shared" si="9"/>
        <v>0.150284</v>
      </c>
    </row>
    <row r="59" spans="1:12">
      <c r="A59" s="36">
        <v>42893.792361111111</v>
      </c>
      <c r="B59" s="17">
        <v>0.25</v>
      </c>
      <c r="C59" s="12">
        <v>0.16461500000000001</v>
      </c>
      <c r="D59" s="8">
        <f t="shared" si="1"/>
        <v>6.25E-2</v>
      </c>
      <c r="E59" s="8">
        <f t="shared" si="2"/>
        <v>7.95833333333332E-2</v>
      </c>
      <c r="F59" s="8">
        <f t="shared" si="3"/>
        <v>-5.5540767857142626E-3</v>
      </c>
      <c r="G59" s="8">
        <f t="shared" si="4"/>
        <v>-4.4201194419642598E-4</v>
      </c>
      <c r="H59" s="8">
        <f t="shared" si="5"/>
        <v>6.3335069444444229E-3</v>
      </c>
      <c r="I59" s="8">
        <f t="shared" si="6"/>
        <v>3.0847768941610077E-5</v>
      </c>
      <c r="J59" s="8">
        <f t="shared" si="7"/>
        <v>-8.5384999999999989E-2</v>
      </c>
      <c r="K59" s="8">
        <f t="shared" si="8"/>
        <v>7.2905982249999984E-3</v>
      </c>
      <c r="L59" s="8">
        <f t="shared" si="9"/>
        <v>8.5384999999999989E-2</v>
      </c>
    </row>
    <row r="60" spans="1:12">
      <c r="A60" s="36">
        <v>42893.834027777775</v>
      </c>
      <c r="B60" s="17">
        <v>0.21</v>
      </c>
      <c r="C60" s="12">
        <v>0.16100200000000001</v>
      </c>
      <c r="D60" s="8">
        <f t="shared" si="1"/>
        <v>4.4099999999999993E-2</v>
      </c>
      <c r="E60" s="8">
        <f t="shared" si="2"/>
        <v>3.9583333333333193E-2</v>
      </c>
      <c r="F60" s="8">
        <f t="shared" si="3"/>
        <v>-9.1670767857142677E-3</v>
      </c>
      <c r="G60" s="8">
        <f t="shared" si="4"/>
        <v>-3.6286345610118845E-4</v>
      </c>
      <c r="H60" s="8">
        <f t="shared" si="5"/>
        <v>1.5668402777777666E-3</v>
      </c>
      <c r="I60" s="8">
        <f t="shared" si="6"/>
        <v>8.4035296795181426E-5</v>
      </c>
      <c r="J60" s="8">
        <f t="shared" si="7"/>
        <v>-4.8997999999999986E-2</v>
      </c>
      <c r="K60" s="8">
        <f t="shared" si="8"/>
        <v>2.4008040039999986E-3</v>
      </c>
      <c r="L60" s="8">
        <f t="shared" si="9"/>
        <v>4.8997999999999986E-2</v>
      </c>
    </row>
    <row r="61" spans="1:12">
      <c r="A61" s="36">
        <v>42893.875694444447</v>
      </c>
      <c r="B61" s="17">
        <v>0.22</v>
      </c>
      <c r="C61" s="12">
        <v>0.15706700000000001</v>
      </c>
      <c r="D61" s="8">
        <f t="shared" si="1"/>
        <v>4.8399999999999999E-2</v>
      </c>
      <c r="E61" s="8">
        <f t="shared" si="2"/>
        <v>4.9583333333333202E-2</v>
      </c>
      <c r="F61" s="8">
        <f t="shared" si="3"/>
        <v>-1.3102076785714262E-2</v>
      </c>
      <c r="G61" s="8">
        <f t="shared" si="4"/>
        <v>-6.4964464062499706E-4</v>
      </c>
      <c r="H61" s="8">
        <f t="shared" si="5"/>
        <v>2.4585069444444316E-3</v>
      </c>
      <c r="I61" s="8">
        <f t="shared" si="6"/>
        <v>1.7166441609875257E-4</v>
      </c>
      <c r="J61" s="8">
        <f t="shared" si="7"/>
        <v>-6.2932999999999989E-2</v>
      </c>
      <c r="K61" s="8">
        <f t="shared" si="8"/>
        <v>3.9605624889999984E-3</v>
      </c>
      <c r="L61" s="8">
        <f t="shared" si="9"/>
        <v>6.2932999999999989E-2</v>
      </c>
    </row>
    <row r="62" spans="1:12">
      <c r="A62" s="36">
        <v>42893.917361111111</v>
      </c>
      <c r="B62" s="17">
        <v>0.19</v>
      </c>
      <c r="C62" s="12">
        <v>0.15318100000000001</v>
      </c>
      <c r="D62" s="8">
        <f t="shared" si="1"/>
        <v>3.61E-2</v>
      </c>
      <c r="E62" s="8">
        <f t="shared" si="2"/>
        <v>1.9583333333333203E-2</v>
      </c>
      <c r="F62" s="8">
        <f t="shared" si="3"/>
        <v>-1.6988076785714262E-2</v>
      </c>
      <c r="G62" s="8">
        <f t="shared" si="4"/>
        <v>-3.3268317038690208E-4</v>
      </c>
      <c r="H62" s="8">
        <f t="shared" si="5"/>
        <v>3.8350694444443931E-4</v>
      </c>
      <c r="I62" s="8">
        <f t="shared" si="6"/>
        <v>2.8859475287732383E-4</v>
      </c>
      <c r="J62" s="8">
        <f t="shared" si="7"/>
        <v>-3.6818999999999991E-2</v>
      </c>
      <c r="K62" s="8">
        <f t="shared" si="8"/>
        <v>1.3556387609999993E-3</v>
      </c>
      <c r="L62" s="8">
        <f t="shared" si="9"/>
        <v>3.6818999999999991E-2</v>
      </c>
    </row>
    <row r="63" spans="1:12">
      <c r="A63" s="36">
        <v>42893.959027777775</v>
      </c>
      <c r="B63" s="17">
        <v>0.21</v>
      </c>
      <c r="C63" s="12">
        <v>0.1492021</v>
      </c>
      <c r="D63" s="8">
        <f t="shared" si="1"/>
        <v>4.4099999999999993E-2</v>
      </c>
      <c r="E63" s="8">
        <f t="shared" si="2"/>
        <v>3.9583333333333193E-2</v>
      </c>
      <c r="F63" s="8">
        <f t="shared" si="3"/>
        <v>-2.096697678571427E-2</v>
      </c>
      <c r="G63" s="8">
        <f t="shared" si="4"/>
        <v>-8.2994283110118686E-4</v>
      </c>
      <c r="H63" s="8">
        <f t="shared" si="5"/>
        <v>1.5668402777777666E-3</v>
      </c>
      <c r="I63" s="8">
        <f t="shared" si="6"/>
        <v>4.3961411553268109E-4</v>
      </c>
      <c r="J63" s="8">
        <f t="shared" si="7"/>
        <v>-6.0797899999999988E-2</v>
      </c>
      <c r="K63" s="8">
        <f t="shared" si="8"/>
        <v>3.6963846444099985E-3</v>
      </c>
      <c r="L63" s="8">
        <f t="shared" si="9"/>
        <v>6.0797899999999988E-2</v>
      </c>
    </row>
    <row r="64" spans="1:12">
      <c r="A64" s="36">
        <v>42894.000694444447</v>
      </c>
      <c r="B64" s="17">
        <v>0.19</v>
      </c>
      <c r="C64" s="12">
        <v>0.1453285</v>
      </c>
      <c r="D64" s="8">
        <f t="shared" si="1"/>
        <v>3.61E-2</v>
      </c>
      <c r="E64" s="8">
        <f t="shared" si="2"/>
        <v>1.9583333333333203E-2</v>
      </c>
      <c r="F64" s="8">
        <f t="shared" si="3"/>
        <v>-2.4840576785714275E-2</v>
      </c>
      <c r="G64" s="8">
        <f t="shared" si="4"/>
        <v>-4.8646129538690129E-4</v>
      </c>
      <c r="H64" s="8">
        <f t="shared" si="5"/>
        <v>3.8350694444443931E-4</v>
      </c>
      <c r="I64" s="8">
        <f t="shared" si="6"/>
        <v>6.1705425504696696E-4</v>
      </c>
      <c r="J64" s="8">
        <f t="shared" si="7"/>
        <v>-4.4671500000000003E-2</v>
      </c>
      <c r="K64" s="8">
        <f t="shared" si="8"/>
        <v>1.9955429122500003E-3</v>
      </c>
      <c r="L64" s="8">
        <f t="shared" si="9"/>
        <v>4.4671500000000003E-2</v>
      </c>
    </row>
    <row r="65" spans="1:12">
      <c r="A65" s="36">
        <v>42894.042361111111</v>
      </c>
      <c r="B65" s="17">
        <v>0.19</v>
      </c>
      <c r="C65" s="12">
        <v>0.14097750000000001</v>
      </c>
      <c r="D65" s="8">
        <f t="shared" si="1"/>
        <v>3.61E-2</v>
      </c>
      <c r="E65" s="8">
        <f t="shared" si="2"/>
        <v>1.9583333333333203E-2</v>
      </c>
      <c r="F65" s="8">
        <f t="shared" si="3"/>
        <v>-2.9191576785714268E-2</v>
      </c>
      <c r="G65" s="8">
        <f t="shared" si="4"/>
        <v>-5.7166837872023389E-4</v>
      </c>
      <c r="H65" s="8">
        <f t="shared" si="5"/>
        <v>3.8350694444443931E-4</v>
      </c>
      <c r="I65" s="8">
        <f t="shared" si="6"/>
        <v>8.5214815523625218E-4</v>
      </c>
      <c r="J65" s="8">
        <f t="shared" si="7"/>
        <v>-4.9022499999999997E-2</v>
      </c>
      <c r="K65" s="8">
        <f t="shared" si="8"/>
        <v>2.4032055062499997E-3</v>
      </c>
      <c r="L65" s="8">
        <f t="shared" si="9"/>
        <v>4.9022499999999997E-2</v>
      </c>
    </row>
    <row r="66" spans="1:12">
      <c r="A66" s="36">
        <v>42894.084027777775</v>
      </c>
      <c r="B66" s="17">
        <v>0.2</v>
      </c>
      <c r="C66" s="12">
        <v>0.1365063</v>
      </c>
      <c r="D66" s="8">
        <f t="shared" si="1"/>
        <v>4.0000000000000008E-2</v>
      </c>
      <c r="E66" s="8">
        <f t="shared" si="2"/>
        <v>2.9583333333333212E-2</v>
      </c>
      <c r="F66" s="8">
        <f t="shared" si="3"/>
        <v>-3.3662776785714277E-2</v>
      </c>
      <c r="G66" s="8">
        <f t="shared" si="4"/>
        <v>-9.9585714657737649E-4</v>
      </c>
      <c r="H66" s="8">
        <f t="shared" si="5"/>
        <v>8.7517361111110392E-4</v>
      </c>
      <c r="I66" s="8">
        <f t="shared" si="6"/>
        <v>1.133182540924824E-3</v>
      </c>
      <c r="J66" s="8">
        <f t="shared" si="7"/>
        <v>-6.3493700000000014E-2</v>
      </c>
      <c r="K66" s="8">
        <f t="shared" si="8"/>
        <v>4.0314499396900015E-3</v>
      </c>
      <c r="L66" s="8">
        <f t="shared" si="9"/>
        <v>6.3493700000000014E-2</v>
      </c>
    </row>
    <row r="67" spans="1:12">
      <c r="A67" s="36">
        <v>42894.125694444447</v>
      </c>
      <c r="B67" s="17">
        <v>0.18</v>
      </c>
      <c r="C67" s="12">
        <v>0.13194529999999999</v>
      </c>
      <c r="D67" s="8">
        <f t="shared" si="1"/>
        <v>3.2399999999999998E-2</v>
      </c>
      <c r="E67" s="8">
        <f t="shared" si="2"/>
        <v>9.5833333333331938E-3</v>
      </c>
      <c r="F67" s="8">
        <f t="shared" si="3"/>
        <v>-3.8223776785714286E-2</v>
      </c>
      <c r="G67" s="8">
        <f t="shared" si="4"/>
        <v>-3.6631119419642323E-4</v>
      </c>
      <c r="H67" s="8">
        <f t="shared" si="5"/>
        <v>9.1840277777775108E-5</v>
      </c>
      <c r="I67" s="8">
        <f t="shared" si="6"/>
        <v>1.4610571117641103E-3</v>
      </c>
      <c r="J67" s="8">
        <f t="shared" si="7"/>
        <v>-4.8054700000000006E-2</v>
      </c>
      <c r="K67" s="8">
        <f t="shared" si="8"/>
        <v>2.3092541920900008E-3</v>
      </c>
      <c r="L67" s="8">
        <f t="shared" si="9"/>
        <v>4.8054700000000006E-2</v>
      </c>
    </row>
    <row r="68" spans="1:12">
      <c r="A68" s="36">
        <v>42894.167361111111</v>
      </c>
      <c r="B68" s="17">
        <v>0.18</v>
      </c>
      <c r="C68" s="12">
        <v>0.12810559999999999</v>
      </c>
      <c r="D68" s="8">
        <f t="shared" ref="D68:D131" si="10">B68^2</f>
        <v>3.2399999999999998E-2</v>
      </c>
      <c r="E68" s="8">
        <f t="shared" ref="E68:E131" si="11">B68 - $B$1</f>
        <v>9.5833333333331938E-3</v>
      </c>
      <c r="F68" s="8">
        <f t="shared" ref="F68:F131" si="12">C68 - $C$1</f>
        <v>-4.2063476785714288E-2</v>
      </c>
      <c r="G68" s="8">
        <f t="shared" ref="G68:G131" si="13">E68*F68</f>
        <v>-4.0310831919642271E-4</v>
      </c>
      <c r="H68" s="8">
        <f t="shared" ref="H68:H131" si="14">(B68-$B$1)^2</f>
        <v>9.1840277777775108E-5</v>
      </c>
      <c r="I68" s="8">
        <f t="shared" ref="I68:I131" si="15">(C68-$C$1)^2</f>
        <v>1.7693360793023247E-3</v>
      </c>
      <c r="J68" s="8">
        <f t="shared" ref="J68:J131" si="16">C68-B68</f>
        <v>-5.1894400000000007E-2</v>
      </c>
      <c r="K68" s="8">
        <f t="shared" ref="K68:K131" si="17">(C68-B68)^2</f>
        <v>2.6930287513600008E-3</v>
      </c>
      <c r="L68" s="8">
        <f t="shared" ref="L68:L131" si="18">ABS(B68-C68)</f>
        <v>5.1894400000000007E-2</v>
      </c>
    </row>
    <row r="69" spans="1:12">
      <c r="A69" s="36">
        <v>42894.209027777775</v>
      </c>
      <c r="B69" s="17">
        <v>0.17</v>
      </c>
      <c r="C69" s="12">
        <v>0.12505050000000001</v>
      </c>
      <c r="D69" s="8">
        <f t="shared" si="10"/>
        <v>2.8900000000000006E-2</v>
      </c>
      <c r="E69" s="8">
        <f t="shared" si="11"/>
        <v>-4.1666666666678731E-4</v>
      </c>
      <c r="F69" s="8">
        <f t="shared" si="12"/>
        <v>-4.5118576785714265E-2</v>
      </c>
      <c r="G69" s="8">
        <f t="shared" si="13"/>
        <v>1.8799406994053054E-5</v>
      </c>
      <c r="H69" s="8">
        <f t="shared" si="14"/>
        <v>1.7361111111121165E-7</v>
      </c>
      <c r="I69" s="8">
        <f t="shared" si="15"/>
        <v>2.0356859711683942E-3</v>
      </c>
      <c r="J69" s="8">
        <f t="shared" si="16"/>
        <v>-4.4949500000000003E-2</v>
      </c>
      <c r="K69" s="8">
        <f t="shared" si="17"/>
        <v>2.0204575502500003E-3</v>
      </c>
      <c r="L69" s="8">
        <f t="shared" si="18"/>
        <v>4.4949500000000003E-2</v>
      </c>
    </row>
    <row r="70" spans="1:12">
      <c r="A70" s="36">
        <v>42894.250694444447</v>
      </c>
      <c r="B70" s="17">
        <v>0.16</v>
      </c>
      <c r="C70" s="12">
        <v>0.12224600000000001</v>
      </c>
      <c r="D70" s="8">
        <f t="shared" si="10"/>
        <v>2.5600000000000001E-2</v>
      </c>
      <c r="E70" s="8">
        <f t="shared" si="11"/>
        <v>-1.0416666666666796E-2</v>
      </c>
      <c r="F70" s="8">
        <f t="shared" si="12"/>
        <v>-4.7923076785714266E-2</v>
      </c>
      <c r="G70" s="8">
        <f t="shared" si="13"/>
        <v>4.9919871651786312E-4</v>
      </c>
      <c r="H70" s="8">
        <f t="shared" si="14"/>
        <v>1.0850694444444715E-4</v>
      </c>
      <c r="I70" s="8">
        <f t="shared" si="15"/>
        <v>2.2966212886094657E-3</v>
      </c>
      <c r="J70" s="8">
        <f t="shared" si="16"/>
        <v>-3.7753999999999996E-2</v>
      </c>
      <c r="K70" s="8">
        <f t="shared" si="17"/>
        <v>1.4253645159999996E-3</v>
      </c>
      <c r="L70" s="8">
        <f t="shared" si="18"/>
        <v>3.7753999999999996E-2</v>
      </c>
    </row>
    <row r="71" spans="1:12">
      <c r="A71" s="36">
        <v>42894.292361111111</v>
      </c>
      <c r="B71" s="17">
        <v>0.16</v>
      </c>
      <c r="C71" s="12">
        <v>0.1199581</v>
      </c>
      <c r="D71" s="8">
        <f t="shared" si="10"/>
        <v>2.5600000000000001E-2</v>
      </c>
      <c r="E71" s="8">
        <f t="shared" si="11"/>
        <v>-1.0416666666666796E-2</v>
      </c>
      <c r="F71" s="8">
        <f t="shared" si="12"/>
        <v>-5.0210976785714276E-2</v>
      </c>
      <c r="G71" s="8">
        <f t="shared" si="13"/>
        <v>5.2303100818453018E-4</v>
      </c>
      <c r="H71" s="8">
        <f t="shared" si="14"/>
        <v>1.0850694444444715E-4</v>
      </c>
      <c r="I71" s="8">
        <f t="shared" si="15"/>
        <v>2.5211421897755378E-3</v>
      </c>
      <c r="J71" s="8">
        <f t="shared" si="16"/>
        <v>-4.0041900000000005E-2</v>
      </c>
      <c r="K71" s="8">
        <f t="shared" si="17"/>
        <v>1.6033537556100004E-3</v>
      </c>
      <c r="L71" s="8">
        <f t="shared" si="18"/>
        <v>4.0041900000000005E-2</v>
      </c>
    </row>
    <row r="72" spans="1:12">
      <c r="A72" s="36">
        <v>42894.334027777775</v>
      </c>
      <c r="B72" s="17">
        <v>0.15</v>
      </c>
      <c r="C72" s="12">
        <v>0.11759070000000001</v>
      </c>
      <c r="D72" s="8">
        <f t="shared" si="10"/>
        <v>2.2499999999999999E-2</v>
      </c>
      <c r="E72" s="8">
        <f t="shared" si="11"/>
        <v>-2.0416666666666805E-2</v>
      </c>
      <c r="F72" s="8">
        <f t="shared" si="12"/>
        <v>-5.2578376785714268E-2</v>
      </c>
      <c r="G72" s="8">
        <f t="shared" si="13"/>
        <v>1.0734751927083403E-3</v>
      </c>
      <c r="H72" s="8">
        <f t="shared" si="14"/>
        <v>4.1684027777778344E-4</v>
      </c>
      <c r="I72" s="8">
        <f t="shared" si="15"/>
        <v>2.7644857054205372E-3</v>
      </c>
      <c r="J72" s="8">
        <f t="shared" si="16"/>
        <v>-3.2409299999999988E-2</v>
      </c>
      <c r="K72" s="8">
        <f t="shared" si="17"/>
        <v>1.0503627264899992E-3</v>
      </c>
      <c r="L72" s="8">
        <f t="shared" si="18"/>
        <v>3.2409299999999988E-2</v>
      </c>
    </row>
    <row r="73" spans="1:12">
      <c r="A73" s="36">
        <v>42894.375694444447</v>
      </c>
      <c r="B73" s="17">
        <v>0.15</v>
      </c>
      <c r="C73" s="12">
        <v>0.1151427</v>
      </c>
      <c r="D73" s="8">
        <f t="shared" si="10"/>
        <v>2.2499999999999999E-2</v>
      </c>
      <c r="E73" s="8">
        <f t="shared" si="11"/>
        <v>-2.0416666666666805E-2</v>
      </c>
      <c r="F73" s="8">
        <f t="shared" si="12"/>
        <v>-5.5026376785714273E-2</v>
      </c>
      <c r="G73" s="8">
        <f t="shared" si="13"/>
        <v>1.1234551927083406E-3</v>
      </c>
      <c r="H73" s="8">
        <f t="shared" si="14"/>
        <v>4.1684027777778344E-4</v>
      </c>
      <c r="I73" s="8">
        <f t="shared" si="15"/>
        <v>3.0279021421633946E-3</v>
      </c>
      <c r="J73" s="8">
        <f t="shared" si="16"/>
        <v>-3.4857299999999994E-2</v>
      </c>
      <c r="K73" s="8">
        <f t="shared" si="17"/>
        <v>1.2150313632899995E-3</v>
      </c>
      <c r="L73" s="8">
        <f t="shared" si="18"/>
        <v>3.4857299999999994E-2</v>
      </c>
    </row>
    <row r="74" spans="1:12">
      <c r="A74" s="36">
        <v>42894.417361111111</v>
      </c>
      <c r="B74" s="17">
        <v>0.15</v>
      </c>
      <c r="C74" s="12">
        <v>0.11207610000000001</v>
      </c>
      <c r="D74" s="8">
        <f t="shared" si="10"/>
        <v>2.2499999999999999E-2</v>
      </c>
      <c r="E74" s="8">
        <f t="shared" si="11"/>
        <v>-2.0416666666666805E-2</v>
      </c>
      <c r="F74" s="8">
        <f t="shared" si="12"/>
        <v>-5.8092976785714262E-2</v>
      </c>
      <c r="G74" s="8">
        <f t="shared" si="13"/>
        <v>1.186064942708341E-3</v>
      </c>
      <c r="H74" s="8">
        <f t="shared" si="14"/>
        <v>4.1684027777778344E-4</v>
      </c>
      <c r="I74" s="8">
        <f t="shared" si="15"/>
        <v>3.374793951825536E-3</v>
      </c>
      <c r="J74" s="8">
        <f t="shared" si="16"/>
        <v>-3.7923899999999983E-2</v>
      </c>
      <c r="K74" s="8">
        <f t="shared" si="17"/>
        <v>1.4382221912099986E-3</v>
      </c>
      <c r="L74" s="8">
        <f t="shared" si="18"/>
        <v>3.7923899999999983E-2</v>
      </c>
    </row>
    <row r="75" spans="1:12">
      <c r="A75" s="36">
        <v>42894.459027777775</v>
      </c>
      <c r="B75" s="17">
        <v>0.14000000000000001</v>
      </c>
      <c r="C75" s="12">
        <v>0.1087192</v>
      </c>
      <c r="D75" s="8">
        <f t="shared" si="10"/>
        <v>1.9600000000000003E-2</v>
      </c>
      <c r="E75" s="8">
        <f t="shared" si="11"/>
        <v>-3.0416666666666786E-2</v>
      </c>
      <c r="F75" s="8">
        <f t="shared" si="12"/>
        <v>-6.1449876785714272E-2</v>
      </c>
      <c r="G75" s="8">
        <f t="shared" si="13"/>
        <v>1.8691004188988165E-3</v>
      </c>
      <c r="H75" s="8">
        <f t="shared" si="14"/>
        <v>9.2517361111111836E-4</v>
      </c>
      <c r="I75" s="8">
        <f t="shared" si="15"/>
        <v>3.776087356979466E-3</v>
      </c>
      <c r="J75" s="8">
        <f t="shared" si="16"/>
        <v>-3.1280800000000011E-2</v>
      </c>
      <c r="K75" s="8">
        <f t="shared" si="17"/>
        <v>9.7848844864000081E-4</v>
      </c>
      <c r="L75" s="8">
        <f t="shared" si="18"/>
        <v>3.1280800000000011E-2</v>
      </c>
    </row>
    <row r="76" spans="1:12">
      <c r="A76" s="36">
        <v>42894.500694444447</v>
      </c>
      <c r="B76" s="17">
        <v>0.2</v>
      </c>
      <c r="C76" s="12">
        <v>0.10618</v>
      </c>
      <c r="D76" s="8">
        <f t="shared" si="10"/>
        <v>4.0000000000000008E-2</v>
      </c>
      <c r="E76" s="8">
        <f t="shared" si="11"/>
        <v>2.9583333333333212E-2</v>
      </c>
      <c r="F76" s="8">
        <f t="shared" si="12"/>
        <v>-6.3989076785714277E-2</v>
      </c>
      <c r="G76" s="8">
        <f t="shared" si="13"/>
        <v>-1.8930101882440396E-3</v>
      </c>
      <c r="H76" s="8">
        <f t="shared" si="14"/>
        <v>8.7517361111110392E-4</v>
      </c>
      <c r="I76" s="8">
        <f t="shared" si="15"/>
        <v>4.0946019478880378E-3</v>
      </c>
      <c r="J76" s="8">
        <f t="shared" si="16"/>
        <v>-9.3820000000000014E-2</v>
      </c>
      <c r="K76" s="8">
        <f t="shared" si="17"/>
        <v>8.8021924000000022E-3</v>
      </c>
      <c r="L76" s="8">
        <f t="shared" si="18"/>
        <v>9.3820000000000014E-2</v>
      </c>
    </row>
    <row r="77" spans="1:12">
      <c r="A77" s="36">
        <v>42894.542361111111</v>
      </c>
      <c r="B77" s="17">
        <v>0.28000000000000003</v>
      </c>
      <c r="C77" s="12">
        <v>0.1043039</v>
      </c>
      <c r="D77" s="8">
        <f t="shared" si="10"/>
        <v>7.8400000000000011E-2</v>
      </c>
      <c r="E77" s="8">
        <f t="shared" si="11"/>
        <v>0.10958333333333323</v>
      </c>
      <c r="F77" s="8">
        <f t="shared" si="12"/>
        <v>-6.5865176785714269E-2</v>
      </c>
      <c r="G77" s="8">
        <f t="shared" si="13"/>
        <v>-7.2177256227678481E-3</v>
      </c>
      <c r="H77" s="8">
        <f t="shared" si="14"/>
        <v>1.2008506944444421E-2</v>
      </c>
      <c r="I77" s="8">
        <f t="shared" si="15"/>
        <v>4.3382215130133937E-3</v>
      </c>
      <c r="J77" s="8">
        <f t="shared" si="16"/>
        <v>-0.17569610000000002</v>
      </c>
      <c r="K77" s="8">
        <f t="shared" si="17"/>
        <v>3.0869119555210007E-2</v>
      </c>
      <c r="L77" s="8">
        <f t="shared" si="18"/>
        <v>0.17569610000000002</v>
      </c>
    </row>
    <row r="78" spans="1:12">
      <c r="A78" s="36">
        <v>42894.584027777775</v>
      </c>
      <c r="B78" s="17">
        <v>0.28000000000000003</v>
      </c>
      <c r="C78" s="12">
        <v>0.10345560000000001</v>
      </c>
      <c r="D78" s="8">
        <f t="shared" si="10"/>
        <v>7.8400000000000011E-2</v>
      </c>
      <c r="E78" s="8">
        <f t="shared" si="11"/>
        <v>0.10958333333333323</v>
      </c>
      <c r="F78" s="8">
        <f t="shared" si="12"/>
        <v>-6.6713476785714265E-2</v>
      </c>
      <c r="G78" s="8">
        <f t="shared" si="13"/>
        <v>-7.3106851644345145E-3</v>
      </c>
      <c r="H78" s="8">
        <f t="shared" si="14"/>
        <v>1.2008506944444421E-2</v>
      </c>
      <c r="I78" s="8">
        <f t="shared" si="15"/>
        <v>4.4506879848380358E-3</v>
      </c>
      <c r="J78" s="8">
        <f t="shared" si="16"/>
        <v>-0.17654440000000002</v>
      </c>
      <c r="K78" s="8">
        <f t="shared" si="17"/>
        <v>3.1167925171360005E-2</v>
      </c>
      <c r="L78" s="8">
        <f t="shared" si="18"/>
        <v>0.17654440000000002</v>
      </c>
    </row>
    <row r="79" spans="1:12">
      <c r="A79" s="36">
        <v>42894.625694444447</v>
      </c>
      <c r="B79" s="17">
        <v>0.28000000000000003</v>
      </c>
      <c r="C79" s="12">
        <v>0.10294250000000001</v>
      </c>
      <c r="D79" s="8">
        <f t="shared" si="10"/>
        <v>7.8400000000000011E-2</v>
      </c>
      <c r="E79" s="8">
        <f t="shared" si="11"/>
        <v>0.10958333333333323</v>
      </c>
      <c r="F79" s="8">
        <f t="shared" si="12"/>
        <v>-6.7226576785714268E-2</v>
      </c>
      <c r="G79" s="8">
        <f t="shared" si="13"/>
        <v>-7.3669123727678476E-3</v>
      </c>
      <c r="H79" s="8">
        <f t="shared" si="14"/>
        <v>1.2008506944444421E-2</v>
      </c>
      <c r="I79" s="8">
        <f t="shared" si="15"/>
        <v>4.5194126263255361E-3</v>
      </c>
      <c r="J79" s="8">
        <f t="shared" si="16"/>
        <v>-0.17705750000000003</v>
      </c>
      <c r="K79" s="8">
        <f t="shared" si="17"/>
        <v>3.1349358306250012E-2</v>
      </c>
      <c r="L79" s="8">
        <f t="shared" si="18"/>
        <v>0.17705750000000003</v>
      </c>
    </row>
    <row r="80" spans="1:12">
      <c r="A80" s="36">
        <v>42894.667361111111</v>
      </c>
      <c r="B80" s="17">
        <v>0.3</v>
      </c>
      <c r="C80" s="12">
        <v>0.1020797</v>
      </c>
      <c r="D80" s="8">
        <f t="shared" si="10"/>
        <v>0.09</v>
      </c>
      <c r="E80" s="8">
        <f t="shared" si="11"/>
        <v>0.12958333333333319</v>
      </c>
      <c r="F80" s="8">
        <f t="shared" si="12"/>
        <v>-6.8089376785714278E-2</v>
      </c>
      <c r="G80" s="8">
        <f t="shared" si="13"/>
        <v>-8.8232484084821323E-3</v>
      </c>
      <c r="H80" s="8">
        <f t="shared" si="14"/>
        <v>1.6791840277777741E-2</v>
      </c>
      <c r="I80" s="8">
        <f t="shared" si="15"/>
        <v>4.6361632310669663E-3</v>
      </c>
      <c r="J80" s="8">
        <f t="shared" si="16"/>
        <v>-0.19792029999999999</v>
      </c>
      <c r="K80" s="8">
        <f t="shared" si="17"/>
        <v>3.917244515209E-2</v>
      </c>
      <c r="L80" s="8">
        <f t="shared" si="18"/>
        <v>0.19792029999999999</v>
      </c>
    </row>
    <row r="81" spans="1:12">
      <c r="A81" s="36">
        <v>42894.709027777775</v>
      </c>
      <c r="B81" s="17">
        <v>0.3</v>
      </c>
      <c r="C81" s="12">
        <v>0.10195700000000001</v>
      </c>
      <c r="D81" s="8">
        <f t="shared" si="10"/>
        <v>0.09</v>
      </c>
      <c r="E81" s="8">
        <f t="shared" si="11"/>
        <v>0.12958333333333319</v>
      </c>
      <c r="F81" s="8">
        <f t="shared" si="12"/>
        <v>-6.8212076785714268E-2</v>
      </c>
      <c r="G81" s="8">
        <f t="shared" si="13"/>
        <v>-8.8391482834821299E-3</v>
      </c>
      <c r="H81" s="8">
        <f t="shared" si="14"/>
        <v>1.6791840277777741E-2</v>
      </c>
      <c r="I81" s="8">
        <f t="shared" si="15"/>
        <v>4.6528874194201797E-3</v>
      </c>
      <c r="J81" s="8">
        <f t="shared" si="16"/>
        <v>-0.19804299999999997</v>
      </c>
      <c r="K81" s="8">
        <f t="shared" si="17"/>
        <v>3.9221029848999986E-2</v>
      </c>
      <c r="L81" s="8">
        <f t="shared" si="18"/>
        <v>0.19804299999999997</v>
      </c>
    </row>
    <row r="82" spans="1:12">
      <c r="A82" s="36">
        <v>42894.750694444447</v>
      </c>
      <c r="B82" s="17">
        <v>0.22</v>
      </c>
      <c r="C82" s="12">
        <v>0.1040679</v>
      </c>
      <c r="D82" s="8">
        <f t="shared" si="10"/>
        <v>4.8399999999999999E-2</v>
      </c>
      <c r="E82" s="8">
        <f t="shared" si="11"/>
        <v>4.9583333333333202E-2</v>
      </c>
      <c r="F82" s="8">
        <f t="shared" si="12"/>
        <v>-6.6101176785714269E-2</v>
      </c>
      <c r="G82" s="8">
        <f t="shared" si="13"/>
        <v>-3.277516682291657E-3</v>
      </c>
      <c r="H82" s="8">
        <f t="shared" si="14"/>
        <v>2.4585069444444316E-3</v>
      </c>
      <c r="I82" s="8">
        <f t="shared" si="15"/>
        <v>4.3693655724562509E-3</v>
      </c>
      <c r="J82" s="8">
        <f t="shared" si="16"/>
        <v>-0.1159321</v>
      </c>
      <c r="K82" s="8">
        <f t="shared" si="17"/>
        <v>1.344025181041E-2</v>
      </c>
      <c r="L82" s="8">
        <f t="shared" si="18"/>
        <v>0.1159321</v>
      </c>
    </row>
    <row r="83" spans="1:12">
      <c r="A83" s="36">
        <v>42894.792361111111</v>
      </c>
      <c r="B83" s="17">
        <v>0.18</v>
      </c>
      <c r="C83" s="12">
        <v>0.10601769999999999</v>
      </c>
      <c r="D83" s="8">
        <f t="shared" si="10"/>
        <v>3.2399999999999998E-2</v>
      </c>
      <c r="E83" s="8">
        <f t="shared" si="11"/>
        <v>9.5833333333331938E-3</v>
      </c>
      <c r="F83" s="8">
        <f t="shared" si="12"/>
        <v>-6.4151376785714281E-2</v>
      </c>
      <c r="G83" s="8">
        <f t="shared" si="13"/>
        <v>-6.1478402752975295E-4</v>
      </c>
      <c r="H83" s="8">
        <f t="shared" si="14"/>
        <v>9.1840277777775108E-5</v>
      </c>
      <c r="I83" s="8">
        <f t="shared" si="15"/>
        <v>4.1153991435026816E-3</v>
      </c>
      <c r="J83" s="8">
        <f t="shared" si="16"/>
        <v>-7.3982300000000001E-2</v>
      </c>
      <c r="K83" s="8">
        <f t="shared" si="17"/>
        <v>5.4733807132899999E-3</v>
      </c>
      <c r="L83" s="8">
        <f t="shared" si="18"/>
        <v>7.3982300000000001E-2</v>
      </c>
    </row>
    <row r="84" spans="1:12">
      <c r="A84" s="36">
        <v>42894.834027777775</v>
      </c>
      <c r="B84" s="17">
        <v>0.16</v>
      </c>
      <c r="C84" s="12">
        <v>0.1073645</v>
      </c>
      <c r="D84" s="8">
        <f t="shared" si="10"/>
        <v>2.5600000000000001E-2</v>
      </c>
      <c r="E84" s="8">
        <f t="shared" si="11"/>
        <v>-1.0416666666666796E-2</v>
      </c>
      <c r="F84" s="8">
        <f t="shared" si="12"/>
        <v>-6.2804576785714272E-2</v>
      </c>
      <c r="G84" s="8">
        <f t="shared" si="13"/>
        <v>6.5421434151786517E-4</v>
      </c>
      <c r="H84" s="8">
        <f t="shared" si="14"/>
        <v>1.0850694444444715E-4</v>
      </c>
      <c r="I84" s="8">
        <f t="shared" si="15"/>
        <v>3.94441486523268E-3</v>
      </c>
      <c r="J84" s="8">
        <f t="shared" si="16"/>
        <v>-5.2635500000000002E-2</v>
      </c>
      <c r="K84" s="8">
        <f t="shared" si="17"/>
        <v>2.7704958602500001E-3</v>
      </c>
      <c r="L84" s="8">
        <f t="shared" si="18"/>
        <v>5.2635500000000002E-2</v>
      </c>
    </row>
    <row r="85" spans="1:12">
      <c r="A85" s="36">
        <v>42894.875694444447</v>
      </c>
      <c r="B85" s="17">
        <v>0.14000000000000001</v>
      </c>
      <c r="C85" s="12">
        <v>0.1083766</v>
      </c>
      <c r="D85" s="8">
        <f t="shared" si="10"/>
        <v>1.9600000000000003E-2</v>
      </c>
      <c r="E85" s="8">
        <f t="shared" si="11"/>
        <v>-3.0416666666666786E-2</v>
      </c>
      <c r="F85" s="8">
        <f t="shared" si="12"/>
        <v>-6.179247678571427E-2</v>
      </c>
      <c r="G85" s="8">
        <f t="shared" si="13"/>
        <v>1.8795211688988165E-3</v>
      </c>
      <c r="H85" s="8">
        <f t="shared" si="14"/>
        <v>9.2517361111111836E-4</v>
      </c>
      <c r="I85" s="8">
        <f t="shared" si="15"/>
        <v>3.8183101873130371E-3</v>
      </c>
      <c r="J85" s="8">
        <f t="shared" si="16"/>
        <v>-3.162340000000001E-2</v>
      </c>
      <c r="K85" s="8">
        <f t="shared" si="17"/>
        <v>1.0000394275600005E-3</v>
      </c>
      <c r="L85" s="8">
        <f t="shared" si="18"/>
        <v>3.162340000000001E-2</v>
      </c>
    </row>
    <row r="86" spans="1:12">
      <c r="A86" s="36">
        <v>42894.917361111111</v>
      </c>
      <c r="B86" s="17">
        <v>0.12</v>
      </c>
      <c r="C86" s="12">
        <v>0.1086396</v>
      </c>
      <c r="D86" s="8">
        <f t="shared" si="10"/>
        <v>1.44E-2</v>
      </c>
      <c r="E86" s="8">
        <f t="shared" si="11"/>
        <v>-5.0416666666666804E-2</v>
      </c>
      <c r="F86" s="8">
        <f t="shared" si="12"/>
        <v>-6.1529476785714271E-2</v>
      </c>
      <c r="G86" s="8">
        <f t="shared" si="13"/>
        <v>3.1021111212797695E-3</v>
      </c>
      <c r="H86" s="8">
        <f t="shared" si="14"/>
        <v>2.5418402777777917E-3</v>
      </c>
      <c r="I86" s="8">
        <f t="shared" si="15"/>
        <v>3.7858765135237514E-3</v>
      </c>
      <c r="J86" s="8">
        <f t="shared" si="16"/>
        <v>-1.1360399999999993E-2</v>
      </c>
      <c r="K86" s="8">
        <f t="shared" si="17"/>
        <v>1.2905868815999983E-4</v>
      </c>
      <c r="L86" s="8">
        <f t="shared" si="18"/>
        <v>1.1360399999999993E-2</v>
      </c>
    </row>
    <row r="87" spans="1:12">
      <c r="A87" s="36">
        <v>42894.959027777775</v>
      </c>
      <c r="B87" s="17">
        <v>0.13</v>
      </c>
      <c r="C87" s="12">
        <v>0.10871220000000001</v>
      </c>
      <c r="D87" s="8">
        <f t="shared" si="10"/>
        <v>1.6900000000000002E-2</v>
      </c>
      <c r="E87" s="8">
        <f t="shared" si="11"/>
        <v>-4.0416666666666795E-2</v>
      </c>
      <c r="F87" s="8">
        <f t="shared" si="12"/>
        <v>-6.1456876785714265E-2</v>
      </c>
      <c r="G87" s="8">
        <f t="shared" si="13"/>
        <v>2.4838821034226261E-3</v>
      </c>
      <c r="H87" s="8">
        <f t="shared" si="14"/>
        <v>1.6335069444444548E-3</v>
      </c>
      <c r="I87" s="8">
        <f t="shared" si="15"/>
        <v>3.7769477042544648E-3</v>
      </c>
      <c r="J87" s="8">
        <f t="shared" si="16"/>
        <v>-2.1287799999999996E-2</v>
      </c>
      <c r="K87" s="8">
        <f t="shared" si="17"/>
        <v>4.5317042883999983E-4</v>
      </c>
      <c r="L87" s="8">
        <f t="shared" si="18"/>
        <v>2.1287799999999996E-2</v>
      </c>
    </row>
    <row r="88" spans="1:12">
      <c r="A88" s="36">
        <v>42895.000694444447</v>
      </c>
      <c r="B88" s="17">
        <v>0.12</v>
      </c>
      <c r="C88" s="12">
        <v>0.1089017</v>
      </c>
      <c r="D88" s="8">
        <f t="shared" si="10"/>
        <v>1.44E-2</v>
      </c>
      <c r="E88" s="8">
        <f t="shared" si="11"/>
        <v>-5.0416666666666804E-2</v>
      </c>
      <c r="F88" s="8">
        <f t="shared" si="12"/>
        <v>-6.126737678571427E-2</v>
      </c>
      <c r="G88" s="8">
        <f t="shared" si="13"/>
        <v>3.0888969129464362E-3</v>
      </c>
      <c r="H88" s="8">
        <f t="shared" si="14"/>
        <v>2.5418402777777917E-3</v>
      </c>
      <c r="I88" s="8">
        <f t="shared" si="15"/>
        <v>3.7536914582026798E-3</v>
      </c>
      <c r="J88" s="8">
        <f t="shared" si="16"/>
        <v>-1.1098299999999992E-2</v>
      </c>
      <c r="K88" s="8">
        <f t="shared" si="17"/>
        <v>1.2317226288999981E-4</v>
      </c>
      <c r="L88" s="8">
        <f t="shared" si="18"/>
        <v>1.1098299999999992E-2</v>
      </c>
    </row>
    <row r="89" spans="1:12">
      <c r="A89" s="36">
        <v>42895.042361111111</v>
      </c>
      <c r="B89" s="17">
        <v>0.11</v>
      </c>
      <c r="C89" s="12">
        <v>0.1087349</v>
      </c>
      <c r="D89" s="8">
        <f t="shared" si="10"/>
        <v>1.21E-2</v>
      </c>
      <c r="E89" s="8">
        <f t="shared" si="11"/>
        <v>-6.0416666666666799E-2</v>
      </c>
      <c r="F89" s="8">
        <f t="shared" si="12"/>
        <v>-6.1434176785714278E-2</v>
      </c>
      <c r="G89" s="8">
        <f t="shared" si="13"/>
        <v>3.7116481808035793E-3</v>
      </c>
      <c r="H89" s="8">
        <f t="shared" si="14"/>
        <v>3.650173611111127E-3</v>
      </c>
      <c r="I89" s="8">
        <f t="shared" si="15"/>
        <v>3.7741580773383953E-3</v>
      </c>
      <c r="J89" s="8">
        <f t="shared" si="16"/>
        <v>-1.2651000000000051E-3</v>
      </c>
      <c r="K89" s="8">
        <f t="shared" si="17"/>
        <v>1.6004780100000129E-6</v>
      </c>
      <c r="L89" s="8">
        <f t="shared" si="18"/>
        <v>1.2651000000000051E-3</v>
      </c>
    </row>
    <row r="90" spans="1:12">
      <c r="A90" s="36">
        <v>42895.084027777775</v>
      </c>
      <c r="B90" s="17">
        <v>0.12</v>
      </c>
      <c r="C90" s="12">
        <v>0.10807</v>
      </c>
      <c r="D90" s="8">
        <f t="shared" si="10"/>
        <v>1.44E-2</v>
      </c>
      <c r="E90" s="8">
        <f t="shared" si="11"/>
        <v>-5.0416666666666804E-2</v>
      </c>
      <c r="F90" s="8">
        <f t="shared" si="12"/>
        <v>-6.2099076785714274E-2</v>
      </c>
      <c r="G90" s="8">
        <f t="shared" si="13"/>
        <v>3.1308284546131032E-3</v>
      </c>
      <c r="H90" s="8">
        <f t="shared" si="14"/>
        <v>2.5418402777777917E-3</v>
      </c>
      <c r="I90" s="8">
        <f t="shared" si="15"/>
        <v>3.8562953376380374E-3</v>
      </c>
      <c r="J90" s="8">
        <f t="shared" si="16"/>
        <v>-1.1929999999999996E-2</v>
      </c>
      <c r="K90" s="8">
        <f t="shared" si="17"/>
        <v>1.4232489999999992E-4</v>
      </c>
      <c r="L90" s="8">
        <f t="shared" si="18"/>
        <v>1.1929999999999996E-2</v>
      </c>
    </row>
    <row r="91" spans="1:12">
      <c r="A91" s="36">
        <v>42895.125694444447</v>
      </c>
      <c r="B91" s="17">
        <v>0.11</v>
      </c>
      <c r="C91" s="12">
        <v>0.1073485</v>
      </c>
      <c r="D91" s="8">
        <f t="shared" si="10"/>
        <v>1.21E-2</v>
      </c>
      <c r="E91" s="8">
        <f t="shared" si="11"/>
        <v>-6.0416666666666799E-2</v>
      </c>
      <c r="F91" s="8">
        <f t="shared" si="12"/>
        <v>-6.2820576785714274E-2</v>
      </c>
      <c r="G91" s="8">
        <f t="shared" si="13"/>
        <v>3.7954098474702459E-3</v>
      </c>
      <c r="H91" s="8">
        <f t="shared" si="14"/>
        <v>3.650173611111127E-3</v>
      </c>
      <c r="I91" s="8">
        <f t="shared" si="15"/>
        <v>3.9464248676898232E-3</v>
      </c>
      <c r="J91" s="8">
        <f t="shared" si="16"/>
        <v>-2.6515000000000011E-3</v>
      </c>
      <c r="K91" s="8">
        <f t="shared" si="17"/>
        <v>7.030452250000006E-6</v>
      </c>
      <c r="L91" s="8">
        <f t="shared" si="18"/>
        <v>2.6515000000000011E-3</v>
      </c>
    </row>
    <row r="92" spans="1:12">
      <c r="A92" s="36">
        <v>42895.167361111111</v>
      </c>
      <c r="B92" s="17">
        <v>0.11</v>
      </c>
      <c r="C92" s="12">
        <v>0.1065271</v>
      </c>
      <c r="D92" s="8">
        <f t="shared" si="10"/>
        <v>1.21E-2</v>
      </c>
      <c r="E92" s="8">
        <f t="shared" si="11"/>
        <v>-6.0416666666666799E-2</v>
      </c>
      <c r="F92" s="8">
        <f t="shared" si="12"/>
        <v>-6.3641976785714274E-2</v>
      </c>
      <c r="G92" s="8">
        <f t="shared" si="13"/>
        <v>3.8450360974702459E-3</v>
      </c>
      <c r="H92" s="8">
        <f t="shared" si="14"/>
        <v>3.650173611111127E-3</v>
      </c>
      <c r="I92" s="8">
        <f t="shared" si="15"/>
        <v>4.0503012091933945E-3</v>
      </c>
      <c r="J92" s="8">
        <f t="shared" si="16"/>
        <v>-3.472900000000001E-3</v>
      </c>
      <c r="K92" s="8">
        <f t="shared" si="17"/>
        <v>1.2061034410000006E-5</v>
      </c>
      <c r="L92" s="8">
        <f t="shared" si="18"/>
        <v>3.472900000000001E-3</v>
      </c>
    </row>
    <row r="93" spans="1:12">
      <c r="A93" s="36">
        <v>42895.209027777775</v>
      </c>
      <c r="B93" s="17">
        <v>0.12</v>
      </c>
      <c r="C93" s="12">
        <v>0.1063047</v>
      </c>
      <c r="D93" s="8">
        <f t="shared" si="10"/>
        <v>1.44E-2</v>
      </c>
      <c r="E93" s="8">
        <f t="shared" si="11"/>
        <v>-5.0416666666666804E-2</v>
      </c>
      <c r="F93" s="8">
        <f t="shared" si="12"/>
        <v>-6.3864376785714272E-2</v>
      </c>
      <c r="G93" s="8">
        <f t="shared" si="13"/>
        <v>3.2198289962797702E-3</v>
      </c>
      <c r="H93" s="8">
        <f t="shared" si="14"/>
        <v>2.5418402777777917E-3</v>
      </c>
      <c r="I93" s="8">
        <f t="shared" si="15"/>
        <v>4.0786586222276797E-3</v>
      </c>
      <c r="J93" s="8">
        <f t="shared" si="16"/>
        <v>-1.3695299999999994E-2</v>
      </c>
      <c r="K93" s="8">
        <f t="shared" si="17"/>
        <v>1.8756124208999984E-4</v>
      </c>
      <c r="L93" s="8">
        <f t="shared" si="18"/>
        <v>1.3695299999999994E-2</v>
      </c>
    </row>
    <row r="94" spans="1:12">
      <c r="A94" s="36">
        <v>42895.250694444447</v>
      </c>
      <c r="B94" s="17">
        <v>0.11</v>
      </c>
      <c r="C94" s="12">
        <v>0.1070049</v>
      </c>
      <c r="D94" s="8">
        <f t="shared" si="10"/>
        <v>1.21E-2</v>
      </c>
      <c r="E94" s="8">
        <f t="shared" si="11"/>
        <v>-6.0416666666666799E-2</v>
      </c>
      <c r="F94" s="8">
        <f t="shared" si="12"/>
        <v>-6.3164176785714274E-2</v>
      </c>
      <c r="G94" s="8">
        <f t="shared" si="13"/>
        <v>3.8161690141369125E-3</v>
      </c>
      <c r="H94" s="8">
        <f t="shared" si="14"/>
        <v>3.650173611111127E-3</v>
      </c>
      <c r="I94" s="8">
        <f t="shared" si="15"/>
        <v>3.9897132290169657E-3</v>
      </c>
      <c r="J94" s="8">
        <f t="shared" si="16"/>
        <v>-2.9951000000000005E-3</v>
      </c>
      <c r="K94" s="8">
        <f t="shared" si="17"/>
        <v>8.970624010000004E-6</v>
      </c>
      <c r="L94" s="8">
        <f t="shared" si="18"/>
        <v>2.9951000000000005E-3</v>
      </c>
    </row>
    <row r="95" spans="1:12">
      <c r="A95" s="36">
        <v>42895.292361111111</v>
      </c>
      <c r="B95" s="17">
        <v>0.11</v>
      </c>
      <c r="C95" s="12">
        <v>0.1085557</v>
      </c>
      <c r="D95" s="8">
        <f t="shared" si="10"/>
        <v>1.21E-2</v>
      </c>
      <c r="E95" s="8">
        <f t="shared" si="11"/>
        <v>-6.0416666666666799E-2</v>
      </c>
      <c r="F95" s="8">
        <f t="shared" si="12"/>
        <v>-6.1613376785714269E-2</v>
      </c>
      <c r="G95" s="8">
        <f t="shared" si="13"/>
        <v>3.7224748474702454E-3</v>
      </c>
      <c r="H95" s="8">
        <f t="shared" si="14"/>
        <v>3.650173611111127E-3</v>
      </c>
      <c r="I95" s="8">
        <f t="shared" si="15"/>
        <v>3.7962081989383941E-3</v>
      </c>
      <c r="J95" s="8">
        <f t="shared" si="16"/>
        <v>-1.4442999999999956E-3</v>
      </c>
      <c r="K95" s="8">
        <f t="shared" si="17"/>
        <v>2.0860024899999872E-6</v>
      </c>
      <c r="L95" s="8">
        <f t="shared" si="18"/>
        <v>1.4442999999999956E-3</v>
      </c>
    </row>
    <row r="96" spans="1:12">
      <c r="A96" s="36">
        <v>42895.334027777775</v>
      </c>
      <c r="B96" s="17">
        <v>0.11</v>
      </c>
      <c r="C96" s="12">
        <v>0.11001610000000001</v>
      </c>
      <c r="D96" s="8">
        <f t="shared" si="10"/>
        <v>1.21E-2</v>
      </c>
      <c r="E96" s="8">
        <f t="shared" si="11"/>
        <v>-6.0416666666666799E-2</v>
      </c>
      <c r="F96" s="8">
        <f t="shared" si="12"/>
        <v>-6.0152976785714268E-2</v>
      </c>
      <c r="G96" s="8">
        <f t="shared" si="13"/>
        <v>3.6342423474702451E-3</v>
      </c>
      <c r="H96" s="8">
        <f t="shared" si="14"/>
        <v>3.650173611111127E-3</v>
      </c>
      <c r="I96" s="8">
        <f t="shared" si="15"/>
        <v>3.6183806161826796E-3</v>
      </c>
      <c r="J96" s="8">
        <f t="shared" si="16"/>
        <v>1.6100000000004999E-5</v>
      </c>
      <c r="K96" s="8">
        <f t="shared" si="17"/>
        <v>2.5921000000016097E-10</v>
      </c>
      <c r="L96" s="8">
        <f t="shared" si="18"/>
        <v>1.6100000000004999E-5</v>
      </c>
    </row>
    <row r="97" spans="1:12">
      <c r="A97" s="36">
        <v>42895.375694444447</v>
      </c>
      <c r="B97" s="17">
        <v>0.15</v>
      </c>
      <c r="C97" s="12">
        <v>0.1107722</v>
      </c>
      <c r="D97" s="8">
        <f t="shared" si="10"/>
        <v>2.2499999999999999E-2</v>
      </c>
      <c r="E97" s="8">
        <f t="shared" si="11"/>
        <v>-2.0416666666666805E-2</v>
      </c>
      <c r="F97" s="8">
        <f t="shared" si="12"/>
        <v>-5.9396876785714273E-2</v>
      </c>
      <c r="G97" s="8">
        <f t="shared" si="13"/>
        <v>1.212686234375008E-3</v>
      </c>
      <c r="H97" s="8">
        <f t="shared" si="14"/>
        <v>4.1684027777778344E-4</v>
      </c>
      <c r="I97" s="8">
        <f t="shared" si="15"/>
        <v>3.5279889718973232E-3</v>
      </c>
      <c r="J97" s="8">
        <f t="shared" si="16"/>
        <v>-3.9227799999999993E-2</v>
      </c>
      <c r="K97" s="8">
        <f t="shared" si="17"/>
        <v>1.5388202928399994E-3</v>
      </c>
      <c r="L97" s="8">
        <f t="shared" si="18"/>
        <v>3.9227799999999993E-2</v>
      </c>
    </row>
    <row r="98" spans="1:12">
      <c r="A98" s="36">
        <v>42895.417361111111</v>
      </c>
      <c r="B98" s="17">
        <v>0.14000000000000001</v>
      </c>
      <c r="C98" s="12">
        <v>0.11111260000000001</v>
      </c>
      <c r="D98" s="8">
        <f t="shared" si="10"/>
        <v>1.9600000000000003E-2</v>
      </c>
      <c r="E98" s="8">
        <f t="shared" si="11"/>
        <v>-3.0416666666666786E-2</v>
      </c>
      <c r="F98" s="8">
        <f t="shared" si="12"/>
        <v>-5.9056476785714268E-2</v>
      </c>
      <c r="G98" s="8">
        <f t="shared" si="13"/>
        <v>1.7963011688988161E-3</v>
      </c>
      <c r="H98" s="8">
        <f t="shared" si="14"/>
        <v>9.2517361111111836E-4</v>
      </c>
      <c r="I98" s="8">
        <f t="shared" si="15"/>
        <v>3.487667450341608E-3</v>
      </c>
      <c r="J98" s="8">
        <f t="shared" si="16"/>
        <v>-2.8887400000000008E-2</v>
      </c>
      <c r="K98" s="8">
        <f t="shared" si="17"/>
        <v>8.344818787600004E-4</v>
      </c>
      <c r="L98" s="8">
        <f t="shared" si="18"/>
        <v>2.8887400000000008E-2</v>
      </c>
    </row>
    <row r="99" spans="1:12">
      <c r="A99" s="36">
        <v>42895.459027777775</v>
      </c>
      <c r="B99" s="17">
        <v>0.14000000000000001</v>
      </c>
      <c r="C99" s="12">
        <v>0.1114415</v>
      </c>
      <c r="D99" s="8">
        <f t="shared" si="10"/>
        <v>1.9600000000000003E-2</v>
      </c>
      <c r="E99" s="8">
        <f t="shared" si="11"/>
        <v>-3.0416666666666786E-2</v>
      </c>
      <c r="F99" s="8">
        <f t="shared" si="12"/>
        <v>-5.8727576785714275E-2</v>
      </c>
      <c r="G99" s="8">
        <f t="shared" si="13"/>
        <v>1.7862971272321496E-3</v>
      </c>
      <c r="H99" s="8">
        <f t="shared" si="14"/>
        <v>9.2517361111111836E-4</v>
      </c>
      <c r="I99" s="8">
        <f t="shared" si="15"/>
        <v>3.4489282751219664E-3</v>
      </c>
      <c r="J99" s="8">
        <f t="shared" si="16"/>
        <v>-2.8558500000000014E-2</v>
      </c>
      <c r="K99" s="8">
        <f t="shared" si="17"/>
        <v>8.1558792225000086E-4</v>
      </c>
      <c r="L99" s="8">
        <f t="shared" si="18"/>
        <v>2.8558500000000014E-2</v>
      </c>
    </row>
    <row r="100" spans="1:12">
      <c r="A100" s="36">
        <v>42895.500694444447</v>
      </c>
      <c r="B100" s="17">
        <v>0.14000000000000001</v>
      </c>
      <c r="C100" s="12">
        <v>0.11223900000000001</v>
      </c>
      <c r="D100" s="8">
        <f t="shared" si="10"/>
        <v>1.9600000000000003E-2</v>
      </c>
      <c r="E100" s="8">
        <f t="shared" si="11"/>
        <v>-3.0416666666666786E-2</v>
      </c>
      <c r="F100" s="8">
        <f t="shared" si="12"/>
        <v>-5.7930076785714268E-2</v>
      </c>
      <c r="G100" s="8">
        <f t="shared" si="13"/>
        <v>1.7620398355654827E-3</v>
      </c>
      <c r="H100" s="8">
        <f t="shared" si="14"/>
        <v>9.2517361111111836E-4</v>
      </c>
      <c r="I100" s="8">
        <f t="shared" si="15"/>
        <v>3.3558937963987512E-3</v>
      </c>
      <c r="J100" s="8">
        <f t="shared" si="16"/>
        <v>-2.7761000000000008E-2</v>
      </c>
      <c r="K100" s="8">
        <f t="shared" si="17"/>
        <v>7.7067312100000042E-4</v>
      </c>
      <c r="L100" s="8">
        <f t="shared" si="18"/>
        <v>2.7761000000000008E-2</v>
      </c>
    </row>
    <row r="101" spans="1:12">
      <c r="A101" s="36">
        <v>42895.542361111111</v>
      </c>
      <c r="B101" s="17">
        <v>0.12</v>
      </c>
      <c r="C101" s="12">
        <v>0.11280620000000001</v>
      </c>
      <c r="D101" s="8">
        <f t="shared" si="10"/>
        <v>1.44E-2</v>
      </c>
      <c r="E101" s="8">
        <f t="shared" si="11"/>
        <v>-5.0416666666666804E-2</v>
      </c>
      <c r="F101" s="8">
        <f t="shared" si="12"/>
        <v>-5.7362876785714265E-2</v>
      </c>
      <c r="G101" s="8">
        <f t="shared" si="13"/>
        <v>2.8920450379464353E-3</v>
      </c>
      <c r="H101" s="8">
        <f t="shared" si="14"/>
        <v>2.5418402777777917E-3</v>
      </c>
      <c r="I101" s="8">
        <f t="shared" si="15"/>
        <v>3.2904996331330366E-3</v>
      </c>
      <c r="J101" s="8">
        <f t="shared" si="16"/>
        <v>-7.1937999999999863E-3</v>
      </c>
      <c r="K101" s="8">
        <f t="shared" si="17"/>
        <v>5.17507584399998E-5</v>
      </c>
      <c r="L101" s="8">
        <f t="shared" si="18"/>
        <v>7.1937999999999863E-3</v>
      </c>
    </row>
    <row r="102" spans="1:12">
      <c r="A102" s="36">
        <v>42895.584027777775</v>
      </c>
      <c r="B102" s="17">
        <v>0.12</v>
      </c>
      <c r="C102" s="12">
        <v>0.11339970000000001</v>
      </c>
      <c r="D102" s="8">
        <f t="shared" si="10"/>
        <v>1.44E-2</v>
      </c>
      <c r="E102" s="8">
        <f t="shared" si="11"/>
        <v>-5.0416666666666804E-2</v>
      </c>
      <c r="F102" s="8">
        <f t="shared" si="12"/>
        <v>-5.6769376785714268E-2</v>
      </c>
      <c r="G102" s="8">
        <f t="shared" si="13"/>
        <v>2.8621227462797688E-3</v>
      </c>
      <c r="H102" s="8">
        <f t="shared" si="14"/>
        <v>2.5418402777777917E-3</v>
      </c>
      <c r="I102" s="8">
        <f t="shared" si="15"/>
        <v>3.2227621406383938E-3</v>
      </c>
      <c r="J102" s="8">
        <f t="shared" si="16"/>
        <v>-6.6002999999999895E-3</v>
      </c>
      <c r="K102" s="8">
        <f t="shared" si="17"/>
        <v>4.3563960089999862E-5</v>
      </c>
      <c r="L102" s="8">
        <f t="shared" si="18"/>
        <v>6.6002999999999895E-3</v>
      </c>
    </row>
    <row r="103" spans="1:12">
      <c r="A103" s="36">
        <v>42895.625694444447</v>
      </c>
      <c r="B103" s="17">
        <v>0.11</v>
      </c>
      <c r="C103" s="12">
        <v>0.1137925</v>
      </c>
      <c r="D103" s="8">
        <f t="shared" si="10"/>
        <v>1.21E-2</v>
      </c>
      <c r="E103" s="8">
        <f t="shared" si="11"/>
        <v>-6.0416666666666799E-2</v>
      </c>
      <c r="F103" s="8">
        <f t="shared" si="12"/>
        <v>-5.6376576785714269E-2</v>
      </c>
      <c r="G103" s="8">
        <f t="shared" si="13"/>
        <v>3.4060848474702443E-3</v>
      </c>
      <c r="H103" s="8">
        <f t="shared" si="14"/>
        <v>3.650173611111127E-3</v>
      </c>
      <c r="I103" s="8">
        <f t="shared" si="15"/>
        <v>3.1783184100755372E-3</v>
      </c>
      <c r="J103" s="8">
        <f t="shared" si="16"/>
        <v>3.7925000000000042E-3</v>
      </c>
      <c r="K103" s="8">
        <f t="shared" si="17"/>
        <v>1.4383056250000032E-5</v>
      </c>
      <c r="L103" s="8">
        <f t="shared" si="18"/>
        <v>3.7925000000000042E-3</v>
      </c>
    </row>
    <row r="104" spans="1:12">
      <c r="A104" s="36">
        <v>42895.667361111111</v>
      </c>
      <c r="B104" s="17">
        <v>0.16</v>
      </c>
      <c r="C104" s="12">
        <v>0.1144809</v>
      </c>
      <c r="D104" s="8">
        <f t="shared" si="10"/>
        <v>2.5600000000000001E-2</v>
      </c>
      <c r="E104" s="8">
        <f t="shared" si="11"/>
        <v>-1.0416666666666796E-2</v>
      </c>
      <c r="F104" s="8">
        <f t="shared" si="12"/>
        <v>-5.5688176785714277E-2</v>
      </c>
      <c r="G104" s="8">
        <f t="shared" si="13"/>
        <v>5.8008517485119758E-4</v>
      </c>
      <c r="H104" s="8">
        <f t="shared" si="14"/>
        <v>1.0850694444444715E-4</v>
      </c>
      <c r="I104" s="8">
        <f t="shared" si="15"/>
        <v>3.1011730337169668E-3</v>
      </c>
      <c r="J104" s="8">
        <f t="shared" si="16"/>
        <v>-4.5519100000000007E-2</v>
      </c>
      <c r="K104" s="8">
        <f t="shared" si="17"/>
        <v>2.0719884648100007E-3</v>
      </c>
      <c r="L104" s="8">
        <f t="shared" si="18"/>
        <v>4.5519100000000007E-2</v>
      </c>
    </row>
    <row r="105" spans="1:12">
      <c r="A105" s="36">
        <v>42895.709027777775</v>
      </c>
      <c r="B105" s="17">
        <v>0.2</v>
      </c>
      <c r="C105" s="12">
        <v>0.1150557</v>
      </c>
      <c r="D105" s="8">
        <f t="shared" si="10"/>
        <v>4.0000000000000008E-2</v>
      </c>
      <c r="E105" s="8">
        <f t="shared" si="11"/>
        <v>2.9583333333333212E-2</v>
      </c>
      <c r="F105" s="8">
        <f t="shared" si="12"/>
        <v>-5.5113376785714277E-2</v>
      </c>
      <c r="G105" s="8">
        <f t="shared" si="13"/>
        <v>-1.630437396577374E-3</v>
      </c>
      <c r="H105" s="8">
        <f t="shared" si="14"/>
        <v>8.7517361111110392E-4</v>
      </c>
      <c r="I105" s="8">
        <f t="shared" si="15"/>
        <v>3.0374843007241093E-3</v>
      </c>
      <c r="J105" s="8">
        <f t="shared" si="16"/>
        <v>-8.4944300000000014E-2</v>
      </c>
      <c r="K105" s="8">
        <f t="shared" si="17"/>
        <v>7.2155341024900026E-3</v>
      </c>
      <c r="L105" s="8">
        <f t="shared" si="18"/>
        <v>8.4944300000000014E-2</v>
      </c>
    </row>
    <row r="106" spans="1:12">
      <c r="A106" s="36">
        <v>42895.750694444447</v>
      </c>
      <c r="B106" s="17">
        <v>0.19</v>
      </c>
      <c r="C106" s="12">
        <v>0.1161451</v>
      </c>
      <c r="D106" s="8">
        <f t="shared" si="10"/>
        <v>3.61E-2</v>
      </c>
      <c r="E106" s="8">
        <f t="shared" si="11"/>
        <v>1.9583333333333203E-2</v>
      </c>
      <c r="F106" s="8">
        <f t="shared" si="12"/>
        <v>-5.4023976785714273E-2</v>
      </c>
      <c r="G106" s="8">
        <f t="shared" si="13"/>
        <v>-1.0579695453868975E-3</v>
      </c>
      <c r="H106" s="8">
        <f t="shared" si="14"/>
        <v>3.8350694444443931E-4</v>
      </c>
      <c r="I106" s="8">
        <f t="shared" si="15"/>
        <v>2.9185900677433946E-3</v>
      </c>
      <c r="J106" s="8">
        <f t="shared" si="16"/>
        <v>-7.3854900000000001E-2</v>
      </c>
      <c r="K106" s="8">
        <f t="shared" si="17"/>
        <v>5.4545462540099999E-3</v>
      </c>
      <c r="L106" s="8">
        <f t="shared" si="18"/>
        <v>7.3854900000000001E-2</v>
      </c>
    </row>
    <row r="107" spans="1:12">
      <c r="A107" s="36">
        <v>42895.792361111111</v>
      </c>
      <c r="B107" s="17">
        <v>0.19</v>
      </c>
      <c r="C107" s="12">
        <v>0.1181764</v>
      </c>
      <c r="D107" s="8">
        <f t="shared" si="10"/>
        <v>3.61E-2</v>
      </c>
      <c r="E107" s="8">
        <f t="shared" si="11"/>
        <v>1.9583333333333203E-2</v>
      </c>
      <c r="F107" s="8">
        <f t="shared" si="12"/>
        <v>-5.1992676785714273E-2</v>
      </c>
      <c r="G107" s="8">
        <f t="shared" si="13"/>
        <v>-1.0181899203868976E-3</v>
      </c>
      <c r="H107" s="8">
        <f t="shared" si="14"/>
        <v>3.8350694444443931E-4</v>
      </c>
      <c r="I107" s="8">
        <f t="shared" si="15"/>
        <v>2.7032384393437517E-3</v>
      </c>
      <c r="J107" s="8">
        <f t="shared" si="16"/>
        <v>-7.1823600000000001E-2</v>
      </c>
      <c r="K107" s="8">
        <f t="shared" si="17"/>
        <v>5.1586295169600005E-3</v>
      </c>
      <c r="L107" s="8">
        <f t="shared" si="18"/>
        <v>7.1823600000000001E-2</v>
      </c>
    </row>
    <row r="108" spans="1:12">
      <c r="A108" s="36">
        <v>42895.834027777775</v>
      </c>
      <c r="B108" s="17">
        <v>0.19</v>
      </c>
      <c r="C108" s="12">
        <v>0.1214899</v>
      </c>
      <c r="D108" s="8">
        <f t="shared" si="10"/>
        <v>3.61E-2</v>
      </c>
      <c r="E108" s="8">
        <f t="shared" si="11"/>
        <v>1.9583333333333203E-2</v>
      </c>
      <c r="F108" s="8">
        <f t="shared" si="12"/>
        <v>-4.8679176785714276E-2</v>
      </c>
      <c r="G108" s="8">
        <f t="shared" si="13"/>
        <v>-9.5330054538689821E-4</v>
      </c>
      <c r="H108" s="8">
        <f t="shared" si="14"/>
        <v>3.8350694444443931E-4</v>
      </c>
      <c r="I108" s="8">
        <f t="shared" si="15"/>
        <v>2.3696622525348236E-3</v>
      </c>
      <c r="J108" s="8">
        <f t="shared" si="16"/>
        <v>-6.8510100000000004E-2</v>
      </c>
      <c r="K108" s="8">
        <f t="shared" si="17"/>
        <v>4.693633802010001E-3</v>
      </c>
      <c r="L108" s="8">
        <f t="shared" si="18"/>
        <v>6.8510100000000004E-2</v>
      </c>
    </row>
    <row r="109" spans="1:12">
      <c r="A109" s="36">
        <v>42895.875694444447</v>
      </c>
      <c r="B109" s="17">
        <v>0.16</v>
      </c>
      <c r="C109" s="12">
        <v>0.12545430000000002</v>
      </c>
      <c r="D109" s="8">
        <f t="shared" si="10"/>
        <v>2.5600000000000001E-2</v>
      </c>
      <c r="E109" s="8">
        <f t="shared" si="11"/>
        <v>-1.0416666666666796E-2</v>
      </c>
      <c r="F109" s="8">
        <f t="shared" si="12"/>
        <v>-4.4714776785714255E-2</v>
      </c>
      <c r="G109" s="8">
        <f t="shared" si="13"/>
        <v>4.6577892485119598E-4</v>
      </c>
      <c r="H109" s="8">
        <f t="shared" si="14"/>
        <v>1.0850694444444715E-4</v>
      </c>
      <c r="I109" s="8">
        <f t="shared" si="15"/>
        <v>1.9994112629962506E-3</v>
      </c>
      <c r="J109" s="8">
        <f t="shared" si="16"/>
        <v>-3.4545699999999985E-2</v>
      </c>
      <c r="K109" s="8">
        <f t="shared" si="17"/>
        <v>1.1934053884899989E-3</v>
      </c>
      <c r="L109" s="8">
        <f t="shared" si="18"/>
        <v>3.4545699999999985E-2</v>
      </c>
    </row>
    <row r="110" spans="1:12">
      <c r="A110" s="36">
        <v>42895.917361111111</v>
      </c>
      <c r="B110" s="17">
        <v>0.15</v>
      </c>
      <c r="C110" s="12">
        <v>0.1311534</v>
      </c>
      <c r="D110" s="8">
        <f t="shared" si="10"/>
        <v>2.2499999999999999E-2</v>
      </c>
      <c r="E110" s="8">
        <f t="shared" si="11"/>
        <v>-2.0416666666666805E-2</v>
      </c>
      <c r="F110" s="8">
        <f t="shared" si="12"/>
        <v>-3.9015676785714271E-2</v>
      </c>
      <c r="G110" s="8">
        <f t="shared" si="13"/>
        <v>7.9657006770833842E-4</v>
      </c>
      <c r="H110" s="8">
        <f t="shared" si="14"/>
        <v>4.1684027777778344E-4</v>
      </c>
      <c r="I110" s="8">
        <f t="shared" si="15"/>
        <v>1.5222230350473234E-3</v>
      </c>
      <c r="J110" s="8">
        <f t="shared" si="16"/>
        <v>-1.8846599999999991E-2</v>
      </c>
      <c r="K110" s="8">
        <f t="shared" si="17"/>
        <v>3.5519433155999964E-4</v>
      </c>
      <c r="L110" s="8">
        <f t="shared" si="18"/>
        <v>1.8846599999999991E-2</v>
      </c>
    </row>
    <row r="111" spans="1:12">
      <c r="A111" s="36">
        <v>42895.959027777775</v>
      </c>
      <c r="B111" s="17">
        <v>0.15</v>
      </c>
      <c r="C111" s="12">
        <v>0.1412292</v>
      </c>
      <c r="D111" s="8">
        <f t="shared" si="10"/>
        <v>2.2499999999999999E-2</v>
      </c>
      <c r="E111" s="8">
        <f t="shared" si="11"/>
        <v>-2.0416666666666805E-2</v>
      </c>
      <c r="F111" s="8">
        <f t="shared" si="12"/>
        <v>-2.8939876785714275E-2</v>
      </c>
      <c r="G111" s="8">
        <f t="shared" si="13"/>
        <v>5.9085581770833707E-4</v>
      </c>
      <c r="H111" s="8">
        <f t="shared" si="14"/>
        <v>4.1684027777778344E-4</v>
      </c>
      <c r="I111" s="8">
        <f t="shared" si="15"/>
        <v>8.3751646837232395E-4</v>
      </c>
      <c r="J111" s="8">
        <f t="shared" si="16"/>
        <v>-8.7707999999999953E-3</v>
      </c>
      <c r="K111" s="8">
        <f t="shared" si="17"/>
        <v>7.6926932639999912E-5</v>
      </c>
      <c r="L111" s="8">
        <f t="shared" si="18"/>
        <v>8.7707999999999953E-3</v>
      </c>
    </row>
    <row r="112" spans="1:12">
      <c r="A112" s="36">
        <v>42896.000694444447</v>
      </c>
      <c r="B112" s="17">
        <v>0.16</v>
      </c>
      <c r="C112" s="12">
        <v>0.15138099999999999</v>
      </c>
      <c r="D112" s="8">
        <f t="shared" si="10"/>
        <v>2.5600000000000001E-2</v>
      </c>
      <c r="E112" s="8">
        <f t="shared" si="11"/>
        <v>-1.0416666666666796E-2</v>
      </c>
      <c r="F112" s="8">
        <f t="shared" si="12"/>
        <v>-1.8788076785714286E-2</v>
      </c>
      <c r="G112" s="8">
        <f t="shared" si="13"/>
        <v>1.9570913318452625E-4</v>
      </c>
      <c r="H112" s="8">
        <f t="shared" si="14"/>
        <v>1.0850694444444715E-4</v>
      </c>
      <c r="I112" s="8">
        <f t="shared" si="15"/>
        <v>3.5299182930589607E-4</v>
      </c>
      <c r="J112" s="8">
        <f t="shared" si="16"/>
        <v>-8.6190000000000155E-3</v>
      </c>
      <c r="K112" s="8">
        <f t="shared" si="17"/>
        <v>7.4287161000000267E-5</v>
      </c>
      <c r="L112" s="8">
        <f t="shared" si="18"/>
        <v>8.6190000000000155E-3</v>
      </c>
    </row>
    <row r="113" spans="1:12">
      <c r="A113" s="36">
        <v>42896.042361111111</v>
      </c>
      <c r="B113" s="17">
        <v>0.13</v>
      </c>
      <c r="C113" s="12">
        <v>0.15856799999999999</v>
      </c>
      <c r="D113" s="8">
        <f t="shared" si="10"/>
        <v>1.6900000000000002E-2</v>
      </c>
      <c r="E113" s="8">
        <f t="shared" si="11"/>
        <v>-4.0416666666666795E-2</v>
      </c>
      <c r="F113" s="8">
        <f t="shared" si="12"/>
        <v>-1.1601076785714287E-2</v>
      </c>
      <c r="G113" s="8">
        <f t="shared" si="13"/>
        <v>4.6887685342262062E-4</v>
      </c>
      <c r="H113" s="8">
        <f t="shared" si="14"/>
        <v>1.6335069444444548E-3</v>
      </c>
      <c r="I113" s="8">
        <f t="shared" si="15"/>
        <v>1.3458498258803894E-4</v>
      </c>
      <c r="J113" s="8">
        <f t="shared" si="16"/>
        <v>2.8567999999999982E-2</v>
      </c>
      <c r="K113" s="8">
        <f t="shared" si="17"/>
        <v>8.16130623999999E-4</v>
      </c>
      <c r="L113" s="8">
        <f t="shared" si="18"/>
        <v>2.8567999999999982E-2</v>
      </c>
    </row>
    <row r="114" spans="1:12">
      <c r="A114" s="36">
        <v>42896.084027777775</v>
      </c>
      <c r="B114" s="17">
        <v>0.13</v>
      </c>
      <c r="C114" s="12">
        <v>0.163576</v>
      </c>
      <c r="D114" s="8">
        <f t="shared" si="10"/>
        <v>1.6900000000000002E-2</v>
      </c>
      <c r="E114" s="8">
        <f t="shared" si="11"/>
        <v>-4.0416666666666795E-2</v>
      </c>
      <c r="F114" s="8">
        <f t="shared" si="12"/>
        <v>-6.5930767857142747E-3</v>
      </c>
      <c r="G114" s="8">
        <f t="shared" si="13"/>
        <v>2.6647018675595276E-4</v>
      </c>
      <c r="H114" s="8">
        <f t="shared" si="14"/>
        <v>1.6335069444444548E-3</v>
      </c>
      <c r="I114" s="8">
        <f t="shared" si="15"/>
        <v>4.3468661502324473E-5</v>
      </c>
      <c r="J114" s="8">
        <f t="shared" si="16"/>
        <v>3.3575999999999995E-2</v>
      </c>
      <c r="K114" s="8">
        <f t="shared" si="17"/>
        <v>1.1273477759999996E-3</v>
      </c>
      <c r="L114" s="8">
        <f t="shared" si="18"/>
        <v>3.3575999999999995E-2</v>
      </c>
    </row>
    <row r="115" spans="1:12">
      <c r="A115" s="36">
        <v>42896.125694444447</v>
      </c>
      <c r="B115" s="17">
        <v>0.12</v>
      </c>
      <c r="C115" s="12">
        <v>0.166292</v>
      </c>
      <c r="D115" s="8">
        <f t="shared" si="10"/>
        <v>1.44E-2</v>
      </c>
      <c r="E115" s="8">
        <f t="shared" si="11"/>
        <v>-5.0416666666666804E-2</v>
      </c>
      <c r="F115" s="8">
        <f t="shared" si="12"/>
        <v>-3.8770767857142785E-3</v>
      </c>
      <c r="G115" s="8">
        <f t="shared" si="13"/>
        <v>1.9546928794642873E-4</v>
      </c>
      <c r="H115" s="8">
        <f t="shared" si="14"/>
        <v>2.5418402777777917E-3</v>
      </c>
      <c r="I115" s="8">
        <f t="shared" si="15"/>
        <v>1.5031724402324561E-5</v>
      </c>
      <c r="J115" s="8">
        <f t="shared" si="16"/>
        <v>4.6292E-2</v>
      </c>
      <c r="K115" s="8">
        <f t="shared" si="17"/>
        <v>2.1429492640000001E-3</v>
      </c>
      <c r="L115" s="8">
        <f t="shared" si="18"/>
        <v>4.6292E-2</v>
      </c>
    </row>
    <row r="116" spans="1:12">
      <c r="A116" s="36">
        <v>42896.167361111111</v>
      </c>
      <c r="B116" s="17">
        <v>0.11</v>
      </c>
      <c r="C116" s="12">
        <v>0.16750700000000002</v>
      </c>
      <c r="D116" s="8">
        <f t="shared" si="10"/>
        <v>1.21E-2</v>
      </c>
      <c r="E116" s="8">
        <f t="shared" si="11"/>
        <v>-6.0416666666666799E-2</v>
      </c>
      <c r="F116" s="8">
        <f t="shared" si="12"/>
        <v>-2.6620767857142569E-3</v>
      </c>
      <c r="G116" s="8">
        <f t="shared" si="13"/>
        <v>1.6083380580357004E-4</v>
      </c>
      <c r="H116" s="8">
        <f t="shared" si="14"/>
        <v>3.650173611111127E-3</v>
      </c>
      <c r="I116" s="8">
        <f t="shared" si="15"/>
        <v>7.0866528130387493E-6</v>
      </c>
      <c r="J116" s="8">
        <f t="shared" si="16"/>
        <v>5.7507000000000016E-2</v>
      </c>
      <c r="K116" s="8">
        <f t="shared" si="17"/>
        <v>3.3070550490000017E-3</v>
      </c>
      <c r="L116" s="8">
        <f t="shared" si="18"/>
        <v>5.7507000000000016E-2</v>
      </c>
    </row>
    <row r="117" spans="1:12">
      <c r="A117" s="36">
        <v>42896.209027777775</v>
      </c>
      <c r="B117" s="17">
        <v>0.1</v>
      </c>
      <c r="C117" s="12">
        <v>0.16845100000000002</v>
      </c>
      <c r="D117" s="8">
        <f t="shared" si="10"/>
        <v>1.0000000000000002E-2</v>
      </c>
      <c r="E117" s="8">
        <f t="shared" si="11"/>
        <v>-7.0416666666666794E-2</v>
      </c>
      <c r="F117" s="8">
        <f t="shared" si="12"/>
        <v>-1.7180767857142565E-3</v>
      </c>
      <c r="G117" s="8">
        <f t="shared" si="13"/>
        <v>1.2098124032737912E-4</v>
      </c>
      <c r="H117" s="8">
        <f t="shared" si="14"/>
        <v>4.9585069444444624E-3</v>
      </c>
      <c r="I117" s="8">
        <f t="shared" si="15"/>
        <v>2.951787841610231E-6</v>
      </c>
      <c r="J117" s="8">
        <f t="shared" si="16"/>
        <v>6.8451000000000012E-2</v>
      </c>
      <c r="K117" s="8">
        <f t="shared" si="17"/>
        <v>4.6855394010000013E-3</v>
      </c>
      <c r="L117" s="8">
        <f t="shared" si="18"/>
        <v>6.8451000000000012E-2</v>
      </c>
    </row>
    <row r="118" spans="1:12">
      <c r="A118" s="36">
        <v>42896.250694444447</v>
      </c>
      <c r="B118" s="17">
        <v>0.12</v>
      </c>
      <c r="C118" s="12">
        <v>0.16864099999999999</v>
      </c>
      <c r="D118" s="8">
        <f t="shared" si="10"/>
        <v>1.44E-2</v>
      </c>
      <c r="E118" s="8">
        <f t="shared" si="11"/>
        <v>-5.0416666666666804E-2</v>
      </c>
      <c r="F118" s="8">
        <f t="shared" si="12"/>
        <v>-1.5280767857142885E-3</v>
      </c>
      <c r="G118" s="8">
        <f t="shared" si="13"/>
        <v>7.7040537946428919E-5</v>
      </c>
      <c r="H118" s="8">
        <f t="shared" si="14"/>
        <v>2.5418402777777917E-3</v>
      </c>
      <c r="I118" s="8">
        <f t="shared" si="15"/>
        <v>2.3350186630389116E-6</v>
      </c>
      <c r="J118" s="8">
        <f t="shared" si="16"/>
        <v>4.864099999999999E-2</v>
      </c>
      <c r="K118" s="8">
        <f t="shared" si="17"/>
        <v>2.3659468809999989E-3</v>
      </c>
      <c r="L118" s="8">
        <f t="shared" si="18"/>
        <v>4.864099999999999E-2</v>
      </c>
    </row>
    <row r="119" spans="1:12">
      <c r="A119" s="36">
        <v>42896.292361111111</v>
      </c>
      <c r="B119" s="17">
        <v>0.12</v>
      </c>
      <c r="C119" s="12">
        <v>0.16716500000000001</v>
      </c>
      <c r="D119" s="8">
        <f t="shared" si="10"/>
        <v>1.44E-2</v>
      </c>
      <c r="E119" s="8">
        <f t="shared" si="11"/>
        <v>-5.0416666666666804E-2</v>
      </c>
      <c r="F119" s="8">
        <f t="shared" si="12"/>
        <v>-3.0040767857142658E-3</v>
      </c>
      <c r="G119" s="8">
        <f t="shared" si="13"/>
        <v>1.5145553794642798E-4</v>
      </c>
      <c r="H119" s="8">
        <f t="shared" si="14"/>
        <v>2.5418402777777917E-3</v>
      </c>
      <c r="I119" s="8">
        <f t="shared" si="15"/>
        <v>9.0244773344673546E-6</v>
      </c>
      <c r="J119" s="8">
        <f t="shared" si="16"/>
        <v>4.7165000000000012E-2</v>
      </c>
      <c r="K119" s="8">
        <f t="shared" si="17"/>
        <v>2.2245372250000012E-3</v>
      </c>
      <c r="L119" s="8">
        <f t="shared" si="18"/>
        <v>4.7165000000000012E-2</v>
      </c>
    </row>
    <row r="120" spans="1:12">
      <c r="A120" s="36">
        <v>42896.334027777775</v>
      </c>
      <c r="B120" s="17">
        <v>0.13</v>
      </c>
      <c r="C120" s="12">
        <v>0.16526400000000002</v>
      </c>
      <c r="D120" s="8">
        <f t="shared" si="10"/>
        <v>1.6900000000000002E-2</v>
      </c>
      <c r="E120" s="8">
        <f t="shared" si="11"/>
        <v>-4.0416666666666795E-2</v>
      </c>
      <c r="F120" s="8">
        <f t="shared" si="12"/>
        <v>-4.9050767857142519E-3</v>
      </c>
      <c r="G120" s="8">
        <f t="shared" si="13"/>
        <v>1.9824685342261831E-4</v>
      </c>
      <c r="H120" s="8">
        <f t="shared" si="14"/>
        <v>1.6335069444444548E-3</v>
      </c>
      <c r="I120" s="8">
        <f t="shared" si="15"/>
        <v>2.4059778273752855E-5</v>
      </c>
      <c r="J120" s="8">
        <f t="shared" si="16"/>
        <v>3.5264000000000018E-2</v>
      </c>
      <c r="K120" s="8">
        <f t="shared" si="17"/>
        <v>1.2435496960000012E-3</v>
      </c>
      <c r="L120" s="8">
        <f t="shared" si="18"/>
        <v>3.5264000000000018E-2</v>
      </c>
    </row>
    <row r="121" spans="1:12">
      <c r="A121" s="36">
        <v>42896.375694444447</v>
      </c>
      <c r="B121" s="17">
        <v>0.13</v>
      </c>
      <c r="C121" s="12">
        <v>0.16325899999999999</v>
      </c>
      <c r="D121" s="8">
        <f t="shared" si="10"/>
        <v>1.6900000000000002E-2</v>
      </c>
      <c r="E121" s="8">
        <f t="shared" si="11"/>
        <v>-4.0416666666666795E-2</v>
      </c>
      <c r="F121" s="8">
        <f t="shared" si="12"/>
        <v>-6.9100767857142864E-3</v>
      </c>
      <c r="G121" s="8">
        <f t="shared" si="13"/>
        <v>2.7928227008928666E-4</v>
      </c>
      <c r="H121" s="8">
        <f t="shared" si="14"/>
        <v>1.6335069444444548E-3</v>
      </c>
      <c r="I121" s="8">
        <f t="shared" si="15"/>
        <v>4.7749161184467486E-5</v>
      </c>
      <c r="J121" s="8">
        <f t="shared" si="16"/>
        <v>3.3258999999999983E-2</v>
      </c>
      <c r="K121" s="8">
        <f t="shared" si="17"/>
        <v>1.1061610809999988E-3</v>
      </c>
      <c r="L121" s="8">
        <f t="shared" si="18"/>
        <v>3.3258999999999983E-2</v>
      </c>
    </row>
    <row r="122" spans="1:12">
      <c r="A122" s="36">
        <v>42896.417361111111</v>
      </c>
      <c r="B122" s="17">
        <v>0.16</v>
      </c>
      <c r="C122" s="12">
        <v>0.16096300000000002</v>
      </c>
      <c r="D122" s="8">
        <f t="shared" si="10"/>
        <v>2.5600000000000001E-2</v>
      </c>
      <c r="E122" s="8">
        <f t="shared" si="11"/>
        <v>-1.0416666666666796E-2</v>
      </c>
      <c r="F122" s="8">
        <f t="shared" si="12"/>
        <v>-9.2060767857142511E-3</v>
      </c>
      <c r="G122" s="8">
        <f t="shared" si="13"/>
        <v>9.5896633184524647E-5</v>
      </c>
      <c r="H122" s="8">
        <f t="shared" si="14"/>
        <v>1.0850694444444715E-4</v>
      </c>
      <c r="I122" s="8">
        <f t="shared" si="15"/>
        <v>8.4751849784466836E-5</v>
      </c>
      <c r="J122" s="8">
        <f t="shared" si="16"/>
        <v>9.630000000000194E-4</v>
      </c>
      <c r="K122" s="8">
        <f t="shared" si="17"/>
        <v>9.2736900000003737E-7</v>
      </c>
      <c r="L122" s="8">
        <f t="shared" si="18"/>
        <v>9.630000000000194E-4</v>
      </c>
    </row>
    <row r="123" spans="1:12">
      <c r="A123" s="36">
        <v>42896.459027777775</v>
      </c>
      <c r="B123" s="17">
        <v>0.16</v>
      </c>
      <c r="C123" s="12">
        <v>0.158333</v>
      </c>
      <c r="D123" s="8">
        <f t="shared" si="10"/>
        <v>2.5600000000000001E-2</v>
      </c>
      <c r="E123" s="8">
        <f t="shared" si="11"/>
        <v>-1.0416666666666796E-2</v>
      </c>
      <c r="F123" s="8">
        <f t="shared" si="12"/>
        <v>-1.1836076785714272E-2</v>
      </c>
      <c r="G123" s="8">
        <f t="shared" si="13"/>
        <v>1.2329246651785855E-4</v>
      </c>
      <c r="H123" s="8">
        <f t="shared" si="14"/>
        <v>1.0850694444444715E-4</v>
      </c>
      <c r="I123" s="8">
        <f t="shared" si="15"/>
        <v>1.400927136773243E-4</v>
      </c>
      <c r="J123" s="8">
        <f t="shared" si="16"/>
        <v>-1.6670000000000018E-3</v>
      </c>
      <c r="K123" s="8">
        <f t="shared" si="17"/>
        <v>2.778889000000006E-6</v>
      </c>
      <c r="L123" s="8">
        <f t="shared" si="18"/>
        <v>1.6670000000000018E-3</v>
      </c>
    </row>
    <row r="124" spans="1:12">
      <c r="A124" s="36">
        <v>42896.500694444447</v>
      </c>
      <c r="B124" s="17">
        <v>0.14000000000000001</v>
      </c>
      <c r="C124" s="12">
        <v>0.15526899999999999</v>
      </c>
      <c r="D124" s="8">
        <f t="shared" si="10"/>
        <v>1.9600000000000003E-2</v>
      </c>
      <c r="E124" s="8">
        <f t="shared" si="11"/>
        <v>-3.0416666666666786E-2</v>
      </c>
      <c r="F124" s="8">
        <f t="shared" si="12"/>
        <v>-1.4900076785714284E-2</v>
      </c>
      <c r="G124" s="8">
        <f t="shared" si="13"/>
        <v>4.5321066889881124E-4</v>
      </c>
      <c r="H124" s="8">
        <f t="shared" si="14"/>
        <v>9.2517361111111836E-4</v>
      </c>
      <c r="I124" s="8">
        <f t="shared" si="15"/>
        <v>2.2201228822018169E-4</v>
      </c>
      <c r="J124" s="8">
        <f t="shared" si="16"/>
        <v>1.5268999999999977E-2</v>
      </c>
      <c r="K124" s="8">
        <f t="shared" si="17"/>
        <v>2.331423609999993E-4</v>
      </c>
      <c r="L124" s="8">
        <f t="shared" si="18"/>
        <v>1.5268999999999977E-2</v>
      </c>
    </row>
    <row r="125" spans="1:12">
      <c r="A125" s="36">
        <v>42896.542361111111</v>
      </c>
      <c r="B125" s="17">
        <v>0.1</v>
      </c>
      <c r="C125" s="12">
        <v>0.15276800000000001</v>
      </c>
      <c r="D125" s="8">
        <f t="shared" si="10"/>
        <v>1.0000000000000002E-2</v>
      </c>
      <c r="E125" s="8">
        <f t="shared" si="11"/>
        <v>-7.0416666666666794E-2</v>
      </c>
      <c r="F125" s="8">
        <f t="shared" si="12"/>
        <v>-1.7401076785714259E-2</v>
      </c>
      <c r="G125" s="8">
        <f t="shared" si="13"/>
        <v>1.2253258236607147E-3</v>
      </c>
      <c r="H125" s="8">
        <f t="shared" si="14"/>
        <v>4.9585069444444624E-3</v>
      </c>
      <c r="I125" s="8">
        <f t="shared" si="15"/>
        <v>3.0279747330232371E-4</v>
      </c>
      <c r="J125" s="8">
        <f t="shared" si="16"/>
        <v>5.2768000000000009E-2</v>
      </c>
      <c r="K125" s="8">
        <f t="shared" si="17"/>
        <v>2.7844618240000008E-3</v>
      </c>
      <c r="L125" s="8">
        <f t="shared" si="18"/>
        <v>5.2768000000000009E-2</v>
      </c>
    </row>
    <row r="126" spans="1:12">
      <c r="A126" s="36">
        <v>42896.584027777775</v>
      </c>
      <c r="B126" s="17">
        <v>0.14000000000000001</v>
      </c>
      <c r="C126" s="12">
        <v>0.15065499999999998</v>
      </c>
      <c r="D126" s="8">
        <f t="shared" si="10"/>
        <v>1.9600000000000003E-2</v>
      </c>
      <c r="E126" s="8">
        <f t="shared" si="11"/>
        <v>-3.0416666666666786E-2</v>
      </c>
      <c r="F126" s="8">
        <f t="shared" si="12"/>
        <v>-1.951407678571429E-2</v>
      </c>
      <c r="G126" s="8">
        <f t="shared" si="13"/>
        <v>5.9355316889881196E-4</v>
      </c>
      <c r="H126" s="8">
        <f t="shared" si="14"/>
        <v>9.2517361111111836E-4</v>
      </c>
      <c r="I126" s="8">
        <f t="shared" si="15"/>
        <v>3.8079919279875339E-4</v>
      </c>
      <c r="J126" s="8">
        <f t="shared" si="16"/>
        <v>1.065499999999997E-2</v>
      </c>
      <c r="K126" s="8">
        <f t="shared" si="17"/>
        <v>1.1352902499999936E-4</v>
      </c>
      <c r="L126" s="8">
        <f t="shared" si="18"/>
        <v>1.065499999999997E-2</v>
      </c>
    </row>
    <row r="127" spans="1:12">
      <c r="A127" s="36">
        <v>42896.625694444447</v>
      </c>
      <c r="B127" s="17">
        <v>0.14000000000000001</v>
      </c>
      <c r="C127" s="12">
        <v>0.14870270000000002</v>
      </c>
      <c r="D127" s="8">
        <f t="shared" si="10"/>
        <v>1.9600000000000003E-2</v>
      </c>
      <c r="E127" s="8">
        <f t="shared" si="11"/>
        <v>-3.0416666666666786E-2</v>
      </c>
      <c r="F127" s="8">
        <f t="shared" si="12"/>
        <v>-2.1466376785714253E-2</v>
      </c>
      <c r="G127" s="8">
        <f t="shared" si="13"/>
        <v>6.5293562723214447E-4</v>
      </c>
      <c r="H127" s="8">
        <f t="shared" si="14"/>
        <v>9.2517361111111836E-4</v>
      </c>
      <c r="I127" s="8">
        <f t="shared" si="15"/>
        <v>4.608053323062518E-4</v>
      </c>
      <c r="J127" s="8">
        <f t="shared" si="16"/>
        <v>8.7027000000000077E-3</v>
      </c>
      <c r="K127" s="8">
        <f t="shared" si="17"/>
        <v>7.5736987290000128E-5</v>
      </c>
      <c r="L127" s="8">
        <f t="shared" si="18"/>
        <v>8.7027000000000077E-3</v>
      </c>
    </row>
    <row r="128" spans="1:12">
      <c r="A128" s="36">
        <v>42896.667361111111</v>
      </c>
      <c r="B128" s="17">
        <v>0.11</v>
      </c>
      <c r="C128" s="12">
        <v>0.14692240000000001</v>
      </c>
      <c r="D128" s="8">
        <f t="shared" si="10"/>
        <v>1.21E-2</v>
      </c>
      <c r="E128" s="8">
        <f t="shared" si="11"/>
        <v>-6.0416666666666799E-2</v>
      </c>
      <c r="F128" s="8">
        <f t="shared" si="12"/>
        <v>-2.3246676785714265E-2</v>
      </c>
      <c r="G128" s="8">
        <f t="shared" si="13"/>
        <v>1.40448672247024E-3</v>
      </c>
      <c r="H128" s="8">
        <f t="shared" si="14"/>
        <v>3.650173611111127E-3</v>
      </c>
      <c r="I128" s="8">
        <f t="shared" si="15"/>
        <v>5.4040798157946649E-4</v>
      </c>
      <c r="J128" s="8">
        <f t="shared" si="16"/>
        <v>3.6922400000000008E-2</v>
      </c>
      <c r="K128" s="8">
        <f t="shared" si="17"/>
        <v>1.3632636217600007E-3</v>
      </c>
      <c r="L128" s="8">
        <f t="shared" si="18"/>
        <v>3.6922400000000008E-2</v>
      </c>
    </row>
    <row r="129" spans="1:12">
      <c r="A129" s="36">
        <v>42896.709027777775</v>
      </c>
      <c r="B129" s="17">
        <v>0.1</v>
      </c>
      <c r="C129" s="12">
        <v>0.14521919999999999</v>
      </c>
      <c r="D129" s="8">
        <f t="shared" si="10"/>
        <v>1.0000000000000002E-2</v>
      </c>
      <c r="E129" s="8">
        <f t="shared" si="11"/>
        <v>-7.0416666666666794E-2</v>
      </c>
      <c r="F129" s="8">
        <f t="shared" si="12"/>
        <v>-2.4949876785714281E-2</v>
      </c>
      <c r="G129" s="8">
        <f t="shared" si="13"/>
        <v>1.7568871569940505E-3</v>
      </c>
      <c r="H129" s="8">
        <f t="shared" si="14"/>
        <v>4.9585069444444624E-3</v>
      </c>
      <c r="I129" s="8">
        <f t="shared" si="15"/>
        <v>6.2249635162232441E-4</v>
      </c>
      <c r="J129" s="8">
        <f t="shared" si="16"/>
        <v>4.5219199999999987E-2</v>
      </c>
      <c r="K129" s="8">
        <f t="shared" si="17"/>
        <v>2.044776048639999E-3</v>
      </c>
      <c r="L129" s="8">
        <f t="shared" si="18"/>
        <v>4.5219199999999987E-2</v>
      </c>
    </row>
    <row r="130" spans="1:12">
      <c r="A130" s="36">
        <v>42896.750694444447</v>
      </c>
      <c r="B130" s="17">
        <v>0.12</v>
      </c>
      <c r="C130" s="12">
        <v>0.14330029999999999</v>
      </c>
      <c r="D130" s="8">
        <f t="shared" si="10"/>
        <v>1.44E-2</v>
      </c>
      <c r="E130" s="8">
        <f t="shared" si="11"/>
        <v>-5.0416666666666804E-2</v>
      </c>
      <c r="F130" s="8">
        <f t="shared" si="12"/>
        <v>-2.6868776785714282E-2</v>
      </c>
      <c r="G130" s="8">
        <f t="shared" si="13"/>
        <v>1.3546341629464321E-3</v>
      </c>
      <c r="H130" s="8">
        <f t="shared" si="14"/>
        <v>2.5418402777777917E-3</v>
      </c>
      <c r="I130" s="8">
        <f t="shared" si="15"/>
        <v>7.219311659605387E-4</v>
      </c>
      <c r="J130" s="8">
        <f t="shared" si="16"/>
        <v>2.3300299999999996E-2</v>
      </c>
      <c r="K130" s="8">
        <f t="shared" si="17"/>
        <v>5.4290398008999979E-4</v>
      </c>
      <c r="L130" s="8">
        <f t="shared" si="18"/>
        <v>2.3300299999999996E-2</v>
      </c>
    </row>
    <row r="131" spans="1:12">
      <c r="A131" s="36">
        <v>42896.792361111111</v>
      </c>
      <c r="B131" s="17">
        <v>0.14000000000000001</v>
      </c>
      <c r="C131" s="12">
        <v>0.14129740000000002</v>
      </c>
      <c r="D131" s="8">
        <f t="shared" si="10"/>
        <v>1.9600000000000003E-2</v>
      </c>
      <c r="E131" s="8">
        <f t="shared" si="11"/>
        <v>-3.0416666666666786E-2</v>
      </c>
      <c r="F131" s="8">
        <f t="shared" si="12"/>
        <v>-2.8871676785714256E-2</v>
      </c>
      <c r="G131" s="8">
        <f t="shared" si="13"/>
        <v>8.7818016889881203E-4</v>
      </c>
      <c r="H131" s="8">
        <f t="shared" si="14"/>
        <v>9.2517361111111836E-4</v>
      </c>
      <c r="I131" s="8">
        <f t="shared" si="15"/>
        <v>8.3357372041875145E-4</v>
      </c>
      <c r="J131" s="8">
        <f t="shared" si="16"/>
        <v>1.2974000000000041E-3</v>
      </c>
      <c r="K131" s="8">
        <f t="shared" si="17"/>
        <v>1.6832467600000106E-6</v>
      </c>
      <c r="L131" s="8">
        <f t="shared" si="18"/>
        <v>1.2974000000000041E-3</v>
      </c>
    </row>
    <row r="132" spans="1:12">
      <c r="A132" s="36">
        <v>42896.834027777775</v>
      </c>
      <c r="B132" s="17">
        <v>0.15</v>
      </c>
      <c r="C132" s="12">
        <v>0.1394116</v>
      </c>
      <c r="D132" s="8">
        <f t="shared" ref="D132:D170" si="19">B132^2</f>
        <v>2.2499999999999999E-2</v>
      </c>
      <c r="E132" s="8">
        <f t="shared" ref="E132:E170" si="20">B132 - $B$1</f>
        <v>-2.0416666666666805E-2</v>
      </c>
      <c r="F132" s="8">
        <f t="shared" ref="F132:F170" si="21">C132 - $C$1</f>
        <v>-3.0757476785714277E-2</v>
      </c>
      <c r="G132" s="8">
        <f t="shared" ref="G132:G170" si="22">E132*F132</f>
        <v>6.2796515104167078E-4</v>
      </c>
      <c r="H132" s="8">
        <f t="shared" ref="H132:H170" si="23">(B132-$B$1)^2</f>
        <v>4.1684027777778344E-4</v>
      </c>
      <c r="I132" s="8">
        <f t="shared" ref="I132:I170" si="24">(C132-$C$1)^2</f>
        <v>9.4602237822375269E-4</v>
      </c>
      <c r="J132" s="8">
        <f t="shared" ref="J132:J170" si="25">C132-B132</f>
        <v>-1.0588399999999998E-2</v>
      </c>
      <c r="K132" s="8">
        <f t="shared" ref="K132:K170" si="26">(C132-B132)^2</f>
        <v>1.1211421455999995E-4</v>
      </c>
      <c r="L132" s="8">
        <f t="shared" ref="L132:L170" si="27">ABS(B132-C132)</f>
        <v>1.0588399999999998E-2</v>
      </c>
    </row>
    <row r="133" spans="1:12">
      <c r="A133" s="36">
        <v>42896.875694444447</v>
      </c>
      <c r="B133" s="17">
        <v>0.16</v>
      </c>
      <c r="C133" s="12">
        <v>0.13763890000000001</v>
      </c>
      <c r="D133" s="8">
        <f t="shared" si="19"/>
        <v>2.5600000000000001E-2</v>
      </c>
      <c r="E133" s="8">
        <f t="shared" si="20"/>
        <v>-1.0416666666666796E-2</v>
      </c>
      <c r="F133" s="8">
        <f t="shared" si="21"/>
        <v>-3.2530176785714265E-2</v>
      </c>
      <c r="G133" s="8">
        <f t="shared" si="22"/>
        <v>3.3885600818452783E-4</v>
      </c>
      <c r="H133" s="8">
        <f t="shared" si="23"/>
        <v>1.0850694444444715E-4</v>
      </c>
      <c r="I133" s="8">
        <f t="shared" si="24"/>
        <v>1.0582124017098234E-3</v>
      </c>
      <c r="J133" s="8">
        <f t="shared" si="25"/>
        <v>-2.2361099999999995E-2</v>
      </c>
      <c r="K133" s="8">
        <f t="shared" si="26"/>
        <v>5.0001879320999982E-4</v>
      </c>
      <c r="L133" s="8">
        <f t="shared" si="27"/>
        <v>2.2361099999999995E-2</v>
      </c>
    </row>
    <row r="134" spans="1:12">
      <c r="A134" s="36">
        <v>42896.917361111111</v>
      </c>
      <c r="B134" s="17">
        <v>0.16</v>
      </c>
      <c r="C134" s="12">
        <v>0.13634390000000002</v>
      </c>
      <c r="D134" s="8">
        <f t="shared" si="19"/>
        <v>2.5600000000000001E-2</v>
      </c>
      <c r="E134" s="8">
        <f t="shared" si="20"/>
        <v>-1.0416666666666796E-2</v>
      </c>
      <c r="F134" s="8">
        <f t="shared" si="21"/>
        <v>-3.3825176785714256E-2</v>
      </c>
      <c r="G134" s="8">
        <f t="shared" si="22"/>
        <v>3.5234559151786122E-4</v>
      </c>
      <c r="H134" s="8">
        <f t="shared" si="23"/>
        <v>1.0850694444444715E-4</v>
      </c>
      <c r="I134" s="8">
        <f t="shared" si="24"/>
        <v>1.1441425845848225E-3</v>
      </c>
      <c r="J134" s="8">
        <f t="shared" si="25"/>
        <v>-2.3656099999999985E-2</v>
      </c>
      <c r="K134" s="8">
        <f t="shared" si="26"/>
        <v>5.5961106720999929E-4</v>
      </c>
      <c r="L134" s="8">
        <f t="shared" si="27"/>
        <v>2.3656099999999985E-2</v>
      </c>
    </row>
    <row r="135" spans="1:12">
      <c r="A135" s="36">
        <v>42896.959027777775</v>
      </c>
      <c r="B135" s="17">
        <v>0.14000000000000001</v>
      </c>
      <c r="C135" s="12">
        <v>0.13556960000000001</v>
      </c>
      <c r="D135" s="8">
        <f t="shared" si="19"/>
        <v>1.9600000000000003E-2</v>
      </c>
      <c r="E135" s="8">
        <f t="shared" si="20"/>
        <v>-3.0416666666666786E-2</v>
      </c>
      <c r="F135" s="8">
        <f t="shared" si="21"/>
        <v>-3.4599476785714262E-2</v>
      </c>
      <c r="G135" s="8">
        <f t="shared" si="22"/>
        <v>1.0524007522321464E-3</v>
      </c>
      <c r="H135" s="8">
        <f t="shared" si="23"/>
        <v>9.2517361111111836E-4</v>
      </c>
      <c r="I135" s="8">
        <f t="shared" si="24"/>
        <v>1.1971237938451802E-3</v>
      </c>
      <c r="J135" s="8">
        <f t="shared" si="25"/>
        <v>-4.430400000000001E-3</v>
      </c>
      <c r="K135" s="8">
        <f t="shared" si="26"/>
        <v>1.9628444160000008E-5</v>
      </c>
      <c r="L135" s="8">
        <f t="shared" si="27"/>
        <v>4.430400000000001E-3</v>
      </c>
    </row>
    <row r="136" spans="1:12">
      <c r="A136" s="36">
        <v>42897.000694444447</v>
      </c>
      <c r="B136" s="17">
        <v>0.12</v>
      </c>
      <c r="C136" s="12">
        <v>0.1348424</v>
      </c>
      <c r="D136" s="8">
        <f t="shared" si="19"/>
        <v>1.44E-2</v>
      </c>
      <c r="E136" s="8">
        <f t="shared" si="20"/>
        <v>-5.0416666666666804E-2</v>
      </c>
      <c r="F136" s="8">
        <f t="shared" si="21"/>
        <v>-3.5326676785714273E-2</v>
      </c>
      <c r="G136" s="8">
        <f t="shared" si="22"/>
        <v>1.7810532879464329E-3</v>
      </c>
      <c r="H136" s="8">
        <f t="shared" si="23"/>
        <v>2.5418402777777917E-3</v>
      </c>
      <c r="I136" s="8">
        <f t="shared" si="24"/>
        <v>1.2479740927223237E-3</v>
      </c>
      <c r="J136" s="8">
        <f t="shared" si="25"/>
        <v>1.4842400000000006E-2</v>
      </c>
      <c r="K136" s="8">
        <f t="shared" si="26"/>
        <v>2.2029683776000016E-4</v>
      </c>
      <c r="L136" s="8">
        <f t="shared" si="27"/>
        <v>1.4842400000000006E-2</v>
      </c>
    </row>
    <row r="137" spans="1:12">
      <c r="A137" s="36">
        <v>42897.042361111111</v>
      </c>
      <c r="B137" s="17">
        <v>0.1</v>
      </c>
      <c r="C137" s="12">
        <v>0.13405529999999999</v>
      </c>
      <c r="D137" s="8">
        <f t="shared" si="19"/>
        <v>1.0000000000000002E-2</v>
      </c>
      <c r="E137" s="8">
        <f t="shared" si="20"/>
        <v>-7.0416666666666794E-2</v>
      </c>
      <c r="F137" s="8">
        <f t="shared" si="21"/>
        <v>-3.6113776785714286E-2</v>
      </c>
      <c r="G137" s="8">
        <f t="shared" si="22"/>
        <v>2.5430117819940524E-3</v>
      </c>
      <c r="H137" s="8">
        <f t="shared" si="23"/>
        <v>4.9585069444444624E-3</v>
      </c>
      <c r="I137" s="8">
        <f t="shared" si="24"/>
        <v>1.3042048737283961E-3</v>
      </c>
      <c r="J137" s="8">
        <f t="shared" si="25"/>
        <v>3.4055299999999983E-2</v>
      </c>
      <c r="K137" s="8">
        <f t="shared" si="26"/>
        <v>1.1597634580899987E-3</v>
      </c>
      <c r="L137" s="8">
        <f t="shared" si="27"/>
        <v>3.4055299999999983E-2</v>
      </c>
    </row>
    <row r="138" spans="1:12">
      <c r="A138" s="36">
        <v>42897.084027777775</v>
      </c>
      <c r="B138" s="17">
        <v>0.12</v>
      </c>
      <c r="C138" s="12">
        <v>0.13461630000000002</v>
      </c>
      <c r="D138" s="8">
        <f t="shared" si="19"/>
        <v>1.44E-2</v>
      </c>
      <c r="E138" s="8">
        <f t="shared" si="20"/>
        <v>-5.0416666666666804E-2</v>
      </c>
      <c r="F138" s="8">
        <f t="shared" si="21"/>
        <v>-3.5552776785714252E-2</v>
      </c>
      <c r="G138" s="8">
        <f t="shared" si="22"/>
        <v>1.792452496279765E-3</v>
      </c>
      <c r="H138" s="8">
        <f t="shared" si="23"/>
        <v>2.5418402777777917E-3</v>
      </c>
      <c r="I138" s="8">
        <f t="shared" si="24"/>
        <v>1.2639999371748221E-3</v>
      </c>
      <c r="J138" s="8">
        <f t="shared" si="25"/>
        <v>1.4616300000000026E-2</v>
      </c>
      <c r="K138" s="8">
        <f t="shared" si="26"/>
        <v>2.1363622569000077E-4</v>
      </c>
      <c r="L138" s="8">
        <f t="shared" si="27"/>
        <v>1.4616300000000026E-2</v>
      </c>
    </row>
    <row r="139" spans="1:12">
      <c r="A139" s="36">
        <v>42897.125694444447</v>
      </c>
      <c r="B139" s="17">
        <v>0.12</v>
      </c>
      <c r="C139" s="12">
        <v>0.1365883</v>
      </c>
      <c r="D139" s="8">
        <f t="shared" si="19"/>
        <v>1.44E-2</v>
      </c>
      <c r="E139" s="8">
        <f t="shared" si="20"/>
        <v>-5.0416666666666804E-2</v>
      </c>
      <c r="F139" s="8">
        <f t="shared" si="21"/>
        <v>-3.3580776785714278E-2</v>
      </c>
      <c r="G139" s="8">
        <f t="shared" si="22"/>
        <v>1.6930308296130995E-3</v>
      </c>
      <c r="H139" s="8">
        <f t="shared" si="23"/>
        <v>2.5418402777777917E-3</v>
      </c>
      <c r="I139" s="8">
        <f t="shared" si="24"/>
        <v>1.127668569531967E-3</v>
      </c>
      <c r="J139" s="8">
        <f t="shared" si="25"/>
        <v>1.65883E-2</v>
      </c>
      <c r="K139" s="8">
        <f t="shared" si="26"/>
        <v>2.7517169689000002E-4</v>
      </c>
      <c r="L139" s="8">
        <f t="shared" si="27"/>
        <v>1.65883E-2</v>
      </c>
    </row>
    <row r="140" spans="1:12">
      <c r="A140" s="36">
        <v>42897.167361111111</v>
      </c>
      <c r="B140" s="17">
        <v>0.17</v>
      </c>
      <c r="C140" s="12">
        <v>0.1393865</v>
      </c>
      <c r="D140" s="8">
        <f t="shared" si="19"/>
        <v>2.8900000000000006E-2</v>
      </c>
      <c r="E140" s="8">
        <f t="shared" si="20"/>
        <v>-4.1666666666678731E-4</v>
      </c>
      <c r="F140" s="8">
        <f t="shared" si="21"/>
        <v>-3.0782576785714277E-2</v>
      </c>
      <c r="G140" s="8">
        <f t="shared" si="22"/>
        <v>1.2826073660717996E-5</v>
      </c>
      <c r="H140" s="8">
        <f t="shared" si="23"/>
        <v>1.7361111111121165E-7</v>
      </c>
      <c r="I140" s="8">
        <f t="shared" si="24"/>
        <v>9.4756703356839553E-4</v>
      </c>
      <c r="J140" s="8">
        <f t="shared" si="25"/>
        <v>-3.0613500000000016E-2</v>
      </c>
      <c r="K140" s="8">
        <f t="shared" si="26"/>
        <v>9.3718638225000097E-4</v>
      </c>
      <c r="L140" s="8">
        <f t="shared" si="27"/>
        <v>3.0613500000000016E-2</v>
      </c>
    </row>
    <row r="141" spans="1:12">
      <c r="A141" s="36">
        <v>42897.209027777775</v>
      </c>
      <c r="B141" s="17">
        <v>0.14000000000000001</v>
      </c>
      <c r="C141" s="12">
        <v>0.14192359999999998</v>
      </c>
      <c r="D141" s="8">
        <f t="shared" si="19"/>
        <v>1.9600000000000003E-2</v>
      </c>
      <c r="E141" s="8">
        <f t="shared" si="20"/>
        <v>-3.0416666666666786E-2</v>
      </c>
      <c r="F141" s="8">
        <f t="shared" si="21"/>
        <v>-2.8245476785714291E-2</v>
      </c>
      <c r="G141" s="8">
        <f t="shared" si="22"/>
        <v>8.591332522321464E-4</v>
      </c>
      <c r="H141" s="8">
        <f t="shared" si="23"/>
        <v>9.2517361111111836E-4</v>
      </c>
      <c r="I141" s="8">
        <f t="shared" si="24"/>
        <v>7.9780695885232488E-4</v>
      </c>
      <c r="J141" s="8">
        <f t="shared" si="25"/>
        <v>1.9235999999999698E-3</v>
      </c>
      <c r="K141" s="8">
        <f t="shared" si="26"/>
        <v>3.7002369599998839E-6</v>
      </c>
      <c r="L141" s="8">
        <f t="shared" si="27"/>
        <v>1.9235999999999698E-3</v>
      </c>
    </row>
    <row r="142" spans="1:12">
      <c r="A142" s="36">
        <v>42897.250694444447</v>
      </c>
      <c r="B142" s="17">
        <v>0.14000000000000001</v>
      </c>
      <c r="C142" s="12">
        <v>0.14407609999999998</v>
      </c>
      <c r="D142" s="8">
        <f t="shared" si="19"/>
        <v>1.9600000000000003E-2</v>
      </c>
      <c r="E142" s="8">
        <f t="shared" si="20"/>
        <v>-3.0416666666666786E-2</v>
      </c>
      <c r="F142" s="8">
        <f t="shared" si="21"/>
        <v>-2.6092976785714289E-2</v>
      </c>
      <c r="G142" s="8">
        <f t="shared" si="22"/>
        <v>7.936613772321461E-4</v>
      </c>
      <c r="H142" s="8">
        <f t="shared" si="23"/>
        <v>9.2517361111111836E-4</v>
      </c>
      <c r="I142" s="8">
        <f t="shared" si="24"/>
        <v>6.8084343753982478E-4</v>
      </c>
      <c r="J142" s="8">
        <f t="shared" si="25"/>
        <v>4.0760999999999714E-3</v>
      </c>
      <c r="K142" s="8">
        <f t="shared" si="26"/>
        <v>1.6614591209999766E-5</v>
      </c>
      <c r="L142" s="8">
        <f t="shared" si="27"/>
        <v>4.0760999999999714E-3</v>
      </c>
    </row>
    <row r="143" spans="1:12">
      <c r="A143" s="36">
        <v>42897.292361111111</v>
      </c>
      <c r="B143" s="17">
        <v>0.13</v>
      </c>
      <c r="C143" s="12">
        <v>0.1463824</v>
      </c>
      <c r="D143" s="8">
        <f t="shared" si="19"/>
        <v>1.6900000000000002E-2</v>
      </c>
      <c r="E143" s="8">
        <f t="shared" si="20"/>
        <v>-4.0416666666666795E-2</v>
      </c>
      <c r="F143" s="8">
        <f t="shared" si="21"/>
        <v>-2.3786676785714278E-2</v>
      </c>
      <c r="G143" s="8">
        <f t="shared" si="22"/>
        <v>9.6137818675595514E-4</v>
      </c>
      <c r="H143" s="8">
        <f t="shared" si="23"/>
        <v>1.6335069444444548E-3</v>
      </c>
      <c r="I143" s="8">
        <f t="shared" si="24"/>
        <v>5.6580599250803849E-4</v>
      </c>
      <c r="J143" s="8">
        <f t="shared" si="25"/>
        <v>1.6382399999999991E-2</v>
      </c>
      <c r="K143" s="8">
        <f t="shared" si="26"/>
        <v>2.6838302975999972E-4</v>
      </c>
      <c r="L143" s="8">
        <f t="shared" si="27"/>
        <v>1.6382399999999991E-2</v>
      </c>
    </row>
    <row r="144" spans="1:12">
      <c r="A144" s="36">
        <v>42897.334027777775</v>
      </c>
      <c r="B144" s="17">
        <v>0.11</v>
      </c>
      <c r="C144" s="12">
        <v>0.14863670000000001</v>
      </c>
      <c r="D144" s="8">
        <f t="shared" si="19"/>
        <v>1.21E-2</v>
      </c>
      <c r="E144" s="8">
        <f t="shared" si="20"/>
        <v>-6.0416666666666799E-2</v>
      </c>
      <c r="F144" s="8">
        <f t="shared" si="21"/>
        <v>-2.1532376785714263E-2</v>
      </c>
      <c r="G144" s="8">
        <f t="shared" si="22"/>
        <v>1.300914430803573E-3</v>
      </c>
      <c r="H144" s="8">
        <f t="shared" si="23"/>
        <v>3.650173611111127E-3</v>
      </c>
      <c r="I144" s="8">
        <f t="shared" si="24"/>
        <v>4.6364325004196654E-4</v>
      </c>
      <c r="J144" s="8">
        <f t="shared" si="25"/>
        <v>3.863670000000001E-2</v>
      </c>
      <c r="K144" s="8">
        <f t="shared" si="26"/>
        <v>1.4927945868900008E-3</v>
      </c>
      <c r="L144" s="8">
        <f t="shared" si="27"/>
        <v>3.863670000000001E-2</v>
      </c>
    </row>
    <row r="145" spans="1:12">
      <c r="A145" s="36">
        <v>42897.375694444447</v>
      </c>
      <c r="B145" s="17">
        <v>0.13</v>
      </c>
      <c r="C145" s="12">
        <v>0.15080399999999999</v>
      </c>
      <c r="D145" s="8">
        <f t="shared" si="19"/>
        <v>1.6900000000000002E-2</v>
      </c>
      <c r="E145" s="8">
        <f t="shared" si="20"/>
        <v>-4.0416666666666795E-2</v>
      </c>
      <c r="F145" s="8">
        <f t="shared" si="21"/>
        <v>-1.936507678571428E-2</v>
      </c>
      <c r="G145" s="8">
        <f t="shared" si="22"/>
        <v>7.8267185342262128E-4</v>
      </c>
      <c r="H145" s="8">
        <f t="shared" si="23"/>
        <v>1.6335069444444548E-3</v>
      </c>
      <c r="I145" s="8">
        <f t="shared" si="24"/>
        <v>3.7500619891661012E-4</v>
      </c>
      <c r="J145" s="8">
        <f t="shared" si="25"/>
        <v>2.0803999999999989E-2</v>
      </c>
      <c r="K145" s="8">
        <f t="shared" si="26"/>
        <v>4.3280641599999957E-4</v>
      </c>
      <c r="L145" s="8">
        <f t="shared" si="27"/>
        <v>2.0803999999999989E-2</v>
      </c>
    </row>
    <row r="146" spans="1:12">
      <c r="A146" s="36">
        <v>42897.417361111111</v>
      </c>
      <c r="B146" s="17">
        <v>0.14000000000000001</v>
      </c>
      <c r="C146" s="12">
        <v>0.15245799999999998</v>
      </c>
      <c r="D146" s="8">
        <f t="shared" si="19"/>
        <v>1.9600000000000003E-2</v>
      </c>
      <c r="E146" s="8">
        <f t="shared" si="20"/>
        <v>-3.0416666666666786E-2</v>
      </c>
      <c r="F146" s="8">
        <f t="shared" si="21"/>
        <v>-1.7711076785714291E-2</v>
      </c>
      <c r="G146" s="8">
        <f t="shared" si="22"/>
        <v>5.3871191889881184E-4</v>
      </c>
      <c r="H146" s="8">
        <f t="shared" si="23"/>
        <v>9.2517361111111836E-4</v>
      </c>
      <c r="I146" s="8">
        <f t="shared" si="24"/>
        <v>3.1368224090946769E-4</v>
      </c>
      <c r="J146" s="8">
        <f t="shared" si="25"/>
        <v>1.2457999999999969E-2</v>
      </c>
      <c r="K146" s="8">
        <f t="shared" si="26"/>
        <v>1.5520176399999922E-4</v>
      </c>
      <c r="L146" s="8">
        <f t="shared" si="27"/>
        <v>1.2457999999999969E-2</v>
      </c>
    </row>
    <row r="147" spans="1:12">
      <c r="A147" s="36">
        <v>42897.459027777775</v>
      </c>
      <c r="B147" s="17">
        <v>0.2</v>
      </c>
      <c r="C147" s="12">
        <v>0.153477</v>
      </c>
      <c r="D147" s="8">
        <f t="shared" si="19"/>
        <v>4.0000000000000008E-2</v>
      </c>
      <c r="E147" s="8">
        <f t="shared" si="20"/>
        <v>2.9583333333333212E-2</v>
      </c>
      <c r="F147" s="8">
        <f t="shared" si="21"/>
        <v>-1.6692076785714272E-2</v>
      </c>
      <c r="G147" s="8">
        <f t="shared" si="22"/>
        <v>-4.938072715773785E-4</v>
      </c>
      <c r="H147" s="8">
        <f t="shared" si="23"/>
        <v>8.7517361111110392E-4</v>
      </c>
      <c r="I147" s="8">
        <f t="shared" si="24"/>
        <v>2.7862542742018129E-4</v>
      </c>
      <c r="J147" s="8">
        <f t="shared" si="25"/>
        <v>-4.6523000000000009E-2</v>
      </c>
      <c r="K147" s="8">
        <f t="shared" si="26"/>
        <v>2.164389529000001E-3</v>
      </c>
      <c r="L147" s="8">
        <f t="shared" si="27"/>
        <v>4.6523000000000009E-2</v>
      </c>
    </row>
    <row r="148" spans="1:12">
      <c r="A148" s="36">
        <v>42897.500694444447</v>
      </c>
      <c r="B148" s="17">
        <v>0.18</v>
      </c>
      <c r="C148" s="12">
        <v>0.15457700000000002</v>
      </c>
      <c r="D148" s="8">
        <f t="shared" si="19"/>
        <v>3.2399999999999998E-2</v>
      </c>
      <c r="E148" s="8">
        <f t="shared" si="20"/>
        <v>9.5833333333331938E-3</v>
      </c>
      <c r="F148" s="8">
        <f t="shared" si="21"/>
        <v>-1.5592076785714254E-2</v>
      </c>
      <c r="G148" s="8">
        <f t="shared" si="22"/>
        <v>-1.4942406919642609E-4</v>
      </c>
      <c r="H148" s="8">
        <f t="shared" si="23"/>
        <v>9.1840277777775108E-5</v>
      </c>
      <c r="I148" s="8">
        <f t="shared" si="24"/>
        <v>2.4311285849160934E-4</v>
      </c>
      <c r="J148" s="8">
        <f t="shared" si="25"/>
        <v>-2.5422999999999973E-2</v>
      </c>
      <c r="K148" s="8">
        <f t="shared" si="26"/>
        <v>6.4632892899999861E-4</v>
      </c>
      <c r="L148" s="8">
        <f t="shared" si="27"/>
        <v>2.5422999999999973E-2</v>
      </c>
    </row>
    <row r="149" spans="1:12">
      <c r="A149" s="36">
        <v>42897.542361111111</v>
      </c>
      <c r="B149" s="17">
        <v>0.16</v>
      </c>
      <c r="C149" s="12">
        <v>0.15551599999999999</v>
      </c>
      <c r="D149" s="8">
        <f t="shared" si="19"/>
        <v>2.5600000000000001E-2</v>
      </c>
      <c r="E149" s="8">
        <f t="shared" si="20"/>
        <v>-1.0416666666666796E-2</v>
      </c>
      <c r="F149" s="8">
        <f t="shared" si="21"/>
        <v>-1.4653076785714286E-2</v>
      </c>
      <c r="G149" s="8">
        <f t="shared" si="22"/>
        <v>1.5263621651785906E-4</v>
      </c>
      <c r="H149" s="8">
        <f t="shared" si="23"/>
        <v>1.0850694444444715E-4</v>
      </c>
      <c r="I149" s="8">
        <f t="shared" si="24"/>
        <v>2.1471265928803892E-4</v>
      </c>
      <c r="J149" s="8">
        <f t="shared" si="25"/>
        <v>-4.4840000000000158E-3</v>
      </c>
      <c r="K149" s="8">
        <f t="shared" si="26"/>
        <v>2.0106256000000143E-5</v>
      </c>
      <c r="L149" s="8">
        <f t="shared" si="27"/>
        <v>4.4840000000000158E-3</v>
      </c>
    </row>
    <row r="150" spans="1:12">
      <c r="A150" s="36">
        <v>42897.584027777775</v>
      </c>
      <c r="B150" s="17">
        <v>0.13</v>
      </c>
      <c r="C150" s="12">
        <v>0.154947</v>
      </c>
      <c r="D150" s="8">
        <f t="shared" si="19"/>
        <v>1.6900000000000002E-2</v>
      </c>
      <c r="E150" s="8">
        <f t="shared" si="20"/>
        <v>-4.0416666666666795E-2</v>
      </c>
      <c r="F150" s="8">
        <f t="shared" si="21"/>
        <v>-1.5222076785714272E-2</v>
      </c>
      <c r="G150" s="8">
        <f t="shared" si="22"/>
        <v>6.1522560342262042E-4</v>
      </c>
      <c r="H150" s="8">
        <f t="shared" si="23"/>
        <v>1.6335069444444548E-3</v>
      </c>
      <c r="I150" s="8">
        <f t="shared" si="24"/>
        <v>2.3171162167018135E-4</v>
      </c>
      <c r="J150" s="8">
        <f t="shared" si="25"/>
        <v>2.4946999999999997E-2</v>
      </c>
      <c r="K150" s="8">
        <f t="shared" si="26"/>
        <v>6.2235280899999986E-4</v>
      </c>
      <c r="L150" s="8">
        <f t="shared" si="27"/>
        <v>2.4946999999999997E-2</v>
      </c>
    </row>
    <row r="151" spans="1:12">
      <c r="A151" s="36">
        <v>42897.625694444447</v>
      </c>
      <c r="B151" s="17">
        <v>0.11</v>
      </c>
      <c r="C151" s="12">
        <v>0.15240799999999999</v>
      </c>
      <c r="D151" s="8">
        <f t="shared" si="19"/>
        <v>1.21E-2</v>
      </c>
      <c r="E151" s="8">
        <f t="shared" si="20"/>
        <v>-6.0416666666666799E-2</v>
      </c>
      <c r="F151" s="8">
        <f t="shared" si="21"/>
        <v>-1.7761076785714286E-2</v>
      </c>
      <c r="G151" s="8">
        <f t="shared" si="22"/>
        <v>1.0730650558035738E-3</v>
      </c>
      <c r="H151" s="8">
        <f t="shared" si="23"/>
        <v>3.650173611111127E-3</v>
      </c>
      <c r="I151" s="8">
        <f t="shared" si="24"/>
        <v>3.1545584858803889E-4</v>
      </c>
      <c r="J151" s="8">
        <f t="shared" si="25"/>
        <v>4.2407999999999987E-2</v>
      </c>
      <c r="K151" s="8">
        <f t="shared" si="26"/>
        <v>1.7984384639999989E-3</v>
      </c>
      <c r="L151" s="8">
        <f t="shared" si="27"/>
        <v>4.2407999999999987E-2</v>
      </c>
    </row>
    <row r="152" spans="1:12">
      <c r="A152" s="36">
        <v>42897.667361111111</v>
      </c>
      <c r="B152" s="17">
        <v>0.09</v>
      </c>
      <c r="C152" s="12">
        <v>0.14833400000000002</v>
      </c>
      <c r="D152" s="8">
        <f t="shared" si="19"/>
        <v>8.0999999999999996E-3</v>
      </c>
      <c r="E152" s="8">
        <f t="shared" si="20"/>
        <v>-8.0416666666666803E-2</v>
      </c>
      <c r="F152" s="8">
        <f t="shared" si="21"/>
        <v>-2.1835076785714252E-2</v>
      </c>
      <c r="G152" s="8">
        <f t="shared" si="22"/>
        <v>1.7559040915178575E-3</v>
      </c>
      <c r="H152" s="8">
        <f t="shared" si="23"/>
        <v>6.4668402777777996E-3</v>
      </c>
      <c r="I152" s="8">
        <f t="shared" si="24"/>
        <v>4.7677057823803743E-4</v>
      </c>
      <c r="J152" s="8">
        <f t="shared" si="25"/>
        <v>5.8334000000000025E-2</v>
      </c>
      <c r="K152" s="8">
        <f t="shared" si="26"/>
        <v>3.4028555560000028E-3</v>
      </c>
      <c r="L152" s="8">
        <f t="shared" si="27"/>
        <v>5.8334000000000025E-2</v>
      </c>
    </row>
    <row r="153" spans="1:12">
      <c r="A153" s="36">
        <v>42897.709027777775</v>
      </c>
      <c r="B153" s="17">
        <v>0.09</v>
      </c>
      <c r="C153" s="12">
        <v>0.14452979999999999</v>
      </c>
      <c r="D153" s="8">
        <f t="shared" si="19"/>
        <v>8.0999999999999996E-3</v>
      </c>
      <c r="E153" s="8">
        <f t="shared" si="20"/>
        <v>-8.0416666666666803E-2</v>
      </c>
      <c r="F153" s="8">
        <f t="shared" si="21"/>
        <v>-2.5639276785714288E-2</v>
      </c>
      <c r="G153" s="8">
        <f t="shared" si="22"/>
        <v>2.0618251748511941E-3</v>
      </c>
      <c r="H153" s="8">
        <f t="shared" si="23"/>
        <v>6.4668402777777996E-3</v>
      </c>
      <c r="I153" s="8">
        <f t="shared" si="24"/>
        <v>6.5737251409446755E-4</v>
      </c>
      <c r="J153" s="8">
        <f t="shared" si="25"/>
        <v>5.4529799999999989E-2</v>
      </c>
      <c r="K153" s="8">
        <f t="shared" si="26"/>
        <v>2.973499088039999E-3</v>
      </c>
      <c r="L153" s="8">
        <f t="shared" si="27"/>
        <v>5.4529799999999989E-2</v>
      </c>
    </row>
    <row r="154" spans="1:12">
      <c r="A154" s="36">
        <v>42897.750694444447</v>
      </c>
      <c r="B154" s="17">
        <v>0.12</v>
      </c>
      <c r="C154" s="12">
        <v>0.14089869999999999</v>
      </c>
      <c r="D154" s="8">
        <f t="shared" si="19"/>
        <v>1.44E-2</v>
      </c>
      <c r="E154" s="8">
        <f t="shared" si="20"/>
        <v>-5.0416666666666804E-2</v>
      </c>
      <c r="F154" s="8">
        <f t="shared" si="21"/>
        <v>-2.9270376785714286E-2</v>
      </c>
      <c r="G154" s="8">
        <f t="shared" si="22"/>
        <v>1.4757148296130993E-3</v>
      </c>
      <c r="H154" s="8">
        <f t="shared" si="23"/>
        <v>2.5418402777777917E-3</v>
      </c>
      <c r="I154" s="8">
        <f t="shared" si="24"/>
        <v>8.5675495717768178E-4</v>
      </c>
      <c r="J154" s="8">
        <f t="shared" si="25"/>
        <v>2.0898699999999992E-2</v>
      </c>
      <c r="K154" s="8">
        <f t="shared" si="26"/>
        <v>4.3675566168999966E-4</v>
      </c>
      <c r="L154" s="8">
        <f t="shared" si="27"/>
        <v>2.0898699999999992E-2</v>
      </c>
    </row>
    <row r="155" spans="1:12">
      <c r="A155" s="36">
        <v>42897.792361111111</v>
      </c>
      <c r="B155" s="17">
        <v>0.14000000000000001</v>
      </c>
      <c r="C155" s="12">
        <v>0.1376551</v>
      </c>
      <c r="D155" s="8">
        <f t="shared" si="19"/>
        <v>1.9600000000000003E-2</v>
      </c>
      <c r="E155" s="8">
        <f t="shared" si="20"/>
        <v>-3.0416666666666786E-2</v>
      </c>
      <c r="F155" s="8">
        <f t="shared" si="21"/>
        <v>-3.2513976785714271E-2</v>
      </c>
      <c r="G155" s="8">
        <f t="shared" si="22"/>
        <v>9.8896679389881299E-4</v>
      </c>
      <c r="H155" s="8">
        <f t="shared" si="23"/>
        <v>9.2517361111111836E-4</v>
      </c>
      <c r="I155" s="8">
        <f t="shared" si="24"/>
        <v>1.0571586864219665E-3</v>
      </c>
      <c r="J155" s="8">
        <f t="shared" si="25"/>
        <v>-2.3449000000000109E-3</v>
      </c>
      <c r="K155" s="8">
        <f t="shared" si="26"/>
        <v>5.4985560100000513E-6</v>
      </c>
      <c r="L155" s="8">
        <f t="shared" si="27"/>
        <v>2.3449000000000109E-3</v>
      </c>
    </row>
    <row r="156" spans="1:12">
      <c r="A156" s="36">
        <v>42897.834027777775</v>
      </c>
      <c r="B156" s="17">
        <v>0.09</v>
      </c>
      <c r="C156" s="12">
        <v>0.13471260000000002</v>
      </c>
      <c r="D156" s="8">
        <f t="shared" si="19"/>
        <v>8.0999999999999996E-3</v>
      </c>
      <c r="E156" s="8">
        <f t="shared" si="20"/>
        <v>-8.0416666666666803E-2</v>
      </c>
      <c r="F156" s="8">
        <f t="shared" si="21"/>
        <v>-3.5456476785714258E-2</v>
      </c>
      <c r="G156" s="8">
        <f t="shared" si="22"/>
        <v>2.8512916748511929E-3</v>
      </c>
      <c r="H156" s="8">
        <f t="shared" si="23"/>
        <v>6.4668402777777996E-3</v>
      </c>
      <c r="I156" s="8">
        <f t="shared" si="24"/>
        <v>1.2571617460558941E-3</v>
      </c>
      <c r="J156" s="8">
        <f t="shared" si="25"/>
        <v>4.4712600000000019E-2</v>
      </c>
      <c r="K156" s="8">
        <f t="shared" si="26"/>
        <v>1.9992165987600015E-3</v>
      </c>
      <c r="L156" s="8">
        <f t="shared" si="27"/>
        <v>4.4712600000000019E-2</v>
      </c>
    </row>
    <row r="157" spans="1:12">
      <c r="A157" s="36">
        <v>42897.875694444447</v>
      </c>
      <c r="B157" s="17">
        <v>0.1</v>
      </c>
      <c r="C157" s="12">
        <v>0.13138539999999999</v>
      </c>
      <c r="D157" s="8">
        <f t="shared" si="19"/>
        <v>1.0000000000000002E-2</v>
      </c>
      <c r="E157" s="8">
        <f t="shared" si="20"/>
        <v>-7.0416666666666794E-2</v>
      </c>
      <c r="F157" s="8">
        <f t="shared" si="21"/>
        <v>-3.8783676785714288E-2</v>
      </c>
      <c r="G157" s="8">
        <f t="shared" si="22"/>
        <v>2.7310172403273861E-3</v>
      </c>
      <c r="H157" s="8">
        <f t="shared" si="23"/>
        <v>4.9585069444444624E-3</v>
      </c>
      <c r="I157" s="8">
        <f t="shared" si="24"/>
        <v>1.5041735850187534E-3</v>
      </c>
      <c r="J157" s="8">
        <f t="shared" si="25"/>
        <v>3.138539999999998E-2</v>
      </c>
      <c r="K157" s="8">
        <f t="shared" si="26"/>
        <v>9.8504333315999884E-4</v>
      </c>
      <c r="L157" s="8">
        <f t="shared" si="27"/>
        <v>3.138539999999998E-2</v>
      </c>
    </row>
    <row r="158" spans="1:12">
      <c r="A158" s="36">
        <v>42897.917361111111</v>
      </c>
      <c r="B158" s="17">
        <v>0.1</v>
      </c>
      <c r="C158" s="12">
        <v>0.1287893</v>
      </c>
      <c r="D158" s="8">
        <f t="shared" si="19"/>
        <v>1.0000000000000002E-2</v>
      </c>
      <c r="E158" s="8">
        <f t="shared" si="20"/>
        <v>-7.0416666666666794E-2</v>
      </c>
      <c r="F158" s="8">
        <f t="shared" si="21"/>
        <v>-4.1379776785714278E-2</v>
      </c>
      <c r="G158" s="8">
        <f t="shared" si="22"/>
        <v>2.9138259486607191E-3</v>
      </c>
      <c r="H158" s="8">
        <f t="shared" si="23"/>
        <v>4.9585069444444624E-3</v>
      </c>
      <c r="I158" s="8">
        <f t="shared" si="24"/>
        <v>1.7122859268355382E-3</v>
      </c>
      <c r="J158" s="8">
        <f t="shared" si="25"/>
        <v>2.878929999999999E-2</v>
      </c>
      <c r="K158" s="8">
        <f t="shared" si="26"/>
        <v>8.2882379448999941E-4</v>
      </c>
      <c r="L158" s="8">
        <f t="shared" si="27"/>
        <v>2.878929999999999E-2</v>
      </c>
    </row>
    <row r="159" spans="1:12">
      <c r="A159" s="36">
        <v>42897.959027777775</v>
      </c>
      <c r="B159" s="17">
        <v>0.1</v>
      </c>
      <c r="C159" s="12">
        <v>0.1268859</v>
      </c>
      <c r="D159" s="8">
        <f t="shared" si="19"/>
        <v>1.0000000000000002E-2</v>
      </c>
      <c r="E159" s="8">
        <f t="shared" si="20"/>
        <v>-7.0416666666666794E-2</v>
      </c>
      <c r="F159" s="8">
        <f t="shared" si="21"/>
        <v>-4.3283176785714278E-2</v>
      </c>
      <c r="G159" s="8">
        <f t="shared" si="22"/>
        <v>3.0478570319940525E-3</v>
      </c>
      <c r="H159" s="8">
        <f t="shared" si="23"/>
        <v>4.9585069444444624E-3</v>
      </c>
      <c r="I159" s="8">
        <f t="shared" si="24"/>
        <v>1.8734333926633954E-3</v>
      </c>
      <c r="J159" s="8">
        <f t="shared" si="25"/>
        <v>2.688589999999999E-2</v>
      </c>
      <c r="K159" s="8">
        <f t="shared" si="26"/>
        <v>7.2285161880999949E-4</v>
      </c>
      <c r="L159" s="8">
        <f t="shared" si="27"/>
        <v>2.688589999999999E-2</v>
      </c>
    </row>
    <row r="160" spans="1:12">
      <c r="A160" s="36">
        <v>42898.000694444447</v>
      </c>
      <c r="B160" s="17">
        <v>0.12</v>
      </c>
      <c r="C160" s="12">
        <v>0.12535570000000001</v>
      </c>
      <c r="D160" s="8">
        <f t="shared" si="19"/>
        <v>1.44E-2</v>
      </c>
      <c r="E160" s="8">
        <f t="shared" si="20"/>
        <v>-5.0416666666666804E-2</v>
      </c>
      <c r="F160" s="8">
        <f t="shared" si="21"/>
        <v>-4.481337678571426E-2</v>
      </c>
      <c r="G160" s="8">
        <f t="shared" si="22"/>
        <v>2.2593410796131002E-3</v>
      </c>
      <c r="H160" s="8">
        <f t="shared" si="23"/>
        <v>2.5418402777777917E-3</v>
      </c>
      <c r="I160" s="8">
        <f t="shared" si="24"/>
        <v>2.0082387389383938E-3</v>
      </c>
      <c r="J160" s="8">
        <f t="shared" si="25"/>
        <v>5.3557000000000188E-3</v>
      </c>
      <c r="K160" s="8">
        <f t="shared" si="26"/>
        <v>2.8683522490000202E-5</v>
      </c>
      <c r="L160" s="8">
        <f t="shared" si="27"/>
        <v>5.3557000000000188E-3</v>
      </c>
    </row>
    <row r="161" spans="1:12">
      <c r="A161" s="36">
        <v>42898.042361111111</v>
      </c>
      <c r="B161" s="17">
        <v>0.11</v>
      </c>
      <c r="C161" s="12">
        <v>0.1242472</v>
      </c>
      <c r="D161" s="8">
        <f t="shared" si="19"/>
        <v>1.21E-2</v>
      </c>
      <c r="E161" s="8">
        <f t="shared" si="20"/>
        <v>-6.0416666666666799E-2</v>
      </c>
      <c r="F161" s="8">
        <f t="shared" si="21"/>
        <v>-4.5921876785714272E-2</v>
      </c>
      <c r="G161" s="8">
        <f t="shared" si="22"/>
        <v>2.7744467224702432E-3</v>
      </c>
      <c r="H161" s="8">
        <f t="shared" si="23"/>
        <v>3.650173611111127E-3</v>
      </c>
      <c r="I161" s="8">
        <f t="shared" si="24"/>
        <v>2.1088187675223232E-3</v>
      </c>
      <c r="J161" s="8">
        <f t="shared" si="25"/>
        <v>1.4247200000000002E-2</v>
      </c>
      <c r="K161" s="8">
        <f t="shared" si="26"/>
        <v>2.0298270784000004E-4</v>
      </c>
      <c r="L161" s="8">
        <f t="shared" si="27"/>
        <v>1.4247200000000002E-2</v>
      </c>
    </row>
    <row r="162" spans="1:12">
      <c r="A162" s="36">
        <v>42898.084027777775</v>
      </c>
      <c r="B162" s="17">
        <v>0.11</v>
      </c>
      <c r="C162" s="12">
        <v>0.12296610000000001</v>
      </c>
      <c r="D162" s="8">
        <f t="shared" si="19"/>
        <v>1.21E-2</v>
      </c>
      <c r="E162" s="8">
        <f t="shared" si="20"/>
        <v>-6.0416666666666799E-2</v>
      </c>
      <c r="F162" s="8">
        <f t="shared" si="21"/>
        <v>-4.7202976785714265E-2</v>
      </c>
      <c r="G162" s="8">
        <f t="shared" si="22"/>
        <v>2.8518465141369096E-3</v>
      </c>
      <c r="H162" s="8">
        <f t="shared" si="23"/>
        <v>3.650173611111127E-3</v>
      </c>
      <c r="I162" s="8">
        <f t="shared" si="24"/>
        <v>2.2281210174326799E-3</v>
      </c>
      <c r="J162" s="8">
        <f t="shared" si="25"/>
        <v>1.2966100000000008E-2</v>
      </c>
      <c r="K162" s="8">
        <f t="shared" si="26"/>
        <v>1.6811974921000021E-4</v>
      </c>
      <c r="L162" s="8">
        <f t="shared" si="27"/>
        <v>1.2966100000000008E-2</v>
      </c>
    </row>
    <row r="163" spans="1:12">
      <c r="A163" s="36">
        <v>42898.125694444447</v>
      </c>
      <c r="B163" s="17">
        <v>0.12</v>
      </c>
      <c r="C163" s="12">
        <v>0.1214785</v>
      </c>
      <c r="D163" s="8">
        <f t="shared" si="19"/>
        <v>1.44E-2</v>
      </c>
      <c r="E163" s="8">
        <f t="shared" si="20"/>
        <v>-5.0416666666666804E-2</v>
      </c>
      <c r="F163" s="8">
        <f t="shared" si="21"/>
        <v>-4.8690576785714271E-2</v>
      </c>
      <c r="G163" s="8">
        <f t="shared" si="22"/>
        <v>2.4548165796131013E-3</v>
      </c>
      <c r="H163" s="8">
        <f t="shared" si="23"/>
        <v>2.5418402777777917E-3</v>
      </c>
      <c r="I163" s="8">
        <f t="shared" si="24"/>
        <v>2.3707722677255376E-3</v>
      </c>
      <c r="J163" s="8">
        <f t="shared" si="25"/>
        <v>1.4785000000000076E-3</v>
      </c>
      <c r="K163" s="8">
        <f t="shared" si="26"/>
        <v>2.1859622500000224E-6</v>
      </c>
      <c r="L163" s="8">
        <f t="shared" si="27"/>
        <v>1.4785000000000076E-3</v>
      </c>
    </row>
    <row r="164" spans="1:12">
      <c r="A164" s="36">
        <v>42898.167361111111</v>
      </c>
      <c r="B164" s="17">
        <v>0.17</v>
      </c>
      <c r="C164" s="12">
        <v>0.1215108</v>
      </c>
      <c r="D164" s="8">
        <f t="shared" si="19"/>
        <v>2.8900000000000006E-2</v>
      </c>
      <c r="E164" s="8">
        <f t="shared" si="20"/>
        <v>-4.1666666666678731E-4</v>
      </c>
      <c r="F164" s="8">
        <f t="shared" si="21"/>
        <v>-4.8658276785714272E-2</v>
      </c>
      <c r="G164" s="8">
        <f t="shared" si="22"/>
        <v>2.0274281994053484E-5</v>
      </c>
      <c r="H164" s="8">
        <f t="shared" si="23"/>
        <v>1.7361111111121165E-7</v>
      </c>
      <c r="I164" s="8">
        <f t="shared" si="24"/>
        <v>2.3676278997551803E-3</v>
      </c>
      <c r="J164" s="8">
        <f t="shared" si="25"/>
        <v>-4.848920000000001E-2</v>
      </c>
      <c r="K164" s="8">
        <f t="shared" si="26"/>
        <v>2.3512025166400009E-3</v>
      </c>
      <c r="L164" s="8">
        <f t="shared" si="27"/>
        <v>4.848920000000001E-2</v>
      </c>
    </row>
    <row r="165" spans="1:12">
      <c r="A165" s="36">
        <v>42898.209027777775</v>
      </c>
      <c r="B165" s="17">
        <v>0.15</v>
      </c>
      <c r="C165" s="12">
        <v>0.1222133</v>
      </c>
      <c r="D165" s="8">
        <f t="shared" si="19"/>
        <v>2.2499999999999999E-2</v>
      </c>
      <c r="E165" s="8">
        <f t="shared" si="20"/>
        <v>-2.0416666666666805E-2</v>
      </c>
      <c r="F165" s="8">
        <f t="shared" si="21"/>
        <v>-4.7955776785714277E-2</v>
      </c>
      <c r="G165" s="8">
        <f t="shared" si="22"/>
        <v>9.790971093750064E-4</v>
      </c>
      <c r="H165" s="8">
        <f t="shared" si="23"/>
        <v>4.1684027777778344E-4</v>
      </c>
      <c r="I165" s="8">
        <f t="shared" si="24"/>
        <v>2.2997565271212525E-3</v>
      </c>
      <c r="J165" s="8">
        <f t="shared" si="25"/>
        <v>-2.7786699999999998E-2</v>
      </c>
      <c r="K165" s="8">
        <f t="shared" si="26"/>
        <v>7.7210069688999987E-4</v>
      </c>
      <c r="L165" s="8">
        <f t="shared" si="27"/>
        <v>2.7786699999999998E-2</v>
      </c>
    </row>
    <row r="166" spans="1:12">
      <c r="A166" s="36">
        <v>42898.250694444447</v>
      </c>
      <c r="B166" s="17">
        <v>0.1</v>
      </c>
      <c r="C166" s="12">
        <v>0.12385940000000001</v>
      </c>
      <c r="D166" s="8">
        <f t="shared" si="19"/>
        <v>1.0000000000000002E-2</v>
      </c>
      <c r="E166" s="8">
        <f t="shared" si="20"/>
        <v>-7.0416666666666794E-2</v>
      </c>
      <c r="F166" s="8">
        <f t="shared" si="21"/>
        <v>-4.6309676785714265E-2</v>
      </c>
      <c r="G166" s="8">
        <f t="shared" si="22"/>
        <v>3.2609730736607189E-3</v>
      </c>
      <c r="H166" s="8">
        <f t="shared" si="23"/>
        <v>4.9585069444444624E-3</v>
      </c>
      <c r="I166" s="8">
        <f t="shared" si="24"/>
        <v>2.1445861639973226E-3</v>
      </c>
      <c r="J166" s="8">
        <f t="shared" si="25"/>
        <v>2.3859400000000003E-2</v>
      </c>
      <c r="K166" s="8">
        <f t="shared" si="26"/>
        <v>5.6927096836000013E-4</v>
      </c>
      <c r="L166" s="8">
        <f t="shared" si="27"/>
        <v>2.3859400000000003E-2</v>
      </c>
    </row>
    <row r="167" spans="1:12">
      <c r="A167" s="36">
        <v>42898.292361111111</v>
      </c>
      <c r="B167" s="17">
        <v>0.11</v>
      </c>
      <c r="C167" s="12">
        <v>0.1278398</v>
      </c>
      <c r="D167" s="8">
        <f t="shared" si="19"/>
        <v>1.21E-2</v>
      </c>
      <c r="E167" s="8">
        <f t="shared" si="20"/>
        <v>-6.0416666666666799E-2</v>
      </c>
      <c r="F167" s="8">
        <f t="shared" si="21"/>
        <v>-4.232927678571427E-2</v>
      </c>
      <c r="G167" s="8">
        <f t="shared" si="22"/>
        <v>2.557393805803576E-3</v>
      </c>
      <c r="H167" s="8">
        <f t="shared" si="23"/>
        <v>3.650173611111127E-3</v>
      </c>
      <c r="I167" s="8">
        <f t="shared" si="24"/>
        <v>1.7917676732016091E-3</v>
      </c>
      <c r="J167" s="8">
        <f t="shared" si="25"/>
        <v>1.7839800000000003E-2</v>
      </c>
      <c r="K167" s="8">
        <f t="shared" si="26"/>
        <v>3.1825846404000008E-4</v>
      </c>
      <c r="L167" s="8">
        <f t="shared" si="27"/>
        <v>1.7839800000000003E-2</v>
      </c>
    </row>
    <row r="168" spans="1:12">
      <c r="A168" s="36">
        <v>42898.334027777775</v>
      </c>
      <c r="B168" s="17">
        <v>0.1</v>
      </c>
      <c r="C168" s="12">
        <v>0.1361656</v>
      </c>
      <c r="D168" s="8">
        <f t="shared" si="19"/>
        <v>1.0000000000000002E-2</v>
      </c>
      <c r="E168" s="8">
        <f t="shared" si="20"/>
        <v>-7.0416666666666794E-2</v>
      </c>
      <c r="F168" s="8">
        <f t="shared" si="21"/>
        <v>-3.4003476785714276E-2</v>
      </c>
      <c r="G168" s="8">
        <f t="shared" si="22"/>
        <v>2.3944114903273845E-3</v>
      </c>
      <c r="H168" s="8">
        <f t="shared" si="23"/>
        <v>4.9585069444444624E-3</v>
      </c>
      <c r="I168" s="8">
        <f t="shared" si="24"/>
        <v>1.1562364335166097E-3</v>
      </c>
      <c r="J168" s="8">
        <f t="shared" si="25"/>
        <v>3.6165599999999992E-2</v>
      </c>
      <c r="K168" s="8">
        <f t="shared" si="26"/>
        <v>1.3079506233599995E-3</v>
      </c>
      <c r="L168" s="8">
        <f t="shared" si="27"/>
        <v>3.6165599999999992E-2</v>
      </c>
    </row>
    <row r="169" spans="1:12">
      <c r="A169" s="36">
        <v>42898.375694444447</v>
      </c>
      <c r="B169" s="17">
        <v>0.13</v>
      </c>
      <c r="C169" s="12">
        <v>0.1464741</v>
      </c>
      <c r="D169" s="8">
        <f t="shared" si="19"/>
        <v>1.6900000000000002E-2</v>
      </c>
      <c r="E169" s="8">
        <f t="shared" si="20"/>
        <v>-4.0416666666666795E-2</v>
      </c>
      <c r="F169" s="8">
        <f t="shared" si="21"/>
        <v>-2.3694976785714278E-2</v>
      </c>
      <c r="G169" s="8">
        <f t="shared" si="22"/>
        <v>9.5767197842262178E-4</v>
      </c>
      <c r="H169" s="8">
        <f t="shared" si="23"/>
        <v>1.6335069444444548E-3</v>
      </c>
      <c r="I169" s="8">
        <f t="shared" si="24"/>
        <v>5.6145192487553849E-4</v>
      </c>
      <c r="J169" s="8">
        <f t="shared" si="25"/>
        <v>1.6474099999999992E-2</v>
      </c>
      <c r="K169" s="8">
        <f t="shared" si="26"/>
        <v>2.7139597080999973E-4</v>
      </c>
      <c r="L169" s="8">
        <f t="shared" si="27"/>
        <v>1.6474099999999992E-2</v>
      </c>
    </row>
    <row r="170" spans="1:12">
      <c r="A170" s="36">
        <v>42898.417361111111</v>
      </c>
      <c r="B170" s="17">
        <v>0.19</v>
      </c>
      <c r="C170" s="12">
        <v>0.154225</v>
      </c>
      <c r="D170" s="8">
        <f t="shared" si="19"/>
        <v>3.61E-2</v>
      </c>
      <c r="E170" s="8">
        <f t="shared" si="20"/>
        <v>1.9583333333333203E-2</v>
      </c>
      <c r="F170" s="8">
        <f t="shared" si="21"/>
        <v>-1.5944076785714273E-2</v>
      </c>
      <c r="G170" s="8">
        <f t="shared" si="22"/>
        <v>-3.1223817038690245E-4</v>
      </c>
      <c r="H170" s="8">
        <f t="shared" si="23"/>
        <v>3.8350694444443931E-4</v>
      </c>
      <c r="I170" s="8">
        <f t="shared" si="24"/>
        <v>2.5421358454875276E-4</v>
      </c>
      <c r="J170" s="8">
        <f t="shared" si="25"/>
        <v>-3.5775000000000001E-2</v>
      </c>
      <c r="K170" s="8">
        <f t="shared" si="26"/>
        <v>1.279850625E-3</v>
      </c>
      <c r="L170" s="8">
        <f t="shared" si="27"/>
        <v>3.5775000000000001E-2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workbookViewId="0">
      <selection activeCell="N29" sqref="N29"/>
    </sheetView>
  </sheetViews>
  <sheetFormatPr baseColWidth="10" defaultColWidth="8.83203125" defaultRowHeight="14" x14ac:dyDescent="0"/>
  <cols>
    <col min="1" max="1" width="14.5" style="9" bestFit="1" customWidth="1"/>
    <col min="2" max="3" width="8.83203125" style="9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  <col min="15" max="16" width="8.83203125" style="8"/>
    <col min="17" max="17" width="6" style="8" bestFit="1" customWidth="1"/>
    <col min="18" max="18" width="5.5" style="8" bestFit="1" customWidth="1"/>
    <col min="19" max="19" width="6.33203125" style="8" bestFit="1" customWidth="1"/>
    <col min="20" max="24" width="8.83203125" style="9"/>
  </cols>
  <sheetData>
    <row r="1" spans="1:24" s="8" customFormat="1">
      <c r="A1" s="24" t="s">
        <v>17</v>
      </c>
      <c r="B1" s="8">
        <f>AVERAGE(B3:B233)</f>
        <v>1.0221212121212115</v>
      </c>
      <c r="C1" s="8">
        <f>AVERAGE(C3:C233)</f>
        <v>1.1689536926406923</v>
      </c>
      <c r="D1" s="8">
        <f>AVERAGE(D3:D233)</f>
        <v>1.2363372294372292</v>
      </c>
      <c r="G1" s="8">
        <f>SUM(G3:G233)</f>
        <v>33.898333290606054</v>
      </c>
      <c r="H1" s="8">
        <f>SUM(H3:H233)</f>
        <v>44.260860606060611</v>
      </c>
      <c r="I1" s="8">
        <f t="shared" ref="I1:K1" si="0">SUM(I3:I233)</f>
        <v>37.079475937775157</v>
      </c>
      <c r="J1" s="8">
        <f t="shared" si="0"/>
        <v>33.918303000000009</v>
      </c>
      <c r="K1" s="8">
        <f t="shared" si="0"/>
        <v>18.523978527125006</v>
      </c>
      <c r="L1" s="8">
        <f>AVERAGE(L3:L233)</f>
        <v>0.23100746753246751</v>
      </c>
      <c r="N1" s="18">
        <f>ROUND(L1,3)</f>
        <v>0.23100000000000001</v>
      </c>
      <c r="O1" s="19">
        <f>AVERAGE(J3:J233)</f>
        <v>0.14683248051948056</v>
      </c>
      <c r="P1" s="19">
        <f>SQRT(SUM(K3:K233)/COUNT(K3:K233))</f>
        <v>0.28317906567101209</v>
      </c>
      <c r="Q1" s="19">
        <f>1-$K$1/$H$1</f>
        <v>0.58148173638113732</v>
      </c>
      <c r="R1" s="19">
        <f>G1/SQRT(H1*I1)</f>
        <v>0.8367613744897584</v>
      </c>
      <c r="S1" s="20">
        <f>1-AVERAGE(K3:K233)/D1</f>
        <v>0.93513874586563295</v>
      </c>
      <c r="T1" s="18">
        <f>P1/$B$1</f>
        <v>0.27705037554531292</v>
      </c>
      <c r="U1" s="15"/>
      <c r="V1" s="15"/>
      <c r="W1" s="15"/>
      <c r="X1" s="15"/>
    </row>
    <row r="2" spans="1:24" s="8" customFormat="1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9"/>
      <c r="V2" s="9"/>
      <c r="W2" s="9"/>
      <c r="X2" s="9"/>
    </row>
    <row r="3" spans="1:24">
      <c r="A3" s="36">
        <v>42691.417361111111</v>
      </c>
      <c r="B3" s="17">
        <v>1.43</v>
      </c>
      <c r="C3" s="10">
        <v>1.3599300000000001</v>
      </c>
      <c r="D3" s="8">
        <f>B3^2</f>
        <v>2.0448999999999997</v>
      </c>
      <c r="E3" s="8">
        <f>B3 - $B$1</f>
        <v>0.4078787878787884</v>
      </c>
      <c r="F3" s="8">
        <f>C3 - $C$1</f>
        <v>0.19097630735930782</v>
      </c>
      <c r="G3" s="8">
        <f>E3*F3</f>
        <v>7.7895184759281408E-2</v>
      </c>
      <c r="H3" s="8">
        <f>(B3-$B$1)^2</f>
        <v>0.16636510560146966</v>
      </c>
      <c r="I3" s="8">
        <f>(C3-$C$1)^2</f>
        <v>3.6471949972596812E-2</v>
      </c>
      <c r="J3" s="8">
        <f>C3-B3</f>
        <v>-7.0069999999999855E-2</v>
      </c>
      <c r="K3" s="8">
        <f>(C3-B3)^2</f>
        <v>4.9098048999999793E-3</v>
      </c>
      <c r="L3" s="8">
        <f>ABS(B3-C3)</f>
        <v>7.0069999999999855E-2</v>
      </c>
    </row>
    <row r="4" spans="1:24">
      <c r="A4" s="36">
        <v>42691.459027777775</v>
      </c>
      <c r="B4" s="17">
        <v>1.26</v>
      </c>
      <c r="C4" s="10">
        <v>1.5801000000000001</v>
      </c>
      <c r="D4" s="8">
        <f t="shared" ref="D4:D67" si="1">B4^2</f>
        <v>1.5876000000000001</v>
      </c>
      <c r="E4" s="8">
        <f t="shared" ref="E4:E67" si="2">B4 - $B$1</f>
        <v>0.23787878787878847</v>
      </c>
      <c r="F4" s="8">
        <f t="shared" ref="F4:F67" si="3">C4 - $C$1</f>
        <v>0.41114630735930779</v>
      </c>
      <c r="G4" s="8">
        <f t="shared" ref="G4:G67" si="4">E4*F4</f>
        <v>9.7802985235471943E-2</v>
      </c>
      <c r="H4" s="8">
        <f t="shared" ref="H4:H67" si="5">(B4-$B$1)^2</f>
        <v>5.6586317722681641E-2</v>
      </c>
      <c r="I4" s="8">
        <f t="shared" ref="I4:I67" si="6">(C4-$C$1)^2</f>
        <v>0.16904128605519439</v>
      </c>
      <c r="J4" s="8">
        <f t="shared" ref="J4:J67" si="7">C4-B4</f>
        <v>0.32010000000000005</v>
      </c>
      <c r="K4" s="8">
        <f t="shared" ref="K4:K67" si="8">(C4-B4)^2</f>
        <v>0.10246401000000004</v>
      </c>
      <c r="L4" s="8">
        <f t="shared" ref="L4:L67" si="9">ABS(B4-C4)</f>
        <v>0.32010000000000005</v>
      </c>
    </row>
    <row r="5" spans="1:24">
      <c r="A5" s="36">
        <v>42691.500694444447</v>
      </c>
      <c r="B5" s="17">
        <v>1.48</v>
      </c>
      <c r="C5" s="10">
        <v>1.63032</v>
      </c>
      <c r="D5" s="8">
        <f t="shared" si="1"/>
        <v>2.1903999999999999</v>
      </c>
      <c r="E5" s="8">
        <f t="shared" si="2"/>
        <v>0.45787878787878844</v>
      </c>
      <c r="F5" s="8">
        <f t="shared" si="3"/>
        <v>0.46136630735930773</v>
      </c>
      <c r="G5" s="8">
        <f t="shared" si="4"/>
        <v>0.21124984558179238</v>
      </c>
      <c r="H5" s="8">
        <f t="shared" si="5"/>
        <v>0.20965298438934854</v>
      </c>
      <c r="I5" s="8">
        <f t="shared" si="6"/>
        <v>0.21285886956636321</v>
      </c>
      <c r="J5" s="8">
        <f t="shared" si="7"/>
        <v>0.15032000000000001</v>
      </c>
      <c r="K5" s="8">
        <f t="shared" si="8"/>
        <v>2.2596102400000002E-2</v>
      </c>
      <c r="L5" s="8">
        <f t="shared" si="9"/>
        <v>0.15032000000000001</v>
      </c>
    </row>
    <row r="6" spans="1:24">
      <c r="A6" s="36">
        <v>42691.542361111111</v>
      </c>
      <c r="B6" s="17">
        <v>1.39</v>
      </c>
      <c r="C6" s="10">
        <v>1.64777</v>
      </c>
      <c r="D6" s="8">
        <f t="shared" si="1"/>
        <v>1.9320999999999997</v>
      </c>
      <c r="E6" s="8">
        <f t="shared" si="2"/>
        <v>0.36787878787878836</v>
      </c>
      <c r="F6" s="8">
        <f t="shared" si="3"/>
        <v>0.47881630735930769</v>
      </c>
      <c r="G6" s="8">
        <f t="shared" si="4"/>
        <v>0.17614636276793949</v>
      </c>
      <c r="H6" s="8">
        <f t="shared" si="5"/>
        <v>0.13533480257116656</v>
      </c>
      <c r="I6" s="8">
        <f t="shared" si="6"/>
        <v>0.229265056193203</v>
      </c>
      <c r="J6" s="8">
        <f t="shared" si="7"/>
        <v>0.25777000000000005</v>
      </c>
      <c r="K6" s="8">
        <f t="shared" si="8"/>
        <v>6.6445372900000021E-2</v>
      </c>
      <c r="L6" s="8">
        <f t="shared" si="9"/>
        <v>0.25777000000000005</v>
      </c>
    </row>
    <row r="7" spans="1:24">
      <c r="A7" s="36">
        <v>42691.584027777775</v>
      </c>
      <c r="B7" s="17">
        <v>1.26</v>
      </c>
      <c r="C7" s="10">
        <v>1.6478200000000001</v>
      </c>
      <c r="D7" s="8">
        <f t="shared" si="1"/>
        <v>1.5876000000000001</v>
      </c>
      <c r="E7" s="8">
        <f t="shared" si="2"/>
        <v>0.23787878787878847</v>
      </c>
      <c r="F7" s="8">
        <f t="shared" si="3"/>
        <v>0.4788663073593078</v>
      </c>
      <c r="G7" s="8">
        <f t="shared" si="4"/>
        <v>0.1139121367506235</v>
      </c>
      <c r="H7" s="8">
        <f t="shared" si="5"/>
        <v>5.6586317722681641E-2</v>
      </c>
      <c r="I7" s="8">
        <f t="shared" si="6"/>
        <v>0.22931294032393904</v>
      </c>
      <c r="J7" s="8">
        <f t="shared" si="7"/>
        <v>0.38782000000000005</v>
      </c>
      <c r="K7" s="8">
        <f t="shared" si="8"/>
        <v>0.15040435240000005</v>
      </c>
      <c r="L7" s="8">
        <f t="shared" si="9"/>
        <v>0.38782000000000005</v>
      </c>
    </row>
    <row r="8" spans="1:24">
      <c r="A8" s="36">
        <v>42691.625694444447</v>
      </c>
      <c r="B8" s="17">
        <v>1.19</v>
      </c>
      <c r="C8" s="10">
        <v>1.64205</v>
      </c>
      <c r="D8" s="8">
        <f t="shared" si="1"/>
        <v>1.4160999999999999</v>
      </c>
      <c r="E8" s="8">
        <f t="shared" si="2"/>
        <v>0.1678787878787884</v>
      </c>
      <c r="F8" s="8">
        <f t="shared" si="3"/>
        <v>0.47309630735930774</v>
      </c>
      <c r="G8" s="8">
        <f t="shared" si="4"/>
        <v>7.9422834629411312E-2</v>
      </c>
      <c r="H8" s="8">
        <f t="shared" si="5"/>
        <v>2.8183287419651232E-2</v>
      </c>
      <c r="I8" s="8">
        <f t="shared" si="6"/>
        <v>0.22382011603701257</v>
      </c>
      <c r="J8" s="8">
        <f t="shared" si="7"/>
        <v>0.45205000000000006</v>
      </c>
      <c r="K8" s="8">
        <f t="shared" si="8"/>
        <v>0.20434920250000005</v>
      </c>
      <c r="L8" s="8">
        <f t="shared" si="9"/>
        <v>0.45205000000000006</v>
      </c>
    </row>
    <row r="9" spans="1:24">
      <c r="A9" s="36">
        <v>42691.667361111111</v>
      </c>
      <c r="B9" s="17">
        <v>1.2</v>
      </c>
      <c r="C9" s="10">
        <v>1.65063</v>
      </c>
      <c r="D9" s="8">
        <f t="shared" si="1"/>
        <v>1.44</v>
      </c>
      <c r="E9" s="8">
        <f t="shared" si="2"/>
        <v>0.17787878787878841</v>
      </c>
      <c r="F9" s="8">
        <f t="shared" si="3"/>
        <v>0.48167630735930778</v>
      </c>
      <c r="G9" s="8">
        <f t="shared" si="4"/>
        <v>8.5679997703004399E-2</v>
      </c>
      <c r="H9" s="8">
        <f t="shared" si="5"/>
        <v>3.1640863177227002E-2</v>
      </c>
      <c r="I9" s="8">
        <f t="shared" si="6"/>
        <v>0.23201206507129835</v>
      </c>
      <c r="J9" s="8">
        <f t="shared" si="7"/>
        <v>0.45063000000000009</v>
      </c>
      <c r="K9" s="8">
        <f t="shared" si="8"/>
        <v>0.20306739690000009</v>
      </c>
      <c r="L9" s="8">
        <f t="shared" si="9"/>
        <v>0.45063000000000009</v>
      </c>
    </row>
    <row r="10" spans="1:24">
      <c r="A10" s="36">
        <v>42691.709027777775</v>
      </c>
      <c r="B10" s="17">
        <v>1.1399999999999999</v>
      </c>
      <c r="C10" s="10">
        <v>1.6618599999999999</v>
      </c>
      <c r="D10" s="8">
        <f t="shared" si="1"/>
        <v>1.2995999999999999</v>
      </c>
      <c r="E10" s="8">
        <f t="shared" si="2"/>
        <v>0.11787878787878836</v>
      </c>
      <c r="F10" s="8">
        <f t="shared" si="3"/>
        <v>0.49290630735930763</v>
      </c>
      <c r="G10" s="8">
        <f t="shared" si="4"/>
        <v>5.8103198049324685E-2</v>
      </c>
      <c r="H10" s="8">
        <f t="shared" si="5"/>
        <v>1.3895408631772382E-2</v>
      </c>
      <c r="I10" s="8">
        <f t="shared" si="6"/>
        <v>0.24295662783458824</v>
      </c>
      <c r="J10" s="8">
        <f t="shared" si="7"/>
        <v>0.52185999999999999</v>
      </c>
      <c r="K10" s="8">
        <f t="shared" si="8"/>
        <v>0.27233785960000001</v>
      </c>
      <c r="L10" s="8">
        <f t="shared" si="9"/>
        <v>0.52185999999999999</v>
      </c>
    </row>
    <row r="11" spans="1:24">
      <c r="A11" s="36">
        <v>42691.750694444447</v>
      </c>
      <c r="B11" s="17">
        <v>1.1299999999999999</v>
      </c>
      <c r="C11" s="10">
        <v>1.6638200000000001</v>
      </c>
      <c r="D11" s="8">
        <f t="shared" si="1"/>
        <v>1.2768999999999997</v>
      </c>
      <c r="E11" s="8">
        <f t="shared" si="2"/>
        <v>0.10787878787878835</v>
      </c>
      <c r="F11" s="8">
        <f t="shared" si="3"/>
        <v>0.49486630735930781</v>
      </c>
      <c r="G11" s="8">
        <f t="shared" si="4"/>
        <v>5.3385577399974043E-2</v>
      </c>
      <c r="H11" s="8">
        <f t="shared" si="5"/>
        <v>1.1637832874196612E-2</v>
      </c>
      <c r="I11" s="8">
        <f t="shared" si="6"/>
        <v>0.24489266215943692</v>
      </c>
      <c r="J11" s="8">
        <f t="shared" si="7"/>
        <v>0.53382000000000018</v>
      </c>
      <c r="K11" s="8">
        <f t="shared" si="8"/>
        <v>0.28496379240000019</v>
      </c>
      <c r="L11" s="8">
        <f t="shared" si="9"/>
        <v>0.53382000000000018</v>
      </c>
    </row>
    <row r="12" spans="1:24">
      <c r="A12" s="36">
        <v>42691.792361111111</v>
      </c>
      <c r="B12" s="17">
        <v>1.04</v>
      </c>
      <c r="C12" s="10">
        <v>1.65737</v>
      </c>
      <c r="D12" s="8">
        <f t="shared" si="1"/>
        <v>1.0816000000000001</v>
      </c>
      <c r="E12" s="8">
        <f t="shared" si="2"/>
        <v>1.7878787878788494E-2</v>
      </c>
      <c r="F12" s="8">
        <f t="shared" si="3"/>
        <v>0.48841630735930774</v>
      </c>
      <c r="G12" s="8">
        <f t="shared" si="4"/>
        <v>8.7322915558182262E-3</v>
      </c>
      <c r="H12" s="8">
        <f t="shared" si="5"/>
        <v>3.1965105601471436E-4</v>
      </c>
      <c r="I12" s="8">
        <f t="shared" si="6"/>
        <v>0.23855048929450176</v>
      </c>
      <c r="J12" s="8">
        <f t="shared" si="7"/>
        <v>0.61736999999999997</v>
      </c>
      <c r="K12" s="8">
        <f t="shared" si="8"/>
        <v>0.38114571689999999</v>
      </c>
      <c r="L12" s="8">
        <f t="shared" si="9"/>
        <v>0.61736999999999997</v>
      </c>
    </row>
    <row r="13" spans="1:24">
      <c r="A13" s="36">
        <v>42691.834027777775</v>
      </c>
      <c r="B13" s="17">
        <v>1.05</v>
      </c>
      <c r="C13" s="10">
        <v>1.6447400000000001</v>
      </c>
      <c r="D13" s="8">
        <f t="shared" si="1"/>
        <v>1.1025</v>
      </c>
      <c r="E13" s="8">
        <f t="shared" si="2"/>
        <v>2.7878787878788502E-2</v>
      </c>
      <c r="F13" s="8">
        <f t="shared" si="3"/>
        <v>0.47578630735930783</v>
      </c>
      <c r="G13" s="8">
        <f t="shared" si="4"/>
        <v>1.3264345538502212E-2</v>
      </c>
      <c r="H13" s="8">
        <f t="shared" si="5"/>
        <v>7.772268135904847E-4</v>
      </c>
      <c r="I13" s="8">
        <f t="shared" si="6"/>
        <v>0.22637261027060573</v>
      </c>
      <c r="J13" s="8">
        <f t="shared" si="7"/>
        <v>0.59474000000000005</v>
      </c>
      <c r="K13" s="8">
        <f t="shared" si="8"/>
        <v>0.35371566760000006</v>
      </c>
      <c r="L13" s="8">
        <f t="shared" si="9"/>
        <v>0.59474000000000005</v>
      </c>
    </row>
    <row r="14" spans="1:24">
      <c r="A14" s="36">
        <v>42691.875694444447</v>
      </c>
      <c r="B14" s="17">
        <v>1.02</v>
      </c>
      <c r="C14" s="10">
        <v>1.6251500000000001</v>
      </c>
      <c r="D14" s="8">
        <f t="shared" si="1"/>
        <v>1.0404</v>
      </c>
      <c r="E14" s="8">
        <f t="shared" si="2"/>
        <v>-2.1212121212115242E-3</v>
      </c>
      <c r="F14" s="8">
        <f t="shared" si="3"/>
        <v>0.45619630735930783</v>
      </c>
      <c r="G14" s="8">
        <f t="shared" si="4"/>
        <v>-9.6768913682250188E-4</v>
      </c>
      <c r="H14" s="8">
        <f t="shared" si="5"/>
        <v>4.4995408631746942E-6</v>
      </c>
      <c r="I14" s="8">
        <f t="shared" si="6"/>
        <v>0.20811507084826805</v>
      </c>
      <c r="J14" s="8">
        <f t="shared" si="7"/>
        <v>0.60515000000000008</v>
      </c>
      <c r="K14" s="8">
        <f t="shared" si="8"/>
        <v>0.36620652250000008</v>
      </c>
      <c r="L14" s="8">
        <f t="shared" si="9"/>
        <v>0.60515000000000008</v>
      </c>
    </row>
    <row r="15" spans="1:24">
      <c r="A15" s="36">
        <v>42691.917361111111</v>
      </c>
      <c r="B15" s="17">
        <v>1.07</v>
      </c>
      <c r="C15" s="10">
        <v>1.6096600000000001</v>
      </c>
      <c r="D15" s="8">
        <f t="shared" si="1"/>
        <v>1.1449</v>
      </c>
      <c r="E15" s="8">
        <f t="shared" si="2"/>
        <v>4.787878787878852E-2</v>
      </c>
      <c r="F15" s="8">
        <f t="shared" si="3"/>
        <v>0.44070630735930783</v>
      </c>
      <c r="G15" s="8">
        <f t="shared" si="4"/>
        <v>2.1100483806900477E-2</v>
      </c>
      <c r="H15" s="8">
        <f t="shared" si="5"/>
        <v>2.2923783287420265E-3</v>
      </c>
      <c r="I15" s="8">
        <f t="shared" si="6"/>
        <v>0.19422204934627671</v>
      </c>
      <c r="J15" s="8">
        <f t="shared" si="7"/>
        <v>0.53966000000000003</v>
      </c>
      <c r="K15" s="8">
        <f t="shared" si="8"/>
        <v>0.29123291560000003</v>
      </c>
      <c r="L15" s="8">
        <f t="shared" si="9"/>
        <v>0.53966000000000003</v>
      </c>
    </row>
    <row r="16" spans="1:24">
      <c r="A16" s="36">
        <v>42691.959027777775</v>
      </c>
      <c r="B16" s="17">
        <v>1.1499999999999999</v>
      </c>
      <c r="C16" s="10">
        <v>1.59169</v>
      </c>
      <c r="D16" s="8">
        <f t="shared" si="1"/>
        <v>1.3224999999999998</v>
      </c>
      <c r="E16" s="8">
        <f t="shared" si="2"/>
        <v>0.12787878787878837</v>
      </c>
      <c r="F16" s="8">
        <f t="shared" si="3"/>
        <v>0.42273630735930778</v>
      </c>
      <c r="G16" s="8">
        <f t="shared" si="4"/>
        <v>5.4059006577463202E-2</v>
      </c>
      <c r="H16" s="8">
        <f t="shared" si="5"/>
        <v>1.6352984389348152E-2</v>
      </c>
      <c r="I16" s="8">
        <f t="shared" si="6"/>
        <v>0.17870598555978315</v>
      </c>
      <c r="J16" s="8">
        <f t="shared" si="7"/>
        <v>0.44169000000000014</v>
      </c>
      <c r="K16" s="8">
        <f t="shared" si="8"/>
        <v>0.19509005610000013</v>
      </c>
      <c r="L16" s="8">
        <f t="shared" si="9"/>
        <v>0.44169000000000014</v>
      </c>
    </row>
    <row r="17" spans="1:12">
      <c r="A17" s="36">
        <v>42692.000694444447</v>
      </c>
      <c r="B17" s="17">
        <v>1.1299999999999999</v>
      </c>
      <c r="C17" s="10">
        <v>1.5702799999999999</v>
      </c>
      <c r="D17" s="8">
        <f t="shared" si="1"/>
        <v>1.2768999999999997</v>
      </c>
      <c r="E17" s="8">
        <f t="shared" si="2"/>
        <v>0.10787878787878835</v>
      </c>
      <c r="F17" s="8">
        <f t="shared" si="3"/>
        <v>0.40132630735930763</v>
      </c>
      <c r="G17" s="8">
        <f t="shared" si="4"/>
        <v>4.3294595581792161E-2</v>
      </c>
      <c r="H17" s="8">
        <f t="shared" si="5"/>
        <v>1.1637832874196612E-2</v>
      </c>
      <c r="I17" s="8">
        <f t="shared" si="6"/>
        <v>0.16106280497865746</v>
      </c>
      <c r="J17" s="8">
        <f t="shared" si="7"/>
        <v>0.44028</v>
      </c>
      <c r="K17" s="8">
        <f t="shared" si="8"/>
        <v>0.19384647839999999</v>
      </c>
      <c r="L17" s="8">
        <f t="shared" si="9"/>
        <v>0.44028</v>
      </c>
    </row>
    <row r="18" spans="1:12">
      <c r="A18" s="36">
        <v>42692.042361111111</v>
      </c>
      <c r="B18" s="17">
        <v>1.1200000000000001</v>
      </c>
      <c r="C18" s="10">
        <v>1.5464899999999999</v>
      </c>
      <c r="D18" s="8">
        <f t="shared" si="1"/>
        <v>1.2544000000000002</v>
      </c>
      <c r="E18" s="8">
        <f t="shared" si="2"/>
        <v>9.7878787878788565E-2</v>
      </c>
      <c r="F18" s="8">
        <f t="shared" si="3"/>
        <v>0.37753630735930765</v>
      </c>
      <c r="G18" s="8">
        <f t="shared" si="4"/>
        <v>3.6952796144562795E-2</v>
      </c>
      <c r="H18" s="8">
        <f t="shared" si="5"/>
        <v>9.5802571166208866E-3</v>
      </c>
      <c r="I18" s="8">
        <f t="shared" si="6"/>
        <v>0.14253366337450163</v>
      </c>
      <c r="J18" s="8">
        <f t="shared" si="7"/>
        <v>0.42648999999999981</v>
      </c>
      <c r="K18" s="8">
        <f t="shared" si="8"/>
        <v>0.18189372009999985</v>
      </c>
      <c r="L18" s="8">
        <f t="shared" si="9"/>
        <v>0.42648999999999981</v>
      </c>
    </row>
    <row r="19" spans="1:12">
      <c r="A19" s="36">
        <v>42692.084027777775</v>
      </c>
      <c r="B19" s="17">
        <v>1.06</v>
      </c>
      <c r="C19" s="10">
        <v>1.5320199999999999</v>
      </c>
      <c r="D19" s="8">
        <f t="shared" si="1"/>
        <v>1.1236000000000002</v>
      </c>
      <c r="E19" s="8">
        <f t="shared" si="2"/>
        <v>3.7878787878788511E-2</v>
      </c>
      <c r="F19" s="8">
        <f t="shared" si="3"/>
        <v>0.36306630735930767</v>
      </c>
      <c r="G19" s="8">
        <f t="shared" si="4"/>
        <v>1.3752511642398248E-2</v>
      </c>
      <c r="H19" s="8">
        <f t="shared" si="5"/>
        <v>1.4348025711662553E-3</v>
      </c>
      <c r="I19" s="8">
        <f t="shared" si="6"/>
        <v>0.13181714353952326</v>
      </c>
      <c r="J19" s="8">
        <f t="shared" si="7"/>
        <v>0.47201999999999988</v>
      </c>
      <c r="K19" s="8">
        <f t="shared" si="8"/>
        <v>0.2228028803999999</v>
      </c>
      <c r="L19" s="8">
        <f t="shared" si="9"/>
        <v>0.47201999999999988</v>
      </c>
    </row>
    <row r="20" spans="1:12">
      <c r="A20" s="36">
        <v>42692.125694444447</v>
      </c>
      <c r="B20" s="17">
        <v>1.08</v>
      </c>
      <c r="C20" s="10">
        <v>1.51755</v>
      </c>
      <c r="D20" s="8">
        <f t="shared" si="1"/>
        <v>1.1664000000000001</v>
      </c>
      <c r="E20" s="8">
        <f t="shared" si="2"/>
        <v>5.7878787878788529E-2</v>
      </c>
      <c r="F20" s="8">
        <f t="shared" si="3"/>
        <v>0.34859630735930769</v>
      </c>
      <c r="G20" s="8">
        <f t="shared" si="4"/>
        <v>2.0176331728978338E-2</v>
      </c>
      <c r="H20" s="8">
        <f t="shared" si="5"/>
        <v>3.349954086317798E-3</v>
      </c>
      <c r="I20" s="8">
        <f t="shared" si="6"/>
        <v>0.12151938550454491</v>
      </c>
      <c r="J20" s="8">
        <f t="shared" si="7"/>
        <v>0.43754999999999988</v>
      </c>
      <c r="K20" s="8">
        <f t="shared" si="8"/>
        <v>0.19145000249999991</v>
      </c>
      <c r="L20" s="8">
        <f t="shared" si="9"/>
        <v>0.43754999999999988</v>
      </c>
    </row>
    <row r="21" spans="1:12">
      <c r="A21" s="36">
        <v>42692.167361111111</v>
      </c>
      <c r="B21" s="17">
        <v>1.04</v>
      </c>
      <c r="C21" s="10">
        <v>1.50037</v>
      </c>
      <c r="D21" s="8">
        <f t="shared" si="1"/>
        <v>1.0816000000000001</v>
      </c>
      <c r="E21" s="8">
        <f t="shared" si="2"/>
        <v>1.7878787878788494E-2</v>
      </c>
      <c r="F21" s="8">
        <f t="shared" si="3"/>
        <v>0.33141630735930772</v>
      </c>
      <c r="G21" s="8">
        <f t="shared" si="4"/>
        <v>5.9253218588484324E-3</v>
      </c>
      <c r="H21" s="8">
        <f t="shared" si="5"/>
        <v>3.1965105601471436E-4</v>
      </c>
      <c r="I21" s="8">
        <f t="shared" si="6"/>
        <v>0.10983676878367912</v>
      </c>
      <c r="J21" s="8">
        <f t="shared" si="7"/>
        <v>0.46036999999999995</v>
      </c>
      <c r="K21" s="8">
        <f t="shared" si="8"/>
        <v>0.21194053689999995</v>
      </c>
      <c r="L21" s="8">
        <f t="shared" si="9"/>
        <v>0.46036999999999995</v>
      </c>
    </row>
    <row r="22" spans="1:12">
      <c r="A22" s="36">
        <v>42692.209027777775</v>
      </c>
      <c r="B22" s="17">
        <v>1.01</v>
      </c>
      <c r="C22" s="10">
        <v>1.4944299999999999</v>
      </c>
      <c r="D22" s="8">
        <f t="shared" si="1"/>
        <v>1.0201</v>
      </c>
      <c r="E22" s="8">
        <f t="shared" si="2"/>
        <v>-1.2121212121211533E-2</v>
      </c>
      <c r="F22" s="8">
        <f t="shared" si="3"/>
        <v>0.32547630735930766</v>
      </c>
      <c r="G22" s="8">
        <f t="shared" si="4"/>
        <v>-3.9451673619308103E-3</v>
      </c>
      <c r="H22" s="8">
        <f t="shared" si="5"/>
        <v>1.469237832874054E-4</v>
      </c>
      <c r="I22" s="8">
        <f t="shared" si="6"/>
        <v>0.10593482665225051</v>
      </c>
      <c r="J22" s="8">
        <f t="shared" si="7"/>
        <v>0.48442999999999992</v>
      </c>
      <c r="K22" s="8">
        <f t="shared" si="8"/>
        <v>0.23467242489999993</v>
      </c>
      <c r="L22" s="8">
        <f t="shared" si="9"/>
        <v>0.48442999999999992</v>
      </c>
    </row>
    <row r="23" spans="1:12">
      <c r="A23" s="36">
        <v>42692.250694444447</v>
      </c>
      <c r="B23" s="17">
        <v>1.29</v>
      </c>
      <c r="C23" s="10">
        <v>1.4906999999999999</v>
      </c>
      <c r="D23" s="8">
        <f t="shared" si="1"/>
        <v>1.6641000000000001</v>
      </c>
      <c r="E23" s="8">
        <f t="shared" si="2"/>
        <v>0.26787878787878849</v>
      </c>
      <c r="F23" s="8">
        <f t="shared" si="3"/>
        <v>0.32174630735930765</v>
      </c>
      <c r="G23" s="8">
        <f t="shared" si="4"/>
        <v>8.618901081988746E-2</v>
      </c>
      <c r="H23" s="8">
        <f t="shared" si="5"/>
        <v>7.1759044995408958E-2</v>
      </c>
      <c r="I23" s="8">
        <f t="shared" si="6"/>
        <v>0.10352068629935007</v>
      </c>
      <c r="J23" s="8">
        <f t="shared" si="7"/>
        <v>0.20069999999999988</v>
      </c>
      <c r="K23" s="8">
        <f t="shared" si="8"/>
        <v>4.0280489999999954E-2</v>
      </c>
      <c r="L23" s="8">
        <f t="shared" si="9"/>
        <v>0.20069999999999988</v>
      </c>
    </row>
    <row r="24" spans="1:12">
      <c r="A24" s="36">
        <v>42692.292361111111</v>
      </c>
      <c r="B24" s="17">
        <v>1.1499999999999999</v>
      </c>
      <c r="C24" s="10">
        <v>1.4816100000000001</v>
      </c>
      <c r="D24" s="8">
        <f t="shared" si="1"/>
        <v>1.3224999999999998</v>
      </c>
      <c r="E24" s="8">
        <f t="shared" si="2"/>
        <v>0.12787878787878837</v>
      </c>
      <c r="F24" s="8">
        <f t="shared" si="3"/>
        <v>0.31265630735930783</v>
      </c>
      <c r="G24" s="8">
        <f t="shared" si="4"/>
        <v>3.9982109607766186E-2</v>
      </c>
      <c r="H24" s="8">
        <f t="shared" si="5"/>
        <v>1.6352984389348152E-2</v>
      </c>
      <c r="I24" s="8">
        <f t="shared" si="6"/>
        <v>9.7753966531557962E-2</v>
      </c>
      <c r="J24" s="8">
        <f t="shared" si="7"/>
        <v>0.33161000000000018</v>
      </c>
      <c r="K24" s="8">
        <f t="shared" si="8"/>
        <v>0.10996519210000012</v>
      </c>
      <c r="L24" s="8">
        <f t="shared" si="9"/>
        <v>0.33161000000000018</v>
      </c>
    </row>
    <row r="25" spans="1:12">
      <c r="A25" s="36">
        <v>42692.334027777775</v>
      </c>
      <c r="B25" s="17">
        <v>1.1299999999999999</v>
      </c>
      <c r="C25" s="10">
        <v>1.47072</v>
      </c>
      <c r="D25" s="8">
        <f t="shared" si="1"/>
        <v>1.2768999999999997</v>
      </c>
      <c r="E25" s="8">
        <f t="shared" si="2"/>
        <v>0.10787878787878835</v>
      </c>
      <c r="F25" s="8">
        <f t="shared" si="3"/>
        <v>0.30176630735930776</v>
      </c>
      <c r="G25" s="8">
        <f t="shared" si="4"/>
        <v>3.2554183460580012E-2</v>
      </c>
      <c r="H25" s="8">
        <f t="shared" si="5"/>
        <v>1.1637832874196612E-2</v>
      </c>
      <c r="I25" s="8">
        <f t="shared" si="6"/>
        <v>9.1062904257272204E-2</v>
      </c>
      <c r="J25" s="8">
        <f t="shared" si="7"/>
        <v>0.34072000000000013</v>
      </c>
      <c r="K25" s="8">
        <f t="shared" si="8"/>
        <v>0.11609011840000009</v>
      </c>
      <c r="L25" s="8">
        <f t="shared" si="9"/>
        <v>0.34072000000000013</v>
      </c>
    </row>
    <row r="26" spans="1:12">
      <c r="A26" s="36">
        <v>42692.375694444447</v>
      </c>
      <c r="B26" s="17">
        <v>1.2</v>
      </c>
      <c r="C26" s="10">
        <v>1.4696800000000001</v>
      </c>
      <c r="D26" s="8">
        <f t="shared" si="1"/>
        <v>1.44</v>
      </c>
      <c r="E26" s="8">
        <f t="shared" si="2"/>
        <v>0.17787878787878841</v>
      </c>
      <c r="F26" s="8">
        <f t="shared" si="3"/>
        <v>0.30072630735930783</v>
      </c>
      <c r="G26" s="8">
        <f t="shared" si="4"/>
        <v>5.3492831036337646E-2</v>
      </c>
      <c r="H26" s="8">
        <f t="shared" si="5"/>
        <v>3.1640863177227002E-2</v>
      </c>
      <c r="I26" s="8">
        <f t="shared" si="6"/>
        <v>9.0436311937964878E-2</v>
      </c>
      <c r="J26" s="8">
        <f t="shared" si="7"/>
        <v>0.26968000000000014</v>
      </c>
      <c r="K26" s="8">
        <f t="shared" si="8"/>
        <v>7.2727302400000082E-2</v>
      </c>
      <c r="L26" s="8">
        <f t="shared" si="9"/>
        <v>0.26968000000000014</v>
      </c>
    </row>
    <row r="27" spans="1:12">
      <c r="A27" s="36">
        <v>42692.417361111111</v>
      </c>
      <c r="B27" s="17">
        <v>1.36</v>
      </c>
      <c r="C27" s="10">
        <v>1.4675</v>
      </c>
      <c r="D27" s="8">
        <f t="shared" si="1"/>
        <v>1.8496000000000004</v>
      </c>
      <c r="E27" s="8">
        <f t="shared" si="2"/>
        <v>0.33787878787878856</v>
      </c>
      <c r="F27" s="8">
        <f t="shared" si="3"/>
        <v>0.29854630735930776</v>
      </c>
      <c r="G27" s="8">
        <f t="shared" si="4"/>
        <v>0.10087246445625116</v>
      </c>
      <c r="H27" s="8">
        <f t="shared" si="5"/>
        <v>0.11416207529843939</v>
      </c>
      <c r="I27" s="8">
        <f t="shared" si="6"/>
        <v>8.9129897637878264E-2</v>
      </c>
      <c r="J27" s="8">
        <f t="shared" si="7"/>
        <v>0.10749999999999993</v>
      </c>
      <c r="K27" s="8">
        <f t="shared" si="8"/>
        <v>1.1556249999999985E-2</v>
      </c>
      <c r="L27" s="8">
        <f t="shared" si="9"/>
        <v>0.10749999999999993</v>
      </c>
    </row>
    <row r="28" spans="1:12">
      <c r="A28" s="36">
        <v>42692.459027777775</v>
      </c>
      <c r="B28" s="17">
        <v>1.19</v>
      </c>
      <c r="C28" s="10">
        <v>1.4645999999999999</v>
      </c>
      <c r="D28" s="8">
        <f t="shared" si="1"/>
        <v>1.4160999999999999</v>
      </c>
      <c r="E28" s="8">
        <f t="shared" si="2"/>
        <v>0.1678787878787884</v>
      </c>
      <c r="F28" s="8">
        <f t="shared" si="3"/>
        <v>0.29564630735930764</v>
      </c>
      <c r="G28" s="8">
        <f t="shared" si="4"/>
        <v>4.9632743720320283E-2</v>
      </c>
      <c r="H28" s="8">
        <f t="shared" si="5"/>
        <v>2.8183287419651232E-2</v>
      </c>
      <c r="I28" s="8">
        <f t="shared" si="6"/>
        <v>8.7406739055194207E-2</v>
      </c>
      <c r="J28" s="8">
        <f t="shared" si="7"/>
        <v>0.27459999999999996</v>
      </c>
      <c r="K28" s="8">
        <f t="shared" si="8"/>
        <v>7.5405159999999971E-2</v>
      </c>
      <c r="L28" s="8">
        <f t="shared" si="9"/>
        <v>0.27459999999999996</v>
      </c>
    </row>
    <row r="29" spans="1:12">
      <c r="A29" s="36">
        <v>42692.500694444447</v>
      </c>
      <c r="B29" s="17">
        <v>1.1100000000000001</v>
      </c>
      <c r="C29" s="10">
        <v>1.4598800000000001</v>
      </c>
      <c r="D29" s="8">
        <f t="shared" si="1"/>
        <v>1.2321000000000002</v>
      </c>
      <c r="E29" s="8">
        <f t="shared" si="2"/>
        <v>8.7878787878788556E-2</v>
      </c>
      <c r="F29" s="8">
        <f t="shared" si="3"/>
        <v>0.2909263073593078</v>
      </c>
      <c r="G29" s="8">
        <f t="shared" si="4"/>
        <v>2.5566251252787851E-2</v>
      </c>
      <c r="H29" s="8">
        <f t="shared" si="5"/>
        <v>7.7226813590451143E-3</v>
      </c>
      <c r="I29" s="8">
        <f t="shared" si="6"/>
        <v>8.4638116313722436E-2</v>
      </c>
      <c r="J29" s="8">
        <f t="shared" si="7"/>
        <v>0.34987999999999997</v>
      </c>
      <c r="K29" s="8">
        <f t="shared" si="8"/>
        <v>0.12241601439999998</v>
      </c>
      <c r="L29" s="8">
        <f t="shared" si="9"/>
        <v>0.34987999999999997</v>
      </c>
    </row>
    <row r="30" spans="1:12">
      <c r="A30" s="36">
        <v>42692.542361111111</v>
      </c>
      <c r="B30" s="17">
        <v>1.05</v>
      </c>
      <c r="C30" s="10">
        <v>1.4484999999999999</v>
      </c>
      <c r="D30" s="8">
        <f t="shared" si="1"/>
        <v>1.1025</v>
      </c>
      <c r="E30" s="8">
        <f t="shared" si="2"/>
        <v>2.7878787878788502E-2</v>
      </c>
      <c r="F30" s="8">
        <f t="shared" si="3"/>
        <v>0.27954630735930763</v>
      </c>
      <c r="G30" s="8">
        <f t="shared" si="4"/>
        <v>7.7934122051687505E-3</v>
      </c>
      <c r="H30" s="8">
        <f t="shared" si="5"/>
        <v>7.772268135904847E-4</v>
      </c>
      <c r="I30" s="8">
        <f t="shared" si="6"/>
        <v>7.814613795822449E-2</v>
      </c>
      <c r="J30" s="8">
        <f t="shared" si="7"/>
        <v>0.39849999999999985</v>
      </c>
      <c r="K30" s="8">
        <f t="shared" si="8"/>
        <v>0.15880224999999989</v>
      </c>
      <c r="L30" s="8">
        <f t="shared" si="9"/>
        <v>0.39849999999999985</v>
      </c>
    </row>
    <row r="31" spans="1:12">
      <c r="A31" s="36">
        <v>42692.584027777775</v>
      </c>
      <c r="B31" s="17">
        <v>1.19</v>
      </c>
      <c r="C31" s="10">
        <v>1.43326</v>
      </c>
      <c r="D31" s="8">
        <f t="shared" si="1"/>
        <v>1.4160999999999999</v>
      </c>
      <c r="E31" s="8">
        <f t="shared" si="2"/>
        <v>0.1678787878787884</v>
      </c>
      <c r="F31" s="8">
        <f t="shared" si="3"/>
        <v>0.26430630735930771</v>
      </c>
      <c r="G31" s="8">
        <f t="shared" si="4"/>
        <v>4.4371422508199067E-2</v>
      </c>
      <c r="H31" s="8">
        <f t="shared" si="5"/>
        <v>2.8183287419651232E-2</v>
      </c>
      <c r="I31" s="8">
        <f t="shared" si="6"/>
        <v>6.9857824109912842E-2</v>
      </c>
      <c r="J31" s="8">
        <f t="shared" si="7"/>
        <v>0.24326000000000003</v>
      </c>
      <c r="K31" s="8">
        <f t="shared" si="8"/>
        <v>5.9175427600000018E-2</v>
      </c>
      <c r="L31" s="8">
        <f t="shared" si="9"/>
        <v>0.24326000000000003</v>
      </c>
    </row>
    <row r="32" spans="1:12">
      <c r="A32" s="36">
        <v>42692.625694444447</v>
      </c>
      <c r="B32" s="17">
        <v>1.1399999999999999</v>
      </c>
      <c r="C32" s="10">
        <v>1.42031</v>
      </c>
      <c r="D32" s="8">
        <f t="shared" si="1"/>
        <v>1.2995999999999999</v>
      </c>
      <c r="E32" s="8">
        <f t="shared" si="2"/>
        <v>0.11787878787878836</v>
      </c>
      <c r="F32" s="8">
        <f t="shared" si="3"/>
        <v>0.2513563073593077</v>
      </c>
      <c r="G32" s="8">
        <f t="shared" si="4"/>
        <v>2.962957683720336E-2</v>
      </c>
      <c r="H32" s="8">
        <f t="shared" si="5"/>
        <v>1.3895408631772382E-2</v>
      </c>
      <c r="I32" s="8">
        <f t="shared" si="6"/>
        <v>6.317999324930676E-2</v>
      </c>
      <c r="J32" s="8">
        <f t="shared" si="7"/>
        <v>0.28031000000000006</v>
      </c>
      <c r="K32" s="8">
        <f t="shared" si="8"/>
        <v>7.8573696100000034E-2</v>
      </c>
      <c r="L32" s="8">
        <f t="shared" si="9"/>
        <v>0.28031000000000006</v>
      </c>
    </row>
    <row r="33" spans="1:12">
      <c r="A33" s="36">
        <v>42692.667361111111</v>
      </c>
      <c r="B33" s="17">
        <v>1.1599999999999999</v>
      </c>
      <c r="C33" s="10">
        <v>1.4031499999999999</v>
      </c>
      <c r="D33" s="8">
        <f t="shared" si="1"/>
        <v>1.3455999999999999</v>
      </c>
      <c r="E33" s="8">
        <f t="shared" si="2"/>
        <v>0.13787878787878838</v>
      </c>
      <c r="F33" s="8">
        <f t="shared" si="3"/>
        <v>0.23419630735930763</v>
      </c>
      <c r="G33" s="8">
        <f t="shared" si="4"/>
        <v>3.2290702984389505E-2</v>
      </c>
      <c r="H33" s="8">
        <f t="shared" si="5"/>
        <v>1.901056014692392E-2</v>
      </c>
      <c r="I33" s="8">
        <f t="shared" si="6"/>
        <v>5.484791038073529E-2</v>
      </c>
      <c r="J33" s="8">
        <f t="shared" si="7"/>
        <v>0.24314999999999998</v>
      </c>
      <c r="K33" s="8">
        <f t="shared" si="8"/>
        <v>5.9121922499999986E-2</v>
      </c>
      <c r="L33" s="8">
        <f t="shared" si="9"/>
        <v>0.24314999999999998</v>
      </c>
    </row>
    <row r="34" spans="1:12">
      <c r="A34" s="36">
        <v>42692.709027777775</v>
      </c>
      <c r="B34" s="17">
        <v>1.1599999999999999</v>
      </c>
      <c r="C34" s="10">
        <v>1.38794</v>
      </c>
      <c r="D34" s="8">
        <f t="shared" si="1"/>
        <v>1.3455999999999999</v>
      </c>
      <c r="E34" s="8">
        <f t="shared" si="2"/>
        <v>0.13787878787878838</v>
      </c>
      <c r="F34" s="8">
        <f t="shared" si="3"/>
        <v>0.21898630735930769</v>
      </c>
      <c r="G34" s="8">
        <f t="shared" si="4"/>
        <v>3.0193566620753138E-2</v>
      </c>
      <c r="H34" s="8">
        <f t="shared" si="5"/>
        <v>1.901056014692392E-2</v>
      </c>
      <c r="I34" s="8">
        <f t="shared" si="6"/>
        <v>4.7955002810865177E-2</v>
      </c>
      <c r="J34" s="8">
        <f t="shared" si="7"/>
        <v>0.22794000000000003</v>
      </c>
      <c r="K34" s="8">
        <f t="shared" si="8"/>
        <v>5.1956643600000012E-2</v>
      </c>
      <c r="L34" s="8">
        <f t="shared" si="9"/>
        <v>0.22794000000000003</v>
      </c>
    </row>
    <row r="35" spans="1:12">
      <c r="A35" s="36">
        <v>42692.750694444447</v>
      </c>
      <c r="B35" s="17">
        <v>0.99</v>
      </c>
      <c r="C35" s="10">
        <v>1.36974</v>
      </c>
      <c r="D35" s="8">
        <f t="shared" si="1"/>
        <v>0.98009999999999997</v>
      </c>
      <c r="E35" s="8">
        <f t="shared" si="2"/>
        <v>-3.2121212121211551E-2</v>
      </c>
      <c r="F35" s="8">
        <f t="shared" si="3"/>
        <v>0.20078630735930769</v>
      </c>
      <c r="G35" s="8">
        <f t="shared" si="4"/>
        <v>-6.4494995697231021E-3</v>
      </c>
      <c r="H35" s="8">
        <f t="shared" si="5"/>
        <v>1.0317722681358679E-3</v>
      </c>
      <c r="I35" s="8">
        <f t="shared" si="6"/>
        <v>4.0315141222986378E-2</v>
      </c>
      <c r="J35" s="8">
        <f t="shared" si="7"/>
        <v>0.37973999999999997</v>
      </c>
      <c r="K35" s="8">
        <f t="shared" si="8"/>
        <v>0.14420246759999997</v>
      </c>
      <c r="L35" s="8">
        <f t="shared" si="9"/>
        <v>0.37973999999999997</v>
      </c>
    </row>
    <row r="36" spans="1:12">
      <c r="A36" s="36">
        <v>42692.792361111111</v>
      </c>
      <c r="B36" s="17">
        <v>1.25</v>
      </c>
      <c r="C36" s="10">
        <v>1.35947</v>
      </c>
      <c r="D36" s="8">
        <f t="shared" si="1"/>
        <v>1.5625</v>
      </c>
      <c r="E36" s="8">
        <f t="shared" si="2"/>
        <v>0.22787878787878846</v>
      </c>
      <c r="F36" s="8">
        <f t="shared" si="3"/>
        <v>0.19051630735930769</v>
      </c>
      <c r="G36" s="8">
        <f t="shared" si="4"/>
        <v>4.3414625192181741E-2</v>
      </c>
      <c r="H36" s="8">
        <f t="shared" si="5"/>
        <v>5.1928741965105864E-2</v>
      </c>
      <c r="I36" s="8">
        <f t="shared" si="6"/>
        <v>3.6296463369826198E-2</v>
      </c>
      <c r="J36" s="8">
        <f t="shared" si="7"/>
        <v>0.10946999999999996</v>
      </c>
      <c r="K36" s="8">
        <f t="shared" si="8"/>
        <v>1.1983680899999991E-2</v>
      </c>
      <c r="L36" s="8">
        <f t="shared" si="9"/>
        <v>0.10946999999999996</v>
      </c>
    </row>
    <row r="37" spans="1:12">
      <c r="A37" s="36">
        <v>42692.834027777775</v>
      </c>
      <c r="B37" s="17">
        <v>1.1200000000000001</v>
      </c>
      <c r="C37" s="10">
        <v>1.3485</v>
      </c>
      <c r="D37" s="8">
        <f t="shared" si="1"/>
        <v>1.2544000000000002</v>
      </c>
      <c r="E37" s="8">
        <f t="shared" si="2"/>
        <v>9.7878787878788565E-2</v>
      </c>
      <c r="F37" s="8">
        <f t="shared" si="3"/>
        <v>0.17954630735930777</v>
      </c>
      <c r="G37" s="8">
        <f t="shared" si="4"/>
        <v>1.7573774932441458E-2</v>
      </c>
      <c r="H37" s="8">
        <f t="shared" si="5"/>
        <v>9.5802571166208866E-3</v>
      </c>
      <c r="I37" s="8">
        <f t="shared" si="6"/>
        <v>3.2236876486363017E-2</v>
      </c>
      <c r="J37" s="8">
        <f t="shared" si="7"/>
        <v>0.22849999999999993</v>
      </c>
      <c r="K37" s="8">
        <f t="shared" si="8"/>
        <v>5.2212249999999967E-2</v>
      </c>
      <c r="L37" s="8">
        <f t="shared" si="9"/>
        <v>0.22849999999999993</v>
      </c>
    </row>
    <row r="38" spans="1:12">
      <c r="A38" s="36">
        <v>42692.875694444447</v>
      </c>
      <c r="B38" s="17">
        <v>0.98</v>
      </c>
      <c r="C38" s="10">
        <v>1.3309599999999999</v>
      </c>
      <c r="D38" s="8">
        <f t="shared" si="1"/>
        <v>0.96039999999999992</v>
      </c>
      <c r="E38" s="8">
        <f t="shared" si="2"/>
        <v>-4.212121212121156E-2</v>
      </c>
      <c r="F38" s="8">
        <f t="shared" si="3"/>
        <v>0.16200630735930766</v>
      </c>
      <c r="G38" s="8">
        <f t="shared" si="4"/>
        <v>-6.8239020372555951E-3</v>
      </c>
      <c r="H38" s="8">
        <f t="shared" si="5"/>
        <v>1.7741965105600996E-3</v>
      </c>
      <c r="I38" s="8">
        <f t="shared" si="6"/>
        <v>2.624604362419846E-2</v>
      </c>
      <c r="J38" s="8">
        <f t="shared" si="7"/>
        <v>0.35095999999999994</v>
      </c>
      <c r="K38" s="8">
        <f t="shared" si="8"/>
        <v>0.12317292159999996</v>
      </c>
      <c r="L38" s="8">
        <f t="shared" si="9"/>
        <v>0.35095999999999994</v>
      </c>
    </row>
    <row r="39" spans="1:12">
      <c r="A39" s="36">
        <v>42692.917361111111</v>
      </c>
      <c r="B39" s="17">
        <v>0.97</v>
      </c>
      <c r="C39" s="10">
        <v>1.3155399999999999</v>
      </c>
      <c r="D39" s="8">
        <f t="shared" si="1"/>
        <v>0.94089999999999996</v>
      </c>
      <c r="E39" s="8">
        <f t="shared" si="2"/>
        <v>-5.2121212121211569E-2</v>
      </c>
      <c r="F39" s="8">
        <f t="shared" si="3"/>
        <v>0.14658630735930767</v>
      </c>
      <c r="G39" s="8">
        <f t="shared" si="4"/>
        <v>-7.6402560199395914E-3</v>
      </c>
      <c r="H39" s="8">
        <f t="shared" si="5"/>
        <v>2.7166207529843319E-3</v>
      </c>
      <c r="I39" s="8">
        <f t="shared" si="6"/>
        <v>2.1487545505237418E-2</v>
      </c>
      <c r="J39" s="8">
        <f t="shared" si="7"/>
        <v>0.34553999999999996</v>
      </c>
      <c r="K39" s="8">
        <f t="shared" si="8"/>
        <v>0.11939789159999997</v>
      </c>
      <c r="L39" s="8">
        <f t="shared" si="9"/>
        <v>0.34553999999999996</v>
      </c>
    </row>
    <row r="40" spans="1:12">
      <c r="A40" s="36">
        <v>42692.959027777775</v>
      </c>
      <c r="B40" s="17">
        <v>1.0900000000000001</v>
      </c>
      <c r="C40" s="10">
        <v>1.29772</v>
      </c>
      <c r="D40" s="8">
        <f t="shared" si="1"/>
        <v>1.1881000000000002</v>
      </c>
      <c r="E40" s="8">
        <f t="shared" si="2"/>
        <v>6.7878787878788538E-2</v>
      </c>
      <c r="F40" s="8">
        <f t="shared" si="3"/>
        <v>0.12876630735930772</v>
      </c>
      <c r="G40" s="8">
        <f t="shared" si="4"/>
        <v>8.7405008631773369E-3</v>
      </c>
      <c r="H40" s="8">
        <f t="shared" si="5"/>
        <v>4.6075298438935696E-3</v>
      </c>
      <c r="I40" s="8">
        <f t="shared" si="6"/>
        <v>1.6580761910951706E-2</v>
      </c>
      <c r="J40" s="8">
        <f t="shared" si="7"/>
        <v>0.2077199999999999</v>
      </c>
      <c r="K40" s="8">
        <f t="shared" si="8"/>
        <v>4.3147598399999959E-2</v>
      </c>
      <c r="L40" s="8">
        <f t="shared" si="9"/>
        <v>0.2077199999999999</v>
      </c>
    </row>
    <row r="41" spans="1:12">
      <c r="A41" s="36">
        <v>42693.000694444447</v>
      </c>
      <c r="B41" s="17">
        <v>1.05</v>
      </c>
      <c r="C41" s="10">
        <v>1.2846500000000001</v>
      </c>
      <c r="D41" s="8">
        <f t="shared" si="1"/>
        <v>1.1025</v>
      </c>
      <c r="E41" s="8">
        <f t="shared" si="2"/>
        <v>2.7878787878788502E-2</v>
      </c>
      <c r="F41" s="8">
        <f t="shared" si="3"/>
        <v>0.1156963073593078</v>
      </c>
      <c r="G41" s="8">
        <f t="shared" si="4"/>
        <v>3.2254728112292596E-3</v>
      </c>
      <c r="H41" s="8">
        <f t="shared" si="5"/>
        <v>7.772268135904847E-4</v>
      </c>
      <c r="I41" s="8">
        <f t="shared" si="6"/>
        <v>1.3385635536579421E-2</v>
      </c>
      <c r="J41" s="8">
        <f t="shared" si="7"/>
        <v>0.23465000000000003</v>
      </c>
      <c r="K41" s="8">
        <f t="shared" si="8"/>
        <v>5.506062250000001E-2</v>
      </c>
      <c r="L41" s="8">
        <f t="shared" si="9"/>
        <v>0.23465000000000003</v>
      </c>
    </row>
    <row r="42" spans="1:12">
      <c r="A42" s="36">
        <v>42693.042361111111</v>
      </c>
      <c r="B42" s="17">
        <v>1</v>
      </c>
      <c r="C42" s="10">
        <v>1.2759400000000001</v>
      </c>
      <c r="D42" s="8">
        <f t="shared" si="1"/>
        <v>1</v>
      </c>
      <c r="E42" s="8">
        <f t="shared" si="2"/>
        <v>-2.2121212121211542E-2</v>
      </c>
      <c r="F42" s="8">
        <f t="shared" si="3"/>
        <v>0.10698630735930781</v>
      </c>
      <c r="G42" s="8">
        <f t="shared" si="4"/>
        <v>-2.3666667991603836E-3</v>
      </c>
      <c r="H42" s="8">
        <f t="shared" si="5"/>
        <v>4.893480257116364E-4</v>
      </c>
      <c r="I42" s="8">
        <f t="shared" si="6"/>
        <v>1.1446069962380279E-2</v>
      </c>
      <c r="J42" s="8">
        <f t="shared" si="7"/>
        <v>0.27594000000000007</v>
      </c>
      <c r="K42" s="8">
        <f t="shared" si="8"/>
        <v>7.6142883600000044E-2</v>
      </c>
      <c r="L42" s="8">
        <f t="shared" si="9"/>
        <v>0.27594000000000007</v>
      </c>
    </row>
    <row r="43" spans="1:12">
      <c r="A43" s="36">
        <v>42693.084027777775</v>
      </c>
      <c r="B43" s="17">
        <v>1.04</v>
      </c>
      <c r="C43" s="10">
        <v>1.2558</v>
      </c>
      <c r="D43" s="8">
        <f t="shared" si="1"/>
        <v>1.0816000000000001</v>
      </c>
      <c r="E43" s="8">
        <f t="shared" si="2"/>
        <v>1.7878787878788494E-2</v>
      </c>
      <c r="F43" s="8">
        <f t="shared" si="3"/>
        <v>8.6846307359307762E-2</v>
      </c>
      <c r="G43" s="8">
        <f t="shared" si="4"/>
        <v>1.5527067073331316E-3</v>
      </c>
      <c r="H43" s="8">
        <f t="shared" si="5"/>
        <v>3.1965105601471436E-4</v>
      </c>
      <c r="I43" s="8">
        <f t="shared" si="6"/>
        <v>7.5422811019473538E-3</v>
      </c>
      <c r="J43" s="8">
        <f t="shared" si="7"/>
        <v>0.21579999999999999</v>
      </c>
      <c r="K43" s="8">
        <f t="shared" si="8"/>
        <v>4.6569639999999995E-2</v>
      </c>
      <c r="L43" s="8">
        <f t="shared" si="9"/>
        <v>0.21579999999999999</v>
      </c>
    </row>
    <row r="44" spans="1:12">
      <c r="A44" s="36">
        <v>42693.125694444447</v>
      </c>
      <c r="B44" s="17">
        <v>1.24</v>
      </c>
      <c r="C44" s="10">
        <v>1.23773</v>
      </c>
      <c r="D44" s="8">
        <f t="shared" si="1"/>
        <v>1.5376000000000001</v>
      </c>
      <c r="E44" s="8">
        <f t="shared" si="2"/>
        <v>0.21787878787878845</v>
      </c>
      <c r="F44" s="8">
        <f t="shared" si="3"/>
        <v>6.8776307359307731E-2</v>
      </c>
      <c r="G44" s="8">
        <f t="shared" si="4"/>
        <v>1.4984898482224967E-2</v>
      </c>
      <c r="H44" s="8">
        <f t="shared" si="5"/>
        <v>4.7471166207530092E-2</v>
      </c>
      <c r="I44" s="8">
        <f t="shared" si="6"/>
        <v>4.7301804539819671E-3</v>
      </c>
      <c r="J44" s="8">
        <f t="shared" si="7"/>
        <v>-2.2699999999999942E-3</v>
      </c>
      <c r="K44" s="8">
        <f t="shared" si="8"/>
        <v>5.152899999999974E-6</v>
      </c>
      <c r="L44" s="8">
        <f t="shared" si="9"/>
        <v>2.2699999999999942E-3</v>
      </c>
    </row>
    <row r="45" spans="1:12">
      <c r="A45" s="36">
        <v>42693.167361111111</v>
      </c>
      <c r="B45" s="17">
        <v>1.1200000000000001</v>
      </c>
      <c r="C45" s="10">
        <v>1.2192400000000001</v>
      </c>
      <c r="D45" s="8">
        <f t="shared" si="1"/>
        <v>1.2544000000000002</v>
      </c>
      <c r="E45" s="8">
        <f t="shared" si="2"/>
        <v>9.7878787878788565E-2</v>
      </c>
      <c r="F45" s="8">
        <f t="shared" si="3"/>
        <v>5.0286307359307836E-2</v>
      </c>
      <c r="G45" s="8">
        <f t="shared" si="4"/>
        <v>4.9219628112292559E-3</v>
      </c>
      <c r="H45" s="8">
        <f t="shared" si="5"/>
        <v>9.5802571166208866E-3</v>
      </c>
      <c r="I45" s="8">
        <f t="shared" si="6"/>
        <v>2.5287127078347776E-3</v>
      </c>
      <c r="J45" s="8">
        <f t="shared" si="7"/>
        <v>9.9239999999999995E-2</v>
      </c>
      <c r="K45" s="8">
        <f t="shared" si="8"/>
        <v>9.8485775999999983E-3</v>
      </c>
      <c r="L45" s="8">
        <f t="shared" si="9"/>
        <v>9.9239999999999995E-2</v>
      </c>
    </row>
    <row r="46" spans="1:12">
      <c r="A46" s="36">
        <v>42693.209027777775</v>
      </c>
      <c r="B46" s="17">
        <v>1.0900000000000001</v>
      </c>
      <c r="C46" s="10">
        <v>1.20543</v>
      </c>
      <c r="D46" s="8">
        <f t="shared" si="1"/>
        <v>1.1881000000000002</v>
      </c>
      <c r="E46" s="8">
        <f t="shared" si="2"/>
        <v>6.7878787878788538E-2</v>
      </c>
      <c r="F46" s="8">
        <f t="shared" si="3"/>
        <v>3.6476307359307736E-2</v>
      </c>
      <c r="G46" s="8">
        <f t="shared" si="4"/>
        <v>2.475967529843943E-3</v>
      </c>
      <c r="H46" s="8">
        <f t="shared" si="5"/>
        <v>4.6075298438935696E-3</v>
      </c>
      <c r="I46" s="8">
        <f t="shared" si="6"/>
        <v>1.3305209985706877E-3</v>
      </c>
      <c r="J46" s="8">
        <f t="shared" si="7"/>
        <v>0.11542999999999992</v>
      </c>
      <c r="K46" s="8">
        <f t="shared" si="8"/>
        <v>1.3324084899999982E-2</v>
      </c>
      <c r="L46" s="8">
        <f t="shared" si="9"/>
        <v>0.11542999999999992</v>
      </c>
    </row>
    <row r="47" spans="1:12">
      <c r="A47" s="36">
        <v>42693.250694444447</v>
      </c>
      <c r="B47" s="17">
        <v>1.0900000000000001</v>
      </c>
      <c r="C47" s="10">
        <v>1.1876199999999999</v>
      </c>
      <c r="D47" s="8">
        <f t="shared" si="1"/>
        <v>1.1881000000000002</v>
      </c>
      <c r="E47" s="8">
        <f t="shared" si="2"/>
        <v>6.7878787878788538E-2</v>
      </c>
      <c r="F47" s="8">
        <f t="shared" si="3"/>
        <v>1.8666307359307632E-2</v>
      </c>
      <c r="G47" s="8">
        <f t="shared" si="4"/>
        <v>1.2670463177227123E-3</v>
      </c>
      <c r="H47" s="8">
        <f t="shared" si="5"/>
        <v>4.6075298438935696E-3</v>
      </c>
      <c r="I47" s="8">
        <f t="shared" si="6"/>
        <v>3.4843103043214228E-4</v>
      </c>
      <c r="J47" s="8">
        <f t="shared" si="7"/>
        <v>9.7619999999999818E-2</v>
      </c>
      <c r="K47" s="8">
        <f t="shared" si="8"/>
        <v>9.5296643999999639E-3</v>
      </c>
      <c r="L47" s="8">
        <f t="shared" si="9"/>
        <v>9.7619999999999818E-2</v>
      </c>
    </row>
    <row r="48" spans="1:12">
      <c r="A48" s="36">
        <v>42693.292361111111</v>
      </c>
      <c r="B48" s="17">
        <v>0.96</v>
      </c>
      <c r="C48" s="10">
        <v>1.17774</v>
      </c>
      <c r="D48" s="8">
        <f t="shared" si="1"/>
        <v>0.92159999999999997</v>
      </c>
      <c r="E48" s="8">
        <f t="shared" si="2"/>
        <v>-6.2121212121211578E-2</v>
      </c>
      <c r="F48" s="8">
        <f t="shared" si="3"/>
        <v>8.7863073593077434E-3</v>
      </c>
      <c r="G48" s="8">
        <f t="shared" si="4"/>
        <v>-5.4581606322971863E-4</v>
      </c>
      <c r="H48" s="8">
        <f t="shared" si="5"/>
        <v>3.859044995408564E-3</v>
      </c>
      <c r="I48" s="8">
        <f t="shared" si="6"/>
        <v>7.7199197012225412E-5</v>
      </c>
      <c r="J48" s="8">
        <f t="shared" si="7"/>
        <v>0.21774000000000004</v>
      </c>
      <c r="K48" s="8">
        <f t="shared" si="8"/>
        <v>4.7410707600000018E-2</v>
      </c>
      <c r="L48" s="8">
        <f t="shared" si="9"/>
        <v>0.21774000000000004</v>
      </c>
    </row>
    <row r="49" spans="1:12">
      <c r="A49" s="36">
        <v>42693.334027777775</v>
      </c>
      <c r="B49" s="17">
        <v>0.94</v>
      </c>
      <c r="C49" s="10">
        <v>1.1794500000000001</v>
      </c>
      <c r="D49" s="8">
        <f t="shared" si="1"/>
        <v>0.88359999999999994</v>
      </c>
      <c r="E49" s="8">
        <f t="shared" si="2"/>
        <v>-8.2121212121211595E-2</v>
      </c>
      <c r="F49" s="8">
        <f t="shared" si="3"/>
        <v>1.0496307359307844E-2</v>
      </c>
      <c r="G49" s="8">
        <f t="shared" si="4"/>
        <v>-8.6196948314315382E-4</v>
      </c>
      <c r="H49" s="8">
        <f t="shared" si="5"/>
        <v>6.7438934802570303E-3</v>
      </c>
      <c r="I49" s="8">
        <f t="shared" si="6"/>
        <v>1.1017246818106E-4</v>
      </c>
      <c r="J49" s="8">
        <f t="shared" si="7"/>
        <v>0.23945000000000016</v>
      </c>
      <c r="K49" s="8">
        <f t="shared" si="8"/>
        <v>5.7336302500000075E-2</v>
      </c>
      <c r="L49" s="8">
        <f t="shared" si="9"/>
        <v>0.23945000000000016</v>
      </c>
    </row>
    <row r="50" spans="1:12">
      <c r="A50" s="36">
        <v>42693.375694444447</v>
      </c>
      <c r="B50" s="17">
        <v>0.99</v>
      </c>
      <c r="C50" s="10">
        <v>1.18282</v>
      </c>
      <c r="D50" s="8">
        <f t="shared" si="1"/>
        <v>0.98009999999999997</v>
      </c>
      <c r="E50" s="8">
        <f t="shared" si="2"/>
        <v>-3.2121212121211551E-2</v>
      </c>
      <c r="F50" s="8">
        <f t="shared" si="3"/>
        <v>1.3866307359307717E-2</v>
      </c>
      <c r="G50" s="8">
        <f t="shared" si="4"/>
        <v>-4.4540260002623997E-4</v>
      </c>
      <c r="H50" s="8">
        <f t="shared" si="5"/>
        <v>1.0317722681358679E-3</v>
      </c>
      <c r="I50" s="8">
        <f t="shared" si="6"/>
        <v>1.9227447978279136E-4</v>
      </c>
      <c r="J50" s="8">
        <f t="shared" si="7"/>
        <v>0.19281999999999999</v>
      </c>
      <c r="K50" s="8">
        <f t="shared" si="8"/>
        <v>3.7179552399999996E-2</v>
      </c>
      <c r="L50" s="8">
        <f t="shared" si="9"/>
        <v>0.19281999999999999</v>
      </c>
    </row>
    <row r="51" spans="1:12">
      <c r="A51" s="36">
        <v>42693.417361111111</v>
      </c>
      <c r="B51" s="17">
        <v>0.98</v>
      </c>
      <c r="C51" s="10">
        <v>1.1855500000000001</v>
      </c>
      <c r="D51" s="8">
        <f t="shared" si="1"/>
        <v>0.96039999999999992</v>
      </c>
      <c r="E51" s="8">
        <f t="shared" si="2"/>
        <v>-4.212121212121156E-2</v>
      </c>
      <c r="F51" s="8">
        <f t="shared" si="3"/>
        <v>1.6596307359307838E-2</v>
      </c>
      <c r="G51" s="8">
        <f t="shared" si="4"/>
        <v>-6.9905658271022988E-4</v>
      </c>
      <c r="H51" s="8">
        <f t="shared" si="5"/>
        <v>1.7741965105600996E-3</v>
      </c>
      <c r="I51" s="8">
        <f t="shared" si="6"/>
        <v>2.7543741796461551E-4</v>
      </c>
      <c r="J51" s="8">
        <f t="shared" si="7"/>
        <v>0.20555000000000012</v>
      </c>
      <c r="K51" s="8">
        <f t="shared" si="8"/>
        <v>4.2250802500000052E-2</v>
      </c>
      <c r="L51" s="8">
        <f t="shared" si="9"/>
        <v>0.20555000000000012</v>
      </c>
    </row>
    <row r="52" spans="1:12">
      <c r="A52" s="36">
        <v>42693.459027777775</v>
      </c>
      <c r="B52" s="17">
        <v>0.89</v>
      </c>
      <c r="C52" s="10">
        <v>1.18546</v>
      </c>
      <c r="D52" s="8">
        <f t="shared" si="1"/>
        <v>0.79210000000000003</v>
      </c>
      <c r="E52" s="8">
        <f t="shared" si="2"/>
        <v>-0.13212121212121153</v>
      </c>
      <c r="F52" s="8">
        <f t="shared" si="3"/>
        <v>1.6506307359307693E-2</v>
      </c>
      <c r="G52" s="8">
        <f t="shared" si="4"/>
        <v>-2.1808333359570066E-3</v>
      </c>
      <c r="H52" s="8">
        <f t="shared" si="5"/>
        <v>1.7456014692378171E-2</v>
      </c>
      <c r="I52" s="8">
        <f t="shared" si="6"/>
        <v>2.7245818263993529E-4</v>
      </c>
      <c r="J52" s="8">
        <f t="shared" si="7"/>
        <v>0.29545999999999994</v>
      </c>
      <c r="K52" s="8">
        <f t="shared" si="8"/>
        <v>8.7296611599999963E-2</v>
      </c>
      <c r="L52" s="8">
        <f t="shared" si="9"/>
        <v>0.29545999999999994</v>
      </c>
    </row>
    <row r="53" spans="1:12">
      <c r="A53" s="36">
        <v>42693.500694444447</v>
      </c>
      <c r="B53" s="17">
        <v>0.73</v>
      </c>
      <c r="C53" s="10">
        <v>1.1949099999999999</v>
      </c>
      <c r="D53" s="8">
        <f t="shared" si="1"/>
        <v>0.53289999999999993</v>
      </c>
      <c r="E53" s="8">
        <f t="shared" si="2"/>
        <v>-0.29212121212121156</v>
      </c>
      <c r="F53" s="8">
        <f t="shared" si="3"/>
        <v>2.5956307359307651E-2</v>
      </c>
      <c r="G53" s="8">
        <f t="shared" si="4"/>
        <v>-7.582387967991675E-3</v>
      </c>
      <c r="H53" s="8">
        <f t="shared" si="5"/>
        <v>8.533480257116588E-2</v>
      </c>
      <c r="I53" s="8">
        <f t="shared" si="6"/>
        <v>6.7372989173084853E-4</v>
      </c>
      <c r="J53" s="8">
        <f t="shared" si="7"/>
        <v>0.46490999999999993</v>
      </c>
      <c r="K53" s="8">
        <f t="shared" si="8"/>
        <v>0.21614130809999993</v>
      </c>
      <c r="L53" s="8">
        <f t="shared" si="9"/>
        <v>0.46490999999999993</v>
      </c>
    </row>
    <row r="54" spans="1:12">
      <c r="A54" s="36">
        <v>42693.542361111111</v>
      </c>
      <c r="B54" s="17">
        <v>0.85</v>
      </c>
      <c r="C54" s="10">
        <v>1.2037899999999999</v>
      </c>
      <c r="D54" s="8">
        <f t="shared" si="1"/>
        <v>0.72249999999999992</v>
      </c>
      <c r="E54" s="8">
        <f t="shared" si="2"/>
        <v>-0.17212121212121156</v>
      </c>
      <c r="F54" s="8">
        <f t="shared" si="3"/>
        <v>3.483630735930765E-2</v>
      </c>
      <c r="G54" s="8">
        <f t="shared" si="4"/>
        <v>-5.9960674485111153E-3</v>
      </c>
      <c r="H54" s="8">
        <f t="shared" si="5"/>
        <v>2.9625711662075106E-2</v>
      </c>
      <c r="I54" s="8">
        <f t="shared" si="6"/>
        <v>1.2135683104321524E-3</v>
      </c>
      <c r="J54" s="8">
        <f t="shared" si="7"/>
        <v>0.35378999999999994</v>
      </c>
      <c r="K54" s="8">
        <f t="shared" si="8"/>
        <v>0.12516736409999996</v>
      </c>
      <c r="L54" s="8">
        <f t="shared" si="9"/>
        <v>0.35378999999999994</v>
      </c>
    </row>
    <row r="55" spans="1:12">
      <c r="A55" s="36">
        <v>42693.584027777775</v>
      </c>
      <c r="B55" s="17">
        <v>0.84</v>
      </c>
      <c r="C55" s="10">
        <v>1.21065</v>
      </c>
      <c r="D55" s="8">
        <f t="shared" si="1"/>
        <v>0.70559999999999989</v>
      </c>
      <c r="E55" s="8">
        <f t="shared" si="2"/>
        <v>-0.18212121212121157</v>
      </c>
      <c r="F55" s="8">
        <f t="shared" si="3"/>
        <v>4.1696307359307738E-2</v>
      </c>
      <c r="G55" s="8">
        <f t="shared" si="4"/>
        <v>-7.5937820372557197E-3</v>
      </c>
      <c r="H55" s="8">
        <f t="shared" si="5"/>
        <v>3.3168135904499338E-2</v>
      </c>
      <c r="I55" s="8">
        <f t="shared" si="6"/>
        <v>1.7385820474018607E-3</v>
      </c>
      <c r="J55" s="8">
        <f t="shared" si="7"/>
        <v>0.37065000000000003</v>
      </c>
      <c r="K55" s="8">
        <f t="shared" si="8"/>
        <v>0.13738142250000002</v>
      </c>
      <c r="L55" s="8">
        <f t="shared" si="9"/>
        <v>0.37065000000000003</v>
      </c>
    </row>
    <row r="56" spans="1:12">
      <c r="A56" s="36">
        <v>42693.625694444447</v>
      </c>
      <c r="B56" s="17">
        <v>0.88</v>
      </c>
      <c r="C56" s="10">
        <v>1.22045</v>
      </c>
      <c r="D56" s="8">
        <f t="shared" si="1"/>
        <v>0.77439999999999998</v>
      </c>
      <c r="E56" s="8">
        <f t="shared" si="2"/>
        <v>-0.14212121212121154</v>
      </c>
      <c r="F56" s="8">
        <f t="shared" si="3"/>
        <v>5.1496307359307769E-2</v>
      </c>
      <c r="G56" s="8">
        <f t="shared" si="4"/>
        <v>-7.3187176216712863E-3</v>
      </c>
      <c r="H56" s="8">
        <f t="shared" si="5"/>
        <v>2.0198438934802405E-2</v>
      </c>
      <c r="I56" s="8">
        <f t="shared" si="6"/>
        <v>2.6518696716442956E-3</v>
      </c>
      <c r="J56" s="8">
        <f t="shared" si="7"/>
        <v>0.34045000000000003</v>
      </c>
      <c r="K56" s="8">
        <f t="shared" si="8"/>
        <v>0.11590620250000003</v>
      </c>
      <c r="L56" s="8">
        <f t="shared" si="9"/>
        <v>0.34045000000000003</v>
      </c>
    </row>
    <row r="57" spans="1:12">
      <c r="A57" s="36">
        <v>42693.667361111111</v>
      </c>
      <c r="B57" s="17">
        <v>0.85</v>
      </c>
      <c r="C57" s="10">
        <v>1.2290300000000001</v>
      </c>
      <c r="D57" s="8">
        <f t="shared" si="1"/>
        <v>0.72249999999999992</v>
      </c>
      <c r="E57" s="8">
        <f t="shared" si="2"/>
        <v>-0.17212121212121156</v>
      </c>
      <c r="F57" s="8">
        <f t="shared" si="3"/>
        <v>6.0076307359307801E-2</v>
      </c>
      <c r="G57" s="8">
        <f t="shared" si="4"/>
        <v>-1.0340406842450521E-2</v>
      </c>
      <c r="H57" s="8">
        <f t="shared" si="5"/>
        <v>2.9625711662075106E-2</v>
      </c>
      <c r="I57" s="8">
        <f t="shared" si="6"/>
        <v>3.6091627059300206E-3</v>
      </c>
      <c r="J57" s="8">
        <f t="shared" si="7"/>
        <v>0.37903000000000009</v>
      </c>
      <c r="K57" s="8">
        <f t="shared" si="8"/>
        <v>0.14366374090000006</v>
      </c>
      <c r="L57" s="8">
        <f t="shared" si="9"/>
        <v>0.37903000000000009</v>
      </c>
    </row>
    <row r="58" spans="1:12">
      <c r="A58" s="36">
        <v>42693.709027777775</v>
      </c>
      <c r="B58" s="17">
        <v>0.8</v>
      </c>
      <c r="C58" s="10">
        <v>1.23756</v>
      </c>
      <c r="D58" s="8">
        <f t="shared" si="1"/>
        <v>0.64000000000000012</v>
      </c>
      <c r="E58" s="8">
        <f t="shared" si="2"/>
        <v>-0.2221212121212115</v>
      </c>
      <c r="F58" s="8">
        <f t="shared" si="3"/>
        <v>6.8606307359307728E-2</v>
      </c>
      <c r="G58" s="8">
        <f t="shared" si="4"/>
        <v>-1.5238916149809826E-2</v>
      </c>
      <c r="H58" s="8">
        <f t="shared" si="5"/>
        <v>4.9337832874196234E-2</v>
      </c>
      <c r="I58" s="8">
        <f t="shared" si="6"/>
        <v>4.706825409479802E-3</v>
      </c>
      <c r="J58" s="8">
        <f t="shared" si="7"/>
        <v>0.43755999999999995</v>
      </c>
      <c r="K58" s="8">
        <f t="shared" si="8"/>
        <v>0.19145875359999995</v>
      </c>
      <c r="L58" s="8">
        <f t="shared" si="9"/>
        <v>0.43755999999999995</v>
      </c>
    </row>
    <row r="59" spans="1:12">
      <c r="A59" s="36">
        <v>42693.750694444447</v>
      </c>
      <c r="B59" s="17">
        <v>0.75</v>
      </c>
      <c r="C59" s="10">
        <v>1.23628</v>
      </c>
      <c r="D59" s="8">
        <f t="shared" si="1"/>
        <v>0.5625</v>
      </c>
      <c r="E59" s="8">
        <f t="shared" si="2"/>
        <v>-0.27212121212121154</v>
      </c>
      <c r="F59" s="8">
        <f t="shared" si="3"/>
        <v>6.732630735930778E-2</v>
      </c>
      <c r="G59" s="8">
        <f t="shared" si="4"/>
        <v>-1.8320916366260077E-2</v>
      </c>
      <c r="H59" s="8">
        <f t="shared" si="5"/>
        <v>7.4049954086317413E-2</v>
      </c>
      <c r="I59" s="8">
        <f t="shared" si="6"/>
        <v>4.5328316626399813E-3</v>
      </c>
      <c r="J59" s="8">
        <f t="shared" si="7"/>
        <v>0.48628000000000005</v>
      </c>
      <c r="K59" s="8">
        <f t="shared" si="8"/>
        <v>0.23646823840000006</v>
      </c>
      <c r="L59" s="8">
        <f t="shared" si="9"/>
        <v>0.48628000000000005</v>
      </c>
    </row>
    <row r="60" spans="1:12">
      <c r="A60" s="36">
        <v>42693.792361111111</v>
      </c>
      <c r="B60" s="17">
        <v>0.74</v>
      </c>
      <c r="C60" s="10">
        <v>1.22906</v>
      </c>
      <c r="D60" s="8">
        <f t="shared" si="1"/>
        <v>0.54759999999999998</v>
      </c>
      <c r="E60" s="8">
        <f t="shared" si="2"/>
        <v>-0.28212121212121155</v>
      </c>
      <c r="F60" s="8">
        <f t="shared" si="3"/>
        <v>6.0106307359307776E-2</v>
      </c>
      <c r="G60" s="8">
        <f t="shared" si="4"/>
        <v>-1.6957264288338009E-2</v>
      </c>
      <c r="H60" s="8">
        <f t="shared" si="5"/>
        <v>7.9592378328741636E-2</v>
      </c>
      <c r="I60" s="8">
        <f t="shared" si="6"/>
        <v>3.6127681843715759E-3</v>
      </c>
      <c r="J60" s="8">
        <f t="shared" si="7"/>
        <v>0.48906000000000005</v>
      </c>
      <c r="K60" s="8">
        <f t="shared" si="8"/>
        <v>0.23917968360000005</v>
      </c>
      <c r="L60" s="8">
        <f t="shared" si="9"/>
        <v>0.48906000000000005</v>
      </c>
    </row>
    <row r="61" spans="1:12">
      <c r="A61" s="36">
        <v>42693.834027777775</v>
      </c>
      <c r="B61" s="17">
        <v>0.73</v>
      </c>
      <c r="C61" s="10">
        <v>1.2183900000000001</v>
      </c>
      <c r="D61" s="8">
        <f t="shared" si="1"/>
        <v>0.53289999999999993</v>
      </c>
      <c r="E61" s="8">
        <f t="shared" si="2"/>
        <v>-0.29212121212121156</v>
      </c>
      <c r="F61" s="8">
        <f t="shared" si="3"/>
        <v>4.9436307359307818E-2</v>
      </c>
      <c r="G61" s="8">
        <f t="shared" si="4"/>
        <v>-1.4441394028597771E-2</v>
      </c>
      <c r="H61" s="8">
        <f t="shared" si="5"/>
        <v>8.533480257116588E-2</v>
      </c>
      <c r="I61" s="8">
        <f t="shared" si="6"/>
        <v>2.4439484853239525E-3</v>
      </c>
      <c r="J61" s="8">
        <f t="shared" si="7"/>
        <v>0.4883900000000001</v>
      </c>
      <c r="K61" s="8">
        <f t="shared" si="8"/>
        <v>0.2385247921000001</v>
      </c>
      <c r="L61" s="8">
        <f t="shared" si="9"/>
        <v>0.4883900000000001</v>
      </c>
    </row>
    <row r="62" spans="1:12">
      <c r="A62" s="36">
        <v>42693.875694444447</v>
      </c>
      <c r="B62" s="17">
        <v>0.72</v>
      </c>
      <c r="C62" s="10">
        <v>1.2073700000000001</v>
      </c>
      <c r="D62" s="8">
        <f t="shared" si="1"/>
        <v>0.51839999999999997</v>
      </c>
      <c r="E62" s="8">
        <f t="shared" si="2"/>
        <v>-0.30212121212121157</v>
      </c>
      <c r="F62" s="8">
        <f t="shared" si="3"/>
        <v>3.8416307359307789E-2</v>
      </c>
      <c r="G62" s="8">
        <f t="shared" si="4"/>
        <v>-1.1606381344615089E-2</v>
      </c>
      <c r="H62" s="8">
        <f t="shared" si="5"/>
        <v>9.1277226813590115E-2</v>
      </c>
      <c r="I62" s="8">
        <f t="shared" si="6"/>
        <v>1.4758126711248059E-3</v>
      </c>
      <c r="J62" s="8">
        <f t="shared" si="7"/>
        <v>0.48737000000000008</v>
      </c>
      <c r="K62" s="8">
        <f t="shared" si="8"/>
        <v>0.23752951690000007</v>
      </c>
      <c r="L62" s="8">
        <f t="shared" si="9"/>
        <v>0.48737000000000008</v>
      </c>
    </row>
    <row r="63" spans="1:12">
      <c r="A63" s="36">
        <v>42693.917361111111</v>
      </c>
      <c r="B63" s="17">
        <v>0.7</v>
      </c>
      <c r="C63" s="10">
        <v>1.1956599999999999</v>
      </c>
      <c r="D63" s="8">
        <f t="shared" si="1"/>
        <v>0.48999999999999994</v>
      </c>
      <c r="E63" s="8">
        <f t="shared" si="2"/>
        <v>-0.32212121212121159</v>
      </c>
      <c r="F63" s="8">
        <f t="shared" si="3"/>
        <v>2.6706307359307679E-2</v>
      </c>
      <c r="G63" s="8">
        <f t="shared" si="4"/>
        <v>-8.6026680978618236E-3</v>
      </c>
      <c r="H63" s="8">
        <f t="shared" si="5"/>
        <v>0.10376207529843859</v>
      </c>
      <c r="I63" s="8">
        <f t="shared" si="6"/>
        <v>7.1322685276981154E-4</v>
      </c>
      <c r="J63" s="8">
        <f t="shared" si="7"/>
        <v>0.49565999999999999</v>
      </c>
      <c r="K63" s="8">
        <f t="shared" si="8"/>
        <v>0.24567883559999998</v>
      </c>
      <c r="L63" s="8">
        <f t="shared" si="9"/>
        <v>0.49565999999999999</v>
      </c>
    </row>
    <row r="64" spans="1:12">
      <c r="A64" s="36">
        <v>42693.959027777775</v>
      </c>
      <c r="B64" s="17">
        <v>0.71</v>
      </c>
      <c r="C64" s="10">
        <v>1.1810499999999999</v>
      </c>
      <c r="D64" s="8">
        <f t="shared" si="1"/>
        <v>0.50409999999999999</v>
      </c>
      <c r="E64" s="8">
        <f t="shared" si="2"/>
        <v>-0.31212121212121158</v>
      </c>
      <c r="F64" s="8">
        <f t="shared" si="3"/>
        <v>1.2096307359307668E-2</v>
      </c>
      <c r="G64" s="8">
        <f t="shared" si="4"/>
        <v>-3.775514115177841E-3</v>
      </c>
      <c r="H64" s="8">
        <f t="shared" si="5"/>
        <v>9.7419651056014356E-2</v>
      </c>
      <c r="I64" s="8">
        <f t="shared" si="6"/>
        <v>1.4632065173084084E-4</v>
      </c>
      <c r="J64" s="8">
        <f t="shared" si="7"/>
        <v>0.47104999999999997</v>
      </c>
      <c r="K64" s="8">
        <f t="shared" si="8"/>
        <v>0.22188810249999996</v>
      </c>
      <c r="L64" s="8">
        <f t="shared" si="9"/>
        <v>0.47104999999999997</v>
      </c>
    </row>
    <row r="65" spans="1:12">
      <c r="A65" s="36">
        <v>42694.000694444447</v>
      </c>
      <c r="B65" s="17">
        <v>0.68</v>
      </c>
      <c r="C65" s="10">
        <v>1.1618599999999999</v>
      </c>
      <c r="D65" s="8">
        <f t="shared" si="1"/>
        <v>0.46240000000000009</v>
      </c>
      <c r="E65" s="8">
        <f t="shared" si="2"/>
        <v>-0.34212121212121149</v>
      </c>
      <c r="F65" s="8">
        <f t="shared" si="3"/>
        <v>-7.0936926406923728E-3</v>
      </c>
      <c r="G65" s="8">
        <f t="shared" si="4"/>
        <v>2.4269027246489922E-3</v>
      </c>
      <c r="H65" s="8">
        <f t="shared" si="5"/>
        <v>0.11704692378328699</v>
      </c>
      <c r="I65" s="8">
        <f t="shared" si="6"/>
        <v>5.032047528061313E-5</v>
      </c>
      <c r="J65" s="8">
        <f t="shared" si="7"/>
        <v>0.48185999999999984</v>
      </c>
      <c r="K65" s="8">
        <f t="shared" si="8"/>
        <v>0.23218905959999986</v>
      </c>
      <c r="L65" s="8">
        <f t="shared" si="9"/>
        <v>0.48185999999999984</v>
      </c>
    </row>
    <row r="66" spans="1:12">
      <c r="A66" s="36">
        <v>42694.042361111111</v>
      </c>
      <c r="B66" s="17">
        <v>0.65</v>
      </c>
      <c r="C66" s="10">
        <v>1.14649</v>
      </c>
      <c r="D66" s="8">
        <f t="shared" si="1"/>
        <v>0.42250000000000004</v>
      </c>
      <c r="E66" s="8">
        <f t="shared" si="2"/>
        <v>-0.37212121212121152</v>
      </c>
      <c r="F66" s="8">
        <f t="shared" si="3"/>
        <v>-2.2463692640692257E-2</v>
      </c>
      <c r="G66" s="8">
        <f t="shared" si="4"/>
        <v>8.3592165341727417E-3</v>
      </c>
      <c r="H66" s="8">
        <f t="shared" si="5"/>
        <v>0.1384741965105597</v>
      </c>
      <c r="I66" s="8">
        <f t="shared" si="6"/>
        <v>5.0461748705549149E-4</v>
      </c>
      <c r="J66" s="8">
        <f t="shared" si="7"/>
        <v>0.49648999999999999</v>
      </c>
      <c r="K66" s="8">
        <f t="shared" si="8"/>
        <v>0.24650232009999998</v>
      </c>
      <c r="L66" s="8">
        <f t="shared" si="9"/>
        <v>0.49648999999999999</v>
      </c>
    </row>
    <row r="67" spans="1:12">
      <c r="A67" s="36">
        <v>42694.084027777775</v>
      </c>
      <c r="B67" s="17">
        <v>0.77</v>
      </c>
      <c r="C67" s="10">
        <v>1.13443</v>
      </c>
      <c r="D67" s="8">
        <f t="shared" si="1"/>
        <v>0.59289999999999998</v>
      </c>
      <c r="E67" s="8">
        <f t="shared" si="2"/>
        <v>-0.25212121212121152</v>
      </c>
      <c r="F67" s="8">
        <f t="shared" si="3"/>
        <v>-3.4523692640692216E-2</v>
      </c>
      <c r="G67" s="8">
        <f t="shared" si="4"/>
        <v>8.7041552354714721E-3</v>
      </c>
      <c r="H67" s="8">
        <f t="shared" si="5"/>
        <v>6.3565105601468941E-2</v>
      </c>
      <c r="I67" s="8">
        <f t="shared" si="6"/>
        <v>1.1918853535489858E-3</v>
      </c>
      <c r="J67" s="8">
        <f t="shared" si="7"/>
        <v>0.36443000000000003</v>
      </c>
      <c r="K67" s="8">
        <f t="shared" si="8"/>
        <v>0.13280922490000002</v>
      </c>
      <c r="L67" s="8">
        <f t="shared" si="9"/>
        <v>0.36443000000000003</v>
      </c>
    </row>
    <row r="68" spans="1:12">
      <c r="A68" s="36">
        <v>42694.125694444447</v>
      </c>
      <c r="B68" s="17">
        <v>0.75</v>
      </c>
      <c r="C68" s="10">
        <v>1.1207499999999999</v>
      </c>
      <c r="D68" s="8">
        <f t="shared" ref="D68:D131" si="10">B68^2</f>
        <v>0.5625</v>
      </c>
      <c r="E68" s="8">
        <f t="shared" ref="E68:E131" si="11">B68 - $B$1</f>
        <v>-0.27212121212121154</v>
      </c>
      <c r="F68" s="8">
        <f t="shared" ref="F68:F131" si="12">C68 - $C$1</f>
        <v>-4.8203692640692353E-2</v>
      </c>
      <c r="G68" s="8">
        <f t="shared" ref="G68:G131" si="13">E68*F68</f>
        <v>1.3117247270103527E-2</v>
      </c>
      <c r="H68" s="8">
        <f t="shared" ref="H68:H131" si="14">(B68-$B$1)^2</f>
        <v>7.4049954086317413E-2</v>
      </c>
      <c r="I68" s="8">
        <f t="shared" ref="I68:I131" si="15">(C68-$C$1)^2</f>
        <v>2.3235959841983382E-3</v>
      </c>
      <c r="J68" s="8">
        <f t="shared" ref="J68:J131" si="16">C68-B68</f>
        <v>0.37074999999999991</v>
      </c>
      <c r="K68" s="8">
        <f t="shared" ref="K68:K131" si="17">(C68-B68)^2</f>
        <v>0.13745556249999993</v>
      </c>
      <c r="L68" s="8">
        <f t="shared" ref="L68:L131" si="18">ABS(B68-C68)</f>
        <v>0.37074999999999991</v>
      </c>
    </row>
    <row r="69" spans="1:12">
      <c r="A69" s="36">
        <v>42694.167361111111</v>
      </c>
      <c r="B69" s="17">
        <v>0.75</v>
      </c>
      <c r="C69" s="10">
        <v>1.1113599999999999</v>
      </c>
      <c r="D69" s="8">
        <f t="shared" si="10"/>
        <v>0.5625</v>
      </c>
      <c r="E69" s="8">
        <f t="shared" si="11"/>
        <v>-0.27212121212121154</v>
      </c>
      <c r="F69" s="8">
        <f t="shared" si="12"/>
        <v>-5.7593692640692362E-2</v>
      </c>
      <c r="G69" s="8">
        <f t="shared" si="13"/>
        <v>1.5672465451921705E-2</v>
      </c>
      <c r="H69" s="8">
        <f t="shared" si="14"/>
        <v>7.4049954086317413E-2</v>
      </c>
      <c r="I69" s="8">
        <f t="shared" si="15"/>
        <v>3.3170334319905415E-3</v>
      </c>
      <c r="J69" s="8">
        <f t="shared" si="16"/>
        <v>0.3613599999999999</v>
      </c>
      <c r="K69" s="8">
        <f t="shared" si="17"/>
        <v>0.13058104959999994</v>
      </c>
      <c r="L69" s="8">
        <f t="shared" si="18"/>
        <v>0.3613599999999999</v>
      </c>
    </row>
    <row r="70" spans="1:12">
      <c r="A70" s="36">
        <v>42694.209027777775</v>
      </c>
      <c r="B70" s="17">
        <v>0.64</v>
      </c>
      <c r="C70" s="10">
        <v>1.1033999999999999</v>
      </c>
      <c r="D70" s="8">
        <f t="shared" si="10"/>
        <v>0.40960000000000002</v>
      </c>
      <c r="E70" s="8">
        <f t="shared" si="11"/>
        <v>-0.38212121212121153</v>
      </c>
      <c r="F70" s="8">
        <f t="shared" si="12"/>
        <v>-6.5553692640692329E-2</v>
      </c>
      <c r="G70" s="8">
        <f t="shared" si="13"/>
        <v>2.5049456490882697E-2</v>
      </c>
      <c r="H70" s="8">
        <f t="shared" si="14"/>
        <v>0.14601662075298394</v>
      </c>
      <c r="I70" s="8">
        <f t="shared" si="15"/>
        <v>4.2972866188303593E-3</v>
      </c>
      <c r="J70" s="8">
        <f t="shared" si="16"/>
        <v>0.46339999999999992</v>
      </c>
      <c r="K70" s="8">
        <f t="shared" si="17"/>
        <v>0.21473955999999994</v>
      </c>
      <c r="L70" s="8">
        <f t="shared" si="18"/>
        <v>0.46339999999999992</v>
      </c>
    </row>
    <row r="71" spans="1:12">
      <c r="A71" s="36">
        <v>42694.250694444447</v>
      </c>
      <c r="B71" s="17">
        <v>0.74</v>
      </c>
      <c r="C71" s="10">
        <v>1.1033299999999999</v>
      </c>
      <c r="D71" s="8">
        <f t="shared" si="10"/>
        <v>0.54759999999999998</v>
      </c>
      <c r="E71" s="8">
        <f t="shared" si="11"/>
        <v>-0.28212121212121155</v>
      </c>
      <c r="F71" s="8">
        <f t="shared" si="12"/>
        <v>-6.5623692640692344E-2</v>
      </c>
      <c r="G71" s="8">
        <f t="shared" si="13"/>
        <v>1.8513835711661954E-2</v>
      </c>
      <c r="H71" s="8">
        <f t="shared" si="14"/>
        <v>7.9592378328741636E-2</v>
      </c>
      <c r="I71" s="8">
        <f t="shared" si="15"/>
        <v>4.3064690358000585E-3</v>
      </c>
      <c r="J71" s="8">
        <f t="shared" si="16"/>
        <v>0.36332999999999993</v>
      </c>
      <c r="K71" s="8">
        <f t="shared" si="17"/>
        <v>0.13200868889999995</v>
      </c>
      <c r="L71" s="8">
        <f t="shared" si="18"/>
        <v>0.36332999999999993</v>
      </c>
    </row>
    <row r="72" spans="1:12">
      <c r="A72" s="36">
        <v>42694.292361111111</v>
      </c>
      <c r="B72" s="17">
        <v>0.76</v>
      </c>
      <c r="C72" s="10">
        <v>1.1034900000000001</v>
      </c>
      <c r="D72" s="8">
        <f t="shared" si="10"/>
        <v>0.5776</v>
      </c>
      <c r="E72" s="8">
        <f t="shared" si="11"/>
        <v>-0.26212121212121153</v>
      </c>
      <c r="F72" s="8">
        <f t="shared" si="12"/>
        <v>-6.5463692640692184E-2</v>
      </c>
      <c r="G72" s="8">
        <f t="shared" si="13"/>
        <v>1.7159422464908671E-2</v>
      </c>
      <c r="H72" s="8">
        <f t="shared" si="14"/>
        <v>6.8707529843893167E-2</v>
      </c>
      <c r="I72" s="8">
        <f t="shared" si="15"/>
        <v>4.2854950541550158E-3</v>
      </c>
      <c r="J72" s="8">
        <f t="shared" si="16"/>
        <v>0.34349000000000007</v>
      </c>
      <c r="K72" s="8">
        <f t="shared" si="17"/>
        <v>0.11798538010000005</v>
      </c>
      <c r="L72" s="8">
        <f t="shared" si="18"/>
        <v>0.34349000000000007</v>
      </c>
    </row>
    <row r="73" spans="1:12">
      <c r="A73" s="36">
        <v>42694.334027777775</v>
      </c>
      <c r="B73" s="17">
        <v>0.71</v>
      </c>
      <c r="C73" s="10">
        <v>1.10321</v>
      </c>
      <c r="D73" s="8">
        <f t="shared" si="10"/>
        <v>0.50409999999999999</v>
      </c>
      <c r="E73" s="8">
        <f t="shared" si="11"/>
        <v>-0.31212121212121158</v>
      </c>
      <c r="F73" s="8">
        <f t="shared" si="12"/>
        <v>-6.5743692640692242E-2</v>
      </c>
      <c r="G73" s="8">
        <f t="shared" si="13"/>
        <v>2.0520001036337238E-2</v>
      </c>
      <c r="H73" s="8">
        <f t="shared" si="14"/>
        <v>9.7419651056014356E-2</v>
      </c>
      <c r="I73" s="8">
        <f t="shared" si="15"/>
        <v>4.322233122033811E-3</v>
      </c>
      <c r="J73" s="8">
        <f t="shared" si="16"/>
        <v>0.39321000000000006</v>
      </c>
      <c r="K73" s="8">
        <f t="shared" si="17"/>
        <v>0.15461410410000004</v>
      </c>
      <c r="L73" s="8">
        <f t="shared" si="18"/>
        <v>0.39321000000000006</v>
      </c>
    </row>
    <row r="74" spans="1:12">
      <c r="A74" s="36">
        <v>42694.375694444447</v>
      </c>
      <c r="B74" s="17">
        <v>0.69</v>
      </c>
      <c r="C74" s="10">
        <v>1.1025700000000001</v>
      </c>
      <c r="D74" s="8">
        <f t="shared" si="10"/>
        <v>0.47609999999999991</v>
      </c>
      <c r="E74" s="8">
        <f t="shared" si="11"/>
        <v>-0.3321212121212116</v>
      </c>
      <c r="F74" s="8">
        <f t="shared" si="12"/>
        <v>-6.6383692640692216E-2</v>
      </c>
      <c r="G74" s="8">
        <f t="shared" si="13"/>
        <v>2.2047432464908652E-2</v>
      </c>
      <c r="H74" s="8">
        <f t="shared" si="14"/>
        <v>0.11030449954086283</v>
      </c>
      <c r="I74" s="8">
        <f t="shared" si="15"/>
        <v>4.4067946486138938E-3</v>
      </c>
      <c r="J74" s="8">
        <f t="shared" si="16"/>
        <v>0.4125700000000001</v>
      </c>
      <c r="K74" s="8">
        <f t="shared" si="17"/>
        <v>0.17021400490000008</v>
      </c>
      <c r="L74" s="8">
        <f t="shared" si="18"/>
        <v>0.4125700000000001</v>
      </c>
    </row>
    <row r="75" spans="1:12">
      <c r="A75" s="36">
        <v>42694.417361111111</v>
      </c>
      <c r="B75" s="17">
        <v>0.65</v>
      </c>
      <c r="C75" s="10">
        <v>1.1007499999999999</v>
      </c>
      <c r="D75" s="8">
        <f t="shared" si="10"/>
        <v>0.42250000000000004</v>
      </c>
      <c r="E75" s="8">
        <f t="shared" si="11"/>
        <v>-0.37212121212121152</v>
      </c>
      <c r="F75" s="8">
        <f t="shared" si="12"/>
        <v>-6.820369264069237E-2</v>
      </c>
      <c r="G75" s="8">
        <f t="shared" si="13"/>
        <v>2.5380040776596998E-2</v>
      </c>
      <c r="H75" s="8">
        <f t="shared" si="14"/>
        <v>0.1384741965105597</v>
      </c>
      <c r="I75" s="8">
        <f t="shared" si="15"/>
        <v>4.6517436898260347E-3</v>
      </c>
      <c r="J75" s="8">
        <f t="shared" si="16"/>
        <v>0.45074999999999987</v>
      </c>
      <c r="K75" s="8">
        <f t="shared" si="17"/>
        <v>0.20317556249999988</v>
      </c>
      <c r="L75" s="8">
        <f t="shared" si="18"/>
        <v>0.45074999999999987</v>
      </c>
    </row>
    <row r="76" spans="1:12">
      <c r="A76" s="36">
        <v>42694.459027777775</v>
      </c>
      <c r="B76" s="17">
        <v>0.7</v>
      </c>
      <c r="C76" s="10">
        <v>1.1030800000000001</v>
      </c>
      <c r="D76" s="8">
        <f t="shared" si="10"/>
        <v>0.48999999999999994</v>
      </c>
      <c r="E76" s="8">
        <f t="shared" si="11"/>
        <v>-0.32212121212121159</v>
      </c>
      <c r="F76" s="8">
        <f t="shared" si="12"/>
        <v>-6.5873692640692205E-2</v>
      </c>
      <c r="G76" s="8">
        <f t="shared" si="13"/>
        <v>2.1219313720319908E-2</v>
      </c>
      <c r="H76" s="8">
        <f t="shared" si="14"/>
        <v>0.10376207529843859</v>
      </c>
      <c r="I76" s="8">
        <f t="shared" si="15"/>
        <v>4.3393433821203864E-3</v>
      </c>
      <c r="J76" s="8">
        <f t="shared" si="16"/>
        <v>0.4030800000000001</v>
      </c>
      <c r="K76" s="8">
        <f t="shared" si="17"/>
        <v>0.16247348640000009</v>
      </c>
      <c r="L76" s="8">
        <f t="shared" si="18"/>
        <v>0.4030800000000001</v>
      </c>
    </row>
    <row r="77" spans="1:12">
      <c r="A77" s="36">
        <v>42694.500694444447</v>
      </c>
      <c r="B77" s="17">
        <v>0.7</v>
      </c>
      <c r="C77" s="10">
        <v>1.0949899999999999</v>
      </c>
      <c r="D77" s="8">
        <f t="shared" si="10"/>
        <v>0.48999999999999994</v>
      </c>
      <c r="E77" s="8">
        <f t="shared" si="11"/>
        <v>-0.32212121212121159</v>
      </c>
      <c r="F77" s="8">
        <f t="shared" si="12"/>
        <v>-7.3963692640692358E-2</v>
      </c>
      <c r="G77" s="8">
        <f t="shared" si="13"/>
        <v>2.3825274326380558E-2</v>
      </c>
      <c r="H77" s="8">
        <f t="shared" si="14"/>
        <v>0.10376207529843859</v>
      </c>
      <c r="I77" s="8">
        <f t="shared" si="15"/>
        <v>5.4706278290468091E-3</v>
      </c>
      <c r="J77" s="8">
        <f t="shared" si="16"/>
        <v>0.39498999999999995</v>
      </c>
      <c r="K77" s="8">
        <f t="shared" si="17"/>
        <v>0.15601710009999997</v>
      </c>
      <c r="L77" s="8">
        <f t="shared" si="18"/>
        <v>0.39498999999999995</v>
      </c>
    </row>
    <row r="78" spans="1:12">
      <c r="A78" s="36">
        <v>42694.542361111111</v>
      </c>
      <c r="B78" s="17">
        <v>0.76</v>
      </c>
      <c r="C78" s="10">
        <v>1.0871999999999999</v>
      </c>
      <c r="D78" s="8">
        <f t="shared" si="10"/>
        <v>0.5776</v>
      </c>
      <c r="E78" s="8">
        <f t="shared" si="11"/>
        <v>-0.26212121212121153</v>
      </c>
      <c r="F78" s="8">
        <f t="shared" si="12"/>
        <v>-8.1753692640692321E-2</v>
      </c>
      <c r="G78" s="8">
        <f t="shared" si="13"/>
        <v>2.1429377010363241E-2</v>
      </c>
      <c r="H78" s="8">
        <f t="shared" si="14"/>
        <v>6.8707529843893167E-2</v>
      </c>
      <c r="I78" s="8">
        <f t="shared" si="15"/>
        <v>6.68366626038879E-3</v>
      </c>
      <c r="J78" s="8">
        <f t="shared" si="16"/>
        <v>0.32719999999999994</v>
      </c>
      <c r="K78" s="8">
        <f t="shared" si="17"/>
        <v>0.10705983999999996</v>
      </c>
      <c r="L78" s="8">
        <f t="shared" si="18"/>
        <v>0.32719999999999994</v>
      </c>
    </row>
    <row r="79" spans="1:12">
      <c r="A79" s="36">
        <v>42694.584027777775</v>
      </c>
      <c r="B79" s="17">
        <v>0.71</v>
      </c>
      <c r="C79" s="10">
        <v>1.0880000000000001</v>
      </c>
      <c r="D79" s="8">
        <f t="shared" si="10"/>
        <v>0.50409999999999999</v>
      </c>
      <c r="E79" s="8">
        <f t="shared" si="11"/>
        <v>-0.31212121212121158</v>
      </c>
      <c r="F79" s="8">
        <f t="shared" si="12"/>
        <v>-8.0953692640692188E-2</v>
      </c>
      <c r="G79" s="8">
        <f t="shared" si="13"/>
        <v>2.526736467270085E-2</v>
      </c>
      <c r="H79" s="8">
        <f t="shared" si="14"/>
        <v>9.7419651056014356E-2</v>
      </c>
      <c r="I79" s="8">
        <f t="shared" si="15"/>
        <v>6.5535003521636605E-3</v>
      </c>
      <c r="J79" s="8">
        <f t="shared" si="16"/>
        <v>0.37800000000000011</v>
      </c>
      <c r="K79" s="8">
        <f t="shared" si="17"/>
        <v>0.14288400000000009</v>
      </c>
      <c r="L79" s="8">
        <f t="shared" si="18"/>
        <v>0.37800000000000011</v>
      </c>
    </row>
    <row r="80" spans="1:12">
      <c r="A80" s="36">
        <v>42694.625694444447</v>
      </c>
      <c r="B80" s="17">
        <v>0.75</v>
      </c>
      <c r="C80" s="10">
        <v>1.0840700000000001</v>
      </c>
      <c r="D80" s="8">
        <f t="shared" si="10"/>
        <v>0.5625</v>
      </c>
      <c r="E80" s="8">
        <f t="shared" si="11"/>
        <v>-0.27212121212121154</v>
      </c>
      <c r="F80" s="8">
        <f t="shared" si="12"/>
        <v>-8.4883692640692177E-2</v>
      </c>
      <c r="G80" s="8">
        <f t="shared" si="13"/>
        <v>2.3098653330709519E-2</v>
      </c>
      <c r="H80" s="8">
        <f t="shared" si="14"/>
        <v>7.4049954086317413E-2</v>
      </c>
      <c r="I80" s="8">
        <f t="shared" si="15"/>
        <v>7.2052412763194988E-3</v>
      </c>
      <c r="J80" s="8">
        <f t="shared" si="16"/>
        <v>0.33407000000000009</v>
      </c>
      <c r="K80" s="8">
        <f t="shared" si="17"/>
        <v>0.11160276490000005</v>
      </c>
      <c r="L80" s="8">
        <f t="shared" si="18"/>
        <v>0.33407000000000009</v>
      </c>
    </row>
    <row r="81" spans="1:12">
      <c r="A81" s="36">
        <v>42694.667361111111</v>
      </c>
      <c r="B81" s="17">
        <v>0.79</v>
      </c>
      <c r="C81" s="10">
        <v>1.0740400000000001</v>
      </c>
      <c r="D81" s="8">
        <f t="shared" si="10"/>
        <v>0.6241000000000001</v>
      </c>
      <c r="E81" s="8">
        <f t="shared" si="11"/>
        <v>-0.23212121212121151</v>
      </c>
      <c r="F81" s="8">
        <f t="shared" si="12"/>
        <v>-9.491369264069216E-2</v>
      </c>
      <c r="G81" s="8">
        <f t="shared" si="13"/>
        <v>2.2031481382657578E-2</v>
      </c>
      <c r="H81" s="8">
        <f t="shared" si="14"/>
        <v>5.3880257116620471E-2</v>
      </c>
      <c r="I81" s="8">
        <f t="shared" si="15"/>
        <v>9.0086090506917814E-3</v>
      </c>
      <c r="J81" s="8">
        <f t="shared" si="16"/>
        <v>0.28404000000000007</v>
      </c>
      <c r="K81" s="8">
        <f t="shared" si="17"/>
        <v>8.0678721600000045E-2</v>
      </c>
      <c r="L81" s="8">
        <f t="shared" si="18"/>
        <v>0.28404000000000007</v>
      </c>
    </row>
    <row r="82" spans="1:12">
      <c r="A82" s="36">
        <v>42694.709027777775</v>
      </c>
      <c r="B82" s="17">
        <v>0.82</v>
      </c>
      <c r="C82" s="10">
        <v>1.0711200000000001</v>
      </c>
      <c r="D82" s="8">
        <f t="shared" si="10"/>
        <v>0.67239999999999989</v>
      </c>
      <c r="E82" s="8">
        <f t="shared" si="11"/>
        <v>-0.20212121212121159</v>
      </c>
      <c r="F82" s="8">
        <f t="shared" si="12"/>
        <v>-9.7833692640692194E-2</v>
      </c>
      <c r="G82" s="8">
        <f t="shared" si="13"/>
        <v>1.9774264542830763E-2</v>
      </c>
      <c r="H82" s="8">
        <f t="shared" si="14"/>
        <v>4.0852984389347813E-2</v>
      </c>
      <c r="I82" s="8">
        <f t="shared" si="15"/>
        <v>9.5714314157134307E-3</v>
      </c>
      <c r="J82" s="8">
        <f t="shared" si="16"/>
        <v>0.25112000000000012</v>
      </c>
      <c r="K82" s="8">
        <f t="shared" si="17"/>
        <v>6.3061254400000058E-2</v>
      </c>
      <c r="L82" s="8">
        <f t="shared" si="18"/>
        <v>0.25112000000000012</v>
      </c>
    </row>
    <row r="83" spans="1:12">
      <c r="A83" s="36">
        <v>42694.750694444447</v>
      </c>
      <c r="B83" s="17">
        <v>0.89</v>
      </c>
      <c r="C83" s="10">
        <v>1.0719799999999999</v>
      </c>
      <c r="D83" s="8">
        <f t="shared" si="10"/>
        <v>0.79210000000000003</v>
      </c>
      <c r="E83" s="8">
        <f t="shared" si="11"/>
        <v>-0.13212121212121153</v>
      </c>
      <c r="F83" s="8">
        <f t="shared" si="12"/>
        <v>-9.6973692640692333E-2</v>
      </c>
      <c r="G83" s="8">
        <f t="shared" si="13"/>
        <v>1.2812281815558081E-2</v>
      </c>
      <c r="H83" s="8">
        <f t="shared" si="14"/>
        <v>1.7456014692378171E-2</v>
      </c>
      <c r="I83" s="8">
        <f t="shared" si="15"/>
        <v>9.4038970643714661E-3</v>
      </c>
      <c r="J83" s="8">
        <f t="shared" si="16"/>
        <v>0.18197999999999992</v>
      </c>
      <c r="K83" s="8">
        <f t="shared" si="17"/>
        <v>3.3116720399999973E-2</v>
      </c>
      <c r="L83" s="8">
        <f t="shared" si="18"/>
        <v>0.18197999999999992</v>
      </c>
    </row>
    <row r="84" spans="1:12">
      <c r="A84" s="36">
        <v>42694.792361111111</v>
      </c>
      <c r="B84" s="17">
        <v>0.85</v>
      </c>
      <c r="C84" s="10">
        <v>1.0726199999999999</v>
      </c>
      <c r="D84" s="8">
        <f t="shared" si="10"/>
        <v>0.72249999999999992</v>
      </c>
      <c r="E84" s="8">
        <f t="shared" si="11"/>
        <v>-0.17212121212121156</v>
      </c>
      <c r="F84" s="8">
        <f t="shared" si="12"/>
        <v>-9.6333692640692359E-2</v>
      </c>
      <c r="G84" s="8">
        <f t="shared" si="13"/>
        <v>1.6581071945428207E-2</v>
      </c>
      <c r="H84" s="8">
        <f t="shared" si="14"/>
        <v>2.9625711662075106E-2</v>
      </c>
      <c r="I84" s="8">
        <f t="shared" si="15"/>
        <v>9.2801803377913859E-3</v>
      </c>
      <c r="J84" s="8">
        <f t="shared" si="16"/>
        <v>0.22261999999999993</v>
      </c>
      <c r="K84" s="8">
        <f t="shared" si="17"/>
        <v>4.9559664399999967E-2</v>
      </c>
      <c r="L84" s="8">
        <f t="shared" si="18"/>
        <v>0.22261999999999993</v>
      </c>
    </row>
    <row r="85" spans="1:12">
      <c r="A85" s="36">
        <v>42694.834027777775</v>
      </c>
      <c r="B85" s="17">
        <v>0.84</v>
      </c>
      <c r="C85" s="10">
        <v>1.06853</v>
      </c>
      <c r="D85" s="8">
        <f t="shared" si="10"/>
        <v>0.70559999999999989</v>
      </c>
      <c r="E85" s="8">
        <f t="shared" si="11"/>
        <v>-0.18212121212121157</v>
      </c>
      <c r="F85" s="8">
        <f t="shared" si="12"/>
        <v>-0.10042369264069229</v>
      </c>
      <c r="G85" s="8">
        <f t="shared" si="13"/>
        <v>1.8289284629410874E-2</v>
      </c>
      <c r="H85" s="8">
        <f t="shared" si="14"/>
        <v>3.3168135904499338E-2</v>
      </c>
      <c r="I85" s="8">
        <f t="shared" si="15"/>
        <v>1.0084918043592234E-2</v>
      </c>
      <c r="J85" s="8">
        <f t="shared" si="16"/>
        <v>0.22853000000000001</v>
      </c>
      <c r="K85" s="8">
        <f t="shared" si="17"/>
        <v>5.2225960900000007E-2</v>
      </c>
      <c r="L85" s="8">
        <f t="shared" si="18"/>
        <v>0.22853000000000001</v>
      </c>
    </row>
    <row r="86" spans="1:12">
      <c r="A86" s="36">
        <v>42694.875694444447</v>
      </c>
      <c r="B86" s="17">
        <v>0.88</v>
      </c>
      <c r="C86" s="10">
        <v>1.06874</v>
      </c>
      <c r="D86" s="8">
        <f t="shared" si="10"/>
        <v>0.77439999999999998</v>
      </c>
      <c r="E86" s="8">
        <f t="shared" si="11"/>
        <v>-0.14212121212121154</v>
      </c>
      <c r="F86" s="8">
        <f t="shared" si="12"/>
        <v>-0.10021369264069224</v>
      </c>
      <c r="G86" s="8">
        <f t="shared" si="13"/>
        <v>1.4242491469237718E-2</v>
      </c>
      <c r="H86" s="8">
        <f t="shared" si="14"/>
        <v>2.0198438934802405E-2</v>
      </c>
      <c r="I86" s="8">
        <f t="shared" si="15"/>
        <v>1.0042784192683134E-2</v>
      </c>
      <c r="J86" s="8">
        <f t="shared" si="16"/>
        <v>0.18874000000000002</v>
      </c>
      <c r="K86" s="8">
        <f t="shared" si="17"/>
        <v>3.5622787600000004E-2</v>
      </c>
      <c r="L86" s="8">
        <f t="shared" si="18"/>
        <v>0.18874000000000002</v>
      </c>
    </row>
    <row r="87" spans="1:12">
      <c r="A87" s="36">
        <v>42694.917361111111</v>
      </c>
      <c r="B87" s="17">
        <v>0.9</v>
      </c>
      <c r="C87" s="10">
        <v>1.0702100000000001</v>
      </c>
      <c r="D87" s="8">
        <f t="shared" si="10"/>
        <v>0.81</v>
      </c>
      <c r="E87" s="8">
        <f t="shared" si="11"/>
        <v>-0.12212121212121152</v>
      </c>
      <c r="F87" s="8">
        <f t="shared" si="12"/>
        <v>-9.874369264069216E-2</v>
      </c>
      <c r="G87" s="8">
        <f t="shared" si="13"/>
        <v>1.205869943460568E-2</v>
      </c>
      <c r="H87" s="8">
        <f t="shared" si="14"/>
        <v>1.491359044995394E-2</v>
      </c>
      <c r="I87" s="8">
        <f t="shared" si="15"/>
        <v>9.7503168363194826E-3</v>
      </c>
      <c r="J87" s="8">
        <f t="shared" si="16"/>
        <v>0.17021000000000008</v>
      </c>
      <c r="K87" s="8">
        <f t="shared" si="17"/>
        <v>2.8971444100000028E-2</v>
      </c>
      <c r="L87" s="8">
        <f t="shared" si="18"/>
        <v>0.17021000000000008</v>
      </c>
    </row>
    <row r="88" spans="1:12">
      <c r="A88" s="36">
        <v>42694.959027777775</v>
      </c>
      <c r="B88" s="17">
        <v>0.81</v>
      </c>
      <c r="C88" s="10">
        <v>1.06799</v>
      </c>
      <c r="D88" s="8">
        <f t="shared" si="10"/>
        <v>0.65610000000000013</v>
      </c>
      <c r="E88" s="8">
        <f t="shared" si="11"/>
        <v>-0.21212121212121149</v>
      </c>
      <c r="F88" s="8">
        <f t="shared" si="12"/>
        <v>-0.10096369264069227</v>
      </c>
      <c r="G88" s="8">
        <f t="shared" si="13"/>
        <v>2.1416540863177083E-2</v>
      </c>
      <c r="H88" s="8">
        <f t="shared" si="14"/>
        <v>4.4995408631771996E-2</v>
      </c>
      <c r="I88" s="8">
        <f t="shared" si="15"/>
        <v>1.0193667231644178E-2</v>
      </c>
      <c r="J88" s="8">
        <f t="shared" si="16"/>
        <v>0.25798999999999994</v>
      </c>
      <c r="K88" s="8">
        <f t="shared" si="17"/>
        <v>6.6558840099999975E-2</v>
      </c>
      <c r="L88" s="8">
        <f t="shared" si="18"/>
        <v>0.25798999999999994</v>
      </c>
    </row>
    <row r="89" spans="1:12">
      <c r="A89" s="36">
        <v>42695.000694444447</v>
      </c>
      <c r="B89" s="17">
        <v>0.75</v>
      </c>
      <c r="C89" s="10">
        <v>1.0583</v>
      </c>
      <c r="D89" s="8">
        <f t="shared" si="10"/>
        <v>0.5625</v>
      </c>
      <c r="E89" s="8">
        <f t="shared" si="11"/>
        <v>-0.27212121212121154</v>
      </c>
      <c r="F89" s="8">
        <f t="shared" si="12"/>
        <v>-0.11065369264069225</v>
      </c>
      <c r="G89" s="8">
        <f t="shared" si="13"/>
        <v>3.0111216967073161E-2</v>
      </c>
      <c r="H89" s="8">
        <f t="shared" si="14"/>
        <v>7.4049954086317413E-2</v>
      </c>
      <c r="I89" s="8">
        <f t="shared" si="15"/>
        <v>1.224423969502079E-2</v>
      </c>
      <c r="J89" s="8">
        <f t="shared" si="16"/>
        <v>0.30830000000000002</v>
      </c>
      <c r="K89" s="8">
        <f t="shared" si="17"/>
        <v>9.5048890000000011E-2</v>
      </c>
      <c r="L89" s="8">
        <f t="shared" si="18"/>
        <v>0.30830000000000002</v>
      </c>
    </row>
    <row r="90" spans="1:12">
      <c r="A90" s="36">
        <v>42695.042361111111</v>
      </c>
      <c r="B90" s="17">
        <v>0.75</v>
      </c>
      <c r="C90" s="10">
        <v>1.05114</v>
      </c>
      <c r="D90" s="8">
        <f t="shared" si="10"/>
        <v>0.5625</v>
      </c>
      <c r="E90" s="8">
        <f t="shared" si="11"/>
        <v>-0.27212121212121154</v>
      </c>
      <c r="F90" s="8">
        <f t="shared" si="12"/>
        <v>-0.1178136926406923</v>
      </c>
      <c r="G90" s="8">
        <f t="shared" si="13"/>
        <v>3.2059604845861046E-2</v>
      </c>
      <c r="H90" s="8">
        <f t="shared" si="14"/>
        <v>7.4049954086317413E-2</v>
      </c>
      <c r="I90" s="8">
        <f t="shared" si="15"/>
        <v>1.3880066173635516E-2</v>
      </c>
      <c r="J90" s="8">
        <f t="shared" si="16"/>
        <v>0.30113999999999996</v>
      </c>
      <c r="K90" s="8">
        <f t="shared" si="17"/>
        <v>9.0685299599999977E-2</v>
      </c>
      <c r="L90" s="8">
        <f t="shared" si="18"/>
        <v>0.30113999999999996</v>
      </c>
    </row>
    <row r="91" spans="1:12">
      <c r="A91" s="36">
        <v>42695.084027777775</v>
      </c>
      <c r="B91" s="17">
        <v>0.8</v>
      </c>
      <c r="C91" s="10">
        <v>1.0424800000000001</v>
      </c>
      <c r="D91" s="8">
        <f t="shared" si="10"/>
        <v>0.64000000000000012</v>
      </c>
      <c r="E91" s="8">
        <f t="shared" si="11"/>
        <v>-0.2221212121212115</v>
      </c>
      <c r="F91" s="8">
        <f t="shared" si="12"/>
        <v>-0.12647369264069219</v>
      </c>
      <c r="G91" s="8">
        <f t="shared" si="13"/>
        <v>2.8092489910796097E-2</v>
      </c>
      <c r="H91" s="8">
        <f t="shared" si="14"/>
        <v>4.9337832874196234E-2</v>
      </c>
      <c r="I91" s="8">
        <f t="shared" si="15"/>
        <v>1.5995594930172278E-2</v>
      </c>
      <c r="J91" s="8">
        <f t="shared" si="16"/>
        <v>0.24248000000000003</v>
      </c>
      <c r="K91" s="8">
        <f t="shared" si="17"/>
        <v>5.8796550400000015E-2</v>
      </c>
      <c r="L91" s="8">
        <f t="shared" si="18"/>
        <v>0.24248000000000003</v>
      </c>
    </row>
    <row r="92" spans="1:12">
      <c r="A92" s="36">
        <v>42695.125694444447</v>
      </c>
      <c r="B92" s="17">
        <v>0.7</v>
      </c>
      <c r="C92" s="10">
        <v>1.02901</v>
      </c>
      <c r="D92" s="8">
        <f t="shared" si="10"/>
        <v>0.48999999999999994</v>
      </c>
      <c r="E92" s="8">
        <f t="shared" si="11"/>
        <v>-0.32212121212121159</v>
      </c>
      <c r="F92" s="8">
        <f t="shared" si="12"/>
        <v>-0.13994369264069229</v>
      </c>
      <c r="G92" s="8">
        <f t="shared" si="13"/>
        <v>4.5078831902138079E-2</v>
      </c>
      <c r="H92" s="8">
        <f t="shared" si="14"/>
        <v>0.10376207529843859</v>
      </c>
      <c r="I92" s="8">
        <f t="shared" si="15"/>
        <v>1.9584237109912552E-2</v>
      </c>
      <c r="J92" s="8">
        <f t="shared" si="16"/>
        <v>0.32901000000000002</v>
      </c>
      <c r="K92" s="8">
        <f t="shared" si="17"/>
        <v>0.10824758010000002</v>
      </c>
      <c r="L92" s="8">
        <f t="shared" si="18"/>
        <v>0.32901000000000002</v>
      </c>
    </row>
    <row r="93" spans="1:12">
      <c r="A93" s="36">
        <v>42695.167361111111</v>
      </c>
      <c r="B93" s="17">
        <v>0.77</v>
      </c>
      <c r="C93" s="10">
        <v>1.0167600000000001</v>
      </c>
      <c r="D93" s="8">
        <f t="shared" si="10"/>
        <v>0.59289999999999998</v>
      </c>
      <c r="E93" s="8">
        <f t="shared" si="11"/>
        <v>-0.25212121212121152</v>
      </c>
      <c r="F93" s="8">
        <f t="shared" si="12"/>
        <v>-0.15219369264069216</v>
      </c>
      <c r="G93" s="8">
        <f t="shared" si="13"/>
        <v>3.8371258265774415E-2</v>
      </c>
      <c r="H93" s="8">
        <f t="shared" si="14"/>
        <v>6.3565105601468941E-2</v>
      </c>
      <c r="I93" s="8">
        <f t="shared" si="15"/>
        <v>2.3162920079609475E-2</v>
      </c>
      <c r="J93" s="8">
        <f t="shared" si="16"/>
        <v>0.24676000000000009</v>
      </c>
      <c r="K93" s="8">
        <f t="shared" si="17"/>
        <v>6.0890497600000044E-2</v>
      </c>
      <c r="L93" s="8">
        <f t="shared" si="18"/>
        <v>0.24676000000000009</v>
      </c>
    </row>
    <row r="94" spans="1:12">
      <c r="A94" s="36">
        <v>42695.209027777775</v>
      </c>
      <c r="B94" s="17">
        <v>0.72</v>
      </c>
      <c r="C94" s="10">
        <v>1.0019800000000001</v>
      </c>
      <c r="D94" s="8">
        <f t="shared" si="10"/>
        <v>0.51839999999999997</v>
      </c>
      <c r="E94" s="8">
        <f t="shared" si="11"/>
        <v>-0.30212121212121157</v>
      </c>
      <c r="F94" s="8">
        <f t="shared" si="12"/>
        <v>-0.16697369264069217</v>
      </c>
      <c r="G94" s="8">
        <f t="shared" si="13"/>
        <v>5.0446294412960543E-2</v>
      </c>
      <c r="H94" s="8">
        <f t="shared" si="14"/>
        <v>9.1277226813590115E-2</v>
      </c>
      <c r="I94" s="8">
        <f t="shared" si="15"/>
        <v>2.7880214034068339E-2</v>
      </c>
      <c r="J94" s="8">
        <f t="shared" si="16"/>
        <v>0.28198000000000012</v>
      </c>
      <c r="K94" s="8">
        <f t="shared" si="17"/>
        <v>7.951272040000007E-2</v>
      </c>
      <c r="L94" s="8">
        <f t="shared" si="18"/>
        <v>0.28198000000000012</v>
      </c>
    </row>
    <row r="95" spans="1:12">
      <c r="A95" s="36">
        <v>42695.250694444447</v>
      </c>
      <c r="B95" s="17">
        <v>0.74</v>
      </c>
      <c r="C95" s="10">
        <v>0.99652499999999999</v>
      </c>
      <c r="D95" s="8">
        <f t="shared" si="10"/>
        <v>0.54759999999999998</v>
      </c>
      <c r="E95" s="8">
        <f t="shared" si="11"/>
        <v>-0.28212121212121155</v>
      </c>
      <c r="F95" s="8">
        <f t="shared" si="12"/>
        <v>-0.17242869264069227</v>
      </c>
      <c r="G95" s="8">
        <f t="shared" si="13"/>
        <v>4.8645791772267931E-2</v>
      </c>
      <c r="H95" s="8">
        <f t="shared" si="14"/>
        <v>7.9592378328741636E-2</v>
      </c>
      <c r="I95" s="8">
        <f t="shared" si="15"/>
        <v>2.9731654045778325E-2</v>
      </c>
      <c r="J95" s="8">
        <f t="shared" si="16"/>
        <v>0.256525</v>
      </c>
      <c r="K95" s="8">
        <f t="shared" si="17"/>
        <v>6.5805075625000001E-2</v>
      </c>
      <c r="L95" s="8">
        <f t="shared" si="18"/>
        <v>0.256525</v>
      </c>
    </row>
    <row r="96" spans="1:12">
      <c r="A96" s="36">
        <v>42695.292361111111</v>
      </c>
      <c r="B96" s="17">
        <v>0.83</v>
      </c>
      <c r="C96" s="10">
        <v>0.99426099999999995</v>
      </c>
      <c r="D96" s="8">
        <f t="shared" si="10"/>
        <v>0.68889999999999996</v>
      </c>
      <c r="E96" s="8">
        <f t="shared" si="11"/>
        <v>-0.19212121212121158</v>
      </c>
      <c r="F96" s="8">
        <f t="shared" si="12"/>
        <v>-0.17469269264069232</v>
      </c>
      <c r="G96" s="8">
        <f t="shared" si="13"/>
        <v>3.3562171858848064E-2</v>
      </c>
      <c r="H96" s="8">
        <f t="shared" si="14"/>
        <v>3.6910560146923579E-2</v>
      </c>
      <c r="I96" s="8">
        <f t="shared" si="15"/>
        <v>3.0517536862055394E-2</v>
      </c>
      <c r="J96" s="8">
        <f t="shared" si="16"/>
        <v>0.16426099999999999</v>
      </c>
      <c r="K96" s="8">
        <f t="shared" si="17"/>
        <v>2.6981676120999998E-2</v>
      </c>
      <c r="L96" s="8">
        <f t="shared" si="18"/>
        <v>0.16426099999999999</v>
      </c>
    </row>
    <row r="97" spans="1:12">
      <c r="A97" s="36">
        <v>42695.334027777775</v>
      </c>
      <c r="B97" s="17">
        <v>0.8</v>
      </c>
      <c r="C97" s="10">
        <v>0.990985</v>
      </c>
      <c r="D97" s="8">
        <f t="shared" si="10"/>
        <v>0.64000000000000012</v>
      </c>
      <c r="E97" s="8">
        <f t="shared" si="11"/>
        <v>-0.2221212121212115</v>
      </c>
      <c r="F97" s="8">
        <f t="shared" si="12"/>
        <v>-0.17796869264069226</v>
      </c>
      <c r="G97" s="8">
        <f t="shared" si="13"/>
        <v>3.9530621728977894E-2</v>
      </c>
      <c r="H97" s="8">
        <f t="shared" si="14"/>
        <v>4.9337832874196234E-2</v>
      </c>
      <c r="I97" s="8">
        <f t="shared" si="15"/>
        <v>3.167285556023719E-2</v>
      </c>
      <c r="J97" s="8">
        <f t="shared" si="16"/>
        <v>0.19098499999999996</v>
      </c>
      <c r="K97" s="8">
        <f t="shared" si="17"/>
        <v>3.6475270224999988E-2</v>
      </c>
      <c r="L97" s="8">
        <f t="shared" si="18"/>
        <v>0.19098499999999996</v>
      </c>
    </row>
    <row r="98" spans="1:12">
      <c r="A98" s="36">
        <v>42695.375694444447</v>
      </c>
      <c r="B98" s="17">
        <v>0.79</v>
      </c>
      <c r="C98" s="10">
        <v>0.98369300000000004</v>
      </c>
      <c r="D98" s="8">
        <f t="shared" si="10"/>
        <v>0.6241000000000001</v>
      </c>
      <c r="E98" s="8">
        <f t="shared" si="11"/>
        <v>-0.23212121212121151</v>
      </c>
      <c r="F98" s="8">
        <f t="shared" si="12"/>
        <v>-0.18526069264069223</v>
      </c>
      <c r="G98" s="8">
        <f t="shared" si="13"/>
        <v>4.3002936534172691E-2</v>
      </c>
      <c r="H98" s="8">
        <f t="shared" si="14"/>
        <v>5.3880257116620471E-2</v>
      </c>
      <c r="I98" s="8">
        <f t="shared" si="15"/>
        <v>3.4321524237709032E-2</v>
      </c>
      <c r="J98" s="8">
        <f t="shared" si="16"/>
        <v>0.193693</v>
      </c>
      <c r="K98" s="8">
        <f t="shared" si="17"/>
        <v>3.7516978249000001E-2</v>
      </c>
      <c r="L98" s="8">
        <f t="shared" si="18"/>
        <v>0.193693</v>
      </c>
    </row>
    <row r="99" spans="1:12">
      <c r="A99" s="36">
        <v>42695.417361111111</v>
      </c>
      <c r="B99" s="17">
        <v>0.88</v>
      </c>
      <c r="C99" s="10">
        <v>0.97806599999999999</v>
      </c>
      <c r="D99" s="8">
        <f t="shared" si="10"/>
        <v>0.77439999999999998</v>
      </c>
      <c r="E99" s="8">
        <f t="shared" si="11"/>
        <v>-0.14212121212121154</v>
      </c>
      <c r="F99" s="8">
        <f t="shared" si="12"/>
        <v>-0.19088769264069227</v>
      </c>
      <c r="G99" s="8">
        <f t="shared" si="13"/>
        <v>2.7129190257116458E-2</v>
      </c>
      <c r="H99" s="8">
        <f t="shared" si="14"/>
        <v>2.0198438934802405E-2</v>
      </c>
      <c r="I99" s="8">
        <f t="shared" si="15"/>
        <v>3.6438111201687405E-2</v>
      </c>
      <c r="J99" s="8">
        <f t="shared" si="16"/>
        <v>9.8065999999999987E-2</v>
      </c>
      <c r="K99" s="8">
        <f t="shared" si="17"/>
        <v>9.6169403559999977E-3</v>
      </c>
      <c r="L99" s="8">
        <f t="shared" si="18"/>
        <v>9.8065999999999987E-2</v>
      </c>
    </row>
    <row r="100" spans="1:12">
      <c r="A100" s="36">
        <v>42695.459027777775</v>
      </c>
      <c r="B100" s="17">
        <v>0.83</v>
      </c>
      <c r="C100" s="10">
        <v>0.97702800000000001</v>
      </c>
      <c r="D100" s="8">
        <f t="shared" si="10"/>
        <v>0.68889999999999996</v>
      </c>
      <c r="E100" s="8">
        <f t="shared" si="11"/>
        <v>-0.19212121212121158</v>
      </c>
      <c r="F100" s="8">
        <f t="shared" si="12"/>
        <v>-0.19192569264069226</v>
      </c>
      <c r="G100" s="8">
        <f t="shared" si="13"/>
        <v>3.6872996707332892E-2</v>
      </c>
      <c r="H100" s="8">
        <f t="shared" si="14"/>
        <v>3.6910560146923579E-2</v>
      </c>
      <c r="I100" s="8">
        <f t="shared" si="15"/>
        <v>3.6835471495609472E-2</v>
      </c>
      <c r="J100" s="8">
        <f t="shared" si="16"/>
        <v>0.14702800000000005</v>
      </c>
      <c r="K100" s="8">
        <f t="shared" si="17"/>
        <v>2.1617232784000014E-2</v>
      </c>
      <c r="L100" s="8">
        <f t="shared" si="18"/>
        <v>0.14702800000000005</v>
      </c>
    </row>
    <row r="101" spans="1:12">
      <c r="A101" s="36">
        <v>42695.500694444447</v>
      </c>
      <c r="B101" s="17">
        <v>0.76</v>
      </c>
      <c r="C101" s="10">
        <v>0.97147799999999995</v>
      </c>
      <c r="D101" s="8">
        <f t="shared" si="10"/>
        <v>0.5776</v>
      </c>
      <c r="E101" s="8">
        <f t="shared" si="11"/>
        <v>-0.26212121212121153</v>
      </c>
      <c r="F101" s="8">
        <f t="shared" si="12"/>
        <v>-0.19747569264069231</v>
      </c>
      <c r="G101" s="8">
        <f t="shared" si="13"/>
        <v>5.1762567919454078E-2</v>
      </c>
      <c r="H101" s="8">
        <f t="shared" si="14"/>
        <v>6.8707529843893167E-2</v>
      </c>
      <c r="I101" s="8">
        <f t="shared" si="15"/>
        <v>3.8996649183921178E-2</v>
      </c>
      <c r="J101" s="8">
        <f t="shared" si="16"/>
        <v>0.21147799999999994</v>
      </c>
      <c r="K101" s="8">
        <f t="shared" si="17"/>
        <v>4.472294448399998E-2</v>
      </c>
      <c r="L101" s="8">
        <f t="shared" si="18"/>
        <v>0.21147799999999994</v>
      </c>
    </row>
    <row r="102" spans="1:12">
      <c r="A102" s="36">
        <v>42695.542361111111</v>
      </c>
      <c r="B102" s="17">
        <v>0.76</v>
      </c>
      <c r="C102" s="10">
        <v>0.95814200000000005</v>
      </c>
      <c r="D102" s="8">
        <f t="shared" si="10"/>
        <v>0.5776</v>
      </c>
      <c r="E102" s="8">
        <f t="shared" si="11"/>
        <v>-0.26212121212121153</v>
      </c>
      <c r="F102" s="8">
        <f t="shared" si="12"/>
        <v>-0.21081169264069222</v>
      </c>
      <c r="G102" s="8">
        <f t="shared" si="13"/>
        <v>5.5258216404302535E-2</v>
      </c>
      <c r="H102" s="8">
        <f t="shared" si="14"/>
        <v>6.8707529843893167E-2</v>
      </c>
      <c r="I102" s="8">
        <f t="shared" si="15"/>
        <v>4.4441569754033683E-2</v>
      </c>
      <c r="J102" s="8">
        <f t="shared" si="16"/>
        <v>0.19814200000000004</v>
      </c>
      <c r="K102" s="8">
        <f t="shared" si="17"/>
        <v>3.9260252164000017E-2</v>
      </c>
      <c r="L102" s="8">
        <f t="shared" si="18"/>
        <v>0.19814200000000004</v>
      </c>
    </row>
    <row r="103" spans="1:12">
      <c r="A103" s="36">
        <v>42695.584027777775</v>
      </c>
      <c r="B103" s="17">
        <v>0.79</v>
      </c>
      <c r="C103" s="10">
        <v>0.95459300000000002</v>
      </c>
      <c r="D103" s="8">
        <f t="shared" si="10"/>
        <v>0.6241000000000001</v>
      </c>
      <c r="E103" s="8">
        <f t="shared" si="11"/>
        <v>-0.23212121212121151</v>
      </c>
      <c r="F103" s="8">
        <f t="shared" si="12"/>
        <v>-0.21436069264069224</v>
      </c>
      <c r="G103" s="8">
        <f t="shared" si="13"/>
        <v>4.9757663806899943E-2</v>
      </c>
      <c r="H103" s="8">
        <f t="shared" si="14"/>
        <v>5.3880257116620471E-2</v>
      </c>
      <c r="I103" s="8">
        <f t="shared" si="15"/>
        <v>4.5950506549397328E-2</v>
      </c>
      <c r="J103" s="8">
        <f t="shared" si="16"/>
        <v>0.16459299999999999</v>
      </c>
      <c r="K103" s="8">
        <f t="shared" si="17"/>
        <v>2.7090855648999997E-2</v>
      </c>
      <c r="L103" s="8">
        <f t="shared" si="18"/>
        <v>0.16459299999999999</v>
      </c>
    </row>
    <row r="104" spans="1:12">
      <c r="A104" s="36">
        <v>42695.625694444447</v>
      </c>
      <c r="B104" s="17">
        <v>0.67</v>
      </c>
      <c r="C104" s="10">
        <v>0.95302799999999999</v>
      </c>
      <c r="D104" s="8">
        <f t="shared" si="10"/>
        <v>0.44890000000000008</v>
      </c>
      <c r="E104" s="8">
        <f t="shared" si="11"/>
        <v>-0.3521212121212115</v>
      </c>
      <c r="F104" s="8">
        <f t="shared" si="12"/>
        <v>-0.21592569264069228</v>
      </c>
      <c r="G104" s="8">
        <f t="shared" si="13"/>
        <v>7.6032016620752721E-2</v>
      </c>
      <c r="H104" s="8">
        <f t="shared" si="14"/>
        <v>0.12398934802571122</v>
      </c>
      <c r="I104" s="8">
        <f t="shared" si="15"/>
        <v>4.6623904742362714E-2</v>
      </c>
      <c r="J104" s="8">
        <f t="shared" si="16"/>
        <v>0.28302799999999995</v>
      </c>
      <c r="K104" s="8">
        <f t="shared" si="17"/>
        <v>8.0104848783999968E-2</v>
      </c>
      <c r="L104" s="8">
        <f t="shared" si="18"/>
        <v>0.28302799999999995</v>
      </c>
    </row>
    <row r="105" spans="1:12">
      <c r="A105" s="36">
        <v>42695.667361111111</v>
      </c>
      <c r="B105" s="17">
        <v>0.74</v>
      </c>
      <c r="C105" s="10">
        <v>0.95548100000000002</v>
      </c>
      <c r="D105" s="8">
        <f t="shared" si="10"/>
        <v>0.54759999999999998</v>
      </c>
      <c r="E105" s="8">
        <f t="shared" si="11"/>
        <v>-0.28212121212121155</v>
      </c>
      <c r="F105" s="8">
        <f t="shared" si="12"/>
        <v>-0.21347269264069224</v>
      </c>
      <c r="G105" s="8">
        <f t="shared" si="13"/>
        <v>6.0225174802570933E-2</v>
      </c>
      <c r="H105" s="8">
        <f t="shared" si="14"/>
        <v>7.9592378328741636E-2</v>
      </c>
      <c r="I105" s="8">
        <f t="shared" si="15"/>
        <v>4.5570590503267457E-2</v>
      </c>
      <c r="J105" s="8">
        <f t="shared" si="16"/>
        <v>0.21548100000000003</v>
      </c>
      <c r="K105" s="8">
        <f t="shared" si="17"/>
        <v>4.6432061361000011E-2</v>
      </c>
      <c r="L105" s="8">
        <f t="shared" si="18"/>
        <v>0.21548100000000003</v>
      </c>
    </row>
    <row r="106" spans="1:12">
      <c r="A106" s="36">
        <v>42695.709027777775</v>
      </c>
      <c r="B106" s="17">
        <v>0.75</v>
      </c>
      <c r="C106" s="10">
        <v>0.95577999999999996</v>
      </c>
      <c r="D106" s="8">
        <f t="shared" si="10"/>
        <v>0.5625</v>
      </c>
      <c r="E106" s="8">
        <f t="shared" si="11"/>
        <v>-0.27212121212121154</v>
      </c>
      <c r="F106" s="8">
        <f t="shared" si="12"/>
        <v>-0.2131736926406923</v>
      </c>
      <c r="G106" s="8">
        <f t="shared" si="13"/>
        <v>5.8009083633739779E-2</v>
      </c>
      <c r="H106" s="8">
        <f t="shared" si="14"/>
        <v>7.4049954086317413E-2</v>
      </c>
      <c r="I106" s="8">
        <f t="shared" si="15"/>
        <v>4.5443023234068354E-2</v>
      </c>
      <c r="J106" s="8">
        <f t="shared" si="16"/>
        <v>0.20577999999999996</v>
      </c>
      <c r="K106" s="8">
        <f t="shared" si="17"/>
        <v>4.2345408399999986E-2</v>
      </c>
      <c r="L106" s="8">
        <f t="shared" si="18"/>
        <v>0.20577999999999996</v>
      </c>
    </row>
    <row r="107" spans="1:12">
      <c r="A107" s="36">
        <v>42695.750694444447</v>
      </c>
      <c r="B107" s="17">
        <v>0.68</v>
      </c>
      <c r="C107" s="10">
        <v>0.95223899999999995</v>
      </c>
      <c r="D107" s="8">
        <f t="shared" si="10"/>
        <v>0.46240000000000009</v>
      </c>
      <c r="E107" s="8">
        <f t="shared" si="11"/>
        <v>-0.34212121212121149</v>
      </c>
      <c r="F107" s="8">
        <f t="shared" si="12"/>
        <v>-0.21671469264069232</v>
      </c>
      <c r="G107" s="8">
        <f t="shared" si="13"/>
        <v>7.4142693330709442E-2</v>
      </c>
      <c r="H107" s="8">
        <f t="shared" si="14"/>
        <v>0.11704692378328699</v>
      </c>
      <c r="I107" s="8">
        <f t="shared" si="15"/>
        <v>4.6965258006349743E-2</v>
      </c>
      <c r="J107" s="8">
        <f t="shared" si="16"/>
        <v>0.2722389999999999</v>
      </c>
      <c r="K107" s="8">
        <f t="shared" si="17"/>
        <v>7.4114073120999949E-2</v>
      </c>
      <c r="L107" s="8">
        <f t="shared" si="18"/>
        <v>0.2722389999999999</v>
      </c>
    </row>
    <row r="108" spans="1:12">
      <c r="A108" s="36">
        <v>42695.792361111111</v>
      </c>
      <c r="B108" s="17">
        <v>0.61</v>
      </c>
      <c r="C108" s="10">
        <v>0.95456399999999997</v>
      </c>
      <c r="D108" s="8">
        <f t="shared" si="10"/>
        <v>0.37209999999999999</v>
      </c>
      <c r="E108" s="8">
        <f t="shared" si="11"/>
        <v>-0.41212121212121156</v>
      </c>
      <c r="F108" s="8">
        <f t="shared" si="12"/>
        <v>-0.2143896926406923</v>
      </c>
      <c r="G108" s="8">
        <f t="shared" si="13"/>
        <v>8.8354539997376094E-2</v>
      </c>
      <c r="H108" s="8">
        <f t="shared" si="14"/>
        <v>0.16984389348025666</v>
      </c>
      <c r="I108" s="8">
        <f t="shared" si="15"/>
        <v>4.5962940310570514E-2</v>
      </c>
      <c r="J108" s="8">
        <f t="shared" si="16"/>
        <v>0.34456399999999998</v>
      </c>
      <c r="K108" s="8">
        <f t="shared" si="17"/>
        <v>0.11872435009599999</v>
      </c>
      <c r="L108" s="8">
        <f t="shared" si="18"/>
        <v>0.34456399999999998</v>
      </c>
    </row>
    <row r="109" spans="1:12">
      <c r="A109" s="36">
        <v>42695.834027777775</v>
      </c>
      <c r="B109" s="17">
        <v>0.64</v>
      </c>
      <c r="C109" s="10">
        <v>0.95581199999999999</v>
      </c>
      <c r="D109" s="8">
        <f t="shared" si="10"/>
        <v>0.40960000000000002</v>
      </c>
      <c r="E109" s="8">
        <f t="shared" si="11"/>
        <v>-0.38212121212121153</v>
      </c>
      <c r="F109" s="8">
        <f t="shared" si="12"/>
        <v>-0.21314169264069227</v>
      </c>
      <c r="G109" s="8">
        <f t="shared" si="13"/>
        <v>8.1445961945428039E-2</v>
      </c>
      <c r="H109" s="8">
        <f t="shared" si="14"/>
        <v>0.14601662075298394</v>
      </c>
      <c r="I109" s="8">
        <f t="shared" si="15"/>
        <v>4.5429381141739333E-2</v>
      </c>
      <c r="J109" s="8">
        <f t="shared" si="16"/>
        <v>0.31581199999999998</v>
      </c>
      <c r="K109" s="8">
        <f t="shared" si="17"/>
        <v>9.9737219343999983E-2</v>
      </c>
      <c r="L109" s="8">
        <f t="shared" si="18"/>
        <v>0.31581199999999998</v>
      </c>
    </row>
    <row r="110" spans="1:12">
      <c r="A110" s="36">
        <v>42695.875694444447</v>
      </c>
      <c r="B110" s="17">
        <v>0.56999999999999995</v>
      </c>
      <c r="C110" s="10">
        <v>0.95286499999999996</v>
      </c>
      <c r="D110" s="8">
        <f t="shared" si="10"/>
        <v>0.32489999999999997</v>
      </c>
      <c r="E110" s="8">
        <f t="shared" si="11"/>
        <v>-0.45212121212121159</v>
      </c>
      <c r="F110" s="8">
        <f t="shared" si="12"/>
        <v>-0.2160886926406923</v>
      </c>
      <c r="G110" s="8">
        <f t="shared" si="13"/>
        <v>9.7698281642397744E-2</v>
      </c>
      <c r="H110" s="8">
        <f t="shared" si="14"/>
        <v>0.20441359044995361</v>
      </c>
      <c r="I110" s="8">
        <f t="shared" si="15"/>
        <v>4.6694323087163585E-2</v>
      </c>
      <c r="J110" s="8">
        <f t="shared" si="16"/>
        <v>0.38286500000000001</v>
      </c>
      <c r="K110" s="8">
        <f t="shared" si="17"/>
        <v>0.146585608225</v>
      </c>
      <c r="L110" s="8">
        <f t="shared" si="18"/>
        <v>0.38286500000000001</v>
      </c>
    </row>
    <row r="111" spans="1:12">
      <c r="A111" s="36">
        <v>42695.917361111111</v>
      </c>
      <c r="B111" s="17">
        <v>0.59</v>
      </c>
      <c r="C111" s="10">
        <v>0.94938800000000001</v>
      </c>
      <c r="D111" s="8">
        <f t="shared" si="10"/>
        <v>0.34809999999999997</v>
      </c>
      <c r="E111" s="8">
        <f t="shared" si="11"/>
        <v>-0.43212121212121157</v>
      </c>
      <c r="F111" s="8">
        <f t="shared" si="12"/>
        <v>-0.21956569264069226</v>
      </c>
      <c r="G111" s="8">
        <f t="shared" si="13"/>
        <v>9.4878993244129323E-2</v>
      </c>
      <c r="H111" s="8">
        <f t="shared" si="14"/>
        <v>0.18672874196510514</v>
      </c>
      <c r="I111" s="8">
        <f t="shared" si="15"/>
        <v>4.820909338478694E-2</v>
      </c>
      <c r="J111" s="8">
        <f t="shared" si="16"/>
        <v>0.35938800000000004</v>
      </c>
      <c r="K111" s="8">
        <f t="shared" si="17"/>
        <v>0.12915973454400004</v>
      </c>
      <c r="L111" s="8">
        <f t="shared" si="18"/>
        <v>0.35938800000000004</v>
      </c>
    </row>
    <row r="112" spans="1:12">
      <c r="A112" s="36">
        <v>42695.959027777775</v>
      </c>
      <c r="B112" s="17">
        <v>0.56999999999999995</v>
      </c>
      <c r="C112" s="10">
        <v>0.94640599999999997</v>
      </c>
      <c r="D112" s="8">
        <f t="shared" si="10"/>
        <v>0.32489999999999997</v>
      </c>
      <c r="E112" s="8">
        <f t="shared" si="11"/>
        <v>-0.45212121212121159</v>
      </c>
      <c r="F112" s="8">
        <f t="shared" si="12"/>
        <v>-0.2225476926406923</v>
      </c>
      <c r="G112" s="8">
        <f t="shared" si="13"/>
        <v>0.10061853255148864</v>
      </c>
      <c r="H112" s="8">
        <f t="shared" si="14"/>
        <v>0.20441359044995361</v>
      </c>
      <c r="I112" s="8">
        <f t="shared" si="15"/>
        <v>4.952747549969605E-2</v>
      </c>
      <c r="J112" s="8">
        <f t="shared" si="16"/>
        <v>0.37640600000000002</v>
      </c>
      <c r="K112" s="8">
        <f t="shared" si="17"/>
        <v>0.14168147683600002</v>
      </c>
      <c r="L112" s="8">
        <f t="shared" si="18"/>
        <v>0.37640600000000002</v>
      </c>
    </row>
    <row r="113" spans="1:12">
      <c r="A113" s="36">
        <v>42696.000694444447</v>
      </c>
      <c r="B113" s="17">
        <v>0.61</v>
      </c>
      <c r="C113" s="10">
        <v>0.94036799999999998</v>
      </c>
      <c r="D113" s="8">
        <f t="shared" si="10"/>
        <v>0.37209999999999999</v>
      </c>
      <c r="E113" s="8">
        <f t="shared" si="11"/>
        <v>-0.41212121212121156</v>
      </c>
      <c r="F113" s="8">
        <f t="shared" si="12"/>
        <v>-0.22858569264069228</v>
      </c>
      <c r="G113" s="8">
        <f t="shared" si="13"/>
        <v>9.4205012724648818E-2</v>
      </c>
      <c r="H113" s="8">
        <f t="shared" si="14"/>
        <v>0.16984389348025666</v>
      </c>
      <c r="I113" s="8">
        <f t="shared" si="15"/>
        <v>5.225141888002504E-2</v>
      </c>
      <c r="J113" s="8">
        <f t="shared" si="16"/>
        <v>0.33036799999999999</v>
      </c>
      <c r="K113" s="8">
        <f t="shared" si="17"/>
        <v>0.109143015424</v>
      </c>
      <c r="L113" s="8">
        <f t="shared" si="18"/>
        <v>0.33036799999999999</v>
      </c>
    </row>
    <row r="114" spans="1:12">
      <c r="A114" s="36">
        <v>42696.042361111111</v>
      </c>
      <c r="B114" s="17">
        <v>0.53</v>
      </c>
      <c r="C114" s="10">
        <v>0.929948</v>
      </c>
      <c r="D114" s="8">
        <f t="shared" si="10"/>
        <v>0.28090000000000004</v>
      </c>
      <c r="E114" s="8">
        <f t="shared" si="11"/>
        <v>-0.49212121212121152</v>
      </c>
      <c r="F114" s="8">
        <f t="shared" si="12"/>
        <v>-0.23900569264069227</v>
      </c>
      <c r="G114" s="8">
        <f t="shared" si="13"/>
        <v>0.1176197711662072</v>
      </c>
      <c r="H114" s="8">
        <f t="shared" si="14"/>
        <v>0.24218328741965045</v>
      </c>
      <c r="I114" s="8">
        <f t="shared" si="15"/>
        <v>5.7123721114657064E-2</v>
      </c>
      <c r="J114" s="8">
        <f t="shared" si="16"/>
        <v>0.39994799999999997</v>
      </c>
      <c r="K114" s="8">
        <f t="shared" si="17"/>
        <v>0.15995840270399997</v>
      </c>
      <c r="L114" s="8">
        <f t="shared" si="18"/>
        <v>0.39994799999999997</v>
      </c>
    </row>
    <row r="115" spans="1:12">
      <c r="A115" s="36">
        <v>42696.084027777775</v>
      </c>
      <c r="B115" s="17">
        <v>0.56999999999999995</v>
      </c>
      <c r="C115" s="10">
        <v>0.92395099999999997</v>
      </c>
      <c r="D115" s="8">
        <f t="shared" si="10"/>
        <v>0.32489999999999997</v>
      </c>
      <c r="E115" s="8">
        <f t="shared" si="11"/>
        <v>-0.45212121212121159</v>
      </c>
      <c r="F115" s="8">
        <f t="shared" si="12"/>
        <v>-0.2450026926406923</v>
      </c>
      <c r="G115" s="8">
        <f t="shared" si="13"/>
        <v>0.11077091436967045</v>
      </c>
      <c r="H115" s="8">
        <f t="shared" si="14"/>
        <v>0.20441359044995361</v>
      </c>
      <c r="I115" s="8">
        <f t="shared" si="15"/>
        <v>6.0026319401189542E-2</v>
      </c>
      <c r="J115" s="8">
        <f t="shared" si="16"/>
        <v>0.35395100000000002</v>
      </c>
      <c r="K115" s="8">
        <f t="shared" si="17"/>
        <v>0.12528131040100002</v>
      </c>
      <c r="L115" s="8">
        <f t="shared" si="18"/>
        <v>0.35395100000000002</v>
      </c>
    </row>
    <row r="116" spans="1:12">
      <c r="A116" s="36">
        <v>42696.125694444447</v>
      </c>
      <c r="B116" s="17">
        <v>0.56999999999999995</v>
      </c>
      <c r="C116" s="10">
        <v>0.911999</v>
      </c>
      <c r="D116" s="8">
        <f t="shared" si="10"/>
        <v>0.32489999999999997</v>
      </c>
      <c r="E116" s="8">
        <f t="shared" si="11"/>
        <v>-0.45212121212121159</v>
      </c>
      <c r="F116" s="8">
        <f t="shared" si="12"/>
        <v>-0.25695469264069226</v>
      </c>
      <c r="G116" s="8">
        <f t="shared" si="13"/>
        <v>0.11617466709694316</v>
      </c>
      <c r="H116" s="8">
        <f t="shared" si="14"/>
        <v>0.20441359044995361</v>
      </c>
      <c r="I116" s="8">
        <f t="shared" si="15"/>
        <v>6.6025714070072627E-2</v>
      </c>
      <c r="J116" s="8">
        <f t="shared" si="16"/>
        <v>0.34199900000000005</v>
      </c>
      <c r="K116" s="8">
        <f t="shared" si="17"/>
        <v>0.11696331600100003</v>
      </c>
      <c r="L116" s="8">
        <f t="shared" si="18"/>
        <v>0.34199900000000005</v>
      </c>
    </row>
    <row r="117" spans="1:12">
      <c r="A117" s="36">
        <v>42696.167361111111</v>
      </c>
      <c r="B117" s="17">
        <v>0.62</v>
      </c>
      <c r="C117" s="10">
        <v>0.90199099999999999</v>
      </c>
      <c r="D117" s="8">
        <f t="shared" si="10"/>
        <v>0.38440000000000002</v>
      </c>
      <c r="E117" s="8">
        <f t="shared" si="11"/>
        <v>-0.40212121212121155</v>
      </c>
      <c r="F117" s="8">
        <f t="shared" si="12"/>
        <v>-0.26696269264069228</v>
      </c>
      <c r="G117" s="8">
        <f t="shared" si="13"/>
        <v>0.10735136155581762</v>
      </c>
      <c r="H117" s="8">
        <f t="shared" si="14"/>
        <v>0.16170146923783241</v>
      </c>
      <c r="I117" s="8">
        <f t="shared" si="15"/>
        <v>7.1269079261968737E-2</v>
      </c>
      <c r="J117" s="8">
        <f t="shared" si="16"/>
        <v>0.28199099999999999</v>
      </c>
      <c r="K117" s="8">
        <f t="shared" si="17"/>
        <v>7.9518924080999989E-2</v>
      </c>
      <c r="L117" s="8">
        <f t="shared" si="18"/>
        <v>0.28199099999999999</v>
      </c>
    </row>
    <row r="118" spans="1:12">
      <c r="A118" s="36">
        <v>42696.209027777775</v>
      </c>
      <c r="B118" s="17">
        <v>0.59</v>
      </c>
      <c r="C118" s="10">
        <v>0.88832299999999997</v>
      </c>
      <c r="D118" s="8">
        <f t="shared" si="10"/>
        <v>0.34809999999999997</v>
      </c>
      <c r="E118" s="8">
        <f t="shared" si="11"/>
        <v>-0.43212121212121157</v>
      </c>
      <c r="F118" s="8">
        <f t="shared" si="12"/>
        <v>-0.28063069264069229</v>
      </c>
      <c r="G118" s="8">
        <f t="shared" si="13"/>
        <v>0.12126647506231113</v>
      </c>
      <c r="H118" s="8">
        <f t="shared" si="14"/>
        <v>0.18672874196510514</v>
      </c>
      <c r="I118" s="8">
        <f t="shared" si="15"/>
        <v>7.8753585651994709E-2</v>
      </c>
      <c r="J118" s="8">
        <f t="shared" si="16"/>
        <v>0.298323</v>
      </c>
      <c r="K118" s="8">
        <f t="shared" si="17"/>
        <v>8.8996612328999997E-2</v>
      </c>
      <c r="L118" s="8">
        <f t="shared" si="18"/>
        <v>0.298323</v>
      </c>
    </row>
    <row r="119" spans="1:12">
      <c r="A119" s="36">
        <v>42696.250694444447</v>
      </c>
      <c r="B119" s="17">
        <v>0.59</v>
      </c>
      <c r="C119" s="10">
        <v>0.87602000000000002</v>
      </c>
      <c r="D119" s="8">
        <f t="shared" si="10"/>
        <v>0.34809999999999997</v>
      </c>
      <c r="E119" s="8">
        <f t="shared" si="11"/>
        <v>-0.43212121212121157</v>
      </c>
      <c r="F119" s="8">
        <f t="shared" si="12"/>
        <v>-0.29293369264069224</v>
      </c>
      <c r="G119" s="8">
        <f t="shared" si="13"/>
        <v>0.12658286233503838</v>
      </c>
      <c r="H119" s="8">
        <f t="shared" si="14"/>
        <v>0.18672874196510514</v>
      </c>
      <c r="I119" s="8">
        <f t="shared" si="15"/>
        <v>8.5810148284111556E-2</v>
      </c>
      <c r="J119" s="8">
        <f t="shared" si="16"/>
        <v>0.28602000000000005</v>
      </c>
      <c r="K119" s="8">
        <f t="shared" si="17"/>
        <v>8.1807440400000028E-2</v>
      </c>
      <c r="L119" s="8">
        <f t="shared" si="18"/>
        <v>0.28602000000000005</v>
      </c>
    </row>
    <row r="120" spans="1:12">
      <c r="A120" s="36">
        <v>42696.292361111111</v>
      </c>
      <c r="B120" s="17">
        <v>0.59</v>
      </c>
      <c r="C120" s="10">
        <v>0.86300200000000005</v>
      </c>
      <c r="D120" s="8">
        <f t="shared" si="10"/>
        <v>0.34809999999999997</v>
      </c>
      <c r="E120" s="8">
        <f t="shared" si="11"/>
        <v>-0.43212121212121157</v>
      </c>
      <c r="F120" s="8">
        <f t="shared" si="12"/>
        <v>-0.30595169264069222</v>
      </c>
      <c r="G120" s="8">
        <f t="shared" si="13"/>
        <v>0.1322082162744323</v>
      </c>
      <c r="H120" s="8">
        <f t="shared" si="14"/>
        <v>0.18672874196510514</v>
      </c>
      <c r="I120" s="8">
        <f t="shared" si="15"/>
        <v>9.3606438229704603E-2</v>
      </c>
      <c r="J120" s="8">
        <f t="shared" si="16"/>
        <v>0.27300200000000008</v>
      </c>
      <c r="K120" s="8">
        <f t="shared" si="17"/>
        <v>7.4530092004000043E-2</v>
      </c>
      <c r="L120" s="8">
        <f t="shared" si="18"/>
        <v>0.27300200000000008</v>
      </c>
    </row>
    <row r="121" spans="1:12">
      <c r="A121" s="36">
        <v>42696.334027777775</v>
      </c>
      <c r="B121" s="17">
        <v>0.56000000000000005</v>
      </c>
      <c r="C121" s="10">
        <v>0.85131599999999996</v>
      </c>
      <c r="D121" s="8">
        <f t="shared" si="10"/>
        <v>0.31360000000000005</v>
      </c>
      <c r="E121" s="8">
        <f t="shared" si="11"/>
        <v>-0.46212121212121149</v>
      </c>
      <c r="F121" s="8">
        <f t="shared" si="12"/>
        <v>-0.3176376926406923</v>
      </c>
      <c r="G121" s="8">
        <f t="shared" si="13"/>
        <v>0.14678711553850154</v>
      </c>
      <c r="H121" s="8">
        <f t="shared" si="14"/>
        <v>0.21355601469237775</v>
      </c>
      <c r="I121" s="8">
        <f t="shared" si="15"/>
        <v>0.10089370378610292</v>
      </c>
      <c r="J121" s="8">
        <f t="shared" si="16"/>
        <v>0.29131599999999991</v>
      </c>
      <c r="K121" s="8">
        <f t="shared" si="17"/>
        <v>8.4865011855999942E-2</v>
      </c>
      <c r="L121" s="8">
        <f t="shared" si="18"/>
        <v>0.29131599999999991</v>
      </c>
    </row>
    <row r="122" spans="1:12">
      <c r="A122" s="36">
        <v>42696.375694444447</v>
      </c>
      <c r="B122" s="17">
        <v>0.68</v>
      </c>
      <c r="C122" s="10">
        <v>0.83484899999999995</v>
      </c>
      <c r="D122" s="8">
        <f t="shared" si="10"/>
        <v>0.46240000000000009</v>
      </c>
      <c r="E122" s="8">
        <f t="shared" si="11"/>
        <v>-0.34212121212121149</v>
      </c>
      <c r="F122" s="8">
        <f t="shared" si="12"/>
        <v>-0.33410469264069231</v>
      </c>
      <c r="G122" s="8">
        <f t="shared" si="13"/>
        <v>0.11430430242161846</v>
      </c>
      <c r="H122" s="8">
        <f t="shared" si="14"/>
        <v>0.11704692378328699</v>
      </c>
      <c r="I122" s="8">
        <f t="shared" si="15"/>
        <v>0.11162594564453147</v>
      </c>
      <c r="J122" s="8">
        <f t="shared" si="16"/>
        <v>0.1548489999999999</v>
      </c>
      <c r="K122" s="8">
        <f t="shared" si="17"/>
        <v>2.397821280099997E-2</v>
      </c>
      <c r="L122" s="8">
        <f t="shared" si="18"/>
        <v>0.1548489999999999</v>
      </c>
    </row>
    <row r="123" spans="1:12">
      <c r="A123" s="36">
        <v>42696.417361111111</v>
      </c>
      <c r="B123" s="17">
        <v>0.56999999999999995</v>
      </c>
      <c r="C123" s="10">
        <v>0.815724</v>
      </c>
      <c r="D123" s="8">
        <f t="shared" si="10"/>
        <v>0.32489999999999997</v>
      </c>
      <c r="E123" s="8">
        <f t="shared" si="11"/>
        <v>-0.45212121212121159</v>
      </c>
      <c r="F123" s="8">
        <f t="shared" si="12"/>
        <v>-0.35322969264069226</v>
      </c>
      <c r="G123" s="8">
        <f t="shared" si="13"/>
        <v>0.15970263679391281</v>
      </c>
      <c r="H123" s="8">
        <f t="shared" si="14"/>
        <v>0.20441359044995361</v>
      </c>
      <c r="I123" s="8">
        <f t="shared" si="15"/>
        <v>0.12477121576303793</v>
      </c>
      <c r="J123" s="8">
        <f t="shared" si="16"/>
        <v>0.24572400000000005</v>
      </c>
      <c r="K123" s="8">
        <f t="shared" si="17"/>
        <v>6.0380284176000026E-2</v>
      </c>
      <c r="L123" s="8">
        <f t="shared" si="18"/>
        <v>0.24572400000000005</v>
      </c>
    </row>
    <row r="124" spans="1:12">
      <c r="A124" s="36">
        <v>42696.459027777775</v>
      </c>
      <c r="B124" s="17">
        <v>0.64</v>
      </c>
      <c r="C124" s="10">
        <v>0.79781400000000002</v>
      </c>
      <c r="D124" s="8">
        <f t="shared" si="10"/>
        <v>0.40960000000000002</v>
      </c>
      <c r="E124" s="8">
        <f t="shared" si="11"/>
        <v>-0.38212121212121153</v>
      </c>
      <c r="F124" s="8">
        <f t="shared" si="12"/>
        <v>-0.37113969264069224</v>
      </c>
      <c r="G124" s="8">
        <f t="shared" si="13"/>
        <v>0.1418203492181552</v>
      </c>
      <c r="H124" s="8">
        <f t="shared" si="14"/>
        <v>0.14601662075298394</v>
      </c>
      <c r="I124" s="8">
        <f t="shared" si="15"/>
        <v>0.1377446714534275</v>
      </c>
      <c r="J124" s="8">
        <f t="shared" si="16"/>
        <v>0.15781400000000001</v>
      </c>
      <c r="K124" s="8">
        <f t="shared" si="17"/>
        <v>2.4905258596000002E-2</v>
      </c>
      <c r="L124" s="8">
        <f t="shared" si="18"/>
        <v>0.15781400000000001</v>
      </c>
    </row>
    <row r="125" spans="1:12">
      <c r="A125" s="36">
        <v>42696.500694444447</v>
      </c>
      <c r="B125" s="17">
        <v>0.63</v>
      </c>
      <c r="C125" s="10">
        <v>0.78034300000000001</v>
      </c>
      <c r="D125" s="8">
        <f t="shared" si="10"/>
        <v>0.39690000000000003</v>
      </c>
      <c r="E125" s="8">
        <f t="shared" si="11"/>
        <v>-0.39212121212121154</v>
      </c>
      <c r="F125" s="8">
        <f t="shared" si="12"/>
        <v>-0.38861069264069226</v>
      </c>
      <c r="G125" s="8">
        <f t="shared" si="13"/>
        <v>0.15238249584153182</v>
      </c>
      <c r="H125" s="8">
        <f t="shared" si="14"/>
        <v>0.15375904499540818</v>
      </c>
      <c r="I125" s="8">
        <f t="shared" si="15"/>
        <v>0.15101827043467858</v>
      </c>
      <c r="J125" s="8">
        <f t="shared" si="16"/>
        <v>0.150343</v>
      </c>
      <c r="K125" s="8">
        <f t="shared" si="17"/>
        <v>2.2603017649000003E-2</v>
      </c>
      <c r="L125" s="8">
        <f t="shared" si="18"/>
        <v>0.150343</v>
      </c>
    </row>
    <row r="126" spans="1:12">
      <c r="A126" s="36">
        <v>42696.542361111111</v>
      </c>
      <c r="B126" s="17">
        <v>0.65</v>
      </c>
      <c r="C126" s="10">
        <v>0.76387700000000003</v>
      </c>
      <c r="D126" s="8">
        <f t="shared" si="10"/>
        <v>0.42250000000000004</v>
      </c>
      <c r="E126" s="8">
        <f t="shared" si="11"/>
        <v>-0.37212121212121152</v>
      </c>
      <c r="F126" s="8">
        <f t="shared" si="12"/>
        <v>-0.40507669264069224</v>
      </c>
      <c r="G126" s="8">
        <f t="shared" si="13"/>
        <v>0.15073762986750583</v>
      </c>
      <c r="H126" s="8">
        <f t="shared" si="14"/>
        <v>0.1384741965105597</v>
      </c>
      <c r="I126" s="8">
        <f t="shared" si="15"/>
        <v>0.16408712692072186</v>
      </c>
      <c r="J126" s="8">
        <f t="shared" si="16"/>
        <v>0.11387700000000001</v>
      </c>
      <c r="K126" s="8">
        <f t="shared" si="17"/>
        <v>1.2967971129000002E-2</v>
      </c>
      <c r="L126" s="8">
        <f t="shared" si="18"/>
        <v>0.11387700000000001</v>
      </c>
    </row>
    <row r="127" spans="1:12">
      <c r="A127" s="36">
        <v>42696.584027777775</v>
      </c>
      <c r="B127" s="17">
        <v>0.7</v>
      </c>
      <c r="C127" s="10">
        <v>0.74349600000000005</v>
      </c>
      <c r="D127" s="8">
        <f t="shared" si="10"/>
        <v>0.48999999999999994</v>
      </c>
      <c r="E127" s="8">
        <f t="shared" si="11"/>
        <v>-0.32212121212121159</v>
      </c>
      <c r="F127" s="8">
        <f t="shared" si="12"/>
        <v>-0.42545769264069222</v>
      </c>
      <c r="G127" s="8">
        <f t="shared" si="13"/>
        <v>0.13704894765971365</v>
      </c>
      <c r="H127" s="8">
        <f t="shared" si="14"/>
        <v>0.10376207529843859</v>
      </c>
      <c r="I127" s="8">
        <f t="shared" si="15"/>
        <v>0.18101424822714174</v>
      </c>
      <c r="J127" s="8">
        <f t="shared" si="16"/>
        <v>4.349600000000009E-2</v>
      </c>
      <c r="K127" s="8">
        <f t="shared" si="17"/>
        <v>1.8919020160000077E-3</v>
      </c>
      <c r="L127" s="8">
        <f t="shared" si="18"/>
        <v>4.349600000000009E-2</v>
      </c>
    </row>
    <row r="128" spans="1:12">
      <c r="A128" s="36">
        <v>42696.625694444447</v>
      </c>
      <c r="B128" s="17">
        <v>0.68</v>
      </c>
      <c r="C128" s="10">
        <v>0.72303899999999999</v>
      </c>
      <c r="D128" s="8">
        <f t="shared" si="10"/>
        <v>0.46240000000000009</v>
      </c>
      <c r="E128" s="8">
        <f t="shared" si="11"/>
        <v>-0.34212121212121149</v>
      </c>
      <c r="F128" s="8">
        <f t="shared" si="12"/>
        <v>-0.44591469264069228</v>
      </c>
      <c r="G128" s="8">
        <f t="shared" si="13"/>
        <v>0.1525568751488911</v>
      </c>
      <c r="H128" s="8">
        <f t="shared" si="14"/>
        <v>0.11704692378328699</v>
      </c>
      <c r="I128" s="8">
        <f t="shared" si="15"/>
        <v>0.19883991311284308</v>
      </c>
      <c r="J128" s="8">
        <f t="shared" si="16"/>
        <v>4.3038999999999938E-2</v>
      </c>
      <c r="K128" s="8">
        <f t="shared" si="17"/>
        <v>1.8523555209999946E-3</v>
      </c>
      <c r="L128" s="8">
        <f t="shared" si="18"/>
        <v>4.3038999999999938E-2</v>
      </c>
    </row>
    <row r="129" spans="1:12">
      <c r="A129" s="36">
        <v>42696.667361111111</v>
      </c>
      <c r="B129" s="17">
        <v>0.69</v>
      </c>
      <c r="C129" s="10">
        <v>0.70174700000000001</v>
      </c>
      <c r="D129" s="8">
        <f t="shared" si="10"/>
        <v>0.47609999999999991</v>
      </c>
      <c r="E129" s="8">
        <f t="shared" si="11"/>
        <v>-0.3321212121212116</v>
      </c>
      <c r="F129" s="8">
        <f t="shared" si="12"/>
        <v>-0.46720669264069226</v>
      </c>
      <c r="G129" s="8">
        <f t="shared" si="13"/>
        <v>0.15516925307096907</v>
      </c>
      <c r="H129" s="8">
        <f t="shared" si="14"/>
        <v>0.11030449954086283</v>
      </c>
      <c r="I129" s="8">
        <f t="shared" si="15"/>
        <v>0.21828209364825429</v>
      </c>
      <c r="J129" s="8">
        <f t="shared" si="16"/>
        <v>1.1747000000000063E-2</v>
      </c>
      <c r="K129" s="8">
        <f t="shared" si="17"/>
        <v>1.3799200900000148E-4</v>
      </c>
      <c r="L129" s="8">
        <f t="shared" si="18"/>
        <v>1.1747000000000063E-2</v>
      </c>
    </row>
    <row r="130" spans="1:12">
      <c r="A130" s="36">
        <v>42696.709027777775</v>
      </c>
      <c r="B130" s="17">
        <v>0.66</v>
      </c>
      <c r="C130" s="10">
        <v>0.68479900000000005</v>
      </c>
      <c r="D130" s="8">
        <f t="shared" si="10"/>
        <v>0.43560000000000004</v>
      </c>
      <c r="E130" s="8">
        <f t="shared" si="11"/>
        <v>-0.36212121212121151</v>
      </c>
      <c r="F130" s="8">
        <f t="shared" si="12"/>
        <v>-0.48415469264069222</v>
      </c>
      <c r="G130" s="8">
        <f t="shared" si="13"/>
        <v>0.17532268415322008</v>
      </c>
      <c r="H130" s="8">
        <f t="shared" si="14"/>
        <v>0.13113177226813547</v>
      </c>
      <c r="I130" s="8">
        <f t="shared" si="15"/>
        <v>0.23440576640600316</v>
      </c>
      <c r="J130" s="8">
        <f t="shared" si="16"/>
        <v>2.4799000000000015E-2</v>
      </c>
      <c r="K130" s="8">
        <f t="shared" si="17"/>
        <v>6.1499040100000072E-4</v>
      </c>
      <c r="L130" s="8">
        <f t="shared" si="18"/>
        <v>2.4799000000000015E-2</v>
      </c>
    </row>
    <row r="131" spans="1:12">
      <c r="A131" s="36">
        <v>42696.750694444447</v>
      </c>
      <c r="B131" s="17">
        <v>0.64</v>
      </c>
      <c r="C131" s="10">
        <v>0.67132999999999998</v>
      </c>
      <c r="D131" s="8">
        <f t="shared" si="10"/>
        <v>0.40960000000000002</v>
      </c>
      <c r="E131" s="8">
        <f t="shared" si="11"/>
        <v>-0.38212121212121153</v>
      </c>
      <c r="F131" s="8">
        <f t="shared" si="12"/>
        <v>-0.49762369264069228</v>
      </c>
      <c r="G131" s="8">
        <f t="shared" si="13"/>
        <v>0.19015256861209454</v>
      </c>
      <c r="H131" s="8">
        <f t="shared" si="14"/>
        <v>0.14601662075298394</v>
      </c>
      <c r="I131" s="8">
        <f t="shared" si="15"/>
        <v>0.24762933947735818</v>
      </c>
      <c r="J131" s="8">
        <f t="shared" si="16"/>
        <v>3.1329999999999969E-2</v>
      </c>
      <c r="K131" s="8">
        <f t="shared" si="17"/>
        <v>9.8156889999999808E-4</v>
      </c>
      <c r="L131" s="8">
        <f t="shared" si="18"/>
        <v>3.1329999999999969E-2</v>
      </c>
    </row>
    <row r="132" spans="1:12">
      <c r="A132" s="36">
        <v>42696.792361111111</v>
      </c>
      <c r="B132" s="17">
        <v>0.57999999999999996</v>
      </c>
      <c r="C132" s="10">
        <v>0.65297300000000003</v>
      </c>
      <c r="D132" s="8">
        <f t="shared" ref="D132:D171" si="19">B132^2</f>
        <v>0.33639999999999998</v>
      </c>
      <c r="E132" s="8">
        <f t="shared" ref="E132:E171" si="20">B132 - $B$1</f>
        <v>-0.44212121212121158</v>
      </c>
      <c r="F132" s="8">
        <f t="shared" ref="F132:F171" si="21">C132 - $C$1</f>
        <v>-0.51598069264069224</v>
      </c>
      <c r="G132" s="8">
        <f t="shared" ref="G132:G171" si="22">E132*F132</f>
        <v>0.22812600926144516</v>
      </c>
      <c r="H132" s="8">
        <f t="shared" ref="H132:H171" si="23">(B132-$B$1)^2</f>
        <v>0.19547116620752936</v>
      </c>
      <c r="I132" s="8">
        <f t="shared" ref="I132:I171" si="24">(C132-$C$1)^2</f>
        <v>0.26623607517796849</v>
      </c>
      <c r="J132" s="8">
        <f t="shared" ref="J132:J171" si="25">C132-B132</f>
        <v>7.2973000000000066E-2</v>
      </c>
      <c r="K132" s="8">
        <f t="shared" ref="K132:K171" si="26">(C132-B132)^2</f>
        <v>5.3250587290000094E-3</v>
      </c>
      <c r="L132" s="8">
        <f t="shared" ref="L132:L195" si="27">ABS(B132-C132)</f>
        <v>7.2973000000000066E-2</v>
      </c>
    </row>
    <row r="133" spans="1:12">
      <c r="A133" s="36">
        <v>42696.834027777775</v>
      </c>
      <c r="B133" s="17">
        <v>0.54</v>
      </c>
      <c r="C133" s="10">
        <v>0.63565400000000005</v>
      </c>
      <c r="D133" s="8">
        <f t="shared" si="19"/>
        <v>0.29160000000000003</v>
      </c>
      <c r="E133" s="8">
        <f t="shared" si="20"/>
        <v>-0.48212121212121151</v>
      </c>
      <c r="F133" s="8">
        <f t="shared" si="21"/>
        <v>-0.53329969264069221</v>
      </c>
      <c r="G133" s="8">
        <f t="shared" si="22"/>
        <v>0.25711509423980006</v>
      </c>
      <c r="H133" s="8">
        <f t="shared" si="23"/>
        <v>0.23244086317722623</v>
      </c>
      <c r="I133" s="8">
        <f t="shared" si="24"/>
        <v>0.2844085621706568</v>
      </c>
      <c r="J133" s="8">
        <f t="shared" si="25"/>
        <v>9.5654000000000017E-2</v>
      </c>
      <c r="K133" s="8">
        <f t="shared" si="26"/>
        <v>9.1496877160000024E-3</v>
      </c>
      <c r="L133" s="8">
        <f t="shared" si="27"/>
        <v>9.5654000000000017E-2</v>
      </c>
    </row>
    <row r="134" spans="1:12">
      <c r="A134" s="36">
        <v>42696.875694444447</v>
      </c>
      <c r="B134" s="17">
        <v>0.62</v>
      </c>
      <c r="C134" s="10">
        <v>0.62063800000000002</v>
      </c>
      <c r="D134" s="8">
        <f t="shared" si="19"/>
        <v>0.38440000000000002</v>
      </c>
      <c r="E134" s="8">
        <f t="shared" si="20"/>
        <v>-0.40212121212121155</v>
      </c>
      <c r="F134" s="8">
        <f t="shared" si="21"/>
        <v>-0.54831569264069224</v>
      </c>
      <c r="G134" s="8">
        <f t="shared" si="22"/>
        <v>0.22048937094975685</v>
      </c>
      <c r="H134" s="8">
        <f t="shared" si="23"/>
        <v>0.16170146923783241</v>
      </c>
      <c r="I134" s="8">
        <f t="shared" si="24"/>
        <v>0.3006500987960421</v>
      </c>
      <c r="J134" s="8">
        <f t="shared" si="25"/>
        <v>6.3800000000002743E-4</v>
      </c>
      <c r="K134" s="8">
        <f t="shared" si="26"/>
        <v>4.0704400000003502E-7</v>
      </c>
      <c r="L134" s="8">
        <f t="shared" si="27"/>
        <v>6.3800000000002743E-4</v>
      </c>
    </row>
    <row r="135" spans="1:12">
      <c r="A135" s="36">
        <v>42696.917361111111</v>
      </c>
      <c r="B135" s="17">
        <v>0.57999999999999996</v>
      </c>
      <c r="C135" s="10">
        <v>0.60895600000000005</v>
      </c>
      <c r="D135" s="8">
        <f t="shared" si="19"/>
        <v>0.33639999999999998</v>
      </c>
      <c r="E135" s="8">
        <f t="shared" si="20"/>
        <v>-0.44212121212121158</v>
      </c>
      <c r="F135" s="8">
        <f t="shared" si="21"/>
        <v>-0.55999769264069221</v>
      </c>
      <c r="G135" s="8">
        <f t="shared" si="22"/>
        <v>0.24758685865538452</v>
      </c>
      <c r="H135" s="8">
        <f t="shared" si="23"/>
        <v>0.19547116620752936</v>
      </c>
      <c r="I135" s="8">
        <f t="shared" si="24"/>
        <v>0.31359741576289918</v>
      </c>
      <c r="J135" s="8">
        <f t="shared" si="25"/>
        <v>2.8956000000000093E-2</v>
      </c>
      <c r="K135" s="8">
        <f t="shared" si="26"/>
        <v>8.3844993600000538E-4</v>
      </c>
      <c r="L135" s="8">
        <f t="shared" si="27"/>
        <v>2.8956000000000093E-2</v>
      </c>
    </row>
    <row r="136" spans="1:12">
      <c r="A136" s="36">
        <v>42696.959027777775</v>
      </c>
      <c r="B136" s="17">
        <v>0.6</v>
      </c>
      <c r="C136" s="10">
        <v>0.59917100000000001</v>
      </c>
      <c r="D136" s="8">
        <f t="shared" si="19"/>
        <v>0.36</v>
      </c>
      <c r="E136" s="8">
        <f t="shared" si="20"/>
        <v>-0.42212121212121156</v>
      </c>
      <c r="F136" s="8">
        <f t="shared" si="21"/>
        <v>-0.56978269264069226</v>
      </c>
      <c r="G136" s="8">
        <f t="shared" si="22"/>
        <v>0.24051736086317674</v>
      </c>
      <c r="H136" s="8">
        <f t="shared" si="23"/>
        <v>0.1781863177226809</v>
      </c>
      <c r="I136" s="8">
        <f t="shared" si="24"/>
        <v>0.3246523168328776</v>
      </c>
      <c r="J136" s="8">
        <f t="shared" si="25"/>
        <v>-8.2899999999996865E-4</v>
      </c>
      <c r="K136" s="8">
        <f t="shared" si="26"/>
        <v>6.8724099999994805E-7</v>
      </c>
      <c r="L136" s="8">
        <f t="shared" si="27"/>
        <v>8.2899999999996865E-4</v>
      </c>
    </row>
    <row r="137" spans="1:12">
      <c r="A137" s="36">
        <v>42697.000694444447</v>
      </c>
      <c r="B137" s="17">
        <v>0.55000000000000004</v>
      </c>
      <c r="C137" s="10">
        <v>0.58993399999999996</v>
      </c>
      <c r="D137" s="8">
        <f t="shared" si="19"/>
        <v>0.30250000000000005</v>
      </c>
      <c r="E137" s="8">
        <f t="shared" si="20"/>
        <v>-0.4721212121212115</v>
      </c>
      <c r="F137" s="8">
        <f t="shared" si="21"/>
        <v>-0.57901969264069231</v>
      </c>
      <c r="G137" s="8">
        <f t="shared" si="22"/>
        <v>0.273367479131575</v>
      </c>
      <c r="H137" s="8">
        <f t="shared" si="23"/>
        <v>0.22289843893480199</v>
      </c>
      <c r="I137" s="8">
        <f t="shared" si="24"/>
        <v>0.33526380446572179</v>
      </c>
      <c r="J137" s="8">
        <f t="shared" si="25"/>
        <v>3.9933999999999914E-2</v>
      </c>
      <c r="K137" s="8">
        <f t="shared" si="26"/>
        <v>1.5947243559999932E-3</v>
      </c>
      <c r="L137" s="8">
        <f t="shared" si="27"/>
        <v>3.9933999999999914E-2</v>
      </c>
    </row>
    <row r="138" spans="1:12">
      <c r="A138" s="36">
        <v>42697.042361111111</v>
      </c>
      <c r="B138" s="17">
        <v>0.52</v>
      </c>
      <c r="C138" s="10">
        <v>0.58260999999999996</v>
      </c>
      <c r="D138" s="8">
        <f t="shared" si="19"/>
        <v>0.27040000000000003</v>
      </c>
      <c r="E138" s="8">
        <f t="shared" si="20"/>
        <v>-0.50212121212121152</v>
      </c>
      <c r="F138" s="8">
        <f t="shared" si="21"/>
        <v>-0.5863436926406923</v>
      </c>
      <c r="G138" s="8">
        <f t="shared" si="22"/>
        <v>0.29441560566837149</v>
      </c>
      <c r="H138" s="8">
        <f t="shared" si="23"/>
        <v>0.2521257116620747</v>
      </c>
      <c r="I138" s="8">
        <f t="shared" si="24"/>
        <v>0.34379892589952266</v>
      </c>
      <c r="J138" s="8">
        <f t="shared" si="25"/>
        <v>6.2609999999999943E-2</v>
      </c>
      <c r="K138" s="8">
        <f t="shared" si="26"/>
        <v>3.9200120999999932E-3</v>
      </c>
      <c r="L138" s="8">
        <f t="shared" si="27"/>
        <v>6.2609999999999943E-2</v>
      </c>
    </row>
    <row r="139" spans="1:12">
      <c r="A139" s="36">
        <v>42697.084027777775</v>
      </c>
      <c r="B139" s="17">
        <v>0.66</v>
      </c>
      <c r="C139" s="10">
        <v>0.583318</v>
      </c>
      <c r="D139" s="8">
        <f t="shared" si="19"/>
        <v>0.43560000000000004</v>
      </c>
      <c r="E139" s="8">
        <f t="shared" si="20"/>
        <v>-0.36212121212121151</v>
      </c>
      <c r="F139" s="8">
        <f t="shared" si="21"/>
        <v>-0.58563569264069226</v>
      </c>
      <c r="G139" s="8">
        <f t="shared" si="22"/>
        <v>0.21207110688049274</v>
      </c>
      <c r="H139" s="8">
        <f t="shared" si="23"/>
        <v>0.13113177226813547</v>
      </c>
      <c r="I139" s="8">
        <f t="shared" si="24"/>
        <v>0.34296916449474335</v>
      </c>
      <c r="J139" s="8">
        <f t="shared" si="25"/>
        <v>-7.6682000000000028E-2</v>
      </c>
      <c r="K139" s="8">
        <f t="shared" si="26"/>
        <v>5.8801291240000043E-3</v>
      </c>
      <c r="L139" s="8">
        <f t="shared" si="27"/>
        <v>7.6682000000000028E-2</v>
      </c>
    </row>
    <row r="140" spans="1:12">
      <c r="A140" s="36">
        <v>42697.125694444447</v>
      </c>
      <c r="B140" s="17">
        <v>0.59</v>
      </c>
      <c r="C140" s="10">
        <v>0.58379800000000004</v>
      </c>
      <c r="D140" s="8">
        <f t="shared" si="19"/>
        <v>0.34809999999999997</v>
      </c>
      <c r="E140" s="8">
        <f t="shared" si="20"/>
        <v>-0.43212121212121157</v>
      </c>
      <c r="F140" s="8">
        <f t="shared" si="21"/>
        <v>-0.58515569264069223</v>
      </c>
      <c r="G140" s="8">
        <f t="shared" si="22"/>
        <v>0.25285818718352304</v>
      </c>
      <c r="H140" s="8">
        <f t="shared" si="23"/>
        <v>0.18672874196510514</v>
      </c>
      <c r="I140" s="8">
        <f t="shared" si="24"/>
        <v>0.34240718462980829</v>
      </c>
      <c r="J140" s="8">
        <f t="shared" si="25"/>
        <v>-6.2019999999999298E-3</v>
      </c>
      <c r="K140" s="8">
        <f t="shared" si="26"/>
        <v>3.8464803999999128E-5</v>
      </c>
      <c r="L140" s="8">
        <f t="shared" si="27"/>
        <v>6.2019999999999298E-3</v>
      </c>
    </row>
    <row r="141" spans="1:12">
      <c r="A141" s="36">
        <v>42697.167361111111</v>
      </c>
      <c r="B141" s="17">
        <v>0.56999999999999995</v>
      </c>
      <c r="C141" s="10">
        <v>0.58592599999999995</v>
      </c>
      <c r="D141" s="8">
        <f t="shared" si="19"/>
        <v>0.32489999999999997</v>
      </c>
      <c r="E141" s="8">
        <f t="shared" si="20"/>
        <v>-0.45212121212121159</v>
      </c>
      <c r="F141" s="8">
        <f t="shared" si="21"/>
        <v>-0.58302769264069232</v>
      </c>
      <c r="G141" s="8">
        <f t="shared" si="22"/>
        <v>0.26359918709694302</v>
      </c>
      <c r="H141" s="8">
        <f t="shared" si="23"/>
        <v>0.20441359044995361</v>
      </c>
      <c r="I141" s="8">
        <f t="shared" si="24"/>
        <v>0.33992129038592961</v>
      </c>
      <c r="J141" s="8">
        <f t="shared" si="25"/>
        <v>1.5925999999999996E-2</v>
      </c>
      <c r="K141" s="8">
        <f t="shared" si="26"/>
        <v>2.5363747599999986E-4</v>
      </c>
      <c r="L141" s="8">
        <f t="shared" si="27"/>
        <v>1.5925999999999996E-2</v>
      </c>
    </row>
    <row r="142" spans="1:12">
      <c r="A142" s="36">
        <v>42697.209027777775</v>
      </c>
      <c r="B142" s="17">
        <v>0.63</v>
      </c>
      <c r="C142" s="10">
        <v>0.59412399999999999</v>
      </c>
      <c r="D142" s="8">
        <f t="shared" si="19"/>
        <v>0.39690000000000003</v>
      </c>
      <c r="E142" s="8">
        <f t="shared" si="20"/>
        <v>-0.39212121212121154</v>
      </c>
      <c r="F142" s="8">
        <f t="shared" si="21"/>
        <v>-0.57482969264069228</v>
      </c>
      <c r="G142" s="8">
        <f t="shared" si="22"/>
        <v>0.22540291584153171</v>
      </c>
      <c r="H142" s="8">
        <f t="shared" si="23"/>
        <v>0.15375904499540818</v>
      </c>
      <c r="I142" s="8">
        <f t="shared" si="24"/>
        <v>0.33042917554139278</v>
      </c>
      <c r="J142" s="8">
        <f t="shared" si="25"/>
        <v>-3.5876000000000019E-2</v>
      </c>
      <c r="K142" s="8">
        <f t="shared" si="26"/>
        <v>1.2870873760000014E-3</v>
      </c>
      <c r="L142" s="8">
        <f t="shared" si="27"/>
        <v>3.5876000000000019E-2</v>
      </c>
    </row>
    <row r="143" spans="1:12">
      <c r="A143" s="36">
        <v>42697.250694444447</v>
      </c>
      <c r="B143" s="17">
        <v>0.59</v>
      </c>
      <c r="C143" s="10">
        <v>0.60435099999999997</v>
      </c>
      <c r="D143" s="8">
        <f t="shared" si="19"/>
        <v>0.34809999999999997</v>
      </c>
      <c r="E143" s="8">
        <f t="shared" si="20"/>
        <v>-0.43212121212121157</v>
      </c>
      <c r="F143" s="8">
        <f t="shared" si="21"/>
        <v>-0.56460269264069229</v>
      </c>
      <c r="G143" s="8">
        <f t="shared" si="22"/>
        <v>0.24397679991079582</v>
      </c>
      <c r="H143" s="8">
        <f t="shared" si="23"/>
        <v>0.18672874196510514</v>
      </c>
      <c r="I143" s="8">
        <f t="shared" si="24"/>
        <v>0.31877620053712002</v>
      </c>
      <c r="J143" s="8">
        <f t="shared" si="25"/>
        <v>1.4351000000000003E-2</v>
      </c>
      <c r="K143" s="8">
        <f t="shared" si="26"/>
        <v>2.0595120100000007E-4</v>
      </c>
      <c r="L143" s="8">
        <f t="shared" si="27"/>
        <v>1.4351000000000003E-2</v>
      </c>
    </row>
    <row r="144" spans="1:12">
      <c r="A144" s="36">
        <v>42697.292361111111</v>
      </c>
      <c r="B144" s="17">
        <v>0.59</v>
      </c>
      <c r="C144" s="10">
        <v>0.61935899999999999</v>
      </c>
      <c r="D144" s="8">
        <f t="shared" si="19"/>
        <v>0.34809999999999997</v>
      </c>
      <c r="E144" s="8">
        <f t="shared" si="20"/>
        <v>-0.43212121212121157</v>
      </c>
      <c r="F144" s="8">
        <f t="shared" si="21"/>
        <v>-0.54959469264069227</v>
      </c>
      <c r="G144" s="8">
        <f t="shared" si="22"/>
        <v>0.23749152475928068</v>
      </c>
      <c r="H144" s="8">
        <f t="shared" si="23"/>
        <v>0.18672874196510514</v>
      </c>
      <c r="I144" s="8">
        <f t="shared" si="24"/>
        <v>0.302054326178817</v>
      </c>
      <c r="J144" s="8">
        <f t="shared" si="25"/>
        <v>2.9359000000000024E-2</v>
      </c>
      <c r="K144" s="8">
        <f t="shared" si="26"/>
        <v>8.6195088100000136E-4</v>
      </c>
      <c r="L144" s="8">
        <f t="shared" si="27"/>
        <v>2.9359000000000024E-2</v>
      </c>
    </row>
    <row r="145" spans="1:12">
      <c r="A145" s="36">
        <v>42697.334027777775</v>
      </c>
      <c r="B145" s="17">
        <v>0.56999999999999995</v>
      </c>
      <c r="C145" s="10">
        <v>0.63419599999999998</v>
      </c>
      <c r="D145" s="8">
        <f t="shared" si="19"/>
        <v>0.32489999999999997</v>
      </c>
      <c r="E145" s="8">
        <f t="shared" si="20"/>
        <v>-0.45212121212121159</v>
      </c>
      <c r="F145" s="8">
        <f t="shared" si="21"/>
        <v>-0.53475769264069228</v>
      </c>
      <c r="G145" s="8">
        <f t="shared" si="22"/>
        <v>0.2417752961878521</v>
      </c>
      <c r="H145" s="8">
        <f t="shared" si="23"/>
        <v>0.20441359044995361</v>
      </c>
      <c r="I145" s="8">
        <f t="shared" si="24"/>
        <v>0.2859657898383971</v>
      </c>
      <c r="J145" s="8">
        <f t="shared" si="25"/>
        <v>6.4196000000000031E-2</v>
      </c>
      <c r="K145" s="8">
        <f t="shared" si="26"/>
        <v>4.1211264160000037E-3</v>
      </c>
      <c r="L145" s="8">
        <f t="shared" si="27"/>
        <v>6.4196000000000031E-2</v>
      </c>
    </row>
    <row r="146" spans="1:12">
      <c r="A146" s="36">
        <v>42697.375694444447</v>
      </c>
      <c r="B146" s="17">
        <v>0.55000000000000004</v>
      </c>
      <c r="C146" s="10">
        <v>0.64825600000000005</v>
      </c>
      <c r="D146" s="8">
        <f t="shared" si="19"/>
        <v>0.30250000000000005</v>
      </c>
      <c r="E146" s="8">
        <f t="shared" si="20"/>
        <v>-0.4721212121212115</v>
      </c>
      <c r="F146" s="8">
        <f t="shared" si="21"/>
        <v>-0.52069769264069221</v>
      </c>
      <c r="G146" s="8">
        <f t="shared" si="22"/>
        <v>0.24583242579824163</v>
      </c>
      <c r="H146" s="8">
        <f t="shared" si="23"/>
        <v>0.22289843893480199</v>
      </c>
      <c r="I146" s="8">
        <f t="shared" si="24"/>
        <v>0.27112608712134079</v>
      </c>
      <c r="J146" s="8">
        <f t="shared" si="25"/>
        <v>9.825600000000001E-2</v>
      </c>
      <c r="K146" s="8">
        <f t="shared" si="26"/>
        <v>9.6542415360000022E-3</v>
      </c>
      <c r="L146" s="8">
        <f t="shared" si="27"/>
        <v>9.825600000000001E-2</v>
      </c>
    </row>
    <row r="147" spans="1:12">
      <c r="A147" s="36">
        <v>42697.417361111111</v>
      </c>
      <c r="B147" s="17">
        <v>0.59</v>
      </c>
      <c r="C147" s="10">
        <v>0.65973499999999996</v>
      </c>
      <c r="D147" s="8">
        <f t="shared" si="19"/>
        <v>0.34809999999999997</v>
      </c>
      <c r="E147" s="8">
        <f t="shared" si="20"/>
        <v>-0.43212121212121157</v>
      </c>
      <c r="F147" s="8">
        <f t="shared" si="21"/>
        <v>-0.50921869264069231</v>
      </c>
      <c r="G147" s="8">
        <f t="shared" si="22"/>
        <v>0.22004419869867464</v>
      </c>
      <c r="H147" s="8">
        <f t="shared" si="23"/>
        <v>0.18672874196510514</v>
      </c>
      <c r="I147" s="8">
        <f t="shared" si="24"/>
        <v>0.25930367693469586</v>
      </c>
      <c r="J147" s="8">
        <f t="shared" si="25"/>
        <v>6.9734999999999991E-2</v>
      </c>
      <c r="K147" s="8">
        <f t="shared" si="26"/>
        <v>4.862970224999999E-3</v>
      </c>
      <c r="L147" s="8">
        <f t="shared" si="27"/>
        <v>6.9734999999999991E-2</v>
      </c>
    </row>
    <row r="148" spans="1:12">
      <c r="A148" s="36">
        <v>42697.459027777775</v>
      </c>
      <c r="B148" s="17">
        <v>0.67</v>
      </c>
      <c r="C148" s="10">
        <v>0.66674100000000003</v>
      </c>
      <c r="D148" s="8">
        <f t="shared" si="19"/>
        <v>0.44890000000000008</v>
      </c>
      <c r="E148" s="8">
        <f t="shared" si="20"/>
        <v>-0.3521212121212115</v>
      </c>
      <c r="F148" s="8">
        <f t="shared" si="21"/>
        <v>-0.50221269264069224</v>
      </c>
      <c r="G148" s="8">
        <f t="shared" si="22"/>
        <v>0.17683974207529798</v>
      </c>
      <c r="H148" s="8">
        <f t="shared" si="23"/>
        <v>0.12398934802571122</v>
      </c>
      <c r="I148" s="8">
        <f t="shared" si="24"/>
        <v>0.2522175886494144</v>
      </c>
      <c r="J148" s="8">
        <f t="shared" si="25"/>
        <v>-3.2590000000000119E-3</v>
      </c>
      <c r="K148" s="8">
        <f t="shared" si="26"/>
        <v>1.0621081000000078E-5</v>
      </c>
      <c r="L148" s="8">
        <f t="shared" si="27"/>
        <v>3.2590000000000119E-3</v>
      </c>
    </row>
    <row r="149" spans="1:12">
      <c r="A149" s="36">
        <v>42697.500694444447</v>
      </c>
      <c r="B149" s="17">
        <v>0.72</v>
      </c>
      <c r="C149" s="10">
        <v>0.67032499999999995</v>
      </c>
      <c r="D149" s="8">
        <f t="shared" si="19"/>
        <v>0.51839999999999997</v>
      </c>
      <c r="E149" s="8">
        <f t="shared" si="20"/>
        <v>-0.30212121212121157</v>
      </c>
      <c r="F149" s="8">
        <f t="shared" si="21"/>
        <v>-0.49862869264069232</v>
      </c>
      <c r="G149" s="8">
        <f t="shared" si="22"/>
        <v>0.15064630501902102</v>
      </c>
      <c r="H149" s="8">
        <f t="shared" si="23"/>
        <v>9.1277226813590115E-2</v>
      </c>
      <c r="I149" s="8">
        <f t="shared" si="24"/>
        <v>0.24863057312456602</v>
      </c>
      <c r="J149" s="8">
        <f t="shared" si="25"/>
        <v>-4.9675000000000025E-2</v>
      </c>
      <c r="K149" s="8">
        <f t="shared" si="26"/>
        <v>2.4676056250000026E-3</v>
      </c>
      <c r="L149" s="8">
        <f t="shared" si="27"/>
        <v>4.9675000000000025E-2</v>
      </c>
    </row>
    <row r="150" spans="1:12">
      <c r="A150" s="36">
        <v>42697.542361111111</v>
      </c>
      <c r="B150" s="17">
        <v>0.63</v>
      </c>
      <c r="C150" s="10">
        <v>0.67192099999999999</v>
      </c>
      <c r="D150" s="8">
        <f t="shared" si="19"/>
        <v>0.39690000000000003</v>
      </c>
      <c r="E150" s="8">
        <f t="shared" si="20"/>
        <v>-0.39212121212121154</v>
      </c>
      <c r="F150" s="8">
        <f t="shared" si="21"/>
        <v>-0.49703269264069228</v>
      </c>
      <c r="G150" s="8">
        <f t="shared" si="22"/>
        <v>0.19489706190213782</v>
      </c>
      <c r="H150" s="8">
        <f t="shared" si="23"/>
        <v>0.15375904499540818</v>
      </c>
      <c r="I150" s="8">
        <f t="shared" si="24"/>
        <v>0.24704149755365687</v>
      </c>
      <c r="J150" s="8">
        <f t="shared" si="25"/>
        <v>4.1920999999999986E-2</v>
      </c>
      <c r="K150" s="8">
        <f t="shared" si="26"/>
        <v>1.7573702409999989E-3</v>
      </c>
      <c r="L150" s="8">
        <f t="shared" si="27"/>
        <v>4.1920999999999986E-2</v>
      </c>
    </row>
    <row r="151" spans="1:12">
      <c r="A151" s="36">
        <v>42697.584027777775</v>
      </c>
      <c r="B151" s="17">
        <v>0.7</v>
      </c>
      <c r="C151" s="10">
        <v>0.67110099999999995</v>
      </c>
      <c r="D151" s="8">
        <f t="shared" si="19"/>
        <v>0.48999999999999994</v>
      </c>
      <c r="E151" s="8">
        <f t="shared" si="20"/>
        <v>-0.32212121212121159</v>
      </c>
      <c r="F151" s="8">
        <f t="shared" si="21"/>
        <v>-0.49785269264069232</v>
      </c>
      <c r="G151" s="8">
        <f t="shared" si="22"/>
        <v>0.16036891281122881</v>
      </c>
      <c r="H151" s="8">
        <f t="shared" si="23"/>
        <v>0.10376207529843859</v>
      </c>
      <c r="I151" s="8">
        <f t="shared" si="24"/>
        <v>0.24785730356958766</v>
      </c>
      <c r="J151" s="8">
        <f t="shared" si="25"/>
        <v>-2.8899000000000008E-2</v>
      </c>
      <c r="K151" s="8">
        <f t="shared" si="26"/>
        <v>8.3515220100000042E-4</v>
      </c>
      <c r="L151" s="8">
        <f t="shared" si="27"/>
        <v>2.8899000000000008E-2</v>
      </c>
    </row>
    <row r="152" spans="1:12">
      <c r="A152" s="36">
        <v>42697.625694444447</v>
      </c>
      <c r="B152" s="17">
        <v>0.72</v>
      </c>
      <c r="C152" s="10">
        <v>0.66745500000000002</v>
      </c>
      <c r="D152" s="8">
        <f t="shared" si="19"/>
        <v>0.51839999999999997</v>
      </c>
      <c r="E152" s="8">
        <f t="shared" si="20"/>
        <v>-0.30212121212121157</v>
      </c>
      <c r="F152" s="8">
        <f t="shared" si="21"/>
        <v>-0.50149869264069225</v>
      </c>
      <c r="G152" s="8">
        <f t="shared" si="22"/>
        <v>0.15151339289780885</v>
      </c>
      <c r="H152" s="8">
        <f t="shared" si="23"/>
        <v>9.1277226813590115E-2</v>
      </c>
      <c r="I152" s="8">
        <f t="shared" si="24"/>
        <v>0.25150093872032353</v>
      </c>
      <c r="J152" s="8">
        <f t="shared" si="25"/>
        <v>-5.2544999999999953E-2</v>
      </c>
      <c r="K152" s="8">
        <f t="shared" si="26"/>
        <v>2.7609770249999951E-3</v>
      </c>
      <c r="L152" s="8">
        <f t="shared" si="27"/>
        <v>5.2544999999999953E-2</v>
      </c>
    </row>
    <row r="153" spans="1:12">
      <c r="A153" s="36">
        <v>42697.667361111111</v>
      </c>
      <c r="B153" s="17">
        <v>0.78</v>
      </c>
      <c r="C153" s="10">
        <v>0.665238</v>
      </c>
      <c r="D153" s="8">
        <f t="shared" si="19"/>
        <v>0.60840000000000005</v>
      </c>
      <c r="E153" s="8">
        <f t="shared" si="20"/>
        <v>-0.24212121212121152</v>
      </c>
      <c r="F153" s="8">
        <f t="shared" si="21"/>
        <v>-0.50371569264069227</v>
      </c>
      <c r="G153" s="8">
        <f t="shared" si="22"/>
        <v>0.12196025406664003</v>
      </c>
      <c r="H153" s="8">
        <f t="shared" si="23"/>
        <v>5.86226813590447E-2</v>
      </c>
      <c r="I153" s="8">
        <f t="shared" si="24"/>
        <v>0.25372949901249237</v>
      </c>
      <c r="J153" s="8">
        <f t="shared" si="25"/>
        <v>-0.11476200000000003</v>
      </c>
      <c r="K153" s="8">
        <f t="shared" si="26"/>
        <v>1.3170316644000007E-2</v>
      </c>
      <c r="L153" s="8">
        <f t="shared" si="27"/>
        <v>0.11476200000000003</v>
      </c>
    </row>
    <row r="154" spans="1:12">
      <c r="A154" s="36">
        <v>42697.709027777775</v>
      </c>
      <c r="B154" s="17">
        <v>0.74</v>
      </c>
      <c r="C154" s="10">
        <v>0.66378199999999998</v>
      </c>
      <c r="D154" s="8">
        <f t="shared" si="19"/>
        <v>0.54759999999999998</v>
      </c>
      <c r="E154" s="8">
        <f t="shared" si="20"/>
        <v>-0.28212121212121155</v>
      </c>
      <c r="F154" s="8">
        <f t="shared" si="21"/>
        <v>-0.50517169264069228</v>
      </c>
      <c r="G154" s="8">
        <f t="shared" si="22"/>
        <v>0.14251965025711624</v>
      </c>
      <c r="H154" s="8">
        <f t="shared" si="23"/>
        <v>7.9592378328741636E-2</v>
      </c>
      <c r="I154" s="8">
        <f t="shared" si="24"/>
        <v>0.25519843904546208</v>
      </c>
      <c r="J154" s="8">
        <f t="shared" si="25"/>
        <v>-7.6218000000000008E-2</v>
      </c>
      <c r="K154" s="8">
        <f t="shared" si="26"/>
        <v>5.8091835240000013E-3</v>
      </c>
      <c r="L154" s="8">
        <f t="shared" si="27"/>
        <v>7.6218000000000008E-2</v>
      </c>
    </row>
    <row r="155" spans="1:12">
      <c r="A155" s="36">
        <v>42697.750694444447</v>
      </c>
      <c r="B155" s="17">
        <v>0.7</v>
      </c>
      <c r="C155" s="10">
        <v>0.66352999999999995</v>
      </c>
      <c r="D155" s="8">
        <f t="shared" si="19"/>
        <v>0.48999999999999994</v>
      </c>
      <c r="E155" s="8">
        <f t="shared" si="20"/>
        <v>-0.32212121212121159</v>
      </c>
      <c r="F155" s="8">
        <f t="shared" si="21"/>
        <v>-0.50542369264069231</v>
      </c>
      <c r="G155" s="8">
        <f t="shared" si="22"/>
        <v>0.16280769250819849</v>
      </c>
      <c r="H155" s="8">
        <f t="shared" si="23"/>
        <v>0.10376207529843859</v>
      </c>
      <c r="I155" s="8">
        <f t="shared" si="24"/>
        <v>0.25545310908255303</v>
      </c>
      <c r="J155" s="8">
        <f t="shared" si="25"/>
        <v>-3.6470000000000002E-2</v>
      </c>
      <c r="K155" s="8">
        <f t="shared" si="26"/>
        <v>1.3300609000000002E-3</v>
      </c>
      <c r="L155" s="8">
        <f t="shared" si="27"/>
        <v>3.6470000000000002E-2</v>
      </c>
    </row>
    <row r="156" spans="1:12">
      <c r="A156" s="36">
        <v>42697.792361111111</v>
      </c>
      <c r="B156" s="17">
        <v>0.73</v>
      </c>
      <c r="C156" s="10">
        <v>0.66145299999999996</v>
      </c>
      <c r="D156" s="8">
        <f t="shared" si="19"/>
        <v>0.53289999999999993</v>
      </c>
      <c r="E156" s="8">
        <f t="shared" si="20"/>
        <v>-0.29212121212121156</v>
      </c>
      <c r="F156" s="8">
        <f t="shared" si="21"/>
        <v>-0.50750069264069231</v>
      </c>
      <c r="G156" s="8">
        <f t="shared" si="22"/>
        <v>0.14825171748655347</v>
      </c>
      <c r="H156" s="8">
        <f t="shared" si="23"/>
        <v>8.533480257116588E-2</v>
      </c>
      <c r="I156" s="8">
        <f t="shared" si="24"/>
        <v>0.25755695303078247</v>
      </c>
      <c r="J156" s="8">
        <f t="shared" si="25"/>
        <v>-6.8547000000000025E-2</v>
      </c>
      <c r="K156" s="8">
        <f t="shared" si="26"/>
        <v>4.6986912090000036E-3</v>
      </c>
      <c r="L156" s="8">
        <f t="shared" si="27"/>
        <v>6.8547000000000025E-2</v>
      </c>
    </row>
    <row r="157" spans="1:12">
      <c r="A157" s="36">
        <v>42697.834027777775</v>
      </c>
      <c r="B157" s="17">
        <v>0.72</v>
      </c>
      <c r="C157" s="10">
        <v>0.65940399999999999</v>
      </c>
      <c r="D157" s="8">
        <f t="shared" si="19"/>
        <v>0.51839999999999997</v>
      </c>
      <c r="E157" s="8">
        <f t="shared" si="20"/>
        <v>-0.30212121212121157</v>
      </c>
      <c r="F157" s="8">
        <f t="shared" si="21"/>
        <v>-0.50954969264069228</v>
      </c>
      <c r="G157" s="8">
        <f t="shared" si="22"/>
        <v>0.15394577077659674</v>
      </c>
      <c r="H157" s="8">
        <f t="shared" si="23"/>
        <v>9.1277226813590115E-2</v>
      </c>
      <c r="I157" s="8">
        <f t="shared" si="24"/>
        <v>0.25964088927022394</v>
      </c>
      <c r="J157" s="8">
        <f t="shared" si="25"/>
        <v>-6.0595999999999983E-2</v>
      </c>
      <c r="K157" s="8">
        <f t="shared" si="26"/>
        <v>3.6718752159999981E-3</v>
      </c>
      <c r="L157" s="8">
        <f t="shared" si="27"/>
        <v>6.0595999999999983E-2</v>
      </c>
    </row>
    <row r="158" spans="1:12">
      <c r="A158" s="36">
        <v>42697.875694444447</v>
      </c>
      <c r="B158" s="17">
        <v>0.64</v>
      </c>
      <c r="C158" s="10">
        <v>0.659188</v>
      </c>
      <c r="D158" s="8">
        <f t="shared" si="19"/>
        <v>0.40960000000000002</v>
      </c>
      <c r="E158" s="8">
        <f t="shared" si="20"/>
        <v>-0.38212121212121153</v>
      </c>
      <c r="F158" s="8">
        <f t="shared" si="21"/>
        <v>-0.50976569264069227</v>
      </c>
      <c r="G158" s="8">
        <f t="shared" si="22"/>
        <v>0.19479228436967028</v>
      </c>
      <c r="H158" s="8">
        <f t="shared" si="23"/>
        <v>0.14601662075298394</v>
      </c>
      <c r="I158" s="8">
        <f t="shared" si="24"/>
        <v>0.25986106139344473</v>
      </c>
      <c r="J158" s="8">
        <f t="shared" si="25"/>
        <v>1.9187999999999983E-2</v>
      </c>
      <c r="K158" s="8">
        <f t="shared" si="26"/>
        <v>3.6817934399999933E-4</v>
      </c>
      <c r="L158" s="8">
        <f t="shared" si="27"/>
        <v>1.9187999999999983E-2</v>
      </c>
    </row>
    <row r="159" spans="1:12">
      <c r="A159" s="36">
        <v>42697.917361111111</v>
      </c>
      <c r="B159" s="17">
        <v>0.71</v>
      </c>
      <c r="C159" s="10">
        <v>0.66258399999999995</v>
      </c>
      <c r="D159" s="8">
        <f t="shared" si="19"/>
        <v>0.50409999999999999</v>
      </c>
      <c r="E159" s="8">
        <f t="shared" si="20"/>
        <v>-0.31212121212121158</v>
      </c>
      <c r="F159" s="8">
        <f t="shared" si="21"/>
        <v>-0.50636969264069231</v>
      </c>
      <c r="G159" s="8">
        <f t="shared" si="22"/>
        <v>0.15804872224845823</v>
      </c>
      <c r="H159" s="8">
        <f t="shared" si="23"/>
        <v>9.7419651056014356E-2</v>
      </c>
      <c r="I159" s="8">
        <f t="shared" si="24"/>
        <v>0.25641026562502922</v>
      </c>
      <c r="J159" s="8">
        <f t="shared" si="25"/>
        <v>-4.7416000000000014E-2</v>
      </c>
      <c r="K159" s="8">
        <f t="shared" si="26"/>
        <v>2.2482770560000014E-3</v>
      </c>
      <c r="L159" s="8">
        <f t="shared" si="27"/>
        <v>4.7416000000000014E-2</v>
      </c>
    </row>
    <row r="160" spans="1:12">
      <c r="A160" s="36">
        <v>42697.959027777775</v>
      </c>
      <c r="B160" s="17">
        <v>0.68</v>
      </c>
      <c r="C160" s="10">
        <v>0.66430599999999995</v>
      </c>
      <c r="D160" s="8">
        <f t="shared" si="19"/>
        <v>0.46240000000000009</v>
      </c>
      <c r="E160" s="8">
        <f t="shared" si="20"/>
        <v>-0.34212121212121149</v>
      </c>
      <c r="F160" s="8">
        <f t="shared" si="21"/>
        <v>-0.50464769264069231</v>
      </c>
      <c r="G160" s="8">
        <f t="shared" si="22"/>
        <v>0.17265068030040623</v>
      </c>
      <c r="H160" s="8">
        <f t="shared" si="23"/>
        <v>0.11704692378328699</v>
      </c>
      <c r="I160" s="8">
        <f t="shared" si="24"/>
        <v>0.25466929368757468</v>
      </c>
      <c r="J160" s="8">
        <f t="shared" si="25"/>
        <v>-1.5694000000000097E-2</v>
      </c>
      <c r="K160" s="8">
        <f t="shared" si="26"/>
        <v>2.4630163600000303E-4</v>
      </c>
      <c r="L160" s="8">
        <f t="shared" si="27"/>
        <v>1.5694000000000097E-2</v>
      </c>
    </row>
    <row r="161" spans="1:12">
      <c r="A161" s="36">
        <v>42698.000694444447</v>
      </c>
      <c r="B161" s="17">
        <v>0.66</v>
      </c>
      <c r="C161" s="10">
        <v>0.66623399999999999</v>
      </c>
      <c r="D161" s="8">
        <f t="shared" si="19"/>
        <v>0.43560000000000004</v>
      </c>
      <c r="E161" s="8">
        <f t="shared" si="20"/>
        <v>-0.36212121212121151</v>
      </c>
      <c r="F161" s="8">
        <f t="shared" si="21"/>
        <v>-0.50271969264069227</v>
      </c>
      <c r="G161" s="8">
        <f t="shared" si="22"/>
        <v>0.18204546445625039</v>
      </c>
      <c r="H161" s="8">
        <f t="shared" si="23"/>
        <v>0.13113177226813547</v>
      </c>
      <c r="I161" s="8">
        <f t="shared" si="24"/>
        <v>0.2527270893687521</v>
      </c>
      <c r="J161" s="8">
        <f t="shared" si="25"/>
        <v>6.2339999999999618E-3</v>
      </c>
      <c r="K161" s="8">
        <f t="shared" si="26"/>
        <v>3.8862755999999522E-5</v>
      </c>
      <c r="L161" s="8">
        <f t="shared" si="27"/>
        <v>6.2339999999999618E-3</v>
      </c>
    </row>
    <row r="162" spans="1:12">
      <c r="A162" s="36">
        <v>42698.042361111111</v>
      </c>
      <c r="B162" s="17">
        <v>0.7</v>
      </c>
      <c r="C162" s="10">
        <v>0.67078700000000002</v>
      </c>
      <c r="D162" s="8">
        <f t="shared" si="19"/>
        <v>0.48999999999999994</v>
      </c>
      <c r="E162" s="8">
        <f t="shared" si="20"/>
        <v>-0.32212121212121159</v>
      </c>
      <c r="F162" s="8">
        <f t="shared" si="21"/>
        <v>-0.49816669264069224</v>
      </c>
      <c r="G162" s="8">
        <f t="shared" si="22"/>
        <v>0.16047005887183485</v>
      </c>
      <c r="H162" s="8">
        <f t="shared" si="23"/>
        <v>0.10376207529843859</v>
      </c>
      <c r="I162" s="8">
        <f t="shared" si="24"/>
        <v>0.24817005365656594</v>
      </c>
      <c r="J162" s="8">
        <f t="shared" si="25"/>
        <v>-2.9212999999999933E-2</v>
      </c>
      <c r="K162" s="8">
        <f t="shared" si="26"/>
        <v>8.5339936899999616E-4</v>
      </c>
      <c r="L162" s="8">
        <f t="shared" si="27"/>
        <v>2.9212999999999933E-2</v>
      </c>
    </row>
    <row r="163" spans="1:12">
      <c r="A163" s="36">
        <v>42698.084027777775</v>
      </c>
      <c r="B163" s="17">
        <v>0.62</v>
      </c>
      <c r="C163" s="10">
        <v>0.67391199999999996</v>
      </c>
      <c r="D163" s="8">
        <f t="shared" si="19"/>
        <v>0.38440000000000002</v>
      </c>
      <c r="E163" s="8">
        <f t="shared" si="20"/>
        <v>-0.40212121212121155</v>
      </c>
      <c r="F163" s="8">
        <f t="shared" si="21"/>
        <v>-0.49504169264069231</v>
      </c>
      <c r="G163" s="8">
        <f t="shared" si="22"/>
        <v>0.19906676549521143</v>
      </c>
      <c r="H163" s="8">
        <f t="shared" si="23"/>
        <v>0.16170146923783241</v>
      </c>
      <c r="I163" s="8">
        <f t="shared" si="24"/>
        <v>0.24506627745256168</v>
      </c>
      <c r="J163" s="8">
        <f t="shared" si="25"/>
        <v>5.391199999999996E-2</v>
      </c>
      <c r="K163" s="8">
        <f t="shared" si="26"/>
        <v>2.9065037439999957E-3</v>
      </c>
      <c r="L163" s="8">
        <f t="shared" si="27"/>
        <v>5.391199999999996E-2</v>
      </c>
    </row>
    <row r="164" spans="1:12">
      <c r="A164" s="36">
        <v>42698.125694444447</v>
      </c>
      <c r="B164" s="17">
        <v>0.66</v>
      </c>
      <c r="C164" s="10">
        <v>0.67416100000000001</v>
      </c>
      <c r="D164" s="8">
        <f t="shared" si="19"/>
        <v>0.43560000000000004</v>
      </c>
      <c r="E164" s="8">
        <f t="shared" si="20"/>
        <v>-0.36212121212121151</v>
      </c>
      <c r="F164" s="8">
        <f t="shared" si="21"/>
        <v>-0.49479269264069226</v>
      </c>
      <c r="G164" s="8">
        <f t="shared" si="22"/>
        <v>0.17917492960776554</v>
      </c>
      <c r="H164" s="8">
        <f t="shared" si="23"/>
        <v>0.13113177226813547</v>
      </c>
      <c r="I164" s="8">
        <f t="shared" si="24"/>
        <v>0.24481980869062656</v>
      </c>
      <c r="J164" s="8">
        <f t="shared" si="25"/>
        <v>1.4160999999999979E-2</v>
      </c>
      <c r="K164" s="8">
        <f t="shared" si="26"/>
        <v>2.0053392099999941E-4</v>
      </c>
      <c r="L164" s="8">
        <f t="shared" si="27"/>
        <v>1.4160999999999979E-2</v>
      </c>
    </row>
    <row r="165" spans="1:12">
      <c r="A165" s="36">
        <v>42698.167361111111</v>
      </c>
      <c r="B165" s="17">
        <v>0.76</v>
      </c>
      <c r="C165" s="10">
        <v>0.67468499999999998</v>
      </c>
      <c r="D165" s="8">
        <f t="shared" si="19"/>
        <v>0.5776</v>
      </c>
      <c r="E165" s="8">
        <f t="shared" si="20"/>
        <v>-0.26212121212121153</v>
      </c>
      <c r="F165" s="8">
        <f t="shared" si="21"/>
        <v>-0.49426869264069229</v>
      </c>
      <c r="G165" s="8">
        <f t="shared" si="22"/>
        <v>0.1295583088285448</v>
      </c>
      <c r="H165" s="8">
        <f t="shared" si="23"/>
        <v>6.8707529843893167E-2</v>
      </c>
      <c r="I165" s="8">
        <f t="shared" si="24"/>
        <v>0.24430154052473915</v>
      </c>
      <c r="J165" s="8">
        <f t="shared" si="25"/>
        <v>-8.531500000000003E-2</v>
      </c>
      <c r="K165" s="8">
        <f t="shared" si="26"/>
        <v>7.2786492250000055E-3</v>
      </c>
      <c r="L165" s="8">
        <f t="shared" si="27"/>
        <v>8.531500000000003E-2</v>
      </c>
    </row>
    <row r="166" spans="1:12">
      <c r="A166" s="36">
        <v>42698.209027777775</v>
      </c>
      <c r="B166" s="17">
        <v>0.74</v>
      </c>
      <c r="C166" s="10">
        <v>0.67582500000000001</v>
      </c>
      <c r="D166" s="8">
        <f t="shared" si="19"/>
        <v>0.54759999999999998</v>
      </c>
      <c r="E166" s="8">
        <f t="shared" si="20"/>
        <v>-0.28212121212121155</v>
      </c>
      <c r="F166" s="8">
        <f t="shared" si="21"/>
        <v>-0.49312869264069226</v>
      </c>
      <c r="G166" s="8">
        <f t="shared" si="22"/>
        <v>0.13912206449954048</v>
      </c>
      <c r="H166" s="8">
        <f t="shared" si="23"/>
        <v>7.9592378328741636E-2</v>
      </c>
      <c r="I166" s="8">
        <f t="shared" si="24"/>
        <v>0.24317590750551835</v>
      </c>
      <c r="J166" s="8">
        <f t="shared" si="25"/>
        <v>-6.4174999999999982E-2</v>
      </c>
      <c r="K166" s="8">
        <f t="shared" si="26"/>
        <v>4.1184306249999981E-3</v>
      </c>
      <c r="L166" s="8">
        <f t="shared" si="27"/>
        <v>6.4174999999999982E-2</v>
      </c>
    </row>
    <row r="167" spans="1:12">
      <c r="A167" s="36">
        <v>42698.250694444447</v>
      </c>
      <c r="B167" s="17">
        <v>0.71</v>
      </c>
      <c r="C167" s="10">
        <v>0.67914699999999995</v>
      </c>
      <c r="D167" s="8">
        <f t="shared" si="19"/>
        <v>0.50409999999999999</v>
      </c>
      <c r="E167" s="8">
        <f t="shared" si="20"/>
        <v>-0.31212121212121158</v>
      </c>
      <c r="F167" s="8">
        <f t="shared" si="21"/>
        <v>-0.48980669264069232</v>
      </c>
      <c r="G167" s="8">
        <f t="shared" si="22"/>
        <v>0.15287905861209461</v>
      </c>
      <c r="H167" s="8">
        <f t="shared" si="23"/>
        <v>9.7419651056014356E-2</v>
      </c>
      <c r="I167" s="8">
        <f t="shared" si="24"/>
        <v>0.23991059615561364</v>
      </c>
      <c r="J167" s="8">
        <f t="shared" si="25"/>
        <v>-3.0853000000000019E-2</v>
      </c>
      <c r="K167" s="8">
        <f t="shared" si="26"/>
        <v>9.5190760900000124E-4</v>
      </c>
      <c r="L167" s="8">
        <f t="shared" si="27"/>
        <v>3.0853000000000019E-2</v>
      </c>
    </row>
    <row r="168" spans="1:12">
      <c r="A168" s="36">
        <v>42698.292361111111</v>
      </c>
      <c r="B168" s="17">
        <v>0.7</v>
      </c>
      <c r="C168" s="10">
        <v>0.684693</v>
      </c>
      <c r="D168" s="8">
        <f t="shared" si="19"/>
        <v>0.48999999999999994</v>
      </c>
      <c r="E168" s="8">
        <f t="shared" si="20"/>
        <v>-0.32212121212121159</v>
      </c>
      <c r="F168" s="8">
        <f t="shared" si="21"/>
        <v>-0.48426069264069227</v>
      </c>
      <c r="G168" s="8">
        <f t="shared" si="22"/>
        <v>0.15599064129607729</v>
      </c>
      <c r="H168" s="8">
        <f t="shared" si="23"/>
        <v>0.10376207529843859</v>
      </c>
      <c r="I168" s="8">
        <f t="shared" si="24"/>
        <v>0.23450841843684303</v>
      </c>
      <c r="J168" s="8">
        <f t="shared" si="25"/>
        <v>-1.530699999999996E-2</v>
      </c>
      <c r="K168" s="8">
        <f t="shared" si="26"/>
        <v>2.3430424899999877E-4</v>
      </c>
      <c r="L168" s="8">
        <f t="shared" si="27"/>
        <v>1.530699999999996E-2</v>
      </c>
    </row>
    <row r="169" spans="1:12">
      <c r="A169" s="36">
        <v>42698.334027777775</v>
      </c>
      <c r="B169" s="17">
        <v>0.7</v>
      </c>
      <c r="C169" s="10">
        <v>0.69006000000000001</v>
      </c>
      <c r="D169" s="8">
        <f t="shared" si="19"/>
        <v>0.48999999999999994</v>
      </c>
      <c r="E169" s="8">
        <f t="shared" si="20"/>
        <v>-0.32212121212121159</v>
      </c>
      <c r="F169" s="8">
        <f t="shared" si="21"/>
        <v>-0.47889369264069226</v>
      </c>
      <c r="G169" s="8">
        <f t="shared" si="22"/>
        <v>0.15426181675062273</v>
      </c>
      <c r="H169" s="8">
        <f t="shared" si="23"/>
        <v>0.10376207529843859</v>
      </c>
      <c r="I169" s="8">
        <f t="shared" si="24"/>
        <v>0.22933916885103783</v>
      </c>
      <c r="J169" s="8">
        <f t="shared" si="25"/>
        <v>-9.9399999999999489E-3</v>
      </c>
      <c r="K169" s="8">
        <f t="shared" si="26"/>
        <v>9.8803599999998981E-5</v>
      </c>
      <c r="L169" s="8">
        <f t="shared" si="27"/>
        <v>9.9399999999999489E-3</v>
      </c>
    </row>
    <row r="170" spans="1:12">
      <c r="A170" s="36">
        <v>42698.375694444447</v>
      </c>
      <c r="B170" s="17">
        <v>0.7</v>
      </c>
      <c r="C170" s="10">
        <v>0.69504600000000005</v>
      </c>
      <c r="D170" s="8">
        <f t="shared" si="19"/>
        <v>0.48999999999999994</v>
      </c>
      <c r="E170" s="8">
        <f t="shared" si="20"/>
        <v>-0.32212121212121159</v>
      </c>
      <c r="F170" s="8">
        <f t="shared" si="21"/>
        <v>-0.47390769264069221</v>
      </c>
      <c r="G170" s="8">
        <f t="shared" si="22"/>
        <v>0.15265572038698635</v>
      </c>
      <c r="H170" s="8">
        <f t="shared" si="23"/>
        <v>0.10376207529843859</v>
      </c>
      <c r="I170" s="8">
        <f t="shared" si="24"/>
        <v>0.22458850114402479</v>
      </c>
      <c r="J170" s="8">
        <f t="shared" si="25"/>
        <v>-4.9539999999999029E-3</v>
      </c>
      <c r="K170" s="8">
        <f t="shared" si="26"/>
        <v>2.4542115999999038E-5</v>
      </c>
      <c r="L170" s="8">
        <f t="shared" si="27"/>
        <v>4.9539999999999029E-3</v>
      </c>
    </row>
    <row r="171" spans="1:12">
      <c r="A171" s="36">
        <v>42698.417361111111</v>
      </c>
      <c r="B171" s="17">
        <v>0.65</v>
      </c>
      <c r="C171" s="10">
        <v>0.70088499999999998</v>
      </c>
      <c r="D171" s="8">
        <f t="shared" si="19"/>
        <v>0.42250000000000004</v>
      </c>
      <c r="E171" s="8">
        <f t="shared" si="20"/>
        <v>-0.37212121212121152</v>
      </c>
      <c r="F171" s="8">
        <f t="shared" si="21"/>
        <v>-0.46806869264069229</v>
      </c>
      <c r="G171" s="8">
        <f t="shared" si="22"/>
        <v>0.17417828926144521</v>
      </c>
      <c r="H171" s="8">
        <f t="shared" si="23"/>
        <v>0.1384741965105597</v>
      </c>
      <c r="I171" s="8">
        <f t="shared" si="24"/>
        <v>0.21908830103036686</v>
      </c>
      <c r="J171" s="8">
        <f t="shared" si="25"/>
        <v>5.0884999999999958E-2</v>
      </c>
      <c r="K171" s="8">
        <f t="shared" si="26"/>
        <v>2.5892832249999956E-3</v>
      </c>
      <c r="L171" s="8">
        <f t="shared" si="27"/>
        <v>5.0884999999999958E-2</v>
      </c>
    </row>
    <row r="172" spans="1:12">
      <c r="A172" s="36">
        <v>42698.459027777775</v>
      </c>
      <c r="B172" s="17">
        <v>0.66</v>
      </c>
      <c r="C172" s="10">
        <v>0.70743999999999996</v>
      </c>
      <c r="D172" s="8">
        <f t="shared" ref="D172:D233" si="28">B172^2</f>
        <v>0.43560000000000004</v>
      </c>
      <c r="E172" s="8">
        <f t="shared" ref="E172:E233" si="29">B172 - $B$1</f>
        <v>-0.36212121212121151</v>
      </c>
      <c r="F172" s="8">
        <f t="shared" ref="F172:F233" si="30">C172 - $C$1</f>
        <v>-0.46151369264069231</v>
      </c>
      <c r="G172" s="8">
        <f t="shared" ref="G172:G233" si="31">E172*F172</f>
        <v>0.16712389778958375</v>
      </c>
      <c r="H172" s="8">
        <f t="shared" ref="H172:H233" si="32">(B172-$B$1)^2</f>
        <v>0.13113177226813547</v>
      </c>
      <c r="I172" s="8">
        <f t="shared" ref="I172:I233" si="33">(C172-$C$1)^2</f>
        <v>0.21299488849484741</v>
      </c>
      <c r="J172" s="8">
        <f t="shared" ref="J172:J233" si="34">C172-B172</f>
        <v>4.7439999999999927E-2</v>
      </c>
      <c r="K172" s="8">
        <f t="shared" ref="K172:K233" si="35">(C172-B172)^2</f>
        <v>2.250553599999993E-3</v>
      </c>
      <c r="L172" s="8">
        <f t="shared" si="27"/>
        <v>4.7439999999999927E-2</v>
      </c>
    </row>
    <row r="173" spans="1:12">
      <c r="A173" s="36">
        <v>42698.500694444447</v>
      </c>
      <c r="B173" s="17">
        <v>0.7</v>
      </c>
      <c r="C173" s="10">
        <v>0.71504100000000004</v>
      </c>
      <c r="D173" s="8">
        <f t="shared" si="28"/>
        <v>0.48999999999999994</v>
      </c>
      <c r="E173" s="8">
        <f t="shared" si="29"/>
        <v>-0.32212121212121159</v>
      </c>
      <c r="F173" s="8">
        <f t="shared" si="30"/>
        <v>-0.45391269264069223</v>
      </c>
      <c r="G173" s="8">
        <f t="shared" si="31"/>
        <v>0.14621490675062274</v>
      </c>
      <c r="H173" s="8">
        <f t="shared" si="32"/>
        <v>0.10376207529843859</v>
      </c>
      <c r="I173" s="8">
        <f t="shared" si="33"/>
        <v>0.20603673254032354</v>
      </c>
      <c r="J173" s="8">
        <f t="shared" si="34"/>
        <v>1.5041000000000082E-2</v>
      </c>
      <c r="K173" s="8">
        <f t="shared" si="35"/>
        <v>2.2623168100000248E-4</v>
      </c>
      <c r="L173" s="8">
        <f t="shared" si="27"/>
        <v>1.5041000000000082E-2</v>
      </c>
    </row>
    <row r="174" spans="1:12">
      <c r="A174" s="36">
        <v>42698.542361111111</v>
      </c>
      <c r="B174" s="17">
        <v>0.72</v>
      </c>
      <c r="C174" s="10">
        <v>0.72377100000000005</v>
      </c>
      <c r="D174" s="8">
        <f t="shared" si="28"/>
        <v>0.51839999999999997</v>
      </c>
      <c r="E174" s="8">
        <f t="shared" si="29"/>
        <v>-0.30212121212121157</v>
      </c>
      <c r="F174" s="8">
        <f t="shared" si="30"/>
        <v>-0.44518269264069221</v>
      </c>
      <c r="G174" s="8">
        <f t="shared" si="31"/>
        <v>0.1344991347159907</v>
      </c>
      <c r="H174" s="8">
        <f t="shared" si="32"/>
        <v>9.1277226813590115E-2</v>
      </c>
      <c r="I174" s="8">
        <f t="shared" si="33"/>
        <v>0.19818762982681704</v>
      </c>
      <c r="J174" s="8">
        <f t="shared" si="34"/>
        <v>3.7710000000000798E-3</v>
      </c>
      <c r="K174" s="8">
        <f t="shared" si="35"/>
        <v>1.4220441000000602E-5</v>
      </c>
      <c r="L174" s="8">
        <f t="shared" si="27"/>
        <v>3.7710000000000798E-3</v>
      </c>
    </row>
    <row r="175" spans="1:12">
      <c r="A175" s="36">
        <v>42698.584027777775</v>
      </c>
      <c r="B175" s="17">
        <v>0.71</v>
      </c>
      <c r="C175" s="10">
        <v>0.72881300000000004</v>
      </c>
      <c r="D175" s="8">
        <f t="shared" si="28"/>
        <v>0.50409999999999999</v>
      </c>
      <c r="E175" s="8">
        <f t="shared" si="29"/>
        <v>-0.31212121212121158</v>
      </c>
      <c r="F175" s="8">
        <f t="shared" si="30"/>
        <v>-0.44014069264069222</v>
      </c>
      <c r="G175" s="8">
        <f t="shared" si="31"/>
        <v>0.13737724649088248</v>
      </c>
      <c r="H175" s="8">
        <f t="shared" si="32"/>
        <v>9.7419651056014356E-2</v>
      </c>
      <c r="I175" s="8">
        <f t="shared" si="33"/>
        <v>0.19372382931822829</v>
      </c>
      <c r="J175" s="8">
        <f t="shared" si="34"/>
        <v>1.881300000000008E-2</v>
      </c>
      <c r="K175" s="8">
        <f t="shared" si="35"/>
        <v>3.53928969000003E-4</v>
      </c>
      <c r="L175" s="8">
        <f t="shared" si="27"/>
        <v>1.881300000000008E-2</v>
      </c>
    </row>
    <row r="176" spans="1:12">
      <c r="A176" s="36">
        <v>42698.625694444447</v>
      </c>
      <c r="B176" s="17">
        <v>0.82</v>
      </c>
      <c r="C176" s="10">
        <v>0.73452300000000004</v>
      </c>
      <c r="D176" s="8">
        <f t="shared" si="28"/>
        <v>0.67239999999999989</v>
      </c>
      <c r="E176" s="8">
        <f t="shared" si="29"/>
        <v>-0.20212121212121159</v>
      </c>
      <c r="F176" s="8">
        <f t="shared" si="30"/>
        <v>-0.43443069264069223</v>
      </c>
      <c r="G176" s="8">
        <f t="shared" si="31"/>
        <v>8.7807658179194226E-2</v>
      </c>
      <c r="H176" s="8">
        <f t="shared" si="32"/>
        <v>4.0852984389347813E-2</v>
      </c>
      <c r="I176" s="8">
        <f t="shared" si="33"/>
        <v>0.1887300267082716</v>
      </c>
      <c r="J176" s="8">
        <f t="shared" si="34"/>
        <v>-8.5476999999999914E-2</v>
      </c>
      <c r="K176" s="8">
        <f t="shared" si="35"/>
        <v>7.306317528999985E-3</v>
      </c>
      <c r="L176" s="8">
        <f t="shared" si="27"/>
        <v>8.5476999999999914E-2</v>
      </c>
    </row>
    <row r="177" spans="1:12">
      <c r="A177" s="36">
        <v>42698.667361111111</v>
      </c>
      <c r="B177" s="17">
        <v>0.78</v>
      </c>
      <c r="C177" s="10">
        <v>0.74210799999999999</v>
      </c>
      <c r="D177" s="8">
        <f t="shared" si="28"/>
        <v>0.60840000000000005</v>
      </c>
      <c r="E177" s="8">
        <f t="shared" si="29"/>
        <v>-0.24212121212121152</v>
      </c>
      <c r="F177" s="8">
        <f t="shared" si="30"/>
        <v>-0.42684569264069228</v>
      </c>
      <c r="G177" s="8">
        <f t="shared" si="31"/>
        <v>0.10334839649088251</v>
      </c>
      <c r="H177" s="8">
        <f t="shared" si="32"/>
        <v>5.86226813590447E-2</v>
      </c>
      <c r="I177" s="8">
        <f t="shared" si="33"/>
        <v>0.18219724532591233</v>
      </c>
      <c r="J177" s="8">
        <f t="shared" si="34"/>
        <v>-3.7892000000000037E-2</v>
      </c>
      <c r="K177" s="8">
        <f t="shared" si="35"/>
        <v>1.4358036640000028E-3</v>
      </c>
      <c r="L177" s="8">
        <f t="shared" si="27"/>
        <v>3.7892000000000037E-2</v>
      </c>
    </row>
    <row r="178" spans="1:12">
      <c r="A178" s="36">
        <v>42698.709027777775</v>
      </c>
      <c r="B178" s="17">
        <v>0.84</v>
      </c>
      <c r="C178" s="10">
        <v>0.75281500000000001</v>
      </c>
      <c r="D178" s="8">
        <f t="shared" si="28"/>
        <v>0.70559999999999989</v>
      </c>
      <c r="E178" s="8">
        <f t="shared" si="29"/>
        <v>-0.18212121212121157</v>
      </c>
      <c r="F178" s="8">
        <f t="shared" si="30"/>
        <v>-0.41613869264069225</v>
      </c>
      <c r="G178" s="8">
        <f t="shared" si="31"/>
        <v>7.578768311425918E-2</v>
      </c>
      <c r="H178" s="8">
        <f t="shared" si="32"/>
        <v>3.3168135904499338E-2</v>
      </c>
      <c r="I178" s="8">
        <f t="shared" si="33"/>
        <v>0.17317141151270454</v>
      </c>
      <c r="J178" s="8">
        <f t="shared" si="34"/>
        <v>-8.7184999999999957E-2</v>
      </c>
      <c r="K178" s="8">
        <f t="shared" si="35"/>
        <v>7.6012242249999928E-3</v>
      </c>
      <c r="L178" s="8">
        <f t="shared" si="27"/>
        <v>8.7184999999999957E-2</v>
      </c>
    </row>
    <row r="179" spans="1:12">
      <c r="A179" s="36">
        <v>42698.750694444447</v>
      </c>
      <c r="B179" s="17">
        <v>0.82</v>
      </c>
      <c r="C179" s="10">
        <v>0.75956599999999996</v>
      </c>
      <c r="D179" s="8">
        <f t="shared" si="28"/>
        <v>0.67239999999999989</v>
      </c>
      <c r="E179" s="8">
        <f t="shared" si="29"/>
        <v>-0.20212121212121159</v>
      </c>
      <c r="F179" s="8">
        <f t="shared" si="30"/>
        <v>-0.4093876926406923</v>
      </c>
      <c r="G179" s="8">
        <f t="shared" si="31"/>
        <v>8.2745936664042744E-2</v>
      </c>
      <c r="H179" s="8">
        <f t="shared" si="32"/>
        <v>4.0852984389347813E-2</v>
      </c>
      <c r="I179" s="8">
        <f t="shared" si="33"/>
        <v>0.16759828288566994</v>
      </c>
      <c r="J179" s="8">
        <f t="shared" si="34"/>
        <v>-6.0433999999999988E-2</v>
      </c>
      <c r="K179" s="8">
        <f t="shared" si="35"/>
        <v>3.6522683559999983E-3</v>
      </c>
      <c r="L179" s="8">
        <f t="shared" si="27"/>
        <v>6.0433999999999988E-2</v>
      </c>
    </row>
    <row r="180" spans="1:12">
      <c r="A180" s="36">
        <v>42698.792361111111</v>
      </c>
      <c r="B180" s="17">
        <v>0.89</v>
      </c>
      <c r="C180" s="10">
        <v>0.77401699999999996</v>
      </c>
      <c r="D180" s="8">
        <f t="shared" si="28"/>
        <v>0.79210000000000003</v>
      </c>
      <c r="E180" s="8">
        <f t="shared" si="29"/>
        <v>-0.13212121212121153</v>
      </c>
      <c r="F180" s="8">
        <f t="shared" si="30"/>
        <v>-0.39493669264069231</v>
      </c>
      <c r="G180" s="8">
        <f t="shared" si="31"/>
        <v>5.2179514542830631E-2</v>
      </c>
      <c r="H180" s="8">
        <f t="shared" si="32"/>
        <v>1.7456014692378171E-2</v>
      </c>
      <c r="I180" s="8">
        <f t="shared" si="33"/>
        <v>0.15597499119396868</v>
      </c>
      <c r="J180" s="8">
        <f t="shared" si="34"/>
        <v>-0.11598300000000006</v>
      </c>
      <c r="K180" s="8">
        <f t="shared" si="35"/>
        <v>1.3452056289000014E-2</v>
      </c>
      <c r="L180" s="8">
        <f t="shared" si="27"/>
        <v>0.11598300000000006</v>
      </c>
    </row>
    <row r="181" spans="1:12">
      <c r="A181" s="36">
        <v>42698.834027777775</v>
      </c>
      <c r="B181" s="17">
        <v>0.97</v>
      </c>
      <c r="C181" s="10">
        <v>0.81058300000000005</v>
      </c>
      <c r="D181" s="8">
        <f t="shared" si="28"/>
        <v>0.94089999999999996</v>
      </c>
      <c r="E181" s="8">
        <f t="shared" si="29"/>
        <v>-5.2121212121211569E-2</v>
      </c>
      <c r="F181" s="8">
        <f t="shared" si="30"/>
        <v>-0.35837069264069221</v>
      </c>
      <c r="G181" s="8">
        <f t="shared" si="31"/>
        <v>1.8678714889151033E-2</v>
      </c>
      <c r="H181" s="8">
        <f t="shared" si="32"/>
        <v>2.7166207529843319E-3</v>
      </c>
      <c r="I181" s="8">
        <f t="shared" si="33"/>
        <v>0.12842955334376949</v>
      </c>
      <c r="J181" s="8">
        <f t="shared" si="34"/>
        <v>-0.15941699999999992</v>
      </c>
      <c r="K181" s="8">
        <f t="shared" si="35"/>
        <v>2.5413779888999975E-2</v>
      </c>
      <c r="L181" s="8">
        <f t="shared" si="27"/>
        <v>0.15941699999999992</v>
      </c>
    </row>
    <row r="182" spans="1:12">
      <c r="A182" s="36">
        <v>42698.875694444447</v>
      </c>
      <c r="B182" s="17">
        <v>1.1100000000000001</v>
      </c>
      <c r="C182" s="10">
        <v>0.96852899999999997</v>
      </c>
      <c r="D182" s="8">
        <f t="shared" si="28"/>
        <v>1.2321000000000002</v>
      </c>
      <c r="E182" s="8">
        <f t="shared" si="29"/>
        <v>8.7878787878788556E-2</v>
      </c>
      <c r="F182" s="8">
        <f t="shared" si="30"/>
        <v>-0.20042469264069229</v>
      </c>
      <c r="G182" s="8">
        <f t="shared" si="31"/>
        <v>-1.7613079050242793E-2</v>
      </c>
      <c r="H182" s="8">
        <f t="shared" si="32"/>
        <v>7.7226813590451143E-3</v>
      </c>
      <c r="I182" s="8">
        <f t="shared" si="33"/>
        <v>4.0170057420115972E-2</v>
      </c>
      <c r="J182" s="8">
        <f t="shared" si="34"/>
        <v>-0.14147100000000012</v>
      </c>
      <c r="K182" s="8">
        <f t="shared" si="35"/>
        <v>2.0014043841000036E-2</v>
      </c>
      <c r="L182" s="8">
        <f t="shared" si="27"/>
        <v>0.14147100000000012</v>
      </c>
    </row>
    <row r="183" spans="1:12">
      <c r="A183" s="36">
        <v>42698.917361111111</v>
      </c>
      <c r="B183" s="17">
        <v>1.22</v>
      </c>
      <c r="C183" s="10">
        <v>0.99118700000000004</v>
      </c>
      <c r="D183" s="8">
        <f t="shared" si="28"/>
        <v>1.4883999999999999</v>
      </c>
      <c r="E183" s="8">
        <f t="shared" si="29"/>
        <v>0.19787878787878843</v>
      </c>
      <c r="F183" s="8">
        <f t="shared" si="30"/>
        <v>-0.17776669264069223</v>
      </c>
      <c r="G183" s="8">
        <f t="shared" si="31"/>
        <v>-3.5176257664961318E-2</v>
      </c>
      <c r="H183" s="8">
        <f t="shared" si="32"/>
        <v>3.9156014692378546E-2</v>
      </c>
      <c r="I183" s="8">
        <f t="shared" si="33"/>
        <v>3.1600997012410342E-2</v>
      </c>
      <c r="J183" s="8">
        <f t="shared" si="34"/>
        <v>-0.22881299999999993</v>
      </c>
      <c r="K183" s="8">
        <f t="shared" si="35"/>
        <v>5.2355388968999966E-2</v>
      </c>
      <c r="L183" s="8">
        <f t="shared" si="27"/>
        <v>0.22881299999999993</v>
      </c>
    </row>
    <row r="184" spans="1:12">
      <c r="A184" s="36">
        <v>42698.959027777775</v>
      </c>
      <c r="B184" s="17">
        <v>1.42</v>
      </c>
      <c r="C184" s="10">
        <v>0.96558999999999995</v>
      </c>
      <c r="D184" s="8">
        <f t="shared" si="28"/>
        <v>2.0164</v>
      </c>
      <c r="E184" s="8">
        <f t="shared" si="29"/>
        <v>0.39787878787878839</v>
      </c>
      <c r="F184" s="8">
        <f t="shared" si="30"/>
        <v>-0.20336369264069232</v>
      </c>
      <c r="G184" s="8">
        <f t="shared" si="31"/>
        <v>-8.0914099526433136E-2</v>
      </c>
      <c r="H184" s="8">
        <f t="shared" si="32"/>
        <v>0.15830752984389387</v>
      </c>
      <c r="I184" s="8">
        <f t="shared" si="33"/>
        <v>4.1356791484457978E-2</v>
      </c>
      <c r="J184" s="8">
        <f t="shared" si="34"/>
        <v>-0.45440999999999998</v>
      </c>
      <c r="K184" s="8">
        <f t="shared" si="35"/>
        <v>0.20648844809999997</v>
      </c>
      <c r="L184" s="8">
        <f t="shared" si="27"/>
        <v>0.45440999999999998</v>
      </c>
    </row>
    <row r="185" spans="1:12">
      <c r="A185" s="36">
        <v>42699.000694444447</v>
      </c>
      <c r="B185" s="17">
        <v>1.34</v>
      </c>
      <c r="C185" s="10">
        <v>0.96594800000000003</v>
      </c>
      <c r="D185" s="8">
        <f t="shared" si="28"/>
        <v>1.7956000000000003</v>
      </c>
      <c r="E185" s="8">
        <f t="shared" si="29"/>
        <v>0.31787878787878854</v>
      </c>
      <c r="F185" s="8">
        <f t="shared" si="30"/>
        <v>-0.20300569264069224</v>
      </c>
      <c r="G185" s="8">
        <f t="shared" si="31"/>
        <v>-6.4531203509117147E-2</v>
      </c>
      <c r="H185" s="8">
        <f t="shared" si="32"/>
        <v>0.10104692378328783</v>
      </c>
      <c r="I185" s="8">
        <f t="shared" si="33"/>
        <v>4.1211311244527205E-2</v>
      </c>
      <c r="J185" s="8">
        <f t="shared" si="34"/>
        <v>-0.37405200000000005</v>
      </c>
      <c r="K185" s="8">
        <f t="shared" si="35"/>
        <v>0.13991489870400003</v>
      </c>
      <c r="L185" s="8">
        <f t="shared" si="27"/>
        <v>0.37405200000000005</v>
      </c>
    </row>
    <row r="186" spans="1:12">
      <c r="A186" s="36">
        <v>42699.042361111111</v>
      </c>
      <c r="B186" s="17">
        <v>1.58</v>
      </c>
      <c r="C186" s="10">
        <v>1.0020199999999999</v>
      </c>
      <c r="D186" s="8">
        <f t="shared" si="28"/>
        <v>2.4964000000000004</v>
      </c>
      <c r="E186" s="8">
        <f t="shared" si="29"/>
        <v>0.55787878787878853</v>
      </c>
      <c r="F186" s="8">
        <f t="shared" si="30"/>
        <v>-0.16693369264069235</v>
      </c>
      <c r="G186" s="8">
        <f t="shared" si="31"/>
        <v>-9.3128766106519698E-2</v>
      </c>
      <c r="H186" s="8">
        <f t="shared" si="32"/>
        <v>0.3112287419651063</v>
      </c>
      <c r="I186" s="8">
        <f t="shared" si="33"/>
        <v>2.7866857738657144E-2</v>
      </c>
      <c r="J186" s="8">
        <f t="shared" si="34"/>
        <v>-0.57798000000000016</v>
      </c>
      <c r="K186" s="8">
        <f t="shared" si="35"/>
        <v>0.3340608804000002</v>
      </c>
      <c r="L186" s="8">
        <f t="shared" si="27"/>
        <v>0.57798000000000016</v>
      </c>
    </row>
    <row r="187" spans="1:12">
      <c r="A187" s="36">
        <v>42699.084027777775</v>
      </c>
      <c r="B187" s="17">
        <v>1.39</v>
      </c>
      <c r="C187" s="10">
        <v>1.05145</v>
      </c>
      <c r="D187" s="8">
        <f t="shared" si="28"/>
        <v>1.9320999999999997</v>
      </c>
      <c r="E187" s="8">
        <f t="shared" si="29"/>
        <v>0.36787878787878836</v>
      </c>
      <c r="F187" s="8">
        <f t="shared" si="30"/>
        <v>-0.11750369264069227</v>
      </c>
      <c r="G187" s="8">
        <f t="shared" si="31"/>
        <v>-4.3227116019939574E-2</v>
      </c>
      <c r="H187" s="8">
        <f t="shared" si="32"/>
        <v>0.13533480257116656</v>
      </c>
      <c r="I187" s="8">
        <f t="shared" si="33"/>
        <v>1.3807117784198278E-2</v>
      </c>
      <c r="J187" s="8">
        <f t="shared" si="34"/>
        <v>-0.33854999999999991</v>
      </c>
      <c r="K187" s="8">
        <f t="shared" si="35"/>
        <v>0.11461610249999994</v>
      </c>
      <c r="L187" s="8">
        <f t="shared" si="27"/>
        <v>0.33854999999999991</v>
      </c>
    </row>
    <row r="188" spans="1:12">
      <c r="A188" s="36">
        <v>42699.125694444447</v>
      </c>
      <c r="B188" s="17">
        <v>1.46</v>
      </c>
      <c r="C188" s="10">
        <v>1.1062799999999999</v>
      </c>
      <c r="D188" s="8">
        <f t="shared" si="28"/>
        <v>2.1315999999999997</v>
      </c>
      <c r="E188" s="8">
        <f t="shared" si="29"/>
        <v>0.43787878787878842</v>
      </c>
      <c r="F188" s="8">
        <f t="shared" si="30"/>
        <v>-6.2673692640692336E-2</v>
      </c>
      <c r="G188" s="8">
        <f t="shared" si="31"/>
        <v>-2.7443480565394102E-2</v>
      </c>
      <c r="H188" s="8">
        <f t="shared" si="32"/>
        <v>0.19173783287419699</v>
      </c>
      <c r="I188" s="8">
        <f t="shared" si="33"/>
        <v>3.927991749219973E-3</v>
      </c>
      <c r="J188" s="8">
        <f t="shared" si="34"/>
        <v>-0.35372000000000003</v>
      </c>
      <c r="K188" s="8">
        <f t="shared" si="35"/>
        <v>0.12511783840000001</v>
      </c>
      <c r="L188" s="8">
        <f t="shared" si="27"/>
        <v>0.35372000000000003</v>
      </c>
    </row>
    <row r="189" spans="1:12">
      <c r="A189" s="36">
        <v>42699.167361111111</v>
      </c>
      <c r="B189" s="17">
        <v>1.69</v>
      </c>
      <c r="C189" s="10">
        <v>1.171</v>
      </c>
      <c r="D189" s="8">
        <f t="shared" si="28"/>
        <v>2.8560999999999996</v>
      </c>
      <c r="E189" s="8">
        <f t="shared" si="29"/>
        <v>0.6678787878787884</v>
      </c>
      <c r="F189" s="8">
        <f t="shared" si="30"/>
        <v>2.0463073593077752E-3</v>
      </c>
      <c r="G189" s="8">
        <f t="shared" si="31"/>
        <v>1.3666852787619212E-3</v>
      </c>
      <c r="H189" s="8">
        <f t="shared" si="32"/>
        <v>0.44606207529843966</v>
      </c>
      <c r="I189" s="8">
        <f t="shared" si="33"/>
        <v>4.18737380875716E-6</v>
      </c>
      <c r="J189" s="8">
        <f t="shared" si="34"/>
        <v>-0.51899999999999991</v>
      </c>
      <c r="K189" s="8">
        <f t="shared" si="35"/>
        <v>0.26936099999999991</v>
      </c>
      <c r="L189" s="8">
        <f t="shared" si="27"/>
        <v>0.51899999999999991</v>
      </c>
    </row>
    <row r="190" spans="1:12">
      <c r="A190" s="36">
        <v>42699.209027777775</v>
      </c>
      <c r="B190" s="17">
        <v>1.54</v>
      </c>
      <c r="C190" s="10">
        <v>1.2296800000000001</v>
      </c>
      <c r="D190" s="8">
        <f t="shared" si="28"/>
        <v>2.3715999999999999</v>
      </c>
      <c r="E190" s="8">
        <f t="shared" si="29"/>
        <v>0.51787878787878849</v>
      </c>
      <c r="F190" s="8">
        <f t="shared" si="30"/>
        <v>6.0726307359307841E-2</v>
      </c>
      <c r="G190" s="8">
        <f t="shared" si="31"/>
        <v>3.14488664475931E-2</v>
      </c>
      <c r="H190" s="8">
        <f t="shared" si="32"/>
        <v>0.26819843893480322</v>
      </c>
      <c r="I190" s="8">
        <f t="shared" si="33"/>
        <v>3.6876844054971256E-3</v>
      </c>
      <c r="J190" s="8">
        <f t="shared" si="34"/>
        <v>-0.31031999999999993</v>
      </c>
      <c r="K190" s="8">
        <f t="shared" si="35"/>
        <v>9.6298502399999958E-2</v>
      </c>
      <c r="L190" s="8">
        <f t="shared" si="27"/>
        <v>0.31031999999999993</v>
      </c>
    </row>
    <row r="191" spans="1:12">
      <c r="A191" s="36">
        <v>42699.250694444447</v>
      </c>
      <c r="B191" s="17">
        <v>1.48</v>
      </c>
      <c r="C191" s="10">
        <v>1.2833300000000001</v>
      </c>
      <c r="D191" s="8">
        <f t="shared" si="28"/>
        <v>2.1903999999999999</v>
      </c>
      <c r="E191" s="8">
        <f t="shared" si="29"/>
        <v>0.45787878787878844</v>
      </c>
      <c r="F191" s="8">
        <f t="shared" si="30"/>
        <v>0.11437630735930782</v>
      </c>
      <c r="G191" s="8">
        <f t="shared" si="31"/>
        <v>5.2370484975731615E-2</v>
      </c>
      <c r="H191" s="8">
        <f t="shared" si="32"/>
        <v>0.20965298438934854</v>
      </c>
      <c r="I191" s="8">
        <f t="shared" si="33"/>
        <v>1.3081939685150852E-2</v>
      </c>
      <c r="J191" s="8">
        <f t="shared" si="34"/>
        <v>-0.1966699999999999</v>
      </c>
      <c r="K191" s="8">
        <f t="shared" si="35"/>
        <v>3.8679088899999964E-2</v>
      </c>
      <c r="L191" s="8">
        <f t="shared" si="27"/>
        <v>0.1966699999999999</v>
      </c>
    </row>
    <row r="192" spans="1:12">
      <c r="A192" s="36">
        <v>42699.292361111111</v>
      </c>
      <c r="B192" s="17">
        <v>1.52</v>
      </c>
      <c r="C192" s="10">
        <v>1.3427</v>
      </c>
      <c r="D192" s="8">
        <f t="shared" si="28"/>
        <v>2.3104</v>
      </c>
      <c r="E192" s="8">
        <f t="shared" si="29"/>
        <v>0.49787878787878848</v>
      </c>
      <c r="F192" s="8">
        <f t="shared" si="30"/>
        <v>0.17374630735930774</v>
      </c>
      <c r="G192" s="8">
        <f t="shared" si="31"/>
        <v>8.6504600906467569E-2</v>
      </c>
      <c r="H192" s="8">
        <f t="shared" si="32"/>
        <v>0.24788328741965165</v>
      </c>
      <c r="I192" s="8">
        <f t="shared" si="33"/>
        <v>3.0187779320995034E-2</v>
      </c>
      <c r="J192" s="8">
        <f t="shared" si="34"/>
        <v>-0.17730000000000001</v>
      </c>
      <c r="K192" s="8">
        <f t="shared" si="35"/>
        <v>3.1435290000000005E-2</v>
      </c>
      <c r="L192" s="8">
        <f t="shared" si="27"/>
        <v>0.17730000000000001</v>
      </c>
    </row>
    <row r="193" spans="1:12">
      <c r="A193" s="36">
        <v>42699.334027777775</v>
      </c>
      <c r="B193" s="17">
        <v>1.84</v>
      </c>
      <c r="C193" s="10">
        <v>1.38978</v>
      </c>
      <c r="D193" s="8">
        <f t="shared" si="28"/>
        <v>3.3856000000000002</v>
      </c>
      <c r="E193" s="8">
        <f t="shared" si="29"/>
        <v>0.81787878787878854</v>
      </c>
      <c r="F193" s="8">
        <f t="shared" si="30"/>
        <v>0.22082630735930775</v>
      </c>
      <c r="G193" s="8">
        <f t="shared" si="31"/>
        <v>0.18060915259477942</v>
      </c>
      <c r="H193" s="8">
        <f t="shared" si="32"/>
        <v>0.66892571166207637</v>
      </c>
      <c r="I193" s="8">
        <f t="shared" si="33"/>
        <v>4.8764258021947456E-2</v>
      </c>
      <c r="J193" s="8">
        <f t="shared" si="34"/>
        <v>-0.45022000000000006</v>
      </c>
      <c r="K193" s="8">
        <f t="shared" si="35"/>
        <v>0.20269804840000005</v>
      </c>
      <c r="L193" s="8">
        <f t="shared" si="27"/>
        <v>0.45022000000000006</v>
      </c>
    </row>
    <row r="194" spans="1:12">
      <c r="A194" s="36">
        <v>42699.375694444447</v>
      </c>
      <c r="B194" s="17">
        <v>1.89</v>
      </c>
      <c r="C194" s="10">
        <v>1.4295199999999999</v>
      </c>
      <c r="D194" s="8">
        <f t="shared" si="28"/>
        <v>3.5720999999999998</v>
      </c>
      <c r="E194" s="8">
        <f t="shared" si="29"/>
        <v>0.86787878787878836</v>
      </c>
      <c r="F194" s="8">
        <f t="shared" si="30"/>
        <v>0.26056630735930764</v>
      </c>
      <c r="G194" s="8">
        <f t="shared" si="31"/>
        <v>0.22613997099304772</v>
      </c>
      <c r="H194" s="8">
        <f t="shared" si="32"/>
        <v>0.75321359044995495</v>
      </c>
      <c r="I194" s="8">
        <f t="shared" si="33"/>
        <v>6.7894800530865176E-2</v>
      </c>
      <c r="J194" s="8">
        <f t="shared" si="34"/>
        <v>-0.46048</v>
      </c>
      <c r="K194" s="8">
        <f t="shared" si="35"/>
        <v>0.21204183039999999</v>
      </c>
      <c r="L194" s="8">
        <f t="shared" si="27"/>
        <v>0.46048</v>
      </c>
    </row>
    <row r="195" spans="1:12">
      <c r="A195" s="36">
        <v>42699.417361111111</v>
      </c>
      <c r="B195" s="17">
        <v>1.92</v>
      </c>
      <c r="C195" s="10">
        <v>1.4755799999999999</v>
      </c>
      <c r="D195" s="8">
        <f t="shared" si="28"/>
        <v>3.6863999999999999</v>
      </c>
      <c r="E195" s="8">
        <f t="shared" si="29"/>
        <v>0.89787878787878839</v>
      </c>
      <c r="F195" s="8">
        <f t="shared" si="30"/>
        <v>0.30662630735930763</v>
      </c>
      <c r="G195" s="8">
        <f t="shared" si="31"/>
        <v>0.27531325718352395</v>
      </c>
      <c r="H195" s="8">
        <f t="shared" si="32"/>
        <v>0.80618631772268223</v>
      </c>
      <c r="I195" s="8">
        <f t="shared" si="33"/>
        <v>9.4019692364804591E-2</v>
      </c>
      <c r="J195" s="8">
        <f t="shared" si="34"/>
        <v>-0.44442000000000004</v>
      </c>
      <c r="K195" s="8">
        <f t="shared" si="35"/>
        <v>0.19750913640000003</v>
      </c>
      <c r="L195" s="8">
        <f t="shared" si="27"/>
        <v>0.44442000000000004</v>
      </c>
    </row>
    <row r="196" spans="1:12">
      <c r="A196" s="36">
        <v>42699.459027777775</v>
      </c>
      <c r="B196" s="17">
        <v>1.48</v>
      </c>
      <c r="C196" s="10">
        <v>1.5196000000000001</v>
      </c>
      <c r="D196" s="8">
        <f t="shared" si="28"/>
        <v>2.1903999999999999</v>
      </c>
      <c r="E196" s="8">
        <f t="shared" si="29"/>
        <v>0.45787878787878844</v>
      </c>
      <c r="F196" s="8">
        <f t="shared" si="30"/>
        <v>0.3506463073593078</v>
      </c>
      <c r="G196" s="8">
        <f t="shared" si="31"/>
        <v>0.16055350618785294</v>
      </c>
      <c r="H196" s="8">
        <f t="shared" si="32"/>
        <v>0.20965298438934854</v>
      </c>
      <c r="I196" s="8">
        <f t="shared" si="33"/>
        <v>0.12295283286471816</v>
      </c>
      <c r="J196" s="8">
        <f t="shared" si="34"/>
        <v>3.960000000000008E-2</v>
      </c>
      <c r="K196" s="8">
        <f t="shared" si="35"/>
        <v>1.5681600000000064E-3</v>
      </c>
      <c r="L196" s="8">
        <f t="shared" ref="L196:L233" si="36">ABS(B196-C196)</f>
        <v>3.960000000000008E-2</v>
      </c>
    </row>
    <row r="197" spans="1:12">
      <c r="A197" s="36">
        <v>42699.500694444447</v>
      </c>
      <c r="B197" s="17">
        <v>1.54</v>
      </c>
      <c r="C197" s="10">
        <v>1.5509599999999999</v>
      </c>
      <c r="D197" s="8">
        <f t="shared" si="28"/>
        <v>2.3715999999999999</v>
      </c>
      <c r="E197" s="8">
        <f t="shared" si="29"/>
        <v>0.51787878787878849</v>
      </c>
      <c r="F197" s="8">
        <f t="shared" si="30"/>
        <v>0.38200630735930763</v>
      </c>
      <c r="G197" s="8">
        <f t="shared" si="31"/>
        <v>0.19783296341729015</v>
      </c>
      <c r="H197" s="8">
        <f t="shared" si="32"/>
        <v>0.26819843893480322</v>
      </c>
      <c r="I197" s="8">
        <f t="shared" si="33"/>
        <v>0.14592881886229381</v>
      </c>
      <c r="J197" s="8">
        <f t="shared" si="34"/>
        <v>1.0959999999999859E-2</v>
      </c>
      <c r="K197" s="8">
        <f t="shared" si="35"/>
        <v>1.2012159999999691E-4</v>
      </c>
      <c r="L197" s="8">
        <f t="shared" si="36"/>
        <v>1.0959999999999859E-2</v>
      </c>
    </row>
    <row r="198" spans="1:12">
      <c r="A198" s="36">
        <v>42699.542361111111</v>
      </c>
      <c r="B198" s="17">
        <v>1.99</v>
      </c>
      <c r="C198" s="10">
        <v>1.57741</v>
      </c>
      <c r="D198" s="8">
        <f t="shared" si="28"/>
        <v>3.9601000000000002</v>
      </c>
      <c r="E198" s="8">
        <f t="shared" si="29"/>
        <v>0.96787878787878845</v>
      </c>
      <c r="F198" s="8">
        <f t="shared" si="30"/>
        <v>0.40845630735930771</v>
      </c>
      <c r="G198" s="8">
        <f t="shared" si="31"/>
        <v>0.39533619566837258</v>
      </c>
      <c r="H198" s="8">
        <f t="shared" si="32"/>
        <v>0.93678934802571279</v>
      </c>
      <c r="I198" s="8">
        <f t="shared" si="33"/>
        <v>0.16683655502160125</v>
      </c>
      <c r="J198" s="8">
        <f t="shared" si="34"/>
        <v>-0.41259000000000001</v>
      </c>
      <c r="K198" s="8">
        <f t="shared" si="35"/>
        <v>0.17023050810000001</v>
      </c>
      <c r="L198" s="8">
        <f t="shared" si="36"/>
        <v>0.41259000000000001</v>
      </c>
    </row>
    <row r="199" spans="1:12">
      <c r="A199" s="36">
        <v>42699.584027777775</v>
      </c>
      <c r="B199" s="17">
        <v>1.85</v>
      </c>
      <c r="C199" s="10">
        <v>1.60301</v>
      </c>
      <c r="D199" s="8">
        <f t="shared" si="28"/>
        <v>3.4225000000000003</v>
      </c>
      <c r="E199" s="8">
        <f t="shared" si="29"/>
        <v>0.82787878787878855</v>
      </c>
      <c r="F199" s="8">
        <f t="shared" si="30"/>
        <v>0.43405630735930778</v>
      </c>
      <c r="G199" s="8">
        <f t="shared" si="31"/>
        <v>0.35934600960776664</v>
      </c>
      <c r="H199" s="8">
        <f t="shared" si="32"/>
        <v>0.68538328741965215</v>
      </c>
      <c r="I199" s="8">
        <f t="shared" si="33"/>
        <v>0.18840487795839786</v>
      </c>
      <c r="J199" s="8">
        <f t="shared" si="34"/>
        <v>-0.24699000000000004</v>
      </c>
      <c r="K199" s="8">
        <f t="shared" si="35"/>
        <v>6.1004060100000021E-2</v>
      </c>
      <c r="L199" s="8">
        <f t="shared" si="36"/>
        <v>0.24699000000000004</v>
      </c>
    </row>
    <row r="200" spans="1:12">
      <c r="A200" s="36">
        <v>42699.625694444447</v>
      </c>
      <c r="B200" s="17">
        <v>1.7</v>
      </c>
      <c r="C200" s="10">
        <v>1.62781</v>
      </c>
      <c r="D200" s="8">
        <f t="shared" si="28"/>
        <v>2.8899999999999997</v>
      </c>
      <c r="E200" s="8">
        <f t="shared" si="29"/>
        <v>0.67787878787878841</v>
      </c>
      <c r="F200" s="8">
        <f t="shared" si="30"/>
        <v>0.45885630735930771</v>
      </c>
      <c r="G200" s="8">
        <f t="shared" si="31"/>
        <v>0.31104895744326427</v>
      </c>
      <c r="H200" s="8">
        <f t="shared" si="32"/>
        <v>0.45951965105601544</v>
      </c>
      <c r="I200" s="8">
        <f t="shared" si="33"/>
        <v>0.21054911080341948</v>
      </c>
      <c r="J200" s="8">
        <f t="shared" si="34"/>
        <v>-7.2189999999999976E-2</v>
      </c>
      <c r="K200" s="8">
        <f t="shared" si="35"/>
        <v>5.2113960999999962E-3</v>
      </c>
      <c r="L200" s="8">
        <f t="shared" si="36"/>
        <v>7.2189999999999976E-2</v>
      </c>
    </row>
    <row r="201" spans="1:12">
      <c r="A201" s="36">
        <v>42699.667361111111</v>
      </c>
      <c r="B201" s="17">
        <v>1.7</v>
      </c>
      <c r="C201" s="10">
        <v>1.65215</v>
      </c>
      <c r="D201" s="8">
        <f t="shared" si="28"/>
        <v>2.8899999999999997</v>
      </c>
      <c r="E201" s="8">
        <f t="shared" si="29"/>
        <v>0.67787878787878841</v>
      </c>
      <c r="F201" s="8">
        <f t="shared" si="30"/>
        <v>0.48319630735930774</v>
      </c>
      <c r="G201" s="8">
        <f t="shared" si="31"/>
        <v>0.32754852714023402</v>
      </c>
      <c r="H201" s="8">
        <f t="shared" si="32"/>
        <v>0.45951965105601544</v>
      </c>
      <c r="I201" s="8">
        <f t="shared" si="33"/>
        <v>0.23347867144567061</v>
      </c>
      <c r="J201" s="8">
        <f t="shared" si="34"/>
        <v>-4.7849999999999948E-2</v>
      </c>
      <c r="K201" s="8">
        <f t="shared" si="35"/>
        <v>2.2896224999999952E-3</v>
      </c>
      <c r="L201" s="8">
        <f t="shared" si="36"/>
        <v>4.7849999999999948E-2</v>
      </c>
    </row>
    <row r="202" spans="1:12">
      <c r="A202" s="36">
        <v>42699.709027777775</v>
      </c>
      <c r="B202" s="17">
        <v>2.08</v>
      </c>
      <c r="C202" s="10">
        <v>1.6794899999999999</v>
      </c>
      <c r="D202" s="8">
        <f t="shared" si="28"/>
        <v>4.3264000000000005</v>
      </c>
      <c r="E202" s="8">
        <f t="shared" si="29"/>
        <v>1.0578787878787885</v>
      </c>
      <c r="F202" s="8">
        <f t="shared" si="30"/>
        <v>0.51053630735930766</v>
      </c>
      <c r="G202" s="8">
        <f t="shared" si="31"/>
        <v>0.54008552999737702</v>
      </c>
      <c r="H202" s="8">
        <f t="shared" si="32"/>
        <v>1.1191075298438948</v>
      </c>
      <c r="I202" s="8">
        <f t="shared" si="33"/>
        <v>0.26064732113207745</v>
      </c>
      <c r="J202" s="8">
        <f t="shared" si="34"/>
        <v>-0.40051000000000014</v>
      </c>
      <c r="K202" s="8">
        <f t="shared" si="35"/>
        <v>0.16040826010000012</v>
      </c>
      <c r="L202" s="8">
        <f t="shared" si="36"/>
        <v>0.40051000000000014</v>
      </c>
    </row>
    <row r="203" spans="1:12">
      <c r="A203" s="36">
        <v>42699.750694444447</v>
      </c>
      <c r="B203" s="17">
        <v>1.79</v>
      </c>
      <c r="C203" s="10">
        <v>1.7109799999999999</v>
      </c>
      <c r="D203" s="8">
        <f t="shared" si="28"/>
        <v>3.2040999999999999</v>
      </c>
      <c r="E203" s="8">
        <f t="shared" si="29"/>
        <v>0.76787878787878849</v>
      </c>
      <c r="F203" s="8">
        <f t="shared" si="30"/>
        <v>0.54202630735930768</v>
      </c>
      <c r="G203" s="8">
        <f t="shared" si="31"/>
        <v>0.41621050389348085</v>
      </c>
      <c r="H203" s="8">
        <f t="shared" si="32"/>
        <v>0.58963783287419747</v>
      </c>
      <c r="I203" s="8">
        <f t="shared" si="33"/>
        <v>0.29379251786956667</v>
      </c>
      <c r="J203" s="8">
        <f t="shared" si="34"/>
        <v>-7.902000000000009E-2</v>
      </c>
      <c r="K203" s="8">
        <f t="shared" si="35"/>
        <v>6.2441604000000143E-3</v>
      </c>
      <c r="L203" s="8">
        <f t="shared" si="36"/>
        <v>7.902000000000009E-2</v>
      </c>
    </row>
    <row r="204" spans="1:12">
      <c r="A204" s="36">
        <v>42699.792361111111</v>
      </c>
      <c r="B204" s="17">
        <v>1.92</v>
      </c>
      <c r="C204" s="10">
        <v>1.73495</v>
      </c>
      <c r="D204" s="8">
        <f t="shared" si="28"/>
        <v>3.6863999999999999</v>
      </c>
      <c r="E204" s="8">
        <f t="shared" si="29"/>
        <v>0.89787878787878839</v>
      </c>
      <c r="F204" s="8">
        <f t="shared" si="30"/>
        <v>0.56599630735930773</v>
      </c>
      <c r="G204" s="8">
        <f t="shared" si="31"/>
        <v>0.5081960783956454</v>
      </c>
      <c r="H204" s="8">
        <f t="shared" si="32"/>
        <v>0.80618631772268223</v>
      </c>
      <c r="I204" s="8">
        <f t="shared" si="33"/>
        <v>0.32035181994437195</v>
      </c>
      <c r="J204" s="8">
        <f t="shared" si="34"/>
        <v>-0.18504999999999994</v>
      </c>
      <c r="K204" s="8">
        <f t="shared" si="35"/>
        <v>3.4243502499999974E-2</v>
      </c>
      <c r="L204" s="8">
        <f t="shared" si="36"/>
        <v>0.18504999999999994</v>
      </c>
    </row>
    <row r="205" spans="1:12">
      <c r="A205" s="36">
        <v>42699.834027777775</v>
      </c>
      <c r="B205" s="17">
        <v>1.96</v>
      </c>
      <c r="C205" s="10">
        <v>1.7618</v>
      </c>
      <c r="D205" s="8">
        <f t="shared" si="28"/>
        <v>3.8415999999999997</v>
      </c>
      <c r="E205" s="8">
        <f t="shared" si="29"/>
        <v>0.93787878787878842</v>
      </c>
      <c r="F205" s="8">
        <f t="shared" si="30"/>
        <v>0.59284630735930777</v>
      </c>
      <c r="G205" s="8">
        <f t="shared" si="31"/>
        <v>0.55601797614456316</v>
      </c>
      <c r="H205" s="8">
        <f t="shared" si="32"/>
        <v>0.87961662075298541</v>
      </c>
      <c r="I205" s="8">
        <f t="shared" si="33"/>
        <v>0.3514667441495668</v>
      </c>
      <c r="J205" s="8">
        <f t="shared" si="34"/>
        <v>-0.19819999999999993</v>
      </c>
      <c r="K205" s="8">
        <f t="shared" si="35"/>
        <v>3.9283239999999976E-2</v>
      </c>
      <c r="L205" s="8">
        <f t="shared" si="36"/>
        <v>0.19819999999999993</v>
      </c>
    </row>
    <row r="206" spans="1:12">
      <c r="A206" s="36">
        <v>42699.875694444447</v>
      </c>
      <c r="B206" s="17">
        <v>1.84</v>
      </c>
      <c r="C206" s="10">
        <v>1.7932399999999999</v>
      </c>
      <c r="D206" s="8">
        <f t="shared" si="28"/>
        <v>3.3856000000000002</v>
      </c>
      <c r="E206" s="8">
        <f t="shared" si="29"/>
        <v>0.81787878787878854</v>
      </c>
      <c r="F206" s="8">
        <f t="shared" si="30"/>
        <v>0.62428630735930768</v>
      </c>
      <c r="G206" s="8">
        <f t="shared" si="31"/>
        <v>0.51059052835235541</v>
      </c>
      <c r="H206" s="8">
        <f t="shared" si="32"/>
        <v>0.66892571166207637</v>
      </c>
      <c r="I206" s="8">
        <f t="shared" si="33"/>
        <v>0.38973339355631997</v>
      </c>
      <c r="J206" s="8">
        <f t="shared" si="34"/>
        <v>-4.6760000000000135E-2</v>
      </c>
      <c r="K206" s="8">
        <f t="shared" si="35"/>
        <v>2.1864976000000127E-3</v>
      </c>
      <c r="L206" s="8">
        <f t="shared" si="36"/>
        <v>4.6760000000000135E-2</v>
      </c>
    </row>
    <row r="207" spans="1:12">
      <c r="A207" s="36">
        <v>42699.917361111111</v>
      </c>
      <c r="B207" s="17">
        <v>1.62</v>
      </c>
      <c r="C207" s="10">
        <v>1.81986</v>
      </c>
      <c r="D207" s="8">
        <f t="shared" si="28"/>
        <v>2.6244000000000005</v>
      </c>
      <c r="E207" s="8">
        <f t="shared" si="29"/>
        <v>0.59787878787878856</v>
      </c>
      <c r="F207" s="8">
        <f t="shared" si="30"/>
        <v>0.65090630735930777</v>
      </c>
      <c r="G207" s="8">
        <f t="shared" si="31"/>
        <v>0.38916307406664113</v>
      </c>
      <c r="H207" s="8">
        <f t="shared" si="32"/>
        <v>0.35745904499540943</v>
      </c>
      <c r="I207" s="8">
        <f t="shared" si="33"/>
        <v>0.42367902096012966</v>
      </c>
      <c r="J207" s="8">
        <f t="shared" si="34"/>
        <v>0.19985999999999993</v>
      </c>
      <c r="K207" s="8">
        <f t="shared" si="35"/>
        <v>3.9944019599999971E-2</v>
      </c>
      <c r="L207" s="8">
        <f t="shared" si="36"/>
        <v>0.19985999999999993</v>
      </c>
    </row>
    <row r="208" spans="1:12">
      <c r="A208" s="36">
        <v>42699.959027777775</v>
      </c>
      <c r="B208" s="17">
        <v>1.84</v>
      </c>
      <c r="C208" s="10">
        <v>1.83138</v>
      </c>
      <c r="D208" s="8">
        <f t="shared" si="28"/>
        <v>3.3856000000000002</v>
      </c>
      <c r="E208" s="8">
        <f t="shared" si="29"/>
        <v>0.81787878787878854</v>
      </c>
      <c r="F208" s="8">
        <f t="shared" si="30"/>
        <v>0.66242630735930774</v>
      </c>
      <c r="G208" s="8">
        <f t="shared" si="31"/>
        <v>0.5417844253220524</v>
      </c>
      <c r="H208" s="8">
        <f t="shared" si="32"/>
        <v>0.66892571166207637</v>
      </c>
      <c r="I208" s="8">
        <f t="shared" si="33"/>
        <v>0.43880861268168803</v>
      </c>
      <c r="J208" s="8">
        <f t="shared" si="34"/>
        <v>-8.620000000000072E-3</v>
      </c>
      <c r="K208" s="8">
        <f t="shared" si="35"/>
        <v>7.4304400000001246E-5</v>
      </c>
      <c r="L208" s="8">
        <f t="shared" si="36"/>
        <v>8.620000000000072E-3</v>
      </c>
    </row>
    <row r="209" spans="1:12">
      <c r="A209" s="36">
        <v>42700.000694444447</v>
      </c>
      <c r="B209" s="17">
        <v>1.75</v>
      </c>
      <c r="C209" s="10">
        <v>1.84659</v>
      </c>
      <c r="D209" s="8">
        <f t="shared" si="28"/>
        <v>3.0625</v>
      </c>
      <c r="E209" s="8">
        <f t="shared" si="29"/>
        <v>0.72787878787878846</v>
      </c>
      <c r="F209" s="8">
        <f t="shared" si="30"/>
        <v>0.67763630735930769</v>
      </c>
      <c r="G209" s="8">
        <f t="shared" si="31"/>
        <v>0.49323709402335103</v>
      </c>
      <c r="H209" s="8">
        <f t="shared" si="32"/>
        <v>0.52980752984389434</v>
      </c>
      <c r="I209" s="8">
        <f t="shared" si="33"/>
        <v>0.4591909650515581</v>
      </c>
      <c r="J209" s="8">
        <f t="shared" si="34"/>
        <v>9.6589999999999954E-2</v>
      </c>
      <c r="K209" s="8">
        <f t="shared" si="35"/>
        <v>9.3296280999999905E-3</v>
      </c>
      <c r="L209" s="8">
        <f t="shared" si="36"/>
        <v>9.6589999999999954E-2</v>
      </c>
    </row>
    <row r="210" spans="1:12">
      <c r="A210" s="36">
        <v>42700.042361111111</v>
      </c>
      <c r="B210" s="17">
        <v>1.94</v>
      </c>
      <c r="C210" s="10">
        <v>1.8518399999999999</v>
      </c>
      <c r="D210" s="8">
        <f t="shared" si="28"/>
        <v>3.7635999999999998</v>
      </c>
      <c r="E210" s="8">
        <f t="shared" si="29"/>
        <v>0.9178787878787884</v>
      </c>
      <c r="F210" s="8">
        <f t="shared" si="30"/>
        <v>0.68288630735930766</v>
      </c>
      <c r="G210" s="8">
        <f t="shared" si="31"/>
        <v>0.62680685605798303</v>
      </c>
      <c r="H210" s="8">
        <f t="shared" si="32"/>
        <v>0.84250146923783387</v>
      </c>
      <c r="I210" s="8">
        <f t="shared" si="33"/>
        <v>0.46633370877883079</v>
      </c>
      <c r="J210" s="8">
        <f t="shared" si="34"/>
        <v>-8.8160000000000016E-2</v>
      </c>
      <c r="K210" s="8">
        <f t="shared" si="35"/>
        <v>7.7721856000000028E-3</v>
      </c>
      <c r="L210" s="8">
        <f t="shared" si="36"/>
        <v>8.8160000000000016E-2</v>
      </c>
    </row>
    <row r="211" spans="1:12">
      <c r="A211" s="36">
        <v>42700.084027777775</v>
      </c>
      <c r="B211" s="17">
        <v>2.0299999999999998</v>
      </c>
      <c r="C211" s="10">
        <v>1.8653</v>
      </c>
      <c r="D211" s="8">
        <f t="shared" si="28"/>
        <v>4.1208999999999989</v>
      </c>
      <c r="E211" s="8">
        <f t="shared" si="29"/>
        <v>1.0078787878787883</v>
      </c>
      <c r="F211" s="8">
        <f t="shared" si="30"/>
        <v>0.69634630735930769</v>
      </c>
      <c r="G211" s="8">
        <f t="shared" si="31"/>
        <v>0.70183267220516921</v>
      </c>
      <c r="H211" s="8">
        <f t="shared" si="32"/>
        <v>1.0158196510560156</v>
      </c>
      <c r="I211" s="8">
        <f t="shared" si="33"/>
        <v>0.48489817977294342</v>
      </c>
      <c r="J211" s="8">
        <f t="shared" si="34"/>
        <v>-0.16469999999999985</v>
      </c>
      <c r="K211" s="8">
        <f t="shared" si="35"/>
        <v>2.712608999999995E-2</v>
      </c>
      <c r="L211" s="8">
        <f t="shared" si="36"/>
        <v>0.16469999999999985</v>
      </c>
    </row>
    <row r="212" spans="1:12">
      <c r="A212" s="36">
        <v>42700.125694444447</v>
      </c>
      <c r="B212" s="17">
        <v>1.77</v>
      </c>
      <c r="C212" s="10">
        <v>1.87401</v>
      </c>
      <c r="D212" s="8">
        <f t="shared" si="28"/>
        <v>3.1329000000000002</v>
      </c>
      <c r="E212" s="8">
        <f t="shared" si="29"/>
        <v>0.74787878787878848</v>
      </c>
      <c r="F212" s="8">
        <f t="shared" si="30"/>
        <v>0.70505630735930769</v>
      </c>
      <c r="G212" s="8">
        <f t="shared" si="31"/>
        <v>0.52729665653417357</v>
      </c>
      <c r="H212" s="8">
        <f t="shared" si="32"/>
        <v>0.55932268135904584</v>
      </c>
      <c r="I212" s="8">
        <f t="shared" si="33"/>
        <v>0.49710439654714256</v>
      </c>
      <c r="J212" s="8">
        <f t="shared" si="34"/>
        <v>0.10400999999999994</v>
      </c>
      <c r="K212" s="8">
        <f t="shared" si="35"/>
        <v>1.0818080099999986E-2</v>
      </c>
      <c r="L212" s="8">
        <f t="shared" si="36"/>
        <v>0.10400999999999994</v>
      </c>
    </row>
    <row r="213" spans="1:12">
      <c r="A213" s="36">
        <v>42700.167361111111</v>
      </c>
      <c r="B213" s="17">
        <v>1.62</v>
      </c>
      <c r="C213" s="10">
        <v>1.8732800000000001</v>
      </c>
      <c r="D213" s="8">
        <f t="shared" si="28"/>
        <v>2.6244000000000005</v>
      </c>
      <c r="E213" s="8">
        <f t="shared" si="29"/>
        <v>0.59787878787878856</v>
      </c>
      <c r="F213" s="8">
        <f t="shared" si="30"/>
        <v>0.70432630735930779</v>
      </c>
      <c r="G213" s="8">
        <f t="shared" si="31"/>
        <v>0.42110175891512602</v>
      </c>
      <c r="H213" s="8">
        <f t="shared" si="32"/>
        <v>0.35745904499540943</v>
      </c>
      <c r="I213" s="8">
        <f t="shared" si="33"/>
        <v>0.49607554723839808</v>
      </c>
      <c r="J213" s="8">
        <f t="shared" si="34"/>
        <v>0.25327999999999995</v>
      </c>
      <c r="K213" s="8">
        <f t="shared" si="35"/>
        <v>6.415075839999998E-2</v>
      </c>
      <c r="L213" s="8">
        <f t="shared" si="36"/>
        <v>0.25327999999999995</v>
      </c>
    </row>
    <row r="214" spans="1:12">
      <c r="A214" s="36">
        <v>42700.209027777775</v>
      </c>
      <c r="B214" s="17">
        <v>1.59</v>
      </c>
      <c r="C214" s="10">
        <v>1.86568</v>
      </c>
      <c r="D214" s="8">
        <f t="shared" si="28"/>
        <v>2.5281000000000002</v>
      </c>
      <c r="E214" s="8">
        <f t="shared" si="29"/>
        <v>0.56787878787878854</v>
      </c>
      <c r="F214" s="8">
        <f t="shared" si="30"/>
        <v>0.69672630735930774</v>
      </c>
      <c r="G214" s="8">
        <f t="shared" si="31"/>
        <v>0.39565609090646797</v>
      </c>
      <c r="H214" s="8">
        <f t="shared" si="32"/>
        <v>0.3224863177226821</v>
      </c>
      <c r="I214" s="8">
        <f t="shared" si="33"/>
        <v>0.48542754736653654</v>
      </c>
      <c r="J214" s="8">
        <f t="shared" si="34"/>
        <v>0.27567999999999993</v>
      </c>
      <c r="K214" s="8">
        <f t="shared" si="35"/>
        <v>7.5999462399999954E-2</v>
      </c>
      <c r="L214" s="8">
        <f t="shared" si="36"/>
        <v>0.27567999999999993</v>
      </c>
    </row>
    <row r="215" spans="1:12">
      <c r="A215" s="36">
        <v>42700.250694444447</v>
      </c>
      <c r="B215" s="17">
        <v>1.83</v>
      </c>
      <c r="C215" s="10">
        <v>1.8622799999999999</v>
      </c>
      <c r="D215" s="8">
        <f t="shared" si="28"/>
        <v>3.3489000000000004</v>
      </c>
      <c r="E215" s="8">
        <f t="shared" si="29"/>
        <v>0.80787878787878853</v>
      </c>
      <c r="F215" s="8">
        <f t="shared" si="30"/>
        <v>0.69332630735930767</v>
      </c>
      <c r="G215" s="8">
        <f t="shared" si="31"/>
        <v>0.56012361679391387</v>
      </c>
      <c r="H215" s="8">
        <f t="shared" si="32"/>
        <v>0.65266813590450057</v>
      </c>
      <c r="I215" s="8">
        <f t="shared" si="33"/>
        <v>0.4807013684764932</v>
      </c>
      <c r="J215" s="8">
        <f t="shared" si="34"/>
        <v>3.2279999999999864E-2</v>
      </c>
      <c r="K215" s="8">
        <f t="shared" si="35"/>
        <v>1.0419983999999912E-3</v>
      </c>
      <c r="L215" s="8">
        <f t="shared" si="36"/>
        <v>3.2279999999999864E-2</v>
      </c>
    </row>
    <row r="216" spans="1:12">
      <c r="A216" s="36">
        <v>42700.292361111111</v>
      </c>
      <c r="B216" s="17">
        <v>1.73</v>
      </c>
      <c r="C216" s="10">
        <v>1.8539600000000001</v>
      </c>
      <c r="D216" s="8">
        <f t="shared" si="28"/>
        <v>2.9929000000000001</v>
      </c>
      <c r="E216" s="8">
        <f t="shared" si="29"/>
        <v>0.70787878787878844</v>
      </c>
      <c r="F216" s="8">
        <f t="shared" si="30"/>
        <v>0.68500630735930779</v>
      </c>
      <c r="G216" s="8">
        <f t="shared" si="31"/>
        <v>0.48490143454283158</v>
      </c>
      <c r="H216" s="8">
        <f t="shared" si="32"/>
        <v>0.50109237832874276</v>
      </c>
      <c r="I216" s="8">
        <f t="shared" si="33"/>
        <v>0.46923364112203447</v>
      </c>
      <c r="J216" s="8">
        <f t="shared" si="34"/>
        <v>0.12396000000000007</v>
      </c>
      <c r="K216" s="8">
        <f t="shared" si="35"/>
        <v>1.5366081600000017E-2</v>
      </c>
      <c r="L216" s="8">
        <f t="shared" si="36"/>
        <v>0.12396000000000007</v>
      </c>
    </row>
    <row r="217" spans="1:12">
      <c r="A217" s="36">
        <v>42700.334027777775</v>
      </c>
      <c r="B217" s="17">
        <v>1.6</v>
      </c>
      <c r="C217" s="10">
        <v>1.85009</v>
      </c>
      <c r="D217" s="8">
        <f t="shared" si="28"/>
        <v>2.5600000000000005</v>
      </c>
      <c r="E217" s="8">
        <f t="shared" si="29"/>
        <v>0.57787878787878855</v>
      </c>
      <c r="F217" s="8">
        <f t="shared" si="30"/>
        <v>0.68113630735930775</v>
      </c>
      <c r="G217" s="8">
        <f t="shared" si="31"/>
        <v>0.39361422367703069</v>
      </c>
      <c r="H217" s="8">
        <f t="shared" si="32"/>
        <v>0.33394389348025788</v>
      </c>
      <c r="I217" s="8">
        <f t="shared" si="33"/>
        <v>0.46394666920307337</v>
      </c>
      <c r="J217" s="8">
        <f t="shared" si="34"/>
        <v>0.25008999999999992</v>
      </c>
      <c r="K217" s="8">
        <f t="shared" si="35"/>
        <v>6.2545008099999966E-2</v>
      </c>
      <c r="L217" s="8">
        <f t="shared" si="36"/>
        <v>0.25008999999999992</v>
      </c>
    </row>
    <row r="218" spans="1:12">
      <c r="A218" s="36">
        <v>42700.375694444447</v>
      </c>
      <c r="B218" s="17">
        <v>1.5</v>
      </c>
      <c r="C218" s="10">
        <v>1.8378300000000001</v>
      </c>
      <c r="D218" s="8">
        <f t="shared" si="28"/>
        <v>2.25</v>
      </c>
      <c r="E218" s="8">
        <f t="shared" si="29"/>
        <v>0.47787878787878846</v>
      </c>
      <c r="F218" s="8">
        <f t="shared" si="30"/>
        <v>0.66887630735930781</v>
      </c>
      <c r="G218" s="8">
        <f t="shared" si="31"/>
        <v>0.31964179900170597</v>
      </c>
      <c r="H218" s="8">
        <f t="shared" si="32"/>
        <v>0.22836813590450009</v>
      </c>
      <c r="I218" s="8">
        <f t="shared" si="33"/>
        <v>0.44739551454662319</v>
      </c>
      <c r="J218" s="8">
        <f t="shared" si="34"/>
        <v>0.33783000000000007</v>
      </c>
      <c r="K218" s="8">
        <f t="shared" si="35"/>
        <v>0.11412910890000005</v>
      </c>
      <c r="L218" s="8">
        <f t="shared" si="36"/>
        <v>0.33783000000000007</v>
      </c>
    </row>
    <row r="219" spans="1:12">
      <c r="A219" s="36">
        <v>42700.417361111111</v>
      </c>
      <c r="B219" s="17">
        <v>1.59</v>
      </c>
      <c r="C219" s="10">
        <v>1.82193</v>
      </c>
      <c r="D219" s="8">
        <f t="shared" si="28"/>
        <v>2.5281000000000002</v>
      </c>
      <c r="E219" s="8">
        <f t="shared" si="29"/>
        <v>0.56787878787878854</v>
      </c>
      <c r="F219" s="8">
        <f t="shared" si="30"/>
        <v>0.65297630735930778</v>
      </c>
      <c r="G219" s="8">
        <f t="shared" si="31"/>
        <v>0.37081139393677098</v>
      </c>
      <c r="H219" s="8">
        <f t="shared" si="32"/>
        <v>0.3224863177226821</v>
      </c>
      <c r="I219" s="8">
        <f t="shared" si="33"/>
        <v>0.4263780579725972</v>
      </c>
      <c r="J219" s="8">
        <f t="shared" si="34"/>
        <v>0.23192999999999997</v>
      </c>
      <c r="K219" s="8">
        <f t="shared" si="35"/>
        <v>5.3791524899999985E-2</v>
      </c>
      <c r="L219" s="8">
        <f t="shared" si="36"/>
        <v>0.23192999999999997</v>
      </c>
    </row>
    <row r="220" spans="1:12">
      <c r="A220" s="36">
        <v>42700.459027777775</v>
      </c>
      <c r="B220" s="17">
        <v>1.88</v>
      </c>
      <c r="C220" s="10">
        <v>1.80863</v>
      </c>
      <c r="D220" s="8">
        <f t="shared" si="28"/>
        <v>3.5343999999999998</v>
      </c>
      <c r="E220" s="8">
        <f t="shared" si="29"/>
        <v>0.85787878787878835</v>
      </c>
      <c r="F220" s="8">
        <f t="shared" si="30"/>
        <v>0.63967630735930769</v>
      </c>
      <c r="G220" s="8">
        <f t="shared" si="31"/>
        <v>0.54876473519218216</v>
      </c>
      <c r="H220" s="8">
        <f t="shared" si="32"/>
        <v>0.73595601469237915</v>
      </c>
      <c r="I220" s="8">
        <f t="shared" si="33"/>
        <v>0.40918577819683949</v>
      </c>
      <c r="J220" s="8">
        <f t="shared" si="34"/>
        <v>-7.1369999999999933E-2</v>
      </c>
      <c r="K220" s="8">
        <f t="shared" si="35"/>
        <v>5.0936768999999904E-3</v>
      </c>
      <c r="L220" s="8">
        <f t="shared" si="36"/>
        <v>7.1369999999999933E-2</v>
      </c>
    </row>
    <row r="221" spans="1:12">
      <c r="A221" s="36">
        <v>42700.500694444447</v>
      </c>
      <c r="B221" s="17">
        <v>1.43</v>
      </c>
      <c r="C221" s="10">
        <v>1.8139700000000001</v>
      </c>
      <c r="D221" s="8">
        <f t="shared" si="28"/>
        <v>2.0448999999999997</v>
      </c>
      <c r="E221" s="8">
        <f t="shared" si="29"/>
        <v>0.4078787878787884</v>
      </c>
      <c r="F221" s="8">
        <f t="shared" si="30"/>
        <v>0.64501630735930782</v>
      </c>
      <c r="G221" s="8">
        <f t="shared" si="31"/>
        <v>0.2630884696077665</v>
      </c>
      <c r="H221" s="8">
        <f t="shared" si="32"/>
        <v>0.16636510560146966</v>
      </c>
      <c r="I221" s="8">
        <f t="shared" si="33"/>
        <v>0.41604603675943708</v>
      </c>
      <c r="J221" s="8">
        <f t="shared" si="34"/>
        <v>0.38397000000000014</v>
      </c>
      <c r="K221" s="8">
        <f t="shared" si="35"/>
        <v>0.1474329609000001</v>
      </c>
      <c r="L221" s="8">
        <f t="shared" si="36"/>
        <v>0.38397000000000014</v>
      </c>
    </row>
    <row r="222" spans="1:12">
      <c r="A222" s="36">
        <v>42700.542361111111</v>
      </c>
      <c r="B222" s="17">
        <v>1.22</v>
      </c>
      <c r="C222" s="10">
        <v>1.8056000000000001</v>
      </c>
      <c r="D222" s="8">
        <f t="shared" si="28"/>
        <v>1.4883999999999999</v>
      </c>
      <c r="E222" s="8">
        <f t="shared" si="29"/>
        <v>0.19787878787878843</v>
      </c>
      <c r="F222" s="8">
        <f t="shared" si="30"/>
        <v>0.63664630735930783</v>
      </c>
      <c r="G222" s="8">
        <f t="shared" si="31"/>
        <v>0.12597879960776642</v>
      </c>
      <c r="H222" s="8">
        <f t="shared" si="32"/>
        <v>3.9156014692378546E-2</v>
      </c>
      <c r="I222" s="8">
        <f t="shared" si="33"/>
        <v>0.40531852067424223</v>
      </c>
      <c r="J222" s="8">
        <f t="shared" si="34"/>
        <v>0.58560000000000012</v>
      </c>
      <c r="K222" s="8">
        <f t="shared" si="35"/>
        <v>0.34292736000000013</v>
      </c>
      <c r="L222" s="8">
        <f t="shared" si="36"/>
        <v>0.58560000000000012</v>
      </c>
    </row>
    <row r="223" spans="1:12">
      <c r="A223" s="36">
        <v>42700.584027777775</v>
      </c>
      <c r="B223" s="17">
        <v>1.53</v>
      </c>
      <c r="C223" s="10">
        <v>1.7977399999999999</v>
      </c>
      <c r="D223" s="8">
        <f t="shared" si="28"/>
        <v>2.3409</v>
      </c>
      <c r="E223" s="8">
        <f t="shared" si="29"/>
        <v>0.50787878787878848</v>
      </c>
      <c r="F223" s="8">
        <f t="shared" si="30"/>
        <v>0.62878630735930763</v>
      </c>
      <c r="G223" s="8">
        <f t="shared" si="31"/>
        <v>0.31934722761642448</v>
      </c>
      <c r="H223" s="8">
        <f t="shared" si="32"/>
        <v>0.25794086317722742</v>
      </c>
      <c r="I223" s="8">
        <f t="shared" si="33"/>
        <v>0.3953722203225537</v>
      </c>
      <c r="J223" s="8">
        <f t="shared" si="34"/>
        <v>0.26773999999999987</v>
      </c>
      <c r="K223" s="8">
        <f t="shared" si="35"/>
        <v>7.1684707599999925E-2</v>
      </c>
      <c r="L223" s="8">
        <f t="shared" si="36"/>
        <v>0.26773999999999987</v>
      </c>
    </row>
    <row r="224" spans="1:12">
      <c r="A224" s="36">
        <v>42700.625694444447</v>
      </c>
      <c r="B224" s="17">
        <v>1.82</v>
      </c>
      <c r="C224" s="10">
        <v>1.8155399999999999</v>
      </c>
      <c r="D224" s="8">
        <f t="shared" si="28"/>
        <v>3.3124000000000002</v>
      </c>
      <c r="E224" s="8">
        <f t="shared" si="29"/>
        <v>0.79787878787878852</v>
      </c>
      <c r="F224" s="8">
        <f t="shared" si="30"/>
        <v>0.64658630735930767</v>
      </c>
      <c r="G224" s="8">
        <f t="shared" si="31"/>
        <v>0.51589749917486616</v>
      </c>
      <c r="H224" s="8">
        <f t="shared" si="32"/>
        <v>0.63661056014692485</v>
      </c>
      <c r="I224" s="8">
        <f t="shared" si="33"/>
        <v>0.41807385286454507</v>
      </c>
      <c r="J224" s="8">
        <f t="shared" si="34"/>
        <v>-4.4600000000001305E-3</v>
      </c>
      <c r="K224" s="8">
        <f t="shared" si="35"/>
        <v>1.9891600000001163E-5</v>
      </c>
      <c r="L224" s="8">
        <f t="shared" si="36"/>
        <v>4.4600000000001305E-3</v>
      </c>
    </row>
    <row r="225" spans="1:12">
      <c r="A225" s="36">
        <v>42700.667361111111</v>
      </c>
      <c r="B225" s="17">
        <v>1.82</v>
      </c>
      <c r="C225" s="10">
        <v>1.8284100000000001</v>
      </c>
      <c r="D225" s="8">
        <f t="shared" si="28"/>
        <v>3.3124000000000002</v>
      </c>
      <c r="E225" s="8">
        <f t="shared" si="29"/>
        <v>0.79787878787878852</v>
      </c>
      <c r="F225" s="8">
        <f t="shared" si="30"/>
        <v>0.65945630735930783</v>
      </c>
      <c r="G225" s="8">
        <f t="shared" si="31"/>
        <v>0.52616619917486629</v>
      </c>
      <c r="H225" s="8">
        <f t="shared" si="32"/>
        <v>0.63661056014692485</v>
      </c>
      <c r="I225" s="8">
        <f t="shared" si="33"/>
        <v>0.43488262131597388</v>
      </c>
      <c r="J225" s="8">
        <f t="shared" si="34"/>
        <v>8.4100000000000286E-3</v>
      </c>
      <c r="K225" s="8">
        <f t="shared" si="35"/>
        <v>7.0728100000000486E-5</v>
      </c>
      <c r="L225" s="8">
        <f t="shared" si="36"/>
        <v>8.4100000000000286E-3</v>
      </c>
    </row>
    <row r="226" spans="1:12">
      <c r="A226" s="36">
        <v>42700.709027777775</v>
      </c>
      <c r="B226" s="17">
        <v>1.8</v>
      </c>
      <c r="C226" s="10">
        <v>1.8397699999999999</v>
      </c>
      <c r="D226" s="8">
        <f t="shared" si="28"/>
        <v>3.24</v>
      </c>
      <c r="E226" s="8">
        <f t="shared" si="29"/>
        <v>0.7778787878787885</v>
      </c>
      <c r="F226" s="8">
        <f t="shared" si="30"/>
        <v>0.67081630735930764</v>
      </c>
      <c r="G226" s="8">
        <f t="shared" si="31"/>
        <v>0.52181377605798307</v>
      </c>
      <c r="H226" s="8">
        <f t="shared" si="32"/>
        <v>0.60509540863177325</v>
      </c>
      <c r="I226" s="8">
        <f t="shared" si="33"/>
        <v>0.44999451821917708</v>
      </c>
      <c r="J226" s="8">
        <f t="shared" si="34"/>
        <v>3.9769999999999861E-2</v>
      </c>
      <c r="K226" s="8">
        <f t="shared" si="35"/>
        <v>1.581652899999989E-3</v>
      </c>
      <c r="L226" s="8">
        <f t="shared" si="36"/>
        <v>3.9769999999999861E-2</v>
      </c>
    </row>
    <row r="227" spans="1:12">
      <c r="A227" s="36">
        <v>42700.750694444447</v>
      </c>
      <c r="B227" s="17">
        <v>1.7</v>
      </c>
      <c r="C227" s="10">
        <v>1.8616200000000001</v>
      </c>
      <c r="D227" s="8">
        <f t="shared" si="28"/>
        <v>2.8899999999999997</v>
      </c>
      <c r="E227" s="8">
        <f t="shared" si="29"/>
        <v>0.67787878787878841</v>
      </c>
      <c r="F227" s="8">
        <f t="shared" si="30"/>
        <v>0.69266630735930779</v>
      </c>
      <c r="G227" s="8">
        <f t="shared" si="31"/>
        <v>0.46954379683720388</v>
      </c>
      <c r="H227" s="8">
        <f t="shared" si="32"/>
        <v>0.45951965105601544</v>
      </c>
      <c r="I227" s="8">
        <f t="shared" si="33"/>
        <v>0.47978661335077905</v>
      </c>
      <c r="J227" s="8">
        <f t="shared" si="34"/>
        <v>0.1616200000000001</v>
      </c>
      <c r="K227" s="8">
        <f t="shared" si="35"/>
        <v>2.6121024400000033E-2</v>
      </c>
      <c r="L227" s="8">
        <f t="shared" si="36"/>
        <v>0.1616200000000001</v>
      </c>
    </row>
    <row r="228" spans="1:12">
      <c r="A228" s="36">
        <v>42700.792361111111</v>
      </c>
      <c r="B228" s="17">
        <v>1.93</v>
      </c>
      <c r="C228" s="10">
        <v>1.8801600000000001</v>
      </c>
      <c r="D228" s="8">
        <f t="shared" si="28"/>
        <v>3.7248999999999999</v>
      </c>
      <c r="E228" s="8">
        <f t="shared" si="29"/>
        <v>0.9078787878787884</v>
      </c>
      <c r="F228" s="8">
        <f t="shared" si="30"/>
        <v>0.71120630735930779</v>
      </c>
      <c r="G228" s="8">
        <f t="shared" si="31"/>
        <v>0.64568912025711733</v>
      </c>
      <c r="H228" s="8">
        <f t="shared" si="32"/>
        <v>0.82424389348025806</v>
      </c>
      <c r="I228" s="8">
        <f t="shared" si="33"/>
        <v>0.50581441162766216</v>
      </c>
      <c r="J228" s="8">
        <f t="shared" si="34"/>
        <v>-4.9839999999999884E-2</v>
      </c>
      <c r="K228" s="8">
        <f t="shared" si="35"/>
        <v>2.4840255999999884E-3</v>
      </c>
      <c r="L228" s="8">
        <f t="shared" si="36"/>
        <v>4.9839999999999884E-2</v>
      </c>
    </row>
    <row r="229" spans="1:12">
      <c r="A229" s="36">
        <v>42700.834027777775</v>
      </c>
      <c r="B229" s="17">
        <v>1.91</v>
      </c>
      <c r="C229" s="10">
        <v>1.8980300000000001</v>
      </c>
      <c r="D229" s="8">
        <f t="shared" si="28"/>
        <v>3.6480999999999999</v>
      </c>
      <c r="E229" s="8">
        <f t="shared" si="29"/>
        <v>0.88787878787878838</v>
      </c>
      <c r="F229" s="8">
        <f t="shared" si="30"/>
        <v>0.72907630735930784</v>
      </c>
      <c r="G229" s="8">
        <f t="shared" si="31"/>
        <v>0.64733138804932522</v>
      </c>
      <c r="H229" s="8">
        <f t="shared" si="32"/>
        <v>0.78832874196510649</v>
      </c>
      <c r="I229" s="8">
        <f t="shared" si="33"/>
        <v>0.5315522619526839</v>
      </c>
      <c r="J229" s="8">
        <f t="shared" si="34"/>
        <v>-1.1969999999999814E-2</v>
      </c>
      <c r="K229" s="8">
        <f t="shared" si="35"/>
        <v>1.4328089999999556E-4</v>
      </c>
      <c r="L229" s="8">
        <f t="shared" si="36"/>
        <v>1.1969999999999814E-2</v>
      </c>
    </row>
    <row r="230" spans="1:12">
      <c r="A230" s="36">
        <v>42700.875694444447</v>
      </c>
      <c r="B230" s="17">
        <v>1.53</v>
      </c>
      <c r="C230" s="10">
        <v>1.91743</v>
      </c>
      <c r="D230" s="8">
        <f t="shared" si="28"/>
        <v>2.3409</v>
      </c>
      <c r="E230" s="8">
        <f t="shared" si="29"/>
        <v>0.50787878787878848</v>
      </c>
      <c r="F230" s="8">
        <f t="shared" si="30"/>
        <v>0.7484763073593077</v>
      </c>
      <c r="G230" s="8">
        <f t="shared" si="31"/>
        <v>0.38013523973763674</v>
      </c>
      <c r="H230" s="8">
        <f t="shared" si="32"/>
        <v>0.25794086317722742</v>
      </c>
      <c r="I230" s="8">
        <f t="shared" si="33"/>
        <v>0.56021678267822483</v>
      </c>
      <c r="J230" s="8">
        <f t="shared" si="34"/>
        <v>0.38742999999999994</v>
      </c>
      <c r="K230" s="8">
        <f t="shared" si="35"/>
        <v>0.15010200489999995</v>
      </c>
      <c r="L230" s="8">
        <f t="shared" si="36"/>
        <v>0.38742999999999994</v>
      </c>
    </row>
    <row r="231" spans="1:12">
      <c r="A231" s="36">
        <v>42700.917361111111</v>
      </c>
      <c r="B231" s="17">
        <v>2.14</v>
      </c>
      <c r="C231" s="10">
        <v>1.9404300000000001</v>
      </c>
      <c r="D231" s="8">
        <f t="shared" si="28"/>
        <v>4.5796000000000001</v>
      </c>
      <c r="E231" s="8">
        <f t="shared" si="29"/>
        <v>1.1178787878787886</v>
      </c>
      <c r="F231" s="8">
        <f t="shared" si="30"/>
        <v>0.77147630735930783</v>
      </c>
      <c r="G231" s="8">
        <f t="shared" si="31"/>
        <v>0.86241699934802674</v>
      </c>
      <c r="H231" s="8">
        <f t="shared" si="32"/>
        <v>1.2496529843893496</v>
      </c>
      <c r="I231" s="8">
        <f t="shared" si="33"/>
        <v>0.5951756928167532</v>
      </c>
      <c r="J231" s="8">
        <f t="shared" si="34"/>
        <v>-0.19957000000000003</v>
      </c>
      <c r="K231" s="8">
        <f t="shared" si="35"/>
        <v>3.9828184900000008E-2</v>
      </c>
      <c r="L231" s="8">
        <f t="shared" si="36"/>
        <v>0.19957000000000003</v>
      </c>
    </row>
    <row r="232" spans="1:12">
      <c r="A232" s="36">
        <v>42700.959027777775</v>
      </c>
      <c r="B232" s="17">
        <v>2.25</v>
      </c>
      <c r="C232" s="10">
        <v>1.9686600000000001</v>
      </c>
      <c r="D232" s="8">
        <f t="shared" si="28"/>
        <v>5.0625</v>
      </c>
      <c r="E232" s="8">
        <f t="shared" si="29"/>
        <v>1.2278787878787885</v>
      </c>
      <c r="F232" s="8">
        <f t="shared" si="30"/>
        <v>0.79970630735930781</v>
      </c>
      <c r="G232" s="8">
        <f t="shared" si="31"/>
        <v>0.98194241133936877</v>
      </c>
      <c r="H232" s="8">
        <f t="shared" si="32"/>
        <v>1.5076863177226827</v>
      </c>
      <c r="I232" s="8">
        <f t="shared" si="33"/>
        <v>0.63953017803025969</v>
      </c>
      <c r="J232" s="8">
        <f t="shared" si="34"/>
        <v>-0.28133999999999992</v>
      </c>
      <c r="K232" s="8">
        <f t="shared" si="35"/>
        <v>7.9152195599999961E-2</v>
      </c>
      <c r="L232" s="8">
        <f t="shared" si="36"/>
        <v>0.28133999999999992</v>
      </c>
    </row>
    <row r="233" spans="1:12">
      <c r="A233" s="36">
        <v>42701.000694444447</v>
      </c>
      <c r="B233" s="17">
        <v>2.59</v>
      </c>
      <c r="C233" s="10">
        <v>1.99654</v>
      </c>
      <c r="D233" s="8">
        <f t="shared" si="28"/>
        <v>6.7080999999999991</v>
      </c>
      <c r="E233" s="8">
        <f t="shared" si="29"/>
        <v>1.5678787878787883</v>
      </c>
      <c r="F233" s="8">
        <f t="shared" si="30"/>
        <v>0.82758630735930772</v>
      </c>
      <c r="G233" s="8">
        <f t="shared" si="31"/>
        <v>1.2975550164475937</v>
      </c>
      <c r="H233" s="8">
        <f t="shared" si="32"/>
        <v>2.4582438934802586</v>
      </c>
      <c r="I233" s="8">
        <f t="shared" si="33"/>
        <v>0.68489909612861455</v>
      </c>
      <c r="J233" s="8">
        <f t="shared" si="34"/>
        <v>-0.59345999999999988</v>
      </c>
      <c r="K233" s="8">
        <f t="shared" si="35"/>
        <v>0.35219477159999985</v>
      </c>
      <c r="L233" s="8">
        <f t="shared" si="36"/>
        <v>0.59345999999999988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topLeftCell="E1" workbookViewId="0">
      <selection activeCell="M37" sqref="M37"/>
    </sheetView>
  </sheetViews>
  <sheetFormatPr baseColWidth="10" defaultColWidth="8.83203125" defaultRowHeight="14" x14ac:dyDescent="0"/>
  <cols>
    <col min="1" max="1" width="14.5" style="15" bestFit="1" customWidth="1"/>
    <col min="2" max="3" width="8.83203125" style="15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  <col min="15" max="16" width="8.83203125" style="8"/>
    <col min="17" max="17" width="6" style="8" bestFit="1" customWidth="1"/>
    <col min="18" max="18" width="5.5" style="8" bestFit="1" customWidth="1"/>
    <col min="19" max="19" width="6.33203125" style="8" bestFit="1" customWidth="1"/>
    <col min="20" max="26" width="8.83203125" style="15"/>
  </cols>
  <sheetData>
    <row r="1" spans="1:26" s="8" customFormat="1">
      <c r="A1" s="26" t="s">
        <v>17</v>
      </c>
      <c r="B1" s="23">
        <f>AVERAGE(B3:B170)</f>
        <v>0.3002380952380953</v>
      </c>
      <c r="C1" s="23">
        <f>AVERAGE(C3:C170)</f>
        <v>0.27421331547619054</v>
      </c>
      <c r="D1" s="23">
        <f>AVERAGE(D3:D170)</f>
        <v>9.5070238095238138E-2</v>
      </c>
      <c r="G1" s="23">
        <f>SUM(G3:G170)</f>
        <v>0.7990308973809519</v>
      </c>
      <c r="H1" s="23">
        <f t="shared" ref="H1:K1" si="0">SUM(H3:H170)</f>
        <v>0.82779047619047585</v>
      </c>
      <c r="I1" s="23">
        <f t="shared" si="0"/>
        <v>2.1621298824862776</v>
      </c>
      <c r="J1" s="23">
        <f t="shared" si="0"/>
        <v>-4.3721629999999996</v>
      </c>
      <c r="K1" s="23">
        <f t="shared" si="0"/>
        <v>1.505643143073</v>
      </c>
      <c r="L1" s="23">
        <f>AVERAGE(L3:L170)</f>
        <v>7.9863648809523832E-2</v>
      </c>
      <c r="M1" s="23"/>
      <c r="N1" s="18">
        <f>ROUND(L1,3)</f>
        <v>0.08</v>
      </c>
      <c r="O1" s="19">
        <f>AVERAGE(J3:J170)</f>
        <v>-2.6024779761904759E-2</v>
      </c>
      <c r="P1" s="19">
        <f>SQRT(SUM(K3:K170)/COUNT(K3:K170))</f>
        <v>9.4668693694962933E-2</v>
      </c>
      <c r="Q1" s="19">
        <f>1-$K$1/$H$1</f>
        <v>-0.81886985460623873</v>
      </c>
      <c r="R1" s="19">
        <f>G1/SQRT(H1*I1)</f>
        <v>0.59725868105686386</v>
      </c>
      <c r="S1" s="20">
        <f>1-AVERAGE(K3:K170)/D1</f>
        <v>0.90573115471812826</v>
      </c>
      <c r="T1" s="18">
        <f>P1/$B$1</f>
        <v>0.31531206464618894</v>
      </c>
      <c r="U1" s="15"/>
      <c r="V1" s="15"/>
      <c r="W1" s="15"/>
      <c r="X1" s="15"/>
      <c r="Y1" s="15"/>
      <c r="Z1" s="15"/>
    </row>
    <row r="2" spans="1:26" s="8" customFormat="1">
      <c r="A2" s="27" t="s">
        <v>5</v>
      </c>
      <c r="B2" s="25" t="s">
        <v>6</v>
      </c>
      <c r="C2" s="25" t="s">
        <v>7</v>
      </c>
      <c r="D2" s="25" t="s">
        <v>9</v>
      </c>
      <c r="E2" s="25" t="s">
        <v>8</v>
      </c>
      <c r="F2" s="25" t="s">
        <v>10</v>
      </c>
      <c r="G2" s="25" t="s">
        <v>16</v>
      </c>
      <c r="H2" s="25" t="s">
        <v>12</v>
      </c>
      <c r="I2" s="25" t="s">
        <v>13</v>
      </c>
      <c r="J2" s="25" t="s">
        <v>14</v>
      </c>
      <c r="K2" s="25" t="s">
        <v>15</v>
      </c>
      <c r="L2" s="25" t="s">
        <v>19</v>
      </c>
      <c r="M2" s="25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15"/>
      <c r="X2" s="15"/>
      <c r="Y2" s="15"/>
      <c r="Z2" s="15"/>
    </row>
    <row r="3" spans="1:26">
      <c r="A3" s="37">
        <v>42891.459027777775</v>
      </c>
      <c r="B3" s="15">
        <v>0.45</v>
      </c>
      <c r="C3" s="16">
        <v>0.492761</v>
      </c>
      <c r="D3" s="8">
        <f>B3^2</f>
        <v>0.20250000000000001</v>
      </c>
      <c r="E3" s="8">
        <f>B3 - $B$1</f>
        <v>0.14976190476190471</v>
      </c>
      <c r="F3" s="8">
        <f>C3 - $C$1</f>
        <v>0.21854768452380946</v>
      </c>
      <c r="G3" s="8">
        <f>E3*F3</f>
        <v>3.2730117515589546E-2</v>
      </c>
      <c r="H3" s="8">
        <f>(B3-$B$1)^2</f>
        <v>2.2428628117913817E-2</v>
      </c>
      <c r="I3" s="8">
        <f>(C3-$C$1)^2</f>
        <v>4.7763090410718544E-2</v>
      </c>
      <c r="J3" s="8">
        <f>C3-B3</f>
        <v>4.2760999999999993E-2</v>
      </c>
      <c r="K3" s="8">
        <f>(C3-B3)^2</f>
        <v>1.8285031209999995E-3</v>
      </c>
      <c r="L3" s="8">
        <f>ABS(B3-C3)</f>
        <v>4.2760999999999993E-2</v>
      </c>
    </row>
    <row r="4" spans="1:26">
      <c r="A4" s="37">
        <v>42891.500694444447</v>
      </c>
      <c r="B4" s="15">
        <v>0.38</v>
      </c>
      <c r="C4" s="16">
        <v>0.50005599999999994</v>
      </c>
      <c r="D4" s="8">
        <f t="shared" ref="D4:D67" si="1">B4^2</f>
        <v>0.1444</v>
      </c>
      <c r="E4" s="8">
        <f t="shared" ref="E4:E67" si="2">B4 - $B$1</f>
        <v>7.9761904761904701E-2</v>
      </c>
      <c r="F4" s="8">
        <f t="shared" ref="F4:F67" si="3">C4 - $C$1</f>
        <v>0.2258426845238094</v>
      </c>
      <c r="G4" s="8">
        <f t="shared" ref="G4:G67" si="4">E4*F4</f>
        <v>1.8013642694160975E-2</v>
      </c>
      <c r="H4" s="8">
        <f t="shared" ref="H4:H67" si="5">(B4-$B$1)^2</f>
        <v>6.3619614512471561E-3</v>
      </c>
      <c r="I4" s="8">
        <f t="shared" ref="I4:I67" si="6">(C4-$C$1)^2</f>
        <v>5.1004918152920901E-2</v>
      </c>
      <c r="J4" s="8">
        <f t="shared" ref="J4:J67" si="7">C4-B4</f>
        <v>0.12005599999999994</v>
      </c>
      <c r="K4" s="8">
        <f t="shared" ref="K4:K67" si="8">(C4-B4)^2</f>
        <v>1.4413443135999985E-2</v>
      </c>
      <c r="L4" s="8">
        <f t="shared" ref="L4:L67" si="9">ABS(B4-C4)</f>
        <v>0.12005599999999994</v>
      </c>
    </row>
    <row r="5" spans="1:26">
      <c r="A5" s="37">
        <v>42891.542361111111</v>
      </c>
      <c r="B5" s="15">
        <v>0.37</v>
      </c>
      <c r="C5" s="16">
        <v>0.49775700000000001</v>
      </c>
      <c r="D5" s="8">
        <f t="shared" si="1"/>
        <v>0.13689999999999999</v>
      </c>
      <c r="E5" s="8">
        <f t="shared" si="2"/>
        <v>6.9761904761904692E-2</v>
      </c>
      <c r="F5" s="8">
        <f t="shared" si="3"/>
        <v>0.22354368452380946</v>
      </c>
      <c r="G5" s="8">
        <f t="shared" si="4"/>
        <v>1.5594833229875264E-2</v>
      </c>
      <c r="H5" s="8">
        <f t="shared" si="5"/>
        <v>4.8667233560090607E-3</v>
      </c>
      <c r="I5" s="8">
        <f t="shared" si="6"/>
        <v>4.9971778890480448E-2</v>
      </c>
      <c r="J5" s="8">
        <f t="shared" si="7"/>
        <v>0.12775700000000001</v>
      </c>
      <c r="K5" s="8">
        <f t="shared" si="8"/>
        <v>1.6321851049000004E-2</v>
      </c>
      <c r="L5" s="8">
        <f t="shared" si="9"/>
        <v>0.12775700000000001</v>
      </c>
    </row>
    <row r="6" spans="1:26">
      <c r="A6" s="37">
        <v>42891.584027777775</v>
      </c>
      <c r="B6" s="15">
        <v>0.36</v>
      </c>
      <c r="C6" s="16">
        <v>0.48685899999999999</v>
      </c>
      <c r="D6" s="8">
        <f t="shared" si="1"/>
        <v>0.12959999999999999</v>
      </c>
      <c r="E6" s="8">
        <f t="shared" si="2"/>
        <v>5.9761904761904683E-2</v>
      </c>
      <c r="F6" s="8">
        <f t="shared" si="3"/>
        <v>0.21264568452380944</v>
      </c>
      <c r="G6" s="8">
        <f t="shared" si="4"/>
        <v>1.2708111146541929E-2</v>
      </c>
      <c r="H6" s="8">
        <f t="shared" si="5"/>
        <v>3.5714852607709657E-3</v>
      </c>
      <c r="I6" s="8">
        <f t="shared" si="6"/>
        <v>4.5218187146599489E-2</v>
      </c>
      <c r="J6" s="8">
        <f t="shared" si="7"/>
        <v>0.126859</v>
      </c>
      <c r="K6" s="8">
        <f t="shared" si="8"/>
        <v>1.6093205881000001E-2</v>
      </c>
      <c r="L6" s="8">
        <f t="shared" si="9"/>
        <v>0.126859</v>
      </c>
    </row>
    <row r="7" spans="1:26">
      <c r="A7" s="37">
        <v>42891.625694444447</v>
      </c>
      <c r="B7" s="15">
        <v>0.32</v>
      </c>
      <c r="C7" s="16">
        <v>0.48243000000000003</v>
      </c>
      <c r="D7" s="8">
        <f t="shared" si="1"/>
        <v>0.1024</v>
      </c>
      <c r="E7" s="8">
        <f t="shared" si="2"/>
        <v>1.9761904761904703E-2</v>
      </c>
      <c r="F7" s="8">
        <f t="shared" si="3"/>
        <v>0.20821668452380948</v>
      </c>
      <c r="G7" s="8">
        <f t="shared" si="4"/>
        <v>4.1147582893990798E-3</v>
      </c>
      <c r="H7" s="8">
        <f t="shared" si="5"/>
        <v>3.9053287981859175E-4</v>
      </c>
      <c r="I7" s="8">
        <f t="shared" si="6"/>
        <v>4.3354187714087604E-2</v>
      </c>
      <c r="J7" s="8">
        <f t="shared" si="7"/>
        <v>0.16243000000000002</v>
      </c>
      <c r="K7" s="8">
        <f t="shared" si="8"/>
        <v>2.6383504900000007E-2</v>
      </c>
      <c r="L7" s="8">
        <f t="shared" si="9"/>
        <v>0.16243000000000002</v>
      </c>
    </row>
    <row r="8" spans="1:26">
      <c r="A8" s="37">
        <v>42891.667361111111</v>
      </c>
      <c r="B8" s="15">
        <v>0.33</v>
      </c>
      <c r="C8" s="16">
        <v>0.47891</v>
      </c>
      <c r="D8" s="8">
        <f t="shared" si="1"/>
        <v>0.10890000000000001</v>
      </c>
      <c r="E8" s="8">
        <f t="shared" si="2"/>
        <v>2.9761904761904712E-2</v>
      </c>
      <c r="F8" s="8">
        <f t="shared" si="3"/>
        <v>0.20469668452380946</v>
      </c>
      <c r="G8" s="8">
        <f t="shared" si="4"/>
        <v>6.092163229875271E-3</v>
      </c>
      <c r="H8" s="8">
        <f t="shared" si="5"/>
        <v>8.8577097505668635E-4</v>
      </c>
      <c r="I8" s="8">
        <f t="shared" si="6"/>
        <v>4.1900732655039977E-2</v>
      </c>
      <c r="J8" s="8">
        <f t="shared" si="7"/>
        <v>0.14890999999999999</v>
      </c>
      <c r="K8" s="8">
        <f t="shared" si="8"/>
        <v>2.2174188099999995E-2</v>
      </c>
      <c r="L8" s="8">
        <f t="shared" si="9"/>
        <v>0.14890999999999999</v>
      </c>
    </row>
    <row r="9" spans="1:26">
      <c r="A9" s="37">
        <v>42891.709027777775</v>
      </c>
      <c r="B9" s="15">
        <v>0.33999999999999997</v>
      </c>
      <c r="C9" s="16">
        <v>0.472001</v>
      </c>
      <c r="D9" s="8">
        <f t="shared" si="1"/>
        <v>0.11559999999999998</v>
      </c>
      <c r="E9" s="8">
        <f t="shared" si="2"/>
        <v>3.9761904761904665E-2</v>
      </c>
      <c r="F9" s="8">
        <f t="shared" si="3"/>
        <v>0.19778768452380946</v>
      </c>
      <c r="G9" s="8">
        <f t="shared" si="4"/>
        <v>7.8644150751133561E-3</v>
      </c>
      <c r="H9" s="8">
        <f t="shared" si="5"/>
        <v>1.5810090702947769E-3</v>
      </c>
      <c r="I9" s="8">
        <f t="shared" si="6"/>
        <v>3.9119968149289974E-2</v>
      </c>
      <c r="J9" s="8">
        <f t="shared" si="7"/>
        <v>0.13200100000000003</v>
      </c>
      <c r="K9" s="8">
        <f t="shared" si="8"/>
        <v>1.7424264001000011E-2</v>
      </c>
      <c r="L9" s="8">
        <f t="shared" si="9"/>
        <v>0.13200100000000003</v>
      </c>
    </row>
    <row r="10" spans="1:26">
      <c r="A10" s="37">
        <v>42891.750694444447</v>
      </c>
      <c r="B10" s="15">
        <v>0.35</v>
      </c>
      <c r="C10" s="16">
        <v>0.45176899999999998</v>
      </c>
      <c r="D10" s="8">
        <f t="shared" si="1"/>
        <v>0.12249999999999998</v>
      </c>
      <c r="E10" s="8">
        <f t="shared" si="2"/>
        <v>4.9761904761904674E-2</v>
      </c>
      <c r="F10" s="8">
        <f t="shared" si="3"/>
        <v>0.17755568452380943</v>
      </c>
      <c r="G10" s="8">
        <f t="shared" si="4"/>
        <v>8.8355090632085964E-3</v>
      </c>
      <c r="H10" s="8">
        <f t="shared" si="5"/>
        <v>2.4762471655328713E-3</v>
      </c>
      <c r="I10" s="8">
        <f t="shared" si="6"/>
        <v>3.1526021106718538E-2</v>
      </c>
      <c r="J10" s="8">
        <f t="shared" si="7"/>
        <v>0.101769</v>
      </c>
      <c r="K10" s="8">
        <f t="shared" si="8"/>
        <v>1.0356929361E-2</v>
      </c>
      <c r="L10" s="8">
        <f t="shared" si="9"/>
        <v>0.101769</v>
      </c>
    </row>
    <row r="11" spans="1:26">
      <c r="A11" s="37">
        <v>42891.792361111111</v>
      </c>
      <c r="B11" s="15">
        <v>0.38</v>
      </c>
      <c r="C11" s="16">
        <v>0.44664500000000001</v>
      </c>
      <c r="D11" s="8">
        <f t="shared" si="1"/>
        <v>0.1444</v>
      </c>
      <c r="E11" s="8">
        <f t="shared" si="2"/>
        <v>7.9761904761904701E-2</v>
      </c>
      <c r="F11" s="8">
        <f t="shared" si="3"/>
        <v>0.17243168452380947</v>
      </c>
      <c r="G11" s="8">
        <f t="shared" si="4"/>
        <v>1.3753479598922888E-2</v>
      </c>
      <c r="H11" s="8">
        <f t="shared" si="5"/>
        <v>6.3619614512471561E-3</v>
      </c>
      <c r="I11" s="8">
        <f t="shared" si="6"/>
        <v>2.9732685827718555E-2</v>
      </c>
      <c r="J11" s="8">
        <f t="shared" si="7"/>
        <v>6.664500000000001E-2</v>
      </c>
      <c r="K11" s="8">
        <f t="shared" si="8"/>
        <v>4.4415560250000014E-3</v>
      </c>
      <c r="L11" s="8">
        <f t="shared" si="9"/>
        <v>6.664500000000001E-2</v>
      </c>
    </row>
    <row r="12" spans="1:26">
      <c r="A12" s="37">
        <v>42891.834027777775</v>
      </c>
      <c r="B12" s="15">
        <v>0.33</v>
      </c>
      <c r="C12" s="16">
        <v>0.45818700000000001</v>
      </c>
      <c r="D12" s="8">
        <f t="shared" si="1"/>
        <v>0.10890000000000001</v>
      </c>
      <c r="E12" s="8">
        <f t="shared" si="2"/>
        <v>2.9761904761904712E-2</v>
      </c>
      <c r="F12" s="8">
        <f t="shared" si="3"/>
        <v>0.18397368452380947</v>
      </c>
      <c r="G12" s="8">
        <f t="shared" si="4"/>
        <v>5.4754072774943199E-3</v>
      </c>
      <c r="H12" s="8">
        <f t="shared" si="5"/>
        <v>8.8577097505668635E-4</v>
      </c>
      <c r="I12" s="8">
        <f t="shared" si="6"/>
        <v>3.3846316597266168E-2</v>
      </c>
      <c r="J12" s="8">
        <f t="shared" si="7"/>
        <v>0.128187</v>
      </c>
      <c r="K12" s="8">
        <f t="shared" si="8"/>
        <v>1.6431906968999998E-2</v>
      </c>
      <c r="L12" s="8">
        <f t="shared" si="9"/>
        <v>0.128187</v>
      </c>
    </row>
    <row r="13" spans="1:26">
      <c r="A13" s="37">
        <v>42891.875694444447</v>
      </c>
      <c r="B13" s="15">
        <v>0.31</v>
      </c>
      <c r="C13" s="16">
        <v>0.47607300000000002</v>
      </c>
      <c r="D13" s="8">
        <f t="shared" si="1"/>
        <v>9.6100000000000005E-2</v>
      </c>
      <c r="E13" s="8">
        <f t="shared" si="2"/>
        <v>9.7619047619046939E-3</v>
      </c>
      <c r="F13" s="8">
        <f t="shared" si="3"/>
        <v>0.20185968452380948</v>
      </c>
      <c r="G13" s="8">
        <f t="shared" si="4"/>
        <v>1.9705350155895551E-3</v>
      </c>
      <c r="H13" s="8">
        <f t="shared" si="5"/>
        <v>9.5294784580497534E-5</v>
      </c>
      <c r="I13" s="8">
        <f t="shared" si="6"/>
        <v>4.0747332236051891E-2</v>
      </c>
      <c r="J13" s="8">
        <f t="shared" si="7"/>
        <v>0.16607300000000003</v>
      </c>
      <c r="K13" s="8">
        <f t="shared" si="8"/>
        <v>2.758024132900001E-2</v>
      </c>
      <c r="L13" s="8">
        <f t="shared" si="9"/>
        <v>0.16607300000000003</v>
      </c>
    </row>
    <row r="14" spans="1:26">
      <c r="A14" s="37">
        <v>42891.917361111111</v>
      </c>
      <c r="B14" s="15">
        <v>0.35</v>
      </c>
      <c r="C14" s="16">
        <v>0.48716700000000002</v>
      </c>
      <c r="D14" s="8">
        <f t="shared" si="1"/>
        <v>0.12249999999999998</v>
      </c>
      <c r="E14" s="8">
        <f t="shared" si="2"/>
        <v>4.9761904761904674E-2</v>
      </c>
      <c r="F14" s="8">
        <f t="shared" si="3"/>
        <v>0.21295368452380947</v>
      </c>
      <c r="G14" s="8">
        <f t="shared" si="4"/>
        <v>1.05969809679705E-2</v>
      </c>
      <c r="H14" s="8">
        <f t="shared" si="5"/>
        <v>2.4762471655328713E-3</v>
      </c>
      <c r="I14" s="8">
        <f t="shared" si="6"/>
        <v>4.534927175226617E-2</v>
      </c>
      <c r="J14" s="8">
        <f t="shared" si="7"/>
        <v>0.13716700000000004</v>
      </c>
      <c r="K14" s="8">
        <f t="shared" si="8"/>
        <v>1.881478588900001E-2</v>
      </c>
      <c r="L14" s="8">
        <f t="shared" si="9"/>
        <v>0.13716700000000004</v>
      </c>
    </row>
    <row r="15" spans="1:26">
      <c r="A15" s="37">
        <v>42891.959027777775</v>
      </c>
      <c r="B15" s="15">
        <v>0.49</v>
      </c>
      <c r="C15" s="16">
        <v>0.50024800000000003</v>
      </c>
      <c r="D15" s="8">
        <f t="shared" si="1"/>
        <v>0.24009999999999998</v>
      </c>
      <c r="E15" s="8">
        <f t="shared" si="2"/>
        <v>0.18976190476190469</v>
      </c>
      <c r="F15" s="8">
        <f t="shared" si="3"/>
        <v>0.22603468452380948</v>
      </c>
      <c r="G15" s="8">
        <f t="shared" si="4"/>
        <v>4.2892772277494308E-2</v>
      </c>
      <c r="H15" s="8">
        <f t="shared" si="5"/>
        <v>3.6009580498866184E-2</v>
      </c>
      <c r="I15" s="8">
        <f t="shared" si="6"/>
        <v>5.1091678607778079E-2</v>
      </c>
      <c r="J15" s="8">
        <f t="shared" si="7"/>
        <v>1.0248000000000035E-2</v>
      </c>
      <c r="K15" s="8">
        <f t="shared" si="8"/>
        <v>1.0502150400000072E-4</v>
      </c>
      <c r="L15" s="8">
        <f t="shared" si="9"/>
        <v>1.0248000000000035E-2</v>
      </c>
    </row>
    <row r="16" spans="1:26">
      <c r="A16" s="37">
        <v>42892.000694444447</v>
      </c>
      <c r="B16" s="15">
        <v>0.4</v>
      </c>
      <c r="C16" s="16">
        <v>0.50487300000000002</v>
      </c>
      <c r="D16" s="8">
        <f t="shared" si="1"/>
        <v>0.16000000000000003</v>
      </c>
      <c r="E16" s="8">
        <f t="shared" si="2"/>
        <v>9.9761904761904718E-2</v>
      </c>
      <c r="F16" s="8">
        <f t="shared" si="3"/>
        <v>0.23065968452380947</v>
      </c>
      <c r="G16" s="8">
        <f t="shared" si="4"/>
        <v>2.3011049479875267E-2</v>
      </c>
      <c r="H16" s="8">
        <f t="shared" si="5"/>
        <v>9.9524376417233478E-3</v>
      </c>
      <c r="I16" s="8">
        <f t="shared" si="6"/>
        <v>5.320389006462331E-2</v>
      </c>
      <c r="J16" s="8">
        <f t="shared" si="7"/>
        <v>0.10487299999999999</v>
      </c>
      <c r="K16" s="8">
        <f t="shared" si="8"/>
        <v>1.0998346128999999E-2</v>
      </c>
      <c r="L16" s="8">
        <f t="shared" si="9"/>
        <v>0.10487299999999999</v>
      </c>
    </row>
    <row r="17" spans="1:12">
      <c r="A17" s="37">
        <v>42892.042361111111</v>
      </c>
      <c r="B17" s="15">
        <v>0.35</v>
      </c>
      <c r="C17" s="16">
        <v>0.50543899999999997</v>
      </c>
      <c r="D17" s="8">
        <f t="shared" si="1"/>
        <v>0.12249999999999998</v>
      </c>
      <c r="E17" s="8">
        <f t="shared" si="2"/>
        <v>4.9761904761904674E-2</v>
      </c>
      <c r="F17" s="8">
        <f t="shared" si="3"/>
        <v>0.23122568452380943</v>
      </c>
      <c r="G17" s="8">
        <f t="shared" si="4"/>
        <v>1.150623049178002E-2</v>
      </c>
      <c r="H17" s="8">
        <f t="shared" si="5"/>
        <v>2.4762471655328713E-3</v>
      </c>
      <c r="I17" s="8">
        <f t="shared" si="6"/>
        <v>5.3465317183504245E-2</v>
      </c>
      <c r="J17" s="8">
        <f t="shared" si="7"/>
        <v>0.15543899999999999</v>
      </c>
      <c r="K17" s="8">
        <f t="shared" si="8"/>
        <v>2.4161282720999998E-2</v>
      </c>
      <c r="L17" s="8">
        <f t="shared" si="9"/>
        <v>0.15543899999999999</v>
      </c>
    </row>
    <row r="18" spans="1:12">
      <c r="A18" s="37">
        <v>42892.084027777775</v>
      </c>
      <c r="B18" s="15">
        <v>0.38</v>
      </c>
      <c r="C18" s="16">
        <v>0.50583800000000001</v>
      </c>
      <c r="D18" s="8">
        <f t="shared" si="1"/>
        <v>0.1444</v>
      </c>
      <c r="E18" s="8">
        <f t="shared" si="2"/>
        <v>7.9761904761904701E-2</v>
      </c>
      <c r="F18" s="8">
        <f t="shared" si="3"/>
        <v>0.23162468452380947</v>
      </c>
      <c r="G18" s="8">
        <f t="shared" si="4"/>
        <v>1.8474826027494312E-2</v>
      </c>
      <c r="H18" s="8">
        <f t="shared" si="5"/>
        <v>6.3619614512471561E-3</v>
      </c>
      <c r="I18" s="8">
        <f t="shared" si="6"/>
        <v>5.3649994480754262E-2</v>
      </c>
      <c r="J18" s="8">
        <f t="shared" si="7"/>
        <v>0.12583800000000001</v>
      </c>
      <c r="K18" s="8">
        <f t="shared" si="8"/>
        <v>1.5835202244E-2</v>
      </c>
      <c r="L18" s="8">
        <f t="shared" si="9"/>
        <v>0.12583800000000001</v>
      </c>
    </row>
    <row r="19" spans="1:12">
      <c r="A19" s="37">
        <v>42892.125694444447</v>
      </c>
      <c r="B19" s="15">
        <v>0.41</v>
      </c>
      <c r="C19" s="16">
        <v>0.50268900000000005</v>
      </c>
      <c r="D19" s="8">
        <f t="shared" si="1"/>
        <v>0.16809999999999997</v>
      </c>
      <c r="E19" s="8">
        <f t="shared" si="2"/>
        <v>0.10976190476190467</v>
      </c>
      <c r="F19" s="8">
        <f t="shared" si="3"/>
        <v>0.22847568452380951</v>
      </c>
      <c r="G19" s="8">
        <f t="shared" si="4"/>
        <v>2.5077926325113357E-2</v>
      </c>
      <c r="H19" s="8">
        <f t="shared" si="5"/>
        <v>1.2047675736961432E-2</v>
      </c>
      <c r="I19" s="8">
        <f t="shared" si="6"/>
        <v>5.2201138418623325E-2</v>
      </c>
      <c r="J19" s="8">
        <f t="shared" si="7"/>
        <v>9.2689000000000077E-2</v>
      </c>
      <c r="K19" s="8">
        <f t="shared" si="8"/>
        <v>8.5912507210000148E-3</v>
      </c>
      <c r="L19" s="8">
        <f t="shared" si="9"/>
        <v>9.2689000000000077E-2</v>
      </c>
    </row>
    <row r="20" spans="1:12">
      <c r="A20" s="37">
        <v>42892.167361111111</v>
      </c>
      <c r="B20" s="15">
        <v>0.39</v>
      </c>
      <c r="C20" s="16">
        <v>0.52061800000000003</v>
      </c>
      <c r="D20" s="8">
        <f t="shared" si="1"/>
        <v>0.15210000000000001</v>
      </c>
      <c r="E20" s="8">
        <f t="shared" si="2"/>
        <v>8.9761904761904709E-2</v>
      </c>
      <c r="F20" s="8">
        <f t="shared" si="3"/>
        <v>0.24640468452380948</v>
      </c>
      <c r="G20" s="8">
        <f t="shared" si="4"/>
        <v>2.2117753825113363E-2</v>
      </c>
      <c r="H20" s="8">
        <f t="shared" si="5"/>
        <v>8.0571995464852521E-3</v>
      </c>
      <c r="I20" s="8">
        <f t="shared" si="6"/>
        <v>6.0715268555278076E-2</v>
      </c>
      <c r="J20" s="8">
        <f t="shared" si="7"/>
        <v>0.13061800000000001</v>
      </c>
      <c r="K20" s="8">
        <f t="shared" si="8"/>
        <v>1.7061061924000004E-2</v>
      </c>
      <c r="L20" s="8">
        <f t="shared" si="9"/>
        <v>0.13061800000000001</v>
      </c>
    </row>
    <row r="21" spans="1:12">
      <c r="A21" s="37">
        <v>42892.209027777775</v>
      </c>
      <c r="B21" s="15">
        <v>0.38</v>
      </c>
      <c r="C21" s="16">
        <v>0.51479600000000003</v>
      </c>
      <c r="D21" s="8">
        <f t="shared" si="1"/>
        <v>0.1444</v>
      </c>
      <c r="E21" s="8">
        <f t="shared" si="2"/>
        <v>7.9761904761904701E-2</v>
      </c>
      <c r="F21" s="8">
        <f t="shared" si="3"/>
        <v>0.24058268452380949</v>
      </c>
      <c r="G21" s="8">
        <f t="shared" si="4"/>
        <v>1.9189333170351455E-2</v>
      </c>
      <c r="H21" s="8">
        <f t="shared" si="5"/>
        <v>6.3619614512471561E-3</v>
      </c>
      <c r="I21" s="8">
        <f t="shared" si="6"/>
        <v>5.7880028092682841E-2</v>
      </c>
      <c r="J21" s="8">
        <f t="shared" si="7"/>
        <v>0.13479600000000003</v>
      </c>
      <c r="K21" s="8">
        <f t="shared" si="8"/>
        <v>1.8169961616000006E-2</v>
      </c>
      <c r="L21" s="8">
        <f t="shared" si="9"/>
        <v>0.13479600000000003</v>
      </c>
    </row>
    <row r="22" spans="1:12">
      <c r="A22" s="37">
        <v>42892.250694444447</v>
      </c>
      <c r="B22" s="15">
        <v>0.41</v>
      </c>
      <c r="C22" s="16">
        <v>0.50319800000000003</v>
      </c>
      <c r="D22" s="8">
        <f t="shared" si="1"/>
        <v>0.16809999999999997</v>
      </c>
      <c r="E22" s="8">
        <f t="shared" si="2"/>
        <v>0.10976190476190467</v>
      </c>
      <c r="F22" s="8">
        <f t="shared" si="3"/>
        <v>0.22898468452380949</v>
      </c>
      <c r="G22" s="8">
        <f t="shared" si="4"/>
        <v>2.5133795134637163E-2</v>
      </c>
      <c r="H22" s="8">
        <f t="shared" si="5"/>
        <v>1.2047675736961432E-2</v>
      </c>
      <c r="I22" s="8">
        <f t="shared" si="6"/>
        <v>5.2433985746468556E-2</v>
      </c>
      <c r="J22" s="8">
        <f t="shared" si="7"/>
        <v>9.3198000000000059E-2</v>
      </c>
      <c r="K22" s="8">
        <f t="shared" si="8"/>
        <v>8.6858672040000112E-3</v>
      </c>
      <c r="L22" s="8">
        <f t="shared" si="9"/>
        <v>9.3198000000000059E-2</v>
      </c>
    </row>
    <row r="23" spans="1:12">
      <c r="A23" s="37">
        <v>42892.292361111111</v>
      </c>
      <c r="B23" s="15">
        <v>0.37</v>
      </c>
      <c r="C23" s="16">
        <v>0.49326300000000001</v>
      </c>
      <c r="D23" s="8">
        <f t="shared" si="1"/>
        <v>0.13689999999999999</v>
      </c>
      <c r="E23" s="8">
        <f t="shared" si="2"/>
        <v>6.9761904761904692E-2</v>
      </c>
      <c r="F23" s="8">
        <f t="shared" si="3"/>
        <v>0.21904968452380946</v>
      </c>
      <c r="G23" s="8">
        <f t="shared" si="4"/>
        <v>1.5281323229875264E-2</v>
      </c>
      <c r="H23" s="8">
        <f t="shared" si="5"/>
        <v>4.8667233560090607E-3</v>
      </c>
      <c r="I23" s="8">
        <f t="shared" si="6"/>
        <v>4.7982764289980454E-2</v>
      </c>
      <c r="J23" s="8">
        <f t="shared" si="7"/>
        <v>0.12326300000000001</v>
      </c>
      <c r="K23" s="8">
        <f t="shared" si="8"/>
        <v>1.5193767169000004E-2</v>
      </c>
      <c r="L23" s="8">
        <f t="shared" si="9"/>
        <v>0.12326300000000001</v>
      </c>
    </row>
    <row r="24" spans="1:12">
      <c r="A24" s="37">
        <v>42892.334027777775</v>
      </c>
      <c r="B24" s="15">
        <v>0.38</v>
      </c>
      <c r="C24" s="16">
        <v>0.48115000000000002</v>
      </c>
      <c r="D24" s="8">
        <f t="shared" si="1"/>
        <v>0.1444</v>
      </c>
      <c r="E24" s="8">
        <f t="shared" si="2"/>
        <v>7.9761904761904701E-2</v>
      </c>
      <c r="F24" s="8">
        <f t="shared" si="3"/>
        <v>0.20693668452380948</v>
      </c>
      <c r="G24" s="8">
        <f t="shared" si="4"/>
        <v>1.6505664122732411E-2</v>
      </c>
      <c r="H24" s="8">
        <f t="shared" si="5"/>
        <v>6.3619614512471561E-3</v>
      </c>
      <c r="I24" s="8">
        <f t="shared" si="6"/>
        <v>4.2822791401706646E-2</v>
      </c>
      <c r="J24" s="8">
        <f t="shared" si="7"/>
        <v>0.10115000000000002</v>
      </c>
      <c r="K24" s="8">
        <f t="shared" si="8"/>
        <v>1.0231322500000004E-2</v>
      </c>
      <c r="L24" s="8">
        <f t="shared" si="9"/>
        <v>0.10115000000000002</v>
      </c>
    </row>
    <row r="25" spans="1:12">
      <c r="A25" s="37">
        <v>42892.375694444447</v>
      </c>
      <c r="B25" s="15">
        <v>0.42</v>
      </c>
      <c r="C25" s="16">
        <v>0.47029399999999999</v>
      </c>
      <c r="D25" s="8">
        <f t="shared" si="1"/>
        <v>0.17639999999999997</v>
      </c>
      <c r="E25" s="8">
        <f t="shared" si="2"/>
        <v>0.11976190476190468</v>
      </c>
      <c r="F25" s="8">
        <f t="shared" si="3"/>
        <v>0.19608068452380945</v>
      </c>
      <c r="G25" s="8">
        <f t="shared" si="4"/>
        <v>2.3482996265589542E-2</v>
      </c>
      <c r="H25" s="8">
        <f t="shared" si="5"/>
        <v>1.4342913832199527E-2</v>
      </c>
      <c r="I25" s="8">
        <f t="shared" si="6"/>
        <v>3.8447634843325681E-2</v>
      </c>
      <c r="J25" s="8">
        <f t="shared" si="7"/>
        <v>5.0294000000000005E-2</v>
      </c>
      <c r="K25" s="8">
        <f t="shared" si="8"/>
        <v>2.5294864360000005E-3</v>
      </c>
      <c r="L25" s="8">
        <f t="shared" si="9"/>
        <v>5.0294000000000005E-2</v>
      </c>
    </row>
    <row r="26" spans="1:12">
      <c r="A26" s="37">
        <v>42892.417361111111</v>
      </c>
      <c r="B26" s="15">
        <v>0.39</v>
      </c>
      <c r="C26" s="16">
        <v>0.463204</v>
      </c>
      <c r="D26" s="8">
        <f t="shared" si="1"/>
        <v>0.15210000000000001</v>
      </c>
      <c r="E26" s="8">
        <f t="shared" si="2"/>
        <v>8.9761904761904709E-2</v>
      </c>
      <c r="F26" s="8">
        <f t="shared" si="3"/>
        <v>0.18899068452380946</v>
      </c>
      <c r="G26" s="8">
        <f t="shared" si="4"/>
        <v>1.6964163825113364E-2</v>
      </c>
      <c r="H26" s="8">
        <f t="shared" si="5"/>
        <v>8.0571995464852521E-3</v>
      </c>
      <c r="I26" s="8">
        <f t="shared" si="6"/>
        <v>3.5717478836778074E-2</v>
      </c>
      <c r="J26" s="8">
        <f t="shared" si="7"/>
        <v>7.3203999999999991E-2</v>
      </c>
      <c r="K26" s="8">
        <f t="shared" si="8"/>
        <v>5.3588256159999986E-3</v>
      </c>
      <c r="L26" s="8">
        <f t="shared" si="9"/>
        <v>7.3203999999999991E-2</v>
      </c>
    </row>
    <row r="27" spans="1:12">
      <c r="A27" s="37">
        <v>42892.459027777775</v>
      </c>
      <c r="B27" s="15">
        <v>0.43</v>
      </c>
      <c r="C27" s="16">
        <v>0.446689</v>
      </c>
      <c r="D27" s="8">
        <f t="shared" si="1"/>
        <v>0.18489999999999998</v>
      </c>
      <c r="E27" s="8">
        <f t="shared" si="2"/>
        <v>0.12976190476190469</v>
      </c>
      <c r="F27" s="8">
        <f t="shared" si="3"/>
        <v>0.17247568452380946</v>
      </c>
      <c r="G27" s="8">
        <f t="shared" si="4"/>
        <v>2.238077334892288E-2</v>
      </c>
      <c r="H27" s="8">
        <f t="shared" si="5"/>
        <v>1.6838151927437622E-2</v>
      </c>
      <c r="I27" s="8">
        <f t="shared" si="6"/>
        <v>2.9747861751956647E-2</v>
      </c>
      <c r="J27" s="8">
        <f t="shared" si="7"/>
        <v>1.6689000000000009E-2</v>
      </c>
      <c r="K27" s="8">
        <f t="shared" si="8"/>
        <v>2.7852272100000033E-4</v>
      </c>
      <c r="L27" s="8">
        <f t="shared" si="9"/>
        <v>1.6689000000000009E-2</v>
      </c>
    </row>
    <row r="28" spans="1:12">
      <c r="A28" s="37">
        <v>42892.500694444447</v>
      </c>
      <c r="B28" s="15">
        <v>0.42</v>
      </c>
      <c r="C28" s="16">
        <v>0.41004699999999999</v>
      </c>
      <c r="D28" s="8">
        <f t="shared" si="1"/>
        <v>0.17639999999999997</v>
      </c>
      <c r="E28" s="8">
        <f t="shared" si="2"/>
        <v>0.11976190476190468</v>
      </c>
      <c r="F28" s="8">
        <f t="shared" si="3"/>
        <v>0.13583368452380945</v>
      </c>
      <c r="G28" s="8">
        <f t="shared" si="4"/>
        <v>1.6267700789399073E-2</v>
      </c>
      <c r="H28" s="8">
        <f t="shared" si="5"/>
        <v>1.4342913832199527E-2</v>
      </c>
      <c r="I28" s="8">
        <f t="shared" si="6"/>
        <v>1.8450789851313792E-2</v>
      </c>
      <c r="J28" s="8">
        <f t="shared" si="7"/>
        <v>-9.9529999999999896E-3</v>
      </c>
      <c r="K28" s="8">
        <f t="shared" si="8"/>
        <v>9.9062208999999796E-5</v>
      </c>
      <c r="L28" s="8">
        <f t="shared" si="9"/>
        <v>9.9529999999999896E-3</v>
      </c>
    </row>
    <row r="29" spans="1:12">
      <c r="A29" s="37">
        <v>42892.542361111111</v>
      </c>
      <c r="B29" s="15">
        <v>0.34</v>
      </c>
      <c r="C29" s="16">
        <v>0.382635</v>
      </c>
      <c r="D29" s="8">
        <f t="shared" si="1"/>
        <v>0.11560000000000002</v>
      </c>
      <c r="E29" s="8">
        <f t="shared" si="2"/>
        <v>3.9761904761904721E-2</v>
      </c>
      <c r="F29" s="8">
        <f t="shared" si="3"/>
        <v>0.10842168452380946</v>
      </c>
      <c r="G29" s="8">
        <f t="shared" si="4"/>
        <v>4.311052694160991E-3</v>
      </c>
      <c r="H29" s="8">
        <f t="shared" si="5"/>
        <v>1.5810090702947813E-3</v>
      </c>
      <c r="I29" s="8">
        <f t="shared" si="6"/>
        <v>1.1755261674980463E-2</v>
      </c>
      <c r="J29" s="8">
        <f t="shared" si="7"/>
        <v>4.2634999999999978E-2</v>
      </c>
      <c r="K29" s="8">
        <f t="shared" si="8"/>
        <v>1.8177432249999982E-3</v>
      </c>
      <c r="L29" s="8">
        <f t="shared" si="9"/>
        <v>4.2634999999999978E-2</v>
      </c>
    </row>
    <row r="30" spans="1:12">
      <c r="A30" s="37">
        <v>42892.584027777775</v>
      </c>
      <c r="B30" s="15">
        <v>0.33</v>
      </c>
      <c r="C30" s="16">
        <v>0.36405199999999999</v>
      </c>
      <c r="D30" s="8">
        <f t="shared" si="1"/>
        <v>0.10890000000000001</v>
      </c>
      <c r="E30" s="8">
        <f t="shared" si="2"/>
        <v>2.9761904761904712E-2</v>
      </c>
      <c r="F30" s="8">
        <f t="shared" si="3"/>
        <v>8.9838684523809442E-2</v>
      </c>
      <c r="G30" s="8">
        <f t="shared" si="4"/>
        <v>2.6737703727324194E-3</v>
      </c>
      <c r="H30" s="8">
        <f t="shared" si="5"/>
        <v>8.8577097505668635E-4</v>
      </c>
      <c r="I30" s="8">
        <f t="shared" si="6"/>
        <v>8.0709892369685583E-3</v>
      </c>
      <c r="J30" s="8">
        <f t="shared" si="7"/>
        <v>3.4051999999999971E-2</v>
      </c>
      <c r="K30" s="8">
        <f t="shared" si="8"/>
        <v>1.1595387039999979E-3</v>
      </c>
      <c r="L30" s="8">
        <f t="shared" si="9"/>
        <v>3.4051999999999971E-2</v>
      </c>
    </row>
    <row r="31" spans="1:12">
      <c r="A31" s="37">
        <v>42892.625694444447</v>
      </c>
      <c r="B31" s="15">
        <v>0.31</v>
      </c>
      <c r="C31" s="16">
        <v>0.35047299999999998</v>
      </c>
      <c r="D31" s="8">
        <f t="shared" si="1"/>
        <v>9.6100000000000005E-2</v>
      </c>
      <c r="E31" s="8">
        <f t="shared" si="2"/>
        <v>9.7619047619046939E-3</v>
      </c>
      <c r="F31" s="8">
        <f t="shared" si="3"/>
        <v>7.6259684523809435E-2</v>
      </c>
      <c r="G31" s="8">
        <f t="shared" si="4"/>
        <v>7.4443977749432506E-4</v>
      </c>
      <c r="H31" s="8">
        <f t="shared" si="5"/>
        <v>9.5294784580497534E-5</v>
      </c>
      <c r="I31" s="8">
        <f t="shared" si="6"/>
        <v>5.8155394836709399E-3</v>
      </c>
      <c r="J31" s="8">
        <f t="shared" si="7"/>
        <v>4.0472999999999981E-2</v>
      </c>
      <c r="K31" s="8">
        <f t="shared" si="8"/>
        <v>1.6380637289999985E-3</v>
      </c>
      <c r="L31" s="8">
        <f t="shared" si="9"/>
        <v>4.0472999999999981E-2</v>
      </c>
    </row>
    <row r="32" spans="1:12">
      <c r="A32" s="37">
        <v>42892.667361111111</v>
      </c>
      <c r="B32" s="15">
        <v>0.31</v>
      </c>
      <c r="C32" s="16">
        <v>0.34215400000000001</v>
      </c>
      <c r="D32" s="8">
        <f t="shared" si="1"/>
        <v>9.6100000000000005E-2</v>
      </c>
      <c r="E32" s="8">
        <f t="shared" si="2"/>
        <v>9.7619047619046939E-3</v>
      </c>
      <c r="F32" s="8">
        <f t="shared" si="3"/>
        <v>6.7940684523809469E-2</v>
      </c>
      <c r="G32" s="8">
        <f t="shared" si="4"/>
        <v>6.632304917800402E-4</v>
      </c>
      <c r="H32" s="8">
        <f t="shared" si="5"/>
        <v>9.5294784580497534E-5</v>
      </c>
      <c r="I32" s="8">
        <f t="shared" si="6"/>
        <v>4.6159366135638032E-3</v>
      </c>
      <c r="J32" s="8">
        <f t="shared" si="7"/>
        <v>3.2154000000000016E-2</v>
      </c>
      <c r="K32" s="8">
        <f t="shared" si="8"/>
        <v>1.033879716000001E-3</v>
      </c>
      <c r="L32" s="8">
        <f t="shared" si="9"/>
        <v>3.2154000000000016E-2</v>
      </c>
    </row>
    <row r="33" spans="1:12">
      <c r="A33" s="37">
        <v>42892.709027777775</v>
      </c>
      <c r="B33" s="15">
        <v>0.28000000000000003</v>
      </c>
      <c r="C33" s="16">
        <v>0.32560899999999998</v>
      </c>
      <c r="D33" s="8">
        <f t="shared" si="1"/>
        <v>7.8400000000000011E-2</v>
      </c>
      <c r="E33" s="8">
        <f t="shared" si="2"/>
        <v>-2.0238095238095277E-2</v>
      </c>
      <c r="F33" s="8">
        <f t="shared" si="3"/>
        <v>5.1395684523809437E-2</v>
      </c>
      <c r="G33" s="8">
        <f t="shared" si="4"/>
        <v>-1.0401507582199548E-3</v>
      </c>
      <c r="H33" s="8">
        <f t="shared" si="5"/>
        <v>4.0958049886621471E-4</v>
      </c>
      <c r="I33" s="8">
        <f t="shared" si="6"/>
        <v>2.6415163876709448E-3</v>
      </c>
      <c r="J33" s="8">
        <f t="shared" si="7"/>
        <v>4.5608999999999955E-2</v>
      </c>
      <c r="K33" s="8">
        <f t="shared" si="8"/>
        <v>2.0801808809999961E-3</v>
      </c>
      <c r="L33" s="8">
        <f t="shared" si="9"/>
        <v>4.5608999999999955E-2</v>
      </c>
    </row>
    <row r="34" spans="1:12">
      <c r="A34" s="37">
        <v>42892.750694444447</v>
      </c>
      <c r="B34" s="15">
        <v>0.27</v>
      </c>
      <c r="C34" s="16">
        <v>0.31011899999999998</v>
      </c>
      <c r="D34" s="8">
        <f t="shared" si="1"/>
        <v>7.2900000000000006E-2</v>
      </c>
      <c r="E34" s="8">
        <f t="shared" si="2"/>
        <v>-3.0238095238095286E-2</v>
      </c>
      <c r="F34" s="8">
        <f t="shared" si="3"/>
        <v>3.5905684523809434E-2</v>
      </c>
      <c r="G34" s="8">
        <f t="shared" si="4"/>
        <v>-1.0857195082199537E-3</v>
      </c>
      <c r="H34" s="8">
        <f t="shared" si="5"/>
        <v>9.1434240362812079E-4</v>
      </c>
      <c r="I34" s="8">
        <f t="shared" si="6"/>
        <v>1.2892181811233283E-3</v>
      </c>
      <c r="J34" s="8">
        <f t="shared" si="7"/>
        <v>4.011899999999996E-2</v>
      </c>
      <c r="K34" s="8">
        <f t="shared" si="8"/>
        <v>1.6095341609999969E-3</v>
      </c>
      <c r="L34" s="8">
        <f t="shared" si="9"/>
        <v>4.011899999999996E-2</v>
      </c>
    </row>
    <row r="35" spans="1:12">
      <c r="A35" s="37">
        <v>42892.792361111111</v>
      </c>
      <c r="B35" s="15">
        <v>0.25</v>
      </c>
      <c r="C35" s="16">
        <v>0.305562</v>
      </c>
      <c r="D35" s="8">
        <f t="shared" si="1"/>
        <v>6.25E-2</v>
      </c>
      <c r="E35" s="8">
        <f t="shared" si="2"/>
        <v>-5.0238095238095304E-2</v>
      </c>
      <c r="F35" s="8">
        <f t="shared" si="3"/>
        <v>3.1348684523809456E-2</v>
      </c>
      <c r="G35" s="8">
        <f t="shared" si="4"/>
        <v>-1.5748981986961437E-3</v>
      </c>
      <c r="H35" s="8">
        <f t="shared" si="5"/>
        <v>2.5238662131519341E-3</v>
      </c>
      <c r="I35" s="8">
        <f t="shared" si="6"/>
        <v>9.8274002137333058E-4</v>
      </c>
      <c r="J35" s="8">
        <f t="shared" si="7"/>
        <v>5.5562E-2</v>
      </c>
      <c r="K35" s="8">
        <f t="shared" si="8"/>
        <v>3.0871358440000001E-3</v>
      </c>
      <c r="L35" s="8">
        <f t="shared" si="9"/>
        <v>5.5562E-2</v>
      </c>
    </row>
    <row r="36" spans="1:12">
      <c r="A36" s="37">
        <v>42892.834027777775</v>
      </c>
      <c r="B36" s="15">
        <v>0.24</v>
      </c>
      <c r="C36" s="16">
        <v>0.31317499999999998</v>
      </c>
      <c r="D36" s="8">
        <f t="shared" si="1"/>
        <v>5.7599999999999998E-2</v>
      </c>
      <c r="E36" s="8">
        <f t="shared" si="2"/>
        <v>-6.0238095238095313E-2</v>
      </c>
      <c r="F36" s="8">
        <f t="shared" si="3"/>
        <v>3.8961684523809437E-2</v>
      </c>
      <c r="G36" s="8">
        <f t="shared" si="4"/>
        <v>-2.346977662981857E-3</v>
      </c>
      <c r="H36" s="8">
        <f t="shared" si="5"/>
        <v>3.6286281179138411E-3</v>
      </c>
      <c r="I36" s="8">
        <f t="shared" si="6"/>
        <v>1.5180128609328517E-3</v>
      </c>
      <c r="J36" s="8">
        <f t="shared" si="7"/>
        <v>7.317499999999999E-2</v>
      </c>
      <c r="K36" s="8">
        <f t="shared" si="8"/>
        <v>5.3545806249999982E-3</v>
      </c>
      <c r="L36" s="8">
        <f t="shared" si="9"/>
        <v>7.317499999999999E-2</v>
      </c>
    </row>
    <row r="37" spans="1:12">
      <c r="A37" s="37">
        <v>42892.875694444447</v>
      </c>
      <c r="B37" s="15">
        <v>0.31</v>
      </c>
      <c r="C37" s="16">
        <v>0.33265099999999997</v>
      </c>
      <c r="D37" s="8">
        <f t="shared" si="1"/>
        <v>9.6100000000000005E-2</v>
      </c>
      <c r="E37" s="8">
        <f t="shared" si="2"/>
        <v>9.7619047619046939E-3</v>
      </c>
      <c r="F37" s="8">
        <f t="shared" si="3"/>
        <v>5.843768452380943E-2</v>
      </c>
      <c r="G37" s="8">
        <f t="shared" si="4"/>
        <v>5.7046311082765955E-4</v>
      </c>
      <c r="H37" s="8">
        <f t="shared" si="5"/>
        <v>9.5294784580497534E-5</v>
      </c>
      <c r="I37" s="8">
        <f t="shared" si="6"/>
        <v>3.414962972504276E-3</v>
      </c>
      <c r="J37" s="8">
        <f t="shared" si="7"/>
        <v>2.2650999999999977E-2</v>
      </c>
      <c r="K37" s="8">
        <f t="shared" si="8"/>
        <v>5.1306780099999894E-4</v>
      </c>
      <c r="L37" s="8">
        <f t="shared" si="9"/>
        <v>2.2650999999999977E-2</v>
      </c>
    </row>
    <row r="38" spans="1:12">
      <c r="A38" s="37">
        <v>42892.917361111111</v>
      </c>
      <c r="B38" s="15">
        <v>0.31</v>
      </c>
      <c r="C38" s="16">
        <v>0.353634</v>
      </c>
      <c r="D38" s="8">
        <f t="shared" si="1"/>
        <v>9.6100000000000005E-2</v>
      </c>
      <c r="E38" s="8">
        <f t="shared" si="2"/>
        <v>9.7619047619046939E-3</v>
      </c>
      <c r="F38" s="8">
        <f t="shared" si="3"/>
        <v>7.9420684523809459E-2</v>
      </c>
      <c r="G38" s="8">
        <f t="shared" si="4"/>
        <v>7.7529715844670594E-4</v>
      </c>
      <c r="H38" s="8">
        <f t="shared" si="5"/>
        <v>9.5294784580497534E-5</v>
      </c>
      <c r="I38" s="8">
        <f t="shared" si="6"/>
        <v>6.3076451302304676E-3</v>
      </c>
      <c r="J38" s="8">
        <f t="shared" si="7"/>
        <v>4.3634000000000006E-2</v>
      </c>
      <c r="K38" s="8">
        <f t="shared" si="8"/>
        <v>1.9039259560000006E-3</v>
      </c>
      <c r="L38" s="8">
        <f t="shared" si="9"/>
        <v>4.3634000000000006E-2</v>
      </c>
    </row>
    <row r="39" spans="1:12">
      <c r="A39" s="37">
        <v>42892.959027777775</v>
      </c>
      <c r="B39" s="15">
        <v>0.32</v>
      </c>
      <c r="C39" s="16">
        <v>0.37414999999999998</v>
      </c>
      <c r="D39" s="8">
        <f t="shared" si="1"/>
        <v>0.1024</v>
      </c>
      <c r="E39" s="8">
        <f t="shared" si="2"/>
        <v>1.9761904761904703E-2</v>
      </c>
      <c r="F39" s="8">
        <f t="shared" si="3"/>
        <v>9.9936684523809438E-2</v>
      </c>
      <c r="G39" s="8">
        <f t="shared" si="4"/>
        <v>1.9749392417800376E-3</v>
      </c>
      <c r="H39" s="8">
        <f t="shared" si="5"/>
        <v>3.9053287981859175E-4</v>
      </c>
      <c r="I39" s="8">
        <f t="shared" si="6"/>
        <v>9.987340913611413E-3</v>
      </c>
      <c r="J39" s="8">
        <f t="shared" si="7"/>
        <v>5.4149999999999976E-2</v>
      </c>
      <c r="K39" s="8">
        <f t="shared" si="8"/>
        <v>2.9322224999999975E-3</v>
      </c>
      <c r="L39" s="8">
        <f t="shared" si="9"/>
        <v>5.4149999999999976E-2</v>
      </c>
    </row>
    <row r="40" spans="1:12">
      <c r="A40" s="37">
        <v>42893.000694444447</v>
      </c>
      <c r="B40" s="15">
        <v>0.37</v>
      </c>
      <c r="C40" s="16">
        <v>0.39640300000000001</v>
      </c>
      <c r="D40" s="8">
        <f t="shared" si="1"/>
        <v>0.13689999999999999</v>
      </c>
      <c r="E40" s="8">
        <f t="shared" si="2"/>
        <v>6.9761904761904692E-2</v>
      </c>
      <c r="F40" s="8">
        <f t="shared" si="3"/>
        <v>0.12218968452380946</v>
      </c>
      <c r="G40" s="8">
        <f t="shared" si="4"/>
        <v>8.5241851346371748E-3</v>
      </c>
      <c r="H40" s="8">
        <f t="shared" si="5"/>
        <v>4.8667233560090607E-3</v>
      </c>
      <c r="I40" s="8">
        <f t="shared" si="6"/>
        <v>1.4930319004028081E-2</v>
      </c>
      <c r="J40" s="8">
        <f t="shared" si="7"/>
        <v>2.640300000000001E-2</v>
      </c>
      <c r="K40" s="8">
        <f t="shared" si="8"/>
        <v>6.9711840900000047E-4</v>
      </c>
      <c r="L40" s="8">
        <f t="shared" si="9"/>
        <v>2.640300000000001E-2</v>
      </c>
    </row>
    <row r="41" spans="1:12">
      <c r="A41" s="37">
        <v>42893.042361111111</v>
      </c>
      <c r="B41" s="15">
        <v>0.4</v>
      </c>
      <c r="C41" s="16">
        <v>0.408744</v>
      </c>
      <c r="D41" s="8">
        <f t="shared" si="1"/>
        <v>0.16000000000000003</v>
      </c>
      <c r="E41" s="8">
        <f t="shared" si="2"/>
        <v>9.9761904761904718E-2</v>
      </c>
      <c r="F41" s="8">
        <f t="shared" si="3"/>
        <v>0.13453068452380945</v>
      </c>
      <c r="G41" s="8">
        <f t="shared" si="4"/>
        <v>1.3421037337018127E-2</v>
      </c>
      <c r="H41" s="8">
        <f t="shared" si="5"/>
        <v>9.9524376417233478E-3</v>
      </c>
      <c r="I41" s="8">
        <f t="shared" si="6"/>
        <v>1.8098505078444745E-2</v>
      </c>
      <c r="J41" s="8">
        <f t="shared" si="7"/>
        <v>8.743999999999974E-3</v>
      </c>
      <c r="K41" s="8">
        <f t="shared" si="8"/>
        <v>7.6457535999999542E-5</v>
      </c>
      <c r="L41" s="8">
        <f t="shared" si="9"/>
        <v>8.743999999999974E-3</v>
      </c>
    </row>
    <row r="42" spans="1:12">
      <c r="A42" s="37">
        <v>42893.084027777775</v>
      </c>
      <c r="B42" s="15">
        <v>0.35</v>
      </c>
      <c r="C42" s="16">
        <v>0.423072</v>
      </c>
      <c r="D42" s="8">
        <f t="shared" si="1"/>
        <v>0.12249999999999998</v>
      </c>
      <c r="E42" s="8">
        <f t="shared" si="2"/>
        <v>4.9761904761904674E-2</v>
      </c>
      <c r="F42" s="8">
        <f t="shared" si="3"/>
        <v>0.14885868452380946</v>
      </c>
      <c r="G42" s="8">
        <f t="shared" si="4"/>
        <v>7.4074916822562198E-3</v>
      </c>
      <c r="H42" s="8">
        <f t="shared" si="5"/>
        <v>2.4762471655328713E-3</v>
      </c>
      <c r="I42" s="8">
        <f t="shared" si="6"/>
        <v>2.215890795815903E-2</v>
      </c>
      <c r="J42" s="8">
        <f t="shared" si="7"/>
        <v>7.3072000000000026E-2</v>
      </c>
      <c r="K42" s="8">
        <f t="shared" si="8"/>
        <v>5.3395171840000038E-3</v>
      </c>
      <c r="L42" s="8">
        <f t="shared" si="9"/>
        <v>7.3072000000000026E-2</v>
      </c>
    </row>
    <row r="43" spans="1:12">
      <c r="A43" s="37">
        <v>42893.125694444447</v>
      </c>
      <c r="B43" s="15">
        <v>0.39</v>
      </c>
      <c r="C43" s="16">
        <v>0.44669900000000001</v>
      </c>
      <c r="D43" s="8">
        <f t="shared" si="1"/>
        <v>0.15210000000000001</v>
      </c>
      <c r="E43" s="8">
        <f t="shared" si="2"/>
        <v>8.9761904761904709E-2</v>
      </c>
      <c r="F43" s="8">
        <f t="shared" si="3"/>
        <v>0.17248568452380947</v>
      </c>
      <c r="G43" s="8">
        <f t="shared" si="4"/>
        <v>1.5482643587018126E-2</v>
      </c>
      <c r="H43" s="8">
        <f t="shared" si="5"/>
        <v>8.0571995464852521E-3</v>
      </c>
      <c r="I43" s="8">
        <f t="shared" si="6"/>
        <v>2.9751311365647126E-2</v>
      </c>
      <c r="J43" s="8">
        <f t="shared" si="7"/>
        <v>5.6698999999999999E-2</v>
      </c>
      <c r="K43" s="8">
        <f t="shared" si="8"/>
        <v>3.2147766010000001E-3</v>
      </c>
      <c r="L43" s="8">
        <f t="shared" si="9"/>
        <v>5.6698999999999999E-2</v>
      </c>
    </row>
    <row r="44" spans="1:12">
      <c r="A44" s="37">
        <v>42893.167361111111</v>
      </c>
      <c r="B44" s="15">
        <v>0.32</v>
      </c>
      <c r="C44" s="16">
        <v>0.44980799999999999</v>
      </c>
      <c r="D44" s="8">
        <f t="shared" si="1"/>
        <v>0.1024</v>
      </c>
      <c r="E44" s="8">
        <f t="shared" si="2"/>
        <v>1.9761904761904703E-2</v>
      </c>
      <c r="F44" s="8">
        <f t="shared" si="3"/>
        <v>0.17559468452380944</v>
      </c>
      <c r="G44" s="8">
        <f t="shared" si="4"/>
        <v>3.4700854322562238E-3</v>
      </c>
      <c r="H44" s="8">
        <f t="shared" si="5"/>
        <v>3.9053287981859175E-4</v>
      </c>
      <c r="I44" s="8">
        <f t="shared" si="6"/>
        <v>3.0833493233016162E-2</v>
      </c>
      <c r="J44" s="8">
        <f t="shared" si="7"/>
        <v>0.12980799999999998</v>
      </c>
      <c r="K44" s="8">
        <f t="shared" si="8"/>
        <v>1.6850116863999995E-2</v>
      </c>
      <c r="L44" s="8">
        <f t="shared" si="9"/>
        <v>0.12980799999999998</v>
      </c>
    </row>
    <row r="45" spans="1:12">
      <c r="A45" s="37">
        <v>42893.209027777775</v>
      </c>
      <c r="B45" s="15">
        <v>0.34</v>
      </c>
      <c r="C45" s="16">
        <v>0.44006499999999998</v>
      </c>
      <c r="D45" s="8">
        <f t="shared" si="1"/>
        <v>0.11560000000000002</v>
      </c>
      <c r="E45" s="8">
        <f t="shared" si="2"/>
        <v>3.9761904761904721E-2</v>
      </c>
      <c r="F45" s="8">
        <f t="shared" si="3"/>
        <v>0.16585168452380944</v>
      </c>
      <c r="G45" s="8">
        <f t="shared" si="4"/>
        <v>6.594578884637178E-3</v>
      </c>
      <c r="H45" s="8">
        <f t="shared" si="5"/>
        <v>1.5810090702947813E-3</v>
      </c>
      <c r="I45" s="8">
        <f t="shared" si="6"/>
        <v>2.7506781259385212E-2</v>
      </c>
      <c r="J45" s="8">
        <f t="shared" si="7"/>
        <v>0.10006499999999996</v>
      </c>
      <c r="K45" s="8">
        <f t="shared" si="8"/>
        <v>1.0013004224999992E-2</v>
      </c>
      <c r="L45" s="8">
        <f t="shared" si="9"/>
        <v>0.10006499999999996</v>
      </c>
    </row>
    <row r="46" spans="1:12">
      <c r="A46" s="37">
        <v>42893.250694444447</v>
      </c>
      <c r="B46" s="15">
        <v>0.34</v>
      </c>
      <c r="C46" s="16">
        <v>0.43244199999999999</v>
      </c>
      <c r="D46" s="8">
        <f t="shared" si="1"/>
        <v>0.11560000000000002</v>
      </c>
      <c r="E46" s="8">
        <f t="shared" si="2"/>
        <v>3.9761904761904721E-2</v>
      </c>
      <c r="F46" s="8">
        <f t="shared" si="3"/>
        <v>0.15822868452380945</v>
      </c>
      <c r="G46" s="8">
        <f t="shared" si="4"/>
        <v>6.2914738846371783E-3</v>
      </c>
      <c r="H46" s="8">
        <f t="shared" si="5"/>
        <v>1.5810090702947813E-3</v>
      </c>
      <c r="I46" s="8">
        <f t="shared" si="6"/>
        <v>2.5036316606135214E-2</v>
      </c>
      <c r="J46" s="8">
        <f t="shared" si="7"/>
        <v>9.2441999999999969E-2</v>
      </c>
      <c r="K46" s="8">
        <f t="shared" si="8"/>
        <v>8.5455233639999944E-3</v>
      </c>
      <c r="L46" s="8">
        <f t="shared" si="9"/>
        <v>9.2441999999999969E-2</v>
      </c>
    </row>
    <row r="47" spans="1:12">
      <c r="A47" s="37">
        <v>42893.292361111111</v>
      </c>
      <c r="B47" s="15">
        <v>0.41</v>
      </c>
      <c r="C47" s="16">
        <v>0.42071900000000001</v>
      </c>
      <c r="D47" s="8">
        <f t="shared" si="1"/>
        <v>0.16809999999999997</v>
      </c>
      <c r="E47" s="8">
        <f t="shared" si="2"/>
        <v>0.10976190476190467</v>
      </c>
      <c r="F47" s="8">
        <f t="shared" si="3"/>
        <v>0.14650568452380947</v>
      </c>
      <c r="G47" s="8">
        <f t="shared" si="4"/>
        <v>1.6080742991780025E-2</v>
      </c>
      <c r="H47" s="8">
        <f t="shared" si="5"/>
        <v>1.2047675736961432E-2</v>
      </c>
      <c r="I47" s="8">
        <f t="shared" si="6"/>
        <v>2.1463915597789984E-2</v>
      </c>
      <c r="J47" s="8">
        <f t="shared" si="7"/>
        <v>1.0719000000000034E-2</v>
      </c>
      <c r="K47" s="8">
        <f t="shared" si="8"/>
        <v>1.1489696100000073E-4</v>
      </c>
      <c r="L47" s="8">
        <f t="shared" si="9"/>
        <v>1.0719000000000034E-2</v>
      </c>
    </row>
    <row r="48" spans="1:12">
      <c r="A48" s="37">
        <v>42893.334027777775</v>
      </c>
      <c r="B48" s="15">
        <v>0.35</v>
      </c>
      <c r="C48" s="16">
        <v>0.40754299999999999</v>
      </c>
      <c r="D48" s="8">
        <f t="shared" si="1"/>
        <v>0.12249999999999998</v>
      </c>
      <c r="E48" s="8">
        <f t="shared" si="2"/>
        <v>4.9761904761904674E-2</v>
      </c>
      <c r="F48" s="8">
        <f t="shared" si="3"/>
        <v>0.13332968452380944</v>
      </c>
      <c r="G48" s="8">
        <f t="shared" si="4"/>
        <v>6.6347390632086013E-3</v>
      </c>
      <c r="H48" s="8">
        <f t="shared" si="5"/>
        <v>2.4762471655328713E-3</v>
      </c>
      <c r="I48" s="8">
        <f t="shared" si="6"/>
        <v>1.7776804775218553E-2</v>
      </c>
      <c r="J48" s="8">
        <f t="shared" si="7"/>
        <v>5.7543000000000011E-2</v>
      </c>
      <c r="K48" s="8">
        <f t="shared" si="8"/>
        <v>3.3111968490000011E-3</v>
      </c>
      <c r="L48" s="8">
        <f t="shared" si="9"/>
        <v>5.7543000000000011E-2</v>
      </c>
    </row>
    <row r="49" spans="1:12">
      <c r="A49" s="37">
        <v>42893.375694444447</v>
      </c>
      <c r="B49" s="15">
        <v>0.34</v>
      </c>
      <c r="C49" s="16">
        <v>0.39916800000000002</v>
      </c>
      <c r="D49" s="8">
        <f t="shared" si="1"/>
        <v>0.11560000000000002</v>
      </c>
      <c r="E49" s="8">
        <f t="shared" si="2"/>
        <v>3.9761904761904721E-2</v>
      </c>
      <c r="F49" s="8">
        <f t="shared" si="3"/>
        <v>0.12495468452380948</v>
      </c>
      <c r="G49" s="8">
        <f t="shared" si="4"/>
        <v>4.9684362655895622E-3</v>
      </c>
      <c r="H49" s="8">
        <f t="shared" si="5"/>
        <v>1.5810090702947813E-3</v>
      </c>
      <c r="I49" s="8">
        <f t="shared" si="6"/>
        <v>1.5613673184444753E-2</v>
      </c>
      <c r="J49" s="8">
        <f t="shared" si="7"/>
        <v>5.9167999999999998E-2</v>
      </c>
      <c r="K49" s="8">
        <f t="shared" si="8"/>
        <v>3.500852224E-3</v>
      </c>
      <c r="L49" s="8">
        <f t="shared" si="9"/>
        <v>5.9167999999999998E-2</v>
      </c>
    </row>
    <row r="50" spans="1:12">
      <c r="A50" s="37">
        <v>42893.417361111111</v>
      </c>
      <c r="B50" s="15">
        <v>0.33</v>
      </c>
      <c r="C50" s="16">
        <v>0.38744400000000001</v>
      </c>
      <c r="D50" s="8">
        <f t="shared" si="1"/>
        <v>0.10890000000000001</v>
      </c>
      <c r="E50" s="8">
        <f t="shared" si="2"/>
        <v>2.9761904761904712E-2</v>
      </c>
      <c r="F50" s="8">
        <f t="shared" si="3"/>
        <v>0.11323068452380947</v>
      </c>
      <c r="G50" s="8">
        <f t="shared" si="4"/>
        <v>3.3699608489228951E-3</v>
      </c>
      <c r="H50" s="8">
        <f t="shared" si="5"/>
        <v>8.8577097505668635E-4</v>
      </c>
      <c r="I50" s="8">
        <f t="shared" si="6"/>
        <v>1.2821187917730464E-2</v>
      </c>
      <c r="J50" s="8">
        <f t="shared" si="7"/>
        <v>5.7443999999999995E-2</v>
      </c>
      <c r="K50" s="8">
        <f t="shared" si="8"/>
        <v>3.2998131359999994E-3</v>
      </c>
      <c r="L50" s="8">
        <f t="shared" si="9"/>
        <v>5.7443999999999995E-2</v>
      </c>
    </row>
    <row r="51" spans="1:12">
      <c r="A51" s="37">
        <v>42893.459027777775</v>
      </c>
      <c r="B51" s="15">
        <v>0.3</v>
      </c>
      <c r="C51" s="16">
        <v>0.36975400000000003</v>
      </c>
      <c r="D51" s="8">
        <f t="shared" si="1"/>
        <v>0.09</v>
      </c>
      <c r="E51" s="8">
        <f t="shared" si="2"/>
        <v>-2.3809523809531496E-4</v>
      </c>
      <c r="F51" s="8">
        <f t="shared" si="3"/>
        <v>9.5540684523809483E-2</v>
      </c>
      <c r="G51" s="8">
        <f t="shared" si="4"/>
        <v>-2.2747782029485793E-5</v>
      </c>
      <c r="H51" s="8">
        <f t="shared" si="5"/>
        <v>5.6689342403664723E-8</v>
      </c>
      <c r="I51" s="8">
        <f t="shared" si="6"/>
        <v>9.1280223992780893E-3</v>
      </c>
      <c r="J51" s="8">
        <f t="shared" si="7"/>
        <v>6.9754000000000038E-2</v>
      </c>
      <c r="K51" s="8">
        <f t="shared" si="8"/>
        <v>4.8656205160000051E-3</v>
      </c>
      <c r="L51" s="8">
        <f t="shared" si="9"/>
        <v>6.9754000000000038E-2</v>
      </c>
    </row>
    <row r="52" spans="1:12">
      <c r="A52" s="37">
        <v>42893.500694444447</v>
      </c>
      <c r="B52" s="15">
        <v>0.28000000000000003</v>
      </c>
      <c r="C52" s="16">
        <v>0.33989000000000003</v>
      </c>
      <c r="D52" s="8">
        <f t="shared" si="1"/>
        <v>7.8400000000000011E-2</v>
      </c>
      <c r="E52" s="8">
        <f t="shared" si="2"/>
        <v>-2.0238095238095277E-2</v>
      </c>
      <c r="F52" s="8">
        <f t="shared" si="3"/>
        <v>6.5676684523809481E-2</v>
      </c>
      <c r="G52" s="8">
        <f t="shared" si="4"/>
        <v>-1.3291709963151944E-3</v>
      </c>
      <c r="H52" s="8">
        <f t="shared" si="5"/>
        <v>4.0958049886621471E-4</v>
      </c>
      <c r="I52" s="8">
        <f t="shared" si="6"/>
        <v>4.3134268900399961E-3</v>
      </c>
      <c r="J52" s="8">
        <f t="shared" si="7"/>
        <v>5.9889999999999999E-2</v>
      </c>
      <c r="K52" s="8">
        <f t="shared" si="8"/>
        <v>3.5868121E-3</v>
      </c>
      <c r="L52" s="8">
        <f t="shared" si="9"/>
        <v>5.9889999999999999E-2</v>
      </c>
    </row>
    <row r="53" spans="1:12">
      <c r="A53" s="37">
        <v>42893.542361111111</v>
      </c>
      <c r="B53" s="15">
        <v>0.27</v>
      </c>
      <c r="C53" s="16">
        <v>0.31728200000000001</v>
      </c>
      <c r="D53" s="8">
        <f t="shared" si="1"/>
        <v>7.2900000000000006E-2</v>
      </c>
      <c r="E53" s="8">
        <f t="shared" si="2"/>
        <v>-3.0238095238095286E-2</v>
      </c>
      <c r="F53" s="8">
        <f t="shared" si="3"/>
        <v>4.3068684523809464E-2</v>
      </c>
      <c r="G53" s="8">
        <f t="shared" si="4"/>
        <v>-1.3023149844104312E-3</v>
      </c>
      <c r="H53" s="8">
        <f t="shared" si="5"/>
        <v>9.1434240362812079E-4</v>
      </c>
      <c r="I53" s="8">
        <f t="shared" si="6"/>
        <v>1.8549115866114249E-3</v>
      </c>
      <c r="J53" s="8">
        <f t="shared" si="7"/>
        <v>4.7281999999999991E-2</v>
      </c>
      <c r="K53" s="8">
        <f t="shared" si="8"/>
        <v>2.235587523999999E-3</v>
      </c>
      <c r="L53" s="8">
        <f t="shared" si="9"/>
        <v>4.7281999999999991E-2</v>
      </c>
    </row>
    <row r="54" spans="1:12">
      <c r="A54" s="37">
        <v>42893.584027777775</v>
      </c>
      <c r="B54" s="15">
        <v>0.27</v>
      </c>
      <c r="C54" s="16">
        <v>0.30275400000000002</v>
      </c>
      <c r="D54" s="8">
        <f t="shared" si="1"/>
        <v>7.2900000000000006E-2</v>
      </c>
      <c r="E54" s="8">
        <f t="shared" si="2"/>
        <v>-3.0238095238095286E-2</v>
      </c>
      <c r="F54" s="8">
        <f t="shared" si="3"/>
        <v>2.8540684523809479E-2</v>
      </c>
      <c r="G54" s="8">
        <f t="shared" si="4"/>
        <v>-8.6301593679138325E-4</v>
      </c>
      <c r="H54" s="8">
        <f t="shared" si="5"/>
        <v>9.1434240362812079E-4</v>
      </c>
      <c r="I54" s="8">
        <f t="shared" si="6"/>
        <v>8.145706730876179E-4</v>
      </c>
      <c r="J54" s="8">
        <f t="shared" si="7"/>
        <v>3.2754000000000005E-2</v>
      </c>
      <c r="K54" s="8">
        <f t="shared" si="8"/>
        <v>1.0728245160000003E-3</v>
      </c>
      <c r="L54" s="8">
        <f t="shared" si="9"/>
        <v>3.2754000000000005E-2</v>
      </c>
    </row>
    <row r="55" spans="1:12">
      <c r="A55" s="37">
        <v>42893.625694444447</v>
      </c>
      <c r="B55" s="15">
        <v>0.31</v>
      </c>
      <c r="C55" s="16">
        <v>0.29219299999999998</v>
      </c>
      <c r="D55" s="8">
        <f t="shared" si="1"/>
        <v>9.6100000000000005E-2</v>
      </c>
      <c r="E55" s="8">
        <f t="shared" si="2"/>
        <v>9.7619047619046939E-3</v>
      </c>
      <c r="F55" s="8">
        <f t="shared" si="3"/>
        <v>1.7979684523809436E-2</v>
      </c>
      <c r="G55" s="8">
        <f t="shared" si="4"/>
        <v>1.7551596797051947E-4</v>
      </c>
      <c r="H55" s="8">
        <f t="shared" si="5"/>
        <v>9.5294784580497534E-5</v>
      </c>
      <c r="I55" s="8">
        <f t="shared" si="6"/>
        <v>3.2326905557571254E-4</v>
      </c>
      <c r="J55" s="8">
        <f t="shared" si="7"/>
        <v>-1.7807000000000017E-2</v>
      </c>
      <c r="K55" s="8">
        <f t="shared" si="8"/>
        <v>3.1708924900000063E-4</v>
      </c>
      <c r="L55" s="8">
        <f t="shared" si="9"/>
        <v>1.7807000000000017E-2</v>
      </c>
    </row>
    <row r="56" spans="1:12">
      <c r="A56" s="37">
        <v>42893.667361111111</v>
      </c>
      <c r="B56" s="15">
        <v>0.34</v>
      </c>
      <c r="C56" s="16">
        <v>0.28264499999999998</v>
      </c>
      <c r="D56" s="8">
        <f t="shared" si="1"/>
        <v>0.11560000000000002</v>
      </c>
      <c r="E56" s="8">
        <f t="shared" si="2"/>
        <v>3.9761904761904721E-2</v>
      </c>
      <c r="F56" s="8">
        <f t="shared" si="3"/>
        <v>8.4316845238094351E-3</v>
      </c>
      <c r="G56" s="8">
        <f t="shared" si="4"/>
        <v>3.3525983701813674E-4</v>
      </c>
      <c r="H56" s="8">
        <f t="shared" si="5"/>
        <v>1.5810090702947813E-3</v>
      </c>
      <c r="I56" s="8">
        <f t="shared" si="6"/>
        <v>7.1093303909047537E-5</v>
      </c>
      <c r="J56" s="8">
        <f t="shared" si="7"/>
        <v>-5.7355000000000045E-2</v>
      </c>
      <c r="K56" s="8">
        <f t="shared" si="8"/>
        <v>3.2895960250000052E-3</v>
      </c>
      <c r="L56" s="8">
        <f t="shared" si="9"/>
        <v>5.7355000000000045E-2</v>
      </c>
    </row>
    <row r="57" spans="1:12">
      <c r="A57" s="37">
        <v>42893.709027777775</v>
      </c>
      <c r="B57" s="15">
        <v>0.39</v>
      </c>
      <c r="C57" s="16">
        <v>0.27160499999999999</v>
      </c>
      <c r="D57" s="8">
        <f t="shared" si="1"/>
        <v>0.15210000000000001</v>
      </c>
      <c r="E57" s="8">
        <f t="shared" si="2"/>
        <v>8.9761904761904709E-2</v>
      </c>
      <c r="F57" s="8">
        <f t="shared" si="3"/>
        <v>-2.6083154761905591E-3</v>
      </c>
      <c r="G57" s="8">
        <f t="shared" si="4"/>
        <v>-2.3412736536281909E-4</v>
      </c>
      <c r="H57" s="8">
        <f t="shared" si="5"/>
        <v>8.0571995464852521E-3</v>
      </c>
      <c r="I57" s="8">
        <f t="shared" si="6"/>
        <v>6.8033096233351832E-6</v>
      </c>
      <c r="J57" s="8">
        <f t="shared" si="7"/>
        <v>-0.11839500000000003</v>
      </c>
      <c r="K57" s="8">
        <f t="shared" si="8"/>
        <v>1.4017376025000007E-2</v>
      </c>
      <c r="L57" s="8">
        <f t="shared" si="9"/>
        <v>0.11839500000000003</v>
      </c>
    </row>
    <row r="58" spans="1:12">
      <c r="A58" s="37">
        <v>42893.750694444447</v>
      </c>
      <c r="B58" s="15">
        <v>0.34</v>
      </c>
      <c r="C58" s="16">
        <v>0.26382299999999997</v>
      </c>
      <c r="D58" s="8">
        <f t="shared" si="1"/>
        <v>0.11560000000000002</v>
      </c>
      <c r="E58" s="8">
        <f t="shared" si="2"/>
        <v>3.9761904761904721E-2</v>
      </c>
      <c r="F58" s="8">
        <f t="shared" si="3"/>
        <v>-1.039031547619057E-2</v>
      </c>
      <c r="G58" s="8">
        <f t="shared" si="4"/>
        <v>-4.1313873441043417E-4</v>
      </c>
      <c r="H58" s="8">
        <f t="shared" si="5"/>
        <v>1.5810090702947813E-3</v>
      </c>
      <c r="I58" s="8">
        <f t="shared" si="6"/>
        <v>1.0795865569476527E-4</v>
      </c>
      <c r="J58" s="8">
        <f t="shared" si="7"/>
        <v>-7.617700000000005E-2</v>
      </c>
      <c r="K58" s="8">
        <f t="shared" si="8"/>
        <v>5.8029353290000073E-3</v>
      </c>
      <c r="L58" s="8">
        <f t="shared" si="9"/>
        <v>7.617700000000005E-2</v>
      </c>
    </row>
    <row r="59" spans="1:12">
      <c r="A59" s="37">
        <v>42893.792361111111</v>
      </c>
      <c r="B59" s="15">
        <v>0.32</v>
      </c>
      <c r="C59" s="16">
        <v>0.25900299999999998</v>
      </c>
      <c r="D59" s="8">
        <f t="shared" si="1"/>
        <v>0.1024</v>
      </c>
      <c r="E59" s="8">
        <f t="shared" si="2"/>
        <v>1.9761904761904703E-2</v>
      </c>
      <c r="F59" s="8">
        <f t="shared" si="3"/>
        <v>-1.5210315476190561E-2</v>
      </c>
      <c r="G59" s="8">
        <f t="shared" si="4"/>
        <v>-3.0058480583900306E-4</v>
      </c>
      <c r="H59" s="8">
        <f t="shared" si="5"/>
        <v>3.9053287981859175E-4</v>
      </c>
      <c r="I59" s="8">
        <f t="shared" si="6"/>
        <v>2.3135369688524209E-4</v>
      </c>
      <c r="J59" s="8">
        <f t="shared" si="7"/>
        <v>-6.0997000000000023E-2</v>
      </c>
      <c r="K59" s="8">
        <f t="shared" si="8"/>
        <v>3.720634009000003E-3</v>
      </c>
      <c r="L59" s="8">
        <f t="shared" si="9"/>
        <v>6.0997000000000023E-2</v>
      </c>
    </row>
    <row r="60" spans="1:12">
      <c r="A60" s="37">
        <v>42893.834027777775</v>
      </c>
      <c r="B60" s="15">
        <v>0.33</v>
      </c>
      <c r="C60" s="16">
        <v>0.25114199999999998</v>
      </c>
      <c r="D60" s="8">
        <f t="shared" si="1"/>
        <v>0.10890000000000001</v>
      </c>
      <c r="E60" s="8">
        <f t="shared" si="2"/>
        <v>2.9761904761904712E-2</v>
      </c>
      <c r="F60" s="8">
        <f t="shared" si="3"/>
        <v>-2.3071315476190568E-2</v>
      </c>
      <c r="G60" s="8">
        <f t="shared" si="4"/>
        <v>-6.8664629393424192E-4</v>
      </c>
      <c r="H60" s="8">
        <f t="shared" si="5"/>
        <v>8.8577097505668635E-4</v>
      </c>
      <c r="I60" s="8">
        <f t="shared" si="6"/>
        <v>5.3228559780191037E-4</v>
      </c>
      <c r="J60" s="8">
        <f t="shared" si="7"/>
        <v>-7.8858000000000039E-2</v>
      </c>
      <c r="K60" s="8">
        <f t="shared" si="8"/>
        <v>6.2185841640000064E-3</v>
      </c>
      <c r="L60" s="8">
        <f t="shared" si="9"/>
        <v>7.8858000000000039E-2</v>
      </c>
    </row>
    <row r="61" spans="1:12">
      <c r="A61" s="37">
        <v>42893.875694444447</v>
      </c>
      <c r="B61" s="15">
        <v>0.4</v>
      </c>
      <c r="C61" s="16">
        <v>0.244315</v>
      </c>
      <c r="D61" s="8">
        <f t="shared" si="1"/>
        <v>0.16000000000000003</v>
      </c>
      <c r="E61" s="8">
        <f t="shared" si="2"/>
        <v>9.9761904761904718E-2</v>
      </c>
      <c r="F61" s="8">
        <f t="shared" si="3"/>
        <v>-2.989831547619054E-2</v>
      </c>
      <c r="G61" s="8">
        <f t="shared" si="4"/>
        <v>-2.9827129010771025E-3</v>
      </c>
      <c r="H61" s="8">
        <f t="shared" si="5"/>
        <v>9.9524376417233478E-3</v>
      </c>
      <c r="I61" s="8">
        <f t="shared" si="6"/>
        <v>8.9390926831381477E-4</v>
      </c>
      <c r="J61" s="8">
        <f t="shared" si="7"/>
        <v>-0.15568500000000002</v>
      </c>
      <c r="K61" s="8">
        <f t="shared" si="8"/>
        <v>2.4237819225000005E-2</v>
      </c>
      <c r="L61" s="8">
        <f t="shared" si="9"/>
        <v>0.15568500000000002</v>
      </c>
    </row>
    <row r="62" spans="1:12">
      <c r="A62" s="37">
        <v>42893.917361111111</v>
      </c>
      <c r="B62" s="15">
        <v>0.34</v>
      </c>
      <c r="C62" s="16">
        <v>0.23658599999999999</v>
      </c>
      <c r="D62" s="8">
        <f t="shared" si="1"/>
        <v>0.11560000000000002</v>
      </c>
      <c r="E62" s="8">
        <f t="shared" si="2"/>
        <v>3.9761904761904721E-2</v>
      </c>
      <c r="F62" s="8">
        <f t="shared" si="3"/>
        <v>-3.7627315476190554E-2</v>
      </c>
      <c r="G62" s="8">
        <f t="shared" si="4"/>
        <v>-1.4961337344104324E-3</v>
      </c>
      <c r="H62" s="8">
        <f t="shared" si="5"/>
        <v>1.5810090702947813E-3</v>
      </c>
      <c r="I62" s="8">
        <f t="shared" si="6"/>
        <v>1.4158148699447693E-3</v>
      </c>
      <c r="J62" s="8">
        <f t="shared" si="7"/>
        <v>-0.10341400000000003</v>
      </c>
      <c r="K62" s="8">
        <f t="shared" si="8"/>
        <v>1.0694455396000007E-2</v>
      </c>
      <c r="L62" s="8">
        <f t="shared" si="9"/>
        <v>0.10341400000000003</v>
      </c>
    </row>
    <row r="63" spans="1:12">
      <c r="A63" s="37">
        <v>42893.959027777775</v>
      </c>
      <c r="B63" s="15">
        <v>0.31</v>
      </c>
      <c r="C63" s="16">
        <v>0.230046</v>
      </c>
      <c r="D63" s="8">
        <f t="shared" si="1"/>
        <v>9.6100000000000005E-2</v>
      </c>
      <c r="E63" s="8">
        <f t="shared" si="2"/>
        <v>9.7619047619046939E-3</v>
      </c>
      <c r="F63" s="8">
        <f t="shared" si="3"/>
        <v>-4.4167315476190544E-2</v>
      </c>
      <c r="G63" s="8">
        <f t="shared" si="4"/>
        <v>-4.3115712726757137E-4</v>
      </c>
      <c r="H63" s="8">
        <f t="shared" si="5"/>
        <v>9.5294784580497534E-5</v>
      </c>
      <c r="I63" s="8">
        <f t="shared" si="6"/>
        <v>1.9507517563733408E-3</v>
      </c>
      <c r="J63" s="8">
        <f t="shared" si="7"/>
        <v>-7.9953999999999997E-2</v>
      </c>
      <c r="K63" s="8">
        <f t="shared" si="8"/>
        <v>6.392642116E-3</v>
      </c>
      <c r="L63" s="8">
        <f t="shared" si="9"/>
        <v>7.9953999999999997E-2</v>
      </c>
    </row>
    <row r="64" spans="1:12">
      <c r="A64" s="37">
        <v>42894.000694444447</v>
      </c>
      <c r="B64" s="15">
        <v>0.31</v>
      </c>
      <c r="C64" s="16">
        <v>0.222029</v>
      </c>
      <c r="D64" s="8">
        <f t="shared" si="1"/>
        <v>9.6100000000000005E-2</v>
      </c>
      <c r="E64" s="8">
        <f t="shared" si="2"/>
        <v>9.7619047619046939E-3</v>
      </c>
      <c r="F64" s="8">
        <f t="shared" si="3"/>
        <v>-5.218431547619054E-2</v>
      </c>
      <c r="G64" s="8">
        <f t="shared" si="4"/>
        <v>-5.094183177437613E-4</v>
      </c>
      <c r="H64" s="8">
        <f t="shared" si="5"/>
        <v>9.5294784580497534E-5</v>
      </c>
      <c r="I64" s="8">
        <f t="shared" si="6"/>
        <v>2.7232027817185797E-3</v>
      </c>
      <c r="J64" s="8">
        <f t="shared" si="7"/>
        <v>-8.7970999999999994E-2</v>
      </c>
      <c r="K64" s="8">
        <f t="shared" si="8"/>
        <v>7.7388968409999991E-3</v>
      </c>
      <c r="L64" s="8">
        <f t="shared" si="9"/>
        <v>8.7970999999999994E-2</v>
      </c>
    </row>
    <row r="65" spans="1:12">
      <c r="A65" s="37">
        <v>42894.042361111111</v>
      </c>
      <c r="B65" s="15">
        <v>0.3</v>
      </c>
      <c r="C65" s="16">
        <v>0.216138</v>
      </c>
      <c r="D65" s="8">
        <f t="shared" si="1"/>
        <v>0.09</v>
      </c>
      <c r="E65" s="8">
        <f t="shared" si="2"/>
        <v>-2.3809523809531496E-4</v>
      </c>
      <c r="F65" s="8">
        <f t="shared" si="3"/>
        <v>-5.8075315476190548E-2</v>
      </c>
      <c r="G65" s="8">
        <f t="shared" si="4"/>
        <v>1.3827456065764118E-5</v>
      </c>
      <c r="H65" s="8">
        <f t="shared" si="5"/>
        <v>5.6689342403664723E-8</v>
      </c>
      <c r="I65" s="8">
        <f t="shared" si="6"/>
        <v>3.3727422676590574E-3</v>
      </c>
      <c r="J65" s="8">
        <f t="shared" si="7"/>
        <v>-8.3861999999999992E-2</v>
      </c>
      <c r="K65" s="8">
        <f t="shared" si="8"/>
        <v>7.0328350439999984E-3</v>
      </c>
      <c r="L65" s="8">
        <f t="shared" si="9"/>
        <v>8.3861999999999992E-2</v>
      </c>
    </row>
    <row r="66" spans="1:12">
      <c r="A66" s="37">
        <v>42894.084027777775</v>
      </c>
      <c r="B66" s="15">
        <v>0.28000000000000003</v>
      </c>
      <c r="C66" s="16">
        <v>0.20958599999999999</v>
      </c>
      <c r="D66" s="8">
        <f t="shared" si="1"/>
        <v>7.8400000000000011E-2</v>
      </c>
      <c r="E66" s="8">
        <f t="shared" si="2"/>
        <v>-2.0238095238095277E-2</v>
      </c>
      <c r="F66" s="8">
        <f t="shared" si="3"/>
        <v>-6.462731547619055E-2</v>
      </c>
      <c r="G66" s="8">
        <f t="shared" si="4"/>
        <v>1.3079337655895731E-3</v>
      </c>
      <c r="H66" s="8">
        <f t="shared" si="5"/>
        <v>4.0958049886621471E-4</v>
      </c>
      <c r="I66" s="8">
        <f t="shared" si="6"/>
        <v>4.176689905659059E-3</v>
      </c>
      <c r="J66" s="8">
        <f t="shared" si="7"/>
        <v>-7.0414000000000032E-2</v>
      </c>
      <c r="K66" s="8">
        <f t="shared" si="8"/>
        <v>4.9581313960000047E-3</v>
      </c>
      <c r="L66" s="8">
        <f t="shared" si="9"/>
        <v>7.0414000000000032E-2</v>
      </c>
    </row>
    <row r="67" spans="1:12">
      <c r="A67" s="37">
        <v>42894.125694444447</v>
      </c>
      <c r="B67" s="15">
        <v>0.27</v>
      </c>
      <c r="C67" s="16">
        <v>0.20515600000000001</v>
      </c>
      <c r="D67" s="8">
        <f t="shared" si="1"/>
        <v>7.2900000000000006E-2</v>
      </c>
      <c r="E67" s="8">
        <f t="shared" si="2"/>
        <v>-3.0238095238095286E-2</v>
      </c>
      <c r="F67" s="8">
        <f t="shared" si="3"/>
        <v>-6.9057315476190539E-2</v>
      </c>
      <c r="G67" s="8">
        <f t="shared" si="4"/>
        <v>2.0881616822562409E-3</v>
      </c>
      <c r="H67" s="8">
        <f t="shared" si="5"/>
        <v>9.1434240362812079E-4</v>
      </c>
      <c r="I67" s="8">
        <f t="shared" si="6"/>
        <v>4.7689128207781054E-3</v>
      </c>
      <c r="J67" s="8">
        <f t="shared" si="7"/>
        <v>-6.4844000000000013E-2</v>
      </c>
      <c r="K67" s="8">
        <f t="shared" si="8"/>
        <v>4.204744336000002E-3</v>
      </c>
      <c r="L67" s="8">
        <f t="shared" si="9"/>
        <v>6.4844000000000013E-2</v>
      </c>
    </row>
    <row r="68" spans="1:12">
      <c r="A68" s="37">
        <v>42894.167361111111</v>
      </c>
      <c r="B68" s="15">
        <v>0.28000000000000003</v>
      </c>
      <c r="C68" s="16">
        <v>0.201685</v>
      </c>
      <c r="D68" s="8">
        <f t="shared" ref="D68:D131" si="10">B68^2</f>
        <v>7.8400000000000011E-2</v>
      </c>
      <c r="E68" s="8">
        <f t="shared" ref="E68:E131" si="11">B68 - $B$1</f>
        <v>-2.0238095238095277E-2</v>
      </c>
      <c r="F68" s="8">
        <f t="shared" ref="F68:F131" si="12">C68 - $C$1</f>
        <v>-7.2528315476190541E-2</v>
      </c>
      <c r="G68" s="8">
        <f t="shared" ref="G68:G131" si="13">E68*F68</f>
        <v>1.4678349560657638E-3</v>
      </c>
      <c r="H68" s="8">
        <f t="shared" ref="H68:H131" si="14">(B68-$B$1)^2</f>
        <v>4.0958049886621471E-4</v>
      </c>
      <c r="I68" s="8">
        <f t="shared" ref="I68:I131" si="15">(C68-$C$1)^2</f>
        <v>5.2603565458138202E-3</v>
      </c>
      <c r="J68" s="8">
        <f t="shared" ref="J68:J131" si="16">C68-B68</f>
        <v>-7.8315000000000023E-2</v>
      </c>
      <c r="K68" s="8">
        <f t="shared" ref="K68:K131" si="17">(C68-B68)^2</f>
        <v>6.1332392250000034E-3</v>
      </c>
      <c r="L68" s="8">
        <f t="shared" ref="L68:L131" si="18">ABS(B68-C68)</f>
        <v>7.8315000000000023E-2</v>
      </c>
    </row>
    <row r="69" spans="1:12">
      <c r="A69" s="37">
        <v>42894.209027777775</v>
      </c>
      <c r="B69" s="15">
        <v>0.27</v>
      </c>
      <c r="C69" s="16">
        <v>0.19767299999999999</v>
      </c>
      <c r="D69" s="8">
        <f t="shared" si="10"/>
        <v>7.2900000000000006E-2</v>
      </c>
      <c r="E69" s="8">
        <f t="shared" si="11"/>
        <v>-3.0238095238095286E-2</v>
      </c>
      <c r="F69" s="8">
        <f t="shared" si="12"/>
        <v>-7.6540315476190557E-2</v>
      </c>
      <c r="G69" s="8">
        <f t="shared" si="13"/>
        <v>2.3144333489229087E-3</v>
      </c>
      <c r="H69" s="8">
        <f t="shared" si="14"/>
        <v>9.1434240362812079E-4</v>
      </c>
      <c r="I69" s="8">
        <f t="shared" si="15"/>
        <v>5.8584198931947761E-3</v>
      </c>
      <c r="J69" s="8">
        <f t="shared" si="16"/>
        <v>-7.232700000000003E-2</v>
      </c>
      <c r="K69" s="8">
        <f t="shared" si="17"/>
        <v>5.2311949290000043E-3</v>
      </c>
      <c r="L69" s="8">
        <f t="shared" si="18"/>
        <v>7.232700000000003E-2</v>
      </c>
    </row>
    <row r="70" spans="1:12">
      <c r="A70" s="37">
        <v>42894.250694444447</v>
      </c>
      <c r="B70" s="15">
        <v>0.25</v>
      </c>
      <c r="C70" s="16">
        <v>0.19365399999999999</v>
      </c>
      <c r="D70" s="8">
        <f t="shared" si="10"/>
        <v>6.25E-2</v>
      </c>
      <c r="E70" s="8">
        <f t="shared" si="11"/>
        <v>-5.0238095238095304E-2</v>
      </c>
      <c r="F70" s="8">
        <f t="shared" si="12"/>
        <v>-8.0559315476190552E-2</v>
      </c>
      <c r="G70" s="8">
        <f t="shared" si="13"/>
        <v>4.0471465632086262E-3</v>
      </c>
      <c r="H70" s="8">
        <f t="shared" si="14"/>
        <v>2.5238662131519341E-3</v>
      </c>
      <c r="I70" s="8">
        <f t="shared" si="15"/>
        <v>6.4898033099923943E-3</v>
      </c>
      <c r="J70" s="8">
        <f t="shared" si="16"/>
        <v>-5.6346000000000007E-2</v>
      </c>
      <c r="K70" s="8">
        <f t="shared" si="17"/>
        <v>3.1748717160000007E-3</v>
      </c>
      <c r="L70" s="8">
        <f t="shared" si="18"/>
        <v>5.6346000000000007E-2</v>
      </c>
    </row>
    <row r="71" spans="1:12">
      <c r="A71" s="37">
        <v>42894.292361111111</v>
      </c>
      <c r="B71" s="15">
        <v>0.3</v>
      </c>
      <c r="C71" s="16">
        <v>0.18873300000000001</v>
      </c>
      <c r="D71" s="8">
        <f t="shared" si="10"/>
        <v>0.09</v>
      </c>
      <c r="E71" s="8">
        <f t="shared" si="11"/>
        <v>-2.3809523809531496E-4</v>
      </c>
      <c r="F71" s="8">
        <f t="shared" si="12"/>
        <v>-8.5480315476190533E-2</v>
      </c>
      <c r="G71" s="8">
        <f t="shared" si="13"/>
        <v>2.0352456065766221E-5</v>
      </c>
      <c r="H71" s="8">
        <f t="shared" si="14"/>
        <v>5.6689342403664723E-8</v>
      </c>
      <c r="I71" s="8">
        <f t="shared" si="15"/>
        <v>7.3068843339090589E-3</v>
      </c>
      <c r="J71" s="8">
        <f t="shared" si="16"/>
        <v>-0.11126699999999998</v>
      </c>
      <c r="K71" s="8">
        <f t="shared" si="17"/>
        <v>1.2380345288999995E-2</v>
      </c>
      <c r="L71" s="8">
        <f t="shared" si="18"/>
        <v>0.11126699999999998</v>
      </c>
    </row>
    <row r="72" spans="1:12">
      <c r="A72" s="37">
        <v>42894.334027777775</v>
      </c>
      <c r="B72" s="15">
        <v>0.24</v>
      </c>
      <c r="C72" s="16">
        <v>0.18259400000000001</v>
      </c>
      <c r="D72" s="8">
        <f t="shared" si="10"/>
        <v>5.7599999999999998E-2</v>
      </c>
      <c r="E72" s="8">
        <f t="shared" si="11"/>
        <v>-6.0238095238095313E-2</v>
      </c>
      <c r="F72" s="8">
        <f t="shared" si="12"/>
        <v>-9.1619315476190538E-2</v>
      </c>
      <c r="G72" s="8">
        <f t="shared" si="13"/>
        <v>5.5189730513038656E-3</v>
      </c>
      <c r="H72" s="8">
        <f t="shared" si="14"/>
        <v>3.6286281179138411E-3</v>
      </c>
      <c r="I72" s="8">
        <f t="shared" si="15"/>
        <v>8.3940989683257278E-3</v>
      </c>
      <c r="J72" s="8">
        <f t="shared" si="16"/>
        <v>-5.7405999999999985E-2</v>
      </c>
      <c r="K72" s="8">
        <f t="shared" si="17"/>
        <v>3.2954488359999983E-3</v>
      </c>
      <c r="L72" s="8">
        <f t="shared" si="18"/>
        <v>5.7405999999999985E-2</v>
      </c>
    </row>
    <row r="73" spans="1:12">
      <c r="A73" s="37">
        <v>42894.375694444447</v>
      </c>
      <c r="B73" s="15">
        <v>0.24</v>
      </c>
      <c r="C73" s="16">
        <v>0.17393500000000001</v>
      </c>
      <c r="D73" s="8">
        <f t="shared" si="10"/>
        <v>5.7599999999999998E-2</v>
      </c>
      <c r="E73" s="8">
        <f t="shared" si="11"/>
        <v>-6.0238095238095313E-2</v>
      </c>
      <c r="F73" s="8">
        <f t="shared" si="12"/>
        <v>-0.10027831547619054</v>
      </c>
      <c r="G73" s="8">
        <f t="shared" si="13"/>
        <v>6.0405747179705328E-3</v>
      </c>
      <c r="H73" s="8">
        <f t="shared" si="14"/>
        <v>3.6286281179138411E-3</v>
      </c>
      <c r="I73" s="8">
        <f t="shared" si="15"/>
        <v>1.0055740554742395E-2</v>
      </c>
      <c r="J73" s="8">
        <f t="shared" si="16"/>
        <v>-6.6064999999999985E-2</v>
      </c>
      <c r="K73" s="8">
        <f t="shared" si="17"/>
        <v>4.3645842249999981E-3</v>
      </c>
      <c r="L73" s="8">
        <f t="shared" si="18"/>
        <v>6.6064999999999985E-2</v>
      </c>
    </row>
    <row r="74" spans="1:12">
      <c r="A74" s="37">
        <v>42894.417361111111</v>
      </c>
      <c r="B74" s="15">
        <v>0.25</v>
      </c>
      <c r="C74" s="16">
        <v>0.16570199999999999</v>
      </c>
      <c r="D74" s="8">
        <f t="shared" si="10"/>
        <v>6.25E-2</v>
      </c>
      <c r="E74" s="8">
        <f t="shared" si="11"/>
        <v>-5.0238095238095304E-2</v>
      </c>
      <c r="F74" s="8">
        <f t="shared" si="12"/>
        <v>-0.10851131547619056</v>
      </c>
      <c r="G74" s="8">
        <f t="shared" si="13"/>
        <v>5.451401801303866E-3</v>
      </c>
      <c r="H74" s="8">
        <f t="shared" si="14"/>
        <v>2.5238662131519341E-3</v>
      </c>
      <c r="I74" s="8">
        <f t="shared" si="15"/>
        <v>1.1774705586373353E-2</v>
      </c>
      <c r="J74" s="8">
        <f t="shared" si="16"/>
        <v>-8.4298000000000012E-2</v>
      </c>
      <c r="K74" s="8">
        <f t="shared" si="17"/>
        <v>7.1061528040000021E-3</v>
      </c>
      <c r="L74" s="8">
        <f t="shared" si="18"/>
        <v>8.4298000000000012E-2</v>
      </c>
    </row>
    <row r="75" spans="1:12">
      <c r="A75" s="37">
        <v>42894.459027777775</v>
      </c>
      <c r="B75" s="15">
        <v>0.33</v>
      </c>
      <c r="C75" s="16">
        <v>0.160219</v>
      </c>
      <c r="D75" s="8">
        <f t="shared" si="10"/>
        <v>0.10890000000000001</v>
      </c>
      <c r="E75" s="8">
        <f t="shared" si="11"/>
        <v>2.9761904761904712E-2</v>
      </c>
      <c r="F75" s="8">
        <f t="shared" si="12"/>
        <v>-0.11399431547619054</v>
      </c>
      <c r="G75" s="8">
        <f t="shared" si="13"/>
        <v>-3.3926879606009032E-3</v>
      </c>
      <c r="H75" s="8">
        <f t="shared" si="14"/>
        <v>8.8577097505668635E-4</v>
      </c>
      <c r="I75" s="8">
        <f t="shared" si="15"/>
        <v>1.2994703960885255E-2</v>
      </c>
      <c r="J75" s="8">
        <f t="shared" si="16"/>
        <v>-0.16978100000000002</v>
      </c>
      <c r="K75" s="8">
        <f t="shared" si="17"/>
        <v>2.8825587961000005E-2</v>
      </c>
      <c r="L75" s="8">
        <f t="shared" si="18"/>
        <v>0.16978100000000002</v>
      </c>
    </row>
    <row r="76" spans="1:12">
      <c r="A76" s="37">
        <v>42894.500694444447</v>
      </c>
      <c r="B76" s="15">
        <v>0.37</v>
      </c>
      <c r="C76" s="16">
        <v>0.156639</v>
      </c>
      <c r="D76" s="8">
        <f t="shared" si="10"/>
        <v>0.13689999999999999</v>
      </c>
      <c r="E76" s="8">
        <f t="shared" si="11"/>
        <v>6.9761904761904692E-2</v>
      </c>
      <c r="F76" s="8">
        <f t="shared" si="12"/>
        <v>-0.11757431547619054</v>
      </c>
      <c r="G76" s="8">
        <f t="shared" si="13"/>
        <v>-8.2022081986961419E-3</v>
      </c>
      <c r="H76" s="8">
        <f t="shared" si="14"/>
        <v>4.8667233560090607E-3</v>
      </c>
      <c r="I76" s="8">
        <f t="shared" si="15"/>
        <v>1.382371965969478E-2</v>
      </c>
      <c r="J76" s="8">
        <f t="shared" si="16"/>
        <v>-0.213361</v>
      </c>
      <c r="K76" s="8">
        <f t="shared" si="17"/>
        <v>4.5522916321000001E-2</v>
      </c>
      <c r="L76" s="8">
        <f t="shared" si="18"/>
        <v>0.213361</v>
      </c>
    </row>
    <row r="77" spans="1:12">
      <c r="A77" s="37">
        <v>42894.542361111111</v>
      </c>
      <c r="B77" s="15">
        <v>0.38</v>
      </c>
      <c r="C77" s="16">
        <v>0.155698</v>
      </c>
      <c r="D77" s="8">
        <f t="shared" si="10"/>
        <v>0.1444</v>
      </c>
      <c r="E77" s="8">
        <f t="shared" si="11"/>
        <v>7.9761904761904701E-2</v>
      </c>
      <c r="F77" s="8">
        <f t="shared" si="12"/>
        <v>-0.11851531547619054</v>
      </c>
      <c r="G77" s="8">
        <f t="shared" si="13"/>
        <v>-9.4530073058389993E-3</v>
      </c>
      <c r="H77" s="8">
        <f t="shared" si="14"/>
        <v>6.3619614512471561E-3</v>
      </c>
      <c r="I77" s="8">
        <f t="shared" si="15"/>
        <v>1.404588000242097E-2</v>
      </c>
      <c r="J77" s="8">
        <f t="shared" si="16"/>
        <v>-0.224302</v>
      </c>
      <c r="K77" s="8">
        <f t="shared" si="17"/>
        <v>5.0311387204000003E-2</v>
      </c>
      <c r="L77" s="8">
        <f t="shared" si="18"/>
        <v>0.224302</v>
      </c>
    </row>
    <row r="78" spans="1:12">
      <c r="A78" s="37">
        <v>42894.584027777775</v>
      </c>
      <c r="B78" s="15">
        <v>0.32</v>
      </c>
      <c r="C78" s="16">
        <v>0.15332599999999999</v>
      </c>
      <c r="D78" s="8">
        <f t="shared" si="10"/>
        <v>0.1024</v>
      </c>
      <c r="E78" s="8">
        <f t="shared" si="11"/>
        <v>1.9761904761904703E-2</v>
      </c>
      <c r="F78" s="8">
        <f t="shared" si="12"/>
        <v>-0.12088731547619055</v>
      </c>
      <c r="G78" s="8">
        <f t="shared" si="13"/>
        <v>-2.3889636153628063E-3</v>
      </c>
      <c r="H78" s="8">
        <f t="shared" si="14"/>
        <v>3.9053287981859175E-4</v>
      </c>
      <c r="I78" s="8">
        <f t="shared" si="15"/>
        <v>1.461374304304002E-2</v>
      </c>
      <c r="J78" s="8">
        <f t="shared" si="16"/>
        <v>-0.16667400000000002</v>
      </c>
      <c r="K78" s="8">
        <f t="shared" si="17"/>
        <v>2.7780222276000004E-2</v>
      </c>
      <c r="L78" s="8">
        <f t="shared" si="18"/>
        <v>0.16667400000000002</v>
      </c>
    </row>
    <row r="79" spans="1:12">
      <c r="A79" s="37">
        <v>42894.625694444447</v>
      </c>
      <c r="B79" s="15">
        <v>0.32</v>
      </c>
      <c r="C79" s="16">
        <v>0.150087</v>
      </c>
      <c r="D79" s="8">
        <f t="shared" si="10"/>
        <v>0.1024</v>
      </c>
      <c r="E79" s="8">
        <f t="shared" si="11"/>
        <v>1.9761904761904703E-2</v>
      </c>
      <c r="F79" s="8">
        <f t="shared" si="12"/>
        <v>-0.12412631547619055</v>
      </c>
      <c r="G79" s="8">
        <f t="shared" si="13"/>
        <v>-2.4529724248866154E-3</v>
      </c>
      <c r="H79" s="8">
        <f t="shared" si="14"/>
        <v>3.9053287981859175E-4</v>
      </c>
      <c r="I79" s="8">
        <f t="shared" si="15"/>
        <v>1.540734219369478E-2</v>
      </c>
      <c r="J79" s="8">
        <f t="shared" si="16"/>
        <v>-0.16991300000000001</v>
      </c>
      <c r="K79" s="8">
        <f t="shared" si="17"/>
        <v>2.8870427569000004E-2</v>
      </c>
      <c r="L79" s="8">
        <f t="shared" si="18"/>
        <v>0.16991300000000001</v>
      </c>
    </row>
    <row r="80" spans="1:12">
      <c r="A80" s="37">
        <v>42894.667361111111</v>
      </c>
      <c r="B80" s="15">
        <v>0.27</v>
      </c>
      <c r="C80" s="16">
        <v>0.15207899999999999</v>
      </c>
      <c r="D80" s="8">
        <f t="shared" si="10"/>
        <v>7.2900000000000006E-2</v>
      </c>
      <c r="E80" s="8">
        <f t="shared" si="11"/>
        <v>-3.0238095238095286E-2</v>
      </c>
      <c r="F80" s="8">
        <f t="shared" si="12"/>
        <v>-0.12213431547619055</v>
      </c>
      <c r="G80" s="8">
        <f t="shared" si="13"/>
        <v>3.6931090632086249E-3</v>
      </c>
      <c r="H80" s="8">
        <f t="shared" si="14"/>
        <v>9.1434240362812079E-4</v>
      </c>
      <c r="I80" s="8">
        <f t="shared" si="15"/>
        <v>1.4916791016837639E-2</v>
      </c>
      <c r="J80" s="8">
        <f t="shared" si="16"/>
        <v>-0.11792100000000003</v>
      </c>
      <c r="K80" s="8">
        <f t="shared" si="17"/>
        <v>1.3905362241000006E-2</v>
      </c>
      <c r="L80" s="8">
        <f t="shared" si="18"/>
        <v>0.11792100000000003</v>
      </c>
    </row>
    <row r="81" spans="1:12">
      <c r="A81" s="37">
        <v>42894.709027777775</v>
      </c>
      <c r="B81" s="15">
        <v>0.28000000000000003</v>
      </c>
      <c r="C81" s="16">
        <v>0.156634</v>
      </c>
      <c r="D81" s="8">
        <f t="shared" si="10"/>
        <v>7.8400000000000011E-2</v>
      </c>
      <c r="E81" s="8">
        <f t="shared" si="11"/>
        <v>-2.0238095238095277E-2</v>
      </c>
      <c r="F81" s="8">
        <f t="shared" si="12"/>
        <v>-0.11757931547619055</v>
      </c>
      <c r="G81" s="8">
        <f t="shared" si="13"/>
        <v>2.3795813846371945E-3</v>
      </c>
      <c r="H81" s="8">
        <f t="shared" si="14"/>
        <v>4.0958049886621471E-4</v>
      </c>
      <c r="I81" s="8">
        <f t="shared" si="15"/>
        <v>1.3824895427849542E-2</v>
      </c>
      <c r="J81" s="8">
        <f t="shared" si="16"/>
        <v>-0.12336600000000003</v>
      </c>
      <c r="K81" s="8">
        <f t="shared" si="17"/>
        <v>1.5219169956000008E-2</v>
      </c>
      <c r="L81" s="8">
        <f t="shared" si="18"/>
        <v>0.12336600000000003</v>
      </c>
    </row>
    <row r="82" spans="1:12">
      <c r="A82" s="37">
        <v>42894.750694444447</v>
      </c>
      <c r="B82" s="15">
        <v>0.25</v>
      </c>
      <c r="C82" s="16">
        <v>0.157111</v>
      </c>
      <c r="D82" s="8">
        <f t="shared" si="10"/>
        <v>6.25E-2</v>
      </c>
      <c r="E82" s="8">
        <f t="shared" si="11"/>
        <v>-5.0238095238095304E-2</v>
      </c>
      <c r="F82" s="8">
        <f t="shared" si="12"/>
        <v>-0.11710231547619054</v>
      </c>
      <c r="G82" s="8">
        <f t="shared" si="13"/>
        <v>5.8829972774943418E-3</v>
      </c>
      <c r="H82" s="8">
        <f t="shared" si="14"/>
        <v>2.5238662131519341E-3</v>
      </c>
      <c r="I82" s="8">
        <f t="shared" si="15"/>
        <v>1.3712952289885255E-2</v>
      </c>
      <c r="J82" s="8">
        <f t="shared" si="16"/>
        <v>-9.2888999999999999E-2</v>
      </c>
      <c r="K82" s="8">
        <f t="shared" si="17"/>
        <v>8.6283663209999993E-3</v>
      </c>
      <c r="L82" s="8">
        <f t="shared" si="18"/>
        <v>9.2888999999999999E-2</v>
      </c>
    </row>
    <row r="83" spans="1:12">
      <c r="A83" s="37">
        <v>42894.792361111111</v>
      </c>
      <c r="B83" s="15">
        <v>0.26</v>
      </c>
      <c r="C83" s="16">
        <v>0.157114</v>
      </c>
      <c r="D83" s="8">
        <f t="shared" si="10"/>
        <v>6.7600000000000007E-2</v>
      </c>
      <c r="E83" s="8">
        <f t="shared" si="11"/>
        <v>-4.0238095238095295E-2</v>
      </c>
      <c r="F83" s="8">
        <f t="shared" si="12"/>
        <v>-0.11709931547619054</v>
      </c>
      <c r="G83" s="8">
        <f t="shared" si="13"/>
        <v>4.7118534084467211E-3</v>
      </c>
      <c r="H83" s="8">
        <f t="shared" si="14"/>
        <v>1.6191043083900272E-3</v>
      </c>
      <c r="I83" s="8">
        <f t="shared" si="15"/>
        <v>1.3712249684992397E-2</v>
      </c>
      <c r="J83" s="8">
        <f t="shared" si="16"/>
        <v>-0.10288600000000001</v>
      </c>
      <c r="K83" s="8">
        <f t="shared" si="17"/>
        <v>1.0585528996000002E-2</v>
      </c>
      <c r="L83" s="8">
        <f t="shared" si="18"/>
        <v>0.10288600000000001</v>
      </c>
    </row>
    <row r="84" spans="1:12">
      <c r="A84" s="37">
        <v>42894.834027777775</v>
      </c>
      <c r="B84" s="15">
        <v>0.26</v>
      </c>
      <c r="C84" s="16">
        <v>0.15499599999999999</v>
      </c>
      <c r="D84" s="8">
        <f t="shared" si="10"/>
        <v>6.7600000000000007E-2</v>
      </c>
      <c r="E84" s="8">
        <f t="shared" si="11"/>
        <v>-4.0238095238095295E-2</v>
      </c>
      <c r="F84" s="8">
        <f t="shared" si="12"/>
        <v>-0.11921731547619055</v>
      </c>
      <c r="G84" s="8">
        <f t="shared" si="13"/>
        <v>4.7970776941610076E-3</v>
      </c>
      <c r="H84" s="8">
        <f t="shared" si="14"/>
        <v>1.6191043083900272E-3</v>
      </c>
      <c r="I84" s="8">
        <f t="shared" si="15"/>
        <v>1.4212768309349543E-2</v>
      </c>
      <c r="J84" s="8">
        <f t="shared" si="16"/>
        <v>-0.10500400000000001</v>
      </c>
      <c r="K84" s="8">
        <f t="shared" si="17"/>
        <v>1.1025840016000004E-2</v>
      </c>
      <c r="L84" s="8">
        <f t="shared" si="18"/>
        <v>0.10500400000000001</v>
      </c>
    </row>
    <row r="85" spans="1:12">
      <c r="A85" s="37">
        <v>42894.875694444447</v>
      </c>
      <c r="B85" s="15">
        <v>0.23</v>
      </c>
      <c r="C85" s="16">
        <v>0.15293999999999999</v>
      </c>
      <c r="D85" s="8">
        <f t="shared" si="10"/>
        <v>5.2900000000000003E-2</v>
      </c>
      <c r="E85" s="8">
        <f t="shared" si="11"/>
        <v>-7.0238095238095294E-2</v>
      </c>
      <c r="F85" s="8">
        <f t="shared" si="12"/>
        <v>-0.12127331547619055</v>
      </c>
      <c r="G85" s="8">
        <f t="shared" si="13"/>
        <v>8.5180066822562479E-3</v>
      </c>
      <c r="H85" s="8">
        <f t="shared" si="14"/>
        <v>4.9333900226757451E-3</v>
      </c>
      <c r="I85" s="8">
        <f t="shared" si="15"/>
        <v>1.4707217046587638E-2</v>
      </c>
      <c r="J85" s="8">
        <f t="shared" si="16"/>
        <v>-7.7060000000000017E-2</v>
      </c>
      <c r="K85" s="8">
        <f t="shared" si="17"/>
        <v>5.938243600000003E-3</v>
      </c>
      <c r="L85" s="8">
        <f t="shared" si="18"/>
        <v>7.7060000000000017E-2</v>
      </c>
    </row>
    <row r="86" spans="1:12">
      <c r="A86" s="37">
        <v>42894.917361111111</v>
      </c>
      <c r="B86" s="15">
        <v>0.21</v>
      </c>
      <c r="C86" s="16">
        <v>0.15226999999999999</v>
      </c>
      <c r="D86" s="8">
        <f t="shared" si="10"/>
        <v>4.4099999999999993E-2</v>
      </c>
      <c r="E86" s="8">
        <f t="shared" si="11"/>
        <v>-9.0238095238095312E-2</v>
      </c>
      <c r="F86" s="8">
        <f t="shared" si="12"/>
        <v>-0.12194331547619056</v>
      </c>
      <c r="G86" s="8">
        <f t="shared" si="13"/>
        <v>1.1003932515589586E-2</v>
      </c>
      <c r="H86" s="8">
        <f t="shared" si="14"/>
        <v>8.1429138321995592E-3</v>
      </c>
      <c r="I86" s="8">
        <f t="shared" si="15"/>
        <v>1.4870172189325735E-2</v>
      </c>
      <c r="J86" s="8">
        <f t="shared" si="16"/>
        <v>-5.7730000000000004E-2</v>
      </c>
      <c r="K86" s="8">
        <f t="shared" si="17"/>
        <v>3.3327529000000003E-3</v>
      </c>
      <c r="L86" s="8">
        <f t="shared" si="18"/>
        <v>5.7730000000000004E-2</v>
      </c>
    </row>
    <row r="87" spans="1:12">
      <c r="A87" s="37">
        <v>42894.959027777775</v>
      </c>
      <c r="B87" s="15">
        <v>0.22</v>
      </c>
      <c r="C87" s="16">
        <v>0.15174799999999999</v>
      </c>
      <c r="D87" s="8">
        <f t="shared" si="10"/>
        <v>4.8399999999999999E-2</v>
      </c>
      <c r="E87" s="8">
        <f t="shared" si="11"/>
        <v>-8.0238095238095303E-2</v>
      </c>
      <c r="F87" s="8">
        <f t="shared" si="12"/>
        <v>-0.12246531547619055</v>
      </c>
      <c r="G87" s="8">
        <f t="shared" si="13"/>
        <v>9.8263836465419634E-3</v>
      </c>
      <c r="H87" s="8">
        <f t="shared" si="14"/>
        <v>6.4381519274376523E-3</v>
      </c>
      <c r="I87" s="8">
        <f t="shared" si="15"/>
        <v>1.4997753494682877E-2</v>
      </c>
      <c r="J87" s="8">
        <f t="shared" si="16"/>
        <v>-6.8252000000000007E-2</v>
      </c>
      <c r="K87" s="8">
        <f t="shared" si="17"/>
        <v>4.658335504000001E-3</v>
      </c>
      <c r="L87" s="8">
        <f t="shared" si="18"/>
        <v>6.8252000000000007E-2</v>
      </c>
    </row>
    <row r="88" spans="1:12">
      <c r="A88" s="37">
        <v>42895.000694444447</v>
      </c>
      <c r="B88" s="15">
        <v>0.21</v>
      </c>
      <c r="C88" s="16">
        <v>0.150173</v>
      </c>
      <c r="D88" s="8">
        <f t="shared" si="10"/>
        <v>4.4099999999999993E-2</v>
      </c>
      <c r="E88" s="8">
        <f t="shared" si="11"/>
        <v>-9.0238095238095312E-2</v>
      </c>
      <c r="F88" s="8">
        <f t="shared" si="12"/>
        <v>-0.12404031547619054</v>
      </c>
      <c r="G88" s="8">
        <f t="shared" si="13"/>
        <v>1.1193161801303871E-2</v>
      </c>
      <c r="H88" s="8">
        <f t="shared" si="14"/>
        <v>8.1429138321995592E-3</v>
      </c>
      <c r="I88" s="8">
        <f t="shared" si="15"/>
        <v>1.5385999863432875E-2</v>
      </c>
      <c r="J88" s="8">
        <f t="shared" si="16"/>
        <v>-5.9826999999999991E-2</v>
      </c>
      <c r="K88" s="8">
        <f t="shared" si="17"/>
        <v>3.5792699289999988E-3</v>
      </c>
      <c r="L88" s="8">
        <f t="shared" si="18"/>
        <v>5.9826999999999991E-2</v>
      </c>
    </row>
    <row r="89" spans="1:12">
      <c r="A89" s="37">
        <v>42895.042361111111</v>
      </c>
      <c r="B89" s="15">
        <v>0.21</v>
      </c>
      <c r="C89" s="16">
        <v>0.14988499999999999</v>
      </c>
      <c r="D89" s="8">
        <f t="shared" si="10"/>
        <v>4.4099999999999993E-2</v>
      </c>
      <c r="E89" s="8">
        <f t="shared" si="11"/>
        <v>-9.0238095238095312E-2</v>
      </c>
      <c r="F89" s="8">
        <f t="shared" si="12"/>
        <v>-0.12432831547619055</v>
      </c>
      <c r="G89" s="8">
        <f t="shared" si="13"/>
        <v>1.1219150372732443E-2</v>
      </c>
      <c r="H89" s="8">
        <f t="shared" si="14"/>
        <v>8.1429138321995592E-3</v>
      </c>
      <c r="I89" s="8">
        <f t="shared" si="15"/>
        <v>1.5457530029147164E-2</v>
      </c>
      <c r="J89" s="8">
        <f t="shared" si="16"/>
        <v>-6.0115000000000002E-2</v>
      </c>
      <c r="K89" s="8">
        <f t="shared" si="17"/>
        <v>3.6138132250000004E-3</v>
      </c>
      <c r="L89" s="8">
        <f t="shared" si="18"/>
        <v>6.0115000000000002E-2</v>
      </c>
    </row>
    <row r="90" spans="1:12">
      <c r="A90" s="37">
        <v>42895.084027777775</v>
      </c>
      <c r="B90" s="15">
        <v>0.24</v>
      </c>
      <c r="C90" s="16">
        <v>0.14999499999999999</v>
      </c>
      <c r="D90" s="8">
        <f t="shared" si="10"/>
        <v>5.7599999999999998E-2</v>
      </c>
      <c r="E90" s="8">
        <f t="shared" si="11"/>
        <v>-6.0238095238095313E-2</v>
      </c>
      <c r="F90" s="8">
        <f t="shared" si="12"/>
        <v>-0.12421831547619056</v>
      </c>
      <c r="G90" s="8">
        <f t="shared" si="13"/>
        <v>7.4826747179705354E-3</v>
      </c>
      <c r="H90" s="8">
        <f t="shared" si="14"/>
        <v>3.6286281179138411E-3</v>
      </c>
      <c r="I90" s="8">
        <f t="shared" si="15"/>
        <v>1.5430189899742403E-2</v>
      </c>
      <c r="J90" s="8">
        <f t="shared" si="16"/>
        <v>-9.0005000000000002E-2</v>
      </c>
      <c r="K90" s="8">
        <f t="shared" si="17"/>
        <v>8.1009000249999998E-3</v>
      </c>
      <c r="L90" s="8">
        <f t="shared" si="18"/>
        <v>9.0005000000000002E-2</v>
      </c>
    </row>
    <row r="91" spans="1:12">
      <c r="A91" s="37">
        <v>42895.125694444447</v>
      </c>
      <c r="B91" s="15">
        <v>0.22</v>
      </c>
      <c r="C91" s="16">
        <v>0.15115700000000001</v>
      </c>
      <c r="D91" s="8">
        <f t="shared" si="10"/>
        <v>4.8399999999999999E-2</v>
      </c>
      <c r="E91" s="8">
        <f t="shared" si="11"/>
        <v>-8.0238095238095303E-2</v>
      </c>
      <c r="F91" s="8">
        <f t="shared" si="12"/>
        <v>-0.12305631547619053</v>
      </c>
      <c r="G91" s="8">
        <f t="shared" si="13"/>
        <v>9.8738043608276767E-3</v>
      </c>
      <c r="H91" s="8">
        <f t="shared" si="14"/>
        <v>6.4381519274376523E-3</v>
      </c>
      <c r="I91" s="8">
        <f t="shared" si="15"/>
        <v>1.514285677857573E-2</v>
      </c>
      <c r="J91" s="8">
        <f t="shared" si="16"/>
        <v>-6.8842999999999988E-2</v>
      </c>
      <c r="K91" s="8">
        <f t="shared" si="17"/>
        <v>4.7393586489999986E-3</v>
      </c>
      <c r="L91" s="8">
        <f t="shared" si="18"/>
        <v>6.8842999999999988E-2</v>
      </c>
    </row>
    <row r="92" spans="1:12">
      <c r="A92" s="37">
        <v>42895.167361111111</v>
      </c>
      <c r="B92" s="15">
        <v>0.26</v>
      </c>
      <c r="C92" s="16">
        <v>0.154807</v>
      </c>
      <c r="D92" s="8">
        <f t="shared" si="10"/>
        <v>6.7600000000000007E-2</v>
      </c>
      <c r="E92" s="8">
        <f t="shared" si="11"/>
        <v>-4.0238095238095295E-2</v>
      </c>
      <c r="F92" s="8">
        <f t="shared" si="12"/>
        <v>-0.11940631547619054</v>
      </c>
      <c r="G92" s="8">
        <f t="shared" si="13"/>
        <v>4.8046826941610075E-3</v>
      </c>
      <c r="H92" s="8">
        <f t="shared" si="14"/>
        <v>1.6191043083900272E-3</v>
      </c>
      <c r="I92" s="8">
        <f t="shared" si="15"/>
        <v>1.4257868175599542E-2</v>
      </c>
      <c r="J92" s="8">
        <f t="shared" si="16"/>
        <v>-0.10519300000000001</v>
      </c>
      <c r="K92" s="8">
        <f t="shared" si="17"/>
        <v>1.1065567249000001E-2</v>
      </c>
      <c r="L92" s="8">
        <f t="shared" si="18"/>
        <v>0.10519300000000001</v>
      </c>
    </row>
    <row r="93" spans="1:12">
      <c r="A93" s="37">
        <v>42895.209027777775</v>
      </c>
      <c r="B93" s="15">
        <v>0.25</v>
      </c>
      <c r="C93" s="16">
        <v>0.15984400000000001</v>
      </c>
      <c r="D93" s="8">
        <f t="shared" si="10"/>
        <v>6.25E-2</v>
      </c>
      <c r="E93" s="8">
        <f t="shared" si="11"/>
        <v>-5.0238095238095304E-2</v>
      </c>
      <c r="F93" s="8">
        <f t="shared" si="12"/>
        <v>-0.11436931547619053</v>
      </c>
      <c r="G93" s="8">
        <f t="shared" si="13"/>
        <v>5.7456965632086271E-3</v>
      </c>
      <c r="H93" s="8">
        <f t="shared" si="14"/>
        <v>2.5238662131519341E-3</v>
      </c>
      <c r="I93" s="8">
        <f t="shared" si="15"/>
        <v>1.3080340322492395E-2</v>
      </c>
      <c r="J93" s="8">
        <f t="shared" si="16"/>
        <v>-9.0155999999999986E-2</v>
      </c>
      <c r="K93" s="8">
        <f t="shared" si="17"/>
        <v>8.1281043359999975E-3</v>
      </c>
      <c r="L93" s="8">
        <f t="shared" si="18"/>
        <v>9.0155999999999986E-2</v>
      </c>
    </row>
    <row r="94" spans="1:12">
      <c r="A94" s="37">
        <v>42895.250694444447</v>
      </c>
      <c r="B94" s="15">
        <v>0.22</v>
      </c>
      <c r="C94" s="16">
        <v>0.16525400000000001</v>
      </c>
      <c r="D94" s="8">
        <f t="shared" si="10"/>
        <v>4.8399999999999999E-2</v>
      </c>
      <c r="E94" s="8">
        <f t="shared" si="11"/>
        <v>-8.0238095238095303E-2</v>
      </c>
      <c r="F94" s="8">
        <f t="shared" si="12"/>
        <v>-0.10895931547619053</v>
      </c>
      <c r="G94" s="8">
        <f t="shared" si="13"/>
        <v>8.7426879322562469E-3</v>
      </c>
      <c r="H94" s="8">
        <f t="shared" si="14"/>
        <v>6.4381519274376523E-3</v>
      </c>
      <c r="I94" s="8">
        <f t="shared" si="15"/>
        <v>1.1872132429040014E-2</v>
      </c>
      <c r="J94" s="8">
        <f t="shared" si="16"/>
        <v>-5.4745999999999989E-2</v>
      </c>
      <c r="K94" s="8">
        <f t="shared" si="17"/>
        <v>2.9971245159999987E-3</v>
      </c>
      <c r="L94" s="8">
        <f t="shared" si="18"/>
        <v>5.4745999999999989E-2</v>
      </c>
    </row>
    <row r="95" spans="1:12">
      <c r="A95" s="37">
        <v>42895.292361111111</v>
      </c>
      <c r="B95" s="15">
        <v>0.23</v>
      </c>
      <c r="C95" s="16">
        <v>0.16749600000000001</v>
      </c>
      <c r="D95" s="8">
        <f t="shared" si="10"/>
        <v>5.2900000000000003E-2</v>
      </c>
      <c r="E95" s="8">
        <f t="shared" si="11"/>
        <v>-7.0238095238095294E-2</v>
      </c>
      <c r="F95" s="8">
        <f t="shared" si="12"/>
        <v>-0.10671731547619054</v>
      </c>
      <c r="G95" s="8">
        <f t="shared" si="13"/>
        <v>7.4956209679705316E-3</v>
      </c>
      <c r="H95" s="8">
        <f t="shared" si="14"/>
        <v>4.9333900226757451E-3</v>
      </c>
      <c r="I95" s="8">
        <f t="shared" si="15"/>
        <v>1.1388585422444777E-2</v>
      </c>
      <c r="J95" s="8">
        <f t="shared" si="16"/>
        <v>-6.2504000000000004E-2</v>
      </c>
      <c r="K95" s="8">
        <f t="shared" si="17"/>
        <v>3.9067500160000004E-3</v>
      </c>
      <c r="L95" s="8">
        <f t="shared" si="18"/>
        <v>6.2504000000000004E-2</v>
      </c>
    </row>
    <row r="96" spans="1:12">
      <c r="A96" s="37">
        <v>42895.334027777775</v>
      </c>
      <c r="B96" s="15">
        <v>0.23</v>
      </c>
      <c r="C96" s="16">
        <v>0.167355</v>
      </c>
      <c r="D96" s="8">
        <f t="shared" si="10"/>
        <v>5.2900000000000003E-2</v>
      </c>
      <c r="E96" s="8">
        <f t="shared" si="11"/>
        <v>-7.0238095238095294E-2</v>
      </c>
      <c r="F96" s="8">
        <f t="shared" si="12"/>
        <v>-0.10685831547619054</v>
      </c>
      <c r="G96" s="8">
        <f t="shared" si="13"/>
        <v>7.505524539399103E-3</v>
      </c>
      <c r="H96" s="8">
        <f t="shared" si="14"/>
        <v>4.9333900226757451E-3</v>
      </c>
      <c r="I96" s="8">
        <f t="shared" si="15"/>
        <v>1.1418699586409063E-2</v>
      </c>
      <c r="J96" s="8">
        <f t="shared" si="16"/>
        <v>-6.2645000000000006E-2</v>
      </c>
      <c r="K96" s="8">
        <f t="shared" si="17"/>
        <v>3.9243960250000005E-3</v>
      </c>
      <c r="L96" s="8">
        <f t="shared" si="18"/>
        <v>6.2645000000000006E-2</v>
      </c>
    </row>
    <row r="97" spans="1:12">
      <c r="A97" s="37">
        <v>42895.375694444447</v>
      </c>
      <c r="B97" s="15">
        <v>0.25</v>
      </c>
      <c r="C97" s="16">
        <v>0.16576099999999999</v>
      </c>
      <c r="D97" s="8">
        <f t="shared" si="10"/>
        <v>6.25E-2</v>
      </c>
      <c r="E97" s="8">
        <f t="shared" si="11"/>
        <v>-5.0238095238095304E-2</v>
      </c>
      <c r="F97" s="8">
        <f t="shared" si="12"/>
        <v>-0.10845231547619055</v>
      </c>
      <c r="G97" s="8">
        <f t="shared" si="13"/>
        <v>5.4484377536848181E-3</v>
      </c>
      <c r="H97" s="8">
        <f t="shared" si="14"/>
        <v>2.5238662131519341E-3</v>
      </c>
      <c r="I97" s="8">
        <f t="shared" si="15"/>
        <v>1.1761904732147161E-2</v>
      </c>
      <c r="J97" s="8">
        <f t="shared" si="16"/>
        <v>-8.4239000000000008E-2</v>
      </c>
      <c r="K97" s="8">
        <f t="shared" si="17"/>
        <v>7.0962091210000017E-3</v>
      </c>
      <c r="L97" s="8">
        <f t="shared" si="18"/>
        <v>8.4239000000000008E-2</v>
      </c>
    </row>
    <row r="98" spans="1:12">
      <c r="A98" s="37">
        <v>42895.417361111111</v>
      </c>
      <c r="B98" s="15">
        <v>0.24</v>
      </c>
      <c r="C98" s="16">
        <v>0.166216</v>
      </c>
      <c r="D98" s="8">
        <f t="shared" si="10"/>
        <v>5.7599999999999998E-2</v>
      </c>
      <c r="E98" s="8">
        <f t="shared" si="11"/>
        <v>-6.0238095238095313E-2</v>
      </c>
      <c r="F98" s="8">
        <f t="shared" si="12"/>
        <v>-0.10799731547619054</v>
      </c>
      <c r="G98" s="8">
        <f t="shared" si="13"/>
        <v>6.5055525751133905E-3</v>
      </c>
      <c r="H98" s="8">
        <f t="shared" si="14"/>
        <v>3.6286281179138411E-3</v>
      </c>
      <c r="I98" s="8">
        <f t="shared" si="15"/>
        <v>1.1663420150063825E-2</v>
      </c>
      <c r="J98" s="8">
        <f t="shared" si="16"/>
        <v>-7.3783999999999988E-2</v>
      </c>
      <c r="K98" s="8">
        <f t="shared" si="17"/>
        <v>5.444078655999998E-3</v>
      </c>
      <c r="L98" s="8">
        <f t="shared" si="18"/>
        <v>7.3783999999999988E-2</v>
      </c>
    </row>
    <row r="99" spans="1:12">
      <c r="A99" s="37">
        <v>42895.459027777775</v>
      </c>
      <c r="B99" s="15">
        <v>0.22</v>
      </c>
      <c r="C99" s="16">
        <v>0.16664799999999999</v>
      </c>
      <c r="D99" s="8">
        <f t="shared" si="10"/>
        <v>4.8399999999999999E-2</v>
      </c>
      <c r="E99" s="8">
        <f t="shared" si="11"/>
        <v>-8.0238095238095303E-2</v>
      </c>
      <c r="F99" s="8">
        <f t="shared" si="12"/>
        <v>-0.10756531547619055</v>
      </c>
      <c r="G99" s="8">
        <f t="shared" si="13"/>
        <v>8.6308360274943447E-3</v>
      </c>
      <c r="H99" s="8">
        <f t="shared" si="14"/>
        <v>6.4381519274376523E-3</v>
      </c>
      <c r="I99" s="8">
        <f t="shared" si="15"/>
        <v>1.15702970934924E-2</v>
      </c>
      <c r="J99" s="8">
        <f t="shared" si="16"/>
        <v>-5.3352000000000011E-2</v>
      </c>
      <c r="K99" s="8">
        <f t="shared" si="17"/>
        <v>2.8464359040000012E-3</v>
      </c>
      <c r="L99" s="8">
        <f t="shared" si="18"/>
        <v>5.3352000000000011E-2</v>
      </c>
    </row>
    <row r="100" spans="1:12">
      <c r="A100" s="37">
        <v>42895.500694444447</v>
      </c>
      <c r="B100" s="15">
        <v>0.2</v>
      </c>
      <c r="C100" s="16">
        <v>0.16678999999999999</v>
      </c>
      <c r="D100" s="8">
        <f t="shared" si="10"/>
        <v>4.0000000000000008E-2</v>
      </c>
      <c r="E100" s="8">
        <f t="shared" si="11"/>
        <v>-0.10023809523809529</v>
      </c>
      <c r="F100" s="8">
        <f t="shared" si="12"/>
        <v>-0.10742331547619055</v>
      </c>
      <c r="G100" s="8">
        <f t="shared" si="13"/>
        <v>1.0767908527494345E-2</v>
      </c>
      <c r="H100" s="8">
        <f t="shared" si="14"/>
        <v>1.0047675736961463E-2</v>
      </c>
      <c r="I100" s="8">
        <f t="shared" si="15"/>
        <v>1.153976870789716E-2</v>
      </c>
      <c r="J100" s="8">
        <f t="shared" si="16"/>
        <v>-3.3210000000000017E-2</v>
      </c>
      <c r="K100" s="8">
        <f t="shared" si="17"/>
        <v>1.1029041000000012E-3</v>
      </c>
      <c r="L100" s="8">
        <f t="shared" si="18"/>
        <v>3.3210000000000017E-2</v>
      </c>
    </row>
    <row r="101" spans="1:12">
      <c r="A101" s="37">
        <v>42895.542361111111</v>
      </c>
      <c r="B101" s="15">
        <v>0.23</v>
      </c>
      <c r="C101" s="16">
        <v>0.166271</v>
      </c>
      <c r="D101" s="8">
        <f t="shared" si="10"/>
        <v>5.2900000000000003E-2</v>
      </c>
      <c r="E101" s="8">
        <f t="shared" si="11"/>
        <v>-7.0238095238095294E-2</v>
      </c>
      <c r="F101" s="8">
        <f t="shared" si="12"/>
        <v>-0.10794231547619054</v>
      </c>
      <c r="G101" s="8">
        <f t="shared" si="13"/>
        <v>7.581662634637199E-3</v>
      </c>
      <c r="H101" s="8">
        <f t="shared" si="14"/>
        <v>4.9333900226757451E-3</v>
      </c>
      <c r="I101" s="8">
        <f t="shared" si="15"/>
        <v>1.1651543470361445E-2</v>
      </c>
      <c r="J101" s="8">
        <f t="shared" si="16"/>
        <v>-6.3729000000000008E-2</v>
      </c>
      <c r="K101" s="8">
        <f t="shared" si="17"/>
        <v>4.0613854410000011E-3</v>
      </c>
      <c r="L101" s="8">
        <f t="shared" si="18"/>
        <v>6.3729000000000008E-2</v>
      </c>
    </row>
    <row r="102" spans="1:12">
      <c r="A102" s="37">
        <v>42895.584027777775</v>
      </c>
      <c r="B102" s="15">
        <v>0.22</v>
      </c>
      <c r="C102" s="16">
        <v>0.16639699999999999</v>
      </c>
      <c r="D102" s="8">
        <f t="shared" si="10"/>
        <v>4.8399999999999999E-2</v>
      </c>
      <c r="E102" s="8">
        <f t="shared" si="11"/>
        <v>-8.0238095238095303E-2</v>
      </c>
      <c r="F102" s="8">
        <f t="shared" si="12"/>
        <v>-0.10781631547619056</v>
      </c>
      <c r="G102" s="8">
        <f t="shared" si="13"/>
        <v>8.6509757893991068E-3</v>
      </c>
      <c r="H102" s="8">
        <f t="shared" si="14"/>
        <v>6.4381519274376523E-3</v>
      </c>
      <c r="I102" s="8">
        <f t="shared" si="15"/>
        <v>1.1624357882861447E-2</v>
      </c>
      <c r="J102" s="8">
        <f t="shared" si="16"/>
        <v>-5.3603000000000012E-2</v>
      </c>
      <c r="K102" s="8">
        <f t="shared" si="17"/>
        <v>2.8732816090000011E-3</v>
      </c>
      <c r="L102" s="8">
        <f t="shared" si="18"/>
        <v>5.3603000000000012E-2</v>
      </c>
    </row>
    <row r="103" spans="1:12">
      <c r="A103" s="37">
        <v>42895.625694444447</v>
      </c>
      <c r="B103" s="15">
        <v>0.27</v>
      </c>
      <c r="C103" s="16">
        <v>0.16658200000000001</v>
      </c>
      <c r="D103" s="8">
        <f t="shared" si="10"/>
        <v>7.2900000000000006E-2</v>
      </c>
      <c r="E103" s="8">
        <f t="shared" si="11"/>
        <v>-3.0238095238095286E-2</v>
      </c>
      <c r="F103" s="8">
        <f t="shared" si="12"/>
        <v>-0.10763131547619054</v>
      </c>
      <c r="G103" s="8">
        <f t="shared" si="13"/>
        <v>3.2545659679705284E-3</v>
      </c>
      <c r="H103" s="8">
        <f t="shared" si="14"/>
        <v>9.1434240362812079E-4</v>
      </c>
      <c r="I103" s="8">
        <f t="shared" si="15"/>
        <v>1.1584500071135253E-2</v>
      </c>
      <c r="J103" s="8">
        <f t="shared" si="16"/>
        <v>-0.10341800000000001</v>
      </c>
      <c r="K103" s="8">
        <f t="shared" si="17"/>
        <v>1.0695282724000003E-2</v>
      </c>
      <c r="L103" s="8">
        <f t="shared" si="18"/>
        <v>0.10341800000000001</v>
      </c>
    </row>
    <row r="104" spans="1:12">
      <c r="A104" s="37">
        <v>42895.667361111111</v>
      </c>
      <c r="B104" s="15">
        <v>0.31</v>
      </c>
      <c r="C104" s="16">
        <v>0.16711799999999999</v>
      </c>
      <c r="D104" s="8">
        <f t="shared" si="10"/>
        <v>9.6100000000000005E-2</v>
      </c>
      <c r="E104" s="8">
        <f t="shared" si="11"/>
        <v>9.7619047619046939E-3</v>
      </c>
      <c r="F104" s="8">
        <f t="shared" si="12"/>
        <v>-0.10709531547619056</v>
      </c>
      <c r="G104" s="8">
        <f t="shared" si="13"/>
        <v>-1.0454542701247101E-3</v>
      </c>
      <c r="H104" s="8">
        <f t="shared" si="14"/>
        <v>9.5294784580497534E-5</v>
      </c>
      <c r="I104" s="8">
        <f t="shared" si="15"/>
        <v>1.146940659694478E-2</v>
      </c>
      <c r="J104" s="8">
        <f t="shared" si="16"/>
        <v>-0.14288200000000001</v>
      </c>
      <c r="K104" s="8">
        <f t="shared" si="17"/>
        <v>2.0415265924000003E-2</v>
      </c>
      <c r="L104" s="8">
        <f t="shared" si="18"/>
        <v>0.14288200000000001</v>
      </c>
    </row>
    <row r="105" spans="1:12">
      <c r="A105" s="37">
        <v>42895.709027777775</v>
      </c>
      <c r="B105" s="15">
        <v>0.31</v>
      </c>
      <c r="C105" s="16">
        <v>0.17061999999999999</v>
      </c>
      <c r="D105" s="8">
        <f t="shared" si="10"/>
        <v>9.6100000000000005E-2</v>
      </c>
      <c r="E105" s="8">
        <f t="shared" si="11"/>
        <v>9.7619047619046939E-3</v>
      </c>
      <c r="F105" s="8">
        <f t="shared" si="12"/>
        <v>-0.10359331547619055</v>
      </c>
      <c r="G105" s="8">
        <f t="shared" si="13"/>
        <v>-1.0112680796485198E-3</v>
      </c>
      <c r="H105" s="8">
        <f t="shared" si="14"/>
        <v>9.5294784580497534E-5</v>
      </c>
      <c r="I105" s="8">
        <f t="shared" si="15"/>
        <v>1.0731575011349541E-2</v>
      </c>
      <c r="J105" s="8">
        <f t="shared" si="16"/>
        <v>-0.13938</v>
      </c>
      <c r="K105" s="8">
        <f t="shared" si="17"/>
        <v>1.9426784400000001E-2</v>
      </c>
      <c r="L105" s="8">
        <f t="shared" si="18"/>
        <v>0.13938</v>
      </c>
    </row>
    <row r="106" spans="1:12">
      <c r="A106" s="37">
        <v>42895.750694444447</v>
      </c>
      <c r="B106" s="15">
        <v>0.32</v>
      </c>
      <c r="C106" s="16">
        <v>0.17768700000000001</v>
      </c>
      <c r="D106" s="8">
        <f t="shared" si="10"/>
        <v>0.1024</v>
      </c>
      <c r="E106" s="8">
        <f t="shared" si="11"/>
        <v>1.9761904761904703E-2</v>
      </c>
      <c r="F106" s="8">
        <f t="shared" si="12"/>
        <v>-9.6526315476190533E-2</v>
      </c>
      <c r="G106" s="8">
        <f t="shared" si="13"/>
        <v>-1.9075438534580454E-3</v>
      </c>
      <c r="H106" s="8">
        <f t="shared" si="14"/>
        <v>3.9053287981859175E-4</v>
      </c>
      <c r="I106" s="8">
        <f t="shared" si="15"/>
        <v>9.3173295794090599E-3</v>
      </c>
      <c r="J106" s="8">
        <f t="shared" si="16"/>
        <v>-0.142313</v>
      </c>
      <c r="K106" s="8">
        <f t="shared" si="17"/>
        <v>2.0252989968999997E-2</v>
      </c>
      <c r="L106" s="8">
        <f t="shared" si="18"/>
        <v>0.142313</v>
      </c>
    </row>
    <row r="107" spans="1:12">
      <c r="A107" s="37">
        <v>42895.792361111111</v>
      </c>
      <c r="B107" s="15">
        <v>0.33</v>
      </c>
      <c r="C107" s="16">
        <v>0.18678800000000001</v>
      </c>
      <c r="D107" s="8">
        <f t="shared" si="10"/>
        <v>0.10890000000000001</v>
      </c>
      <c r="E107" s="8">
        <f t="shared" si="11"/>
        <v>2.9761904761904712E-2</v>
      </c>
      <c r="F107" s="8">
        <f t="shared" si="12"/>
        <v>-8.7425315476190535E-2</v>
      </c>
      <c r="G107" s="8">
        <f t="shared" si="13"/>
        <v>-2.6019439129818566E-3</v>
      </c>
      <c r="H107" s="8">
        <f t="shared" si="14"/>
        <v>8.8577097505668635E-4</v>
      </c>
      <c r="I107" s="8">
        <f t="shared" si="15"/>
        <v>7.6431857861114401E-3</v>
      </c>
      <c r="J107" s="8">
        <f t="shared" si="16"/>
        <v>-0.14321200000000001</v>
      </c>
      <c r="K107" s="8">
        <f t="shared" si="17"/>
        <v>2.0509676944000001E-2</v>
      </c>
      <c r="L107" s="8">
        <f t="shared" si="18"/>
        <v>0.14321200000000001</v>
      </c>
    </row>
    <row r="108" spans="1:12">
      <c r="A108" s="37">
        <v>42895.834027777775</v>
      </c>
      <c r="B108" s="15">
        <v>0.28000000000000003</v>
      </c>
      <c r="C108" s="16">
        <v>0.19504199999999999</v>
      </c>
      <c r="D108" s="8">
        <f t="shared" si="10"/>
        <v>7.8400000000000011E-2</v>
      </c>
      <c r="E108" s="8">
        <f t="shared" si="11"/>
        <v>-2.0238095238095277E-2</v>
      </c>
      <c r="F108" s="8">
        <f t="shared" si="12"/>
        <v>-7.9171315476190551E-2</v>
      </c>
      <c r="G108" s="8">
        <f t="shared" si="13"/>
        <v>1.6022766227324309E-3</v>
      </c>
      <c r="H108" s="8">
        <f t="shared" si="14"/>
        <v>4.0958049886621471E-4</v>
      </c>
      <c r="I108" s="8">
        <f t="shared" si="15"/>
        <v>6.2680971942304896E-3</v>
      </c>
      <c r="J108" s="8">
        <f t="shared" si="16"/>
        <v>-8.4958000000000033E-2</v>
      </c>
      <c r="K108" s="8">
        <f t="shared" si="17"/>
        <v>7.2178617640000055E-3</v>
      </c>
      <c r="L108" s="8">
        <f t="shared" si="18"/>
        <v>8.4958000000000033E-2</v>
      </c>
    </row>
    <row r="109" spans="1:12">
      <c r="A109" s="37">
        <v>42895.875694444447</v>
      </c>
      <c r="B109" s="15">
        <v>0.27</v>
      </c>
      <c r="C109" s="16">
        <v>0.210948</v>
      </c>
      <c r="D109" s="8">
        <f t="shared" si="10"/>
        <v>7.2900000000000006E-2</v>
      </c>
      <c r="E109" s="8">
        <f t="shared" si="11"/>
        <v>-3.0238095238095286E-2</v>
      </c>
      <c r="F109" s="8">
        <f t="shared" si="12"/>
        <v>-6.3265315476190548E-2</v>
      </c>
      <c r="G109" s="8">
        <f t="shared" si="13"/>
        <v>1.9130226346371934E-3</v>
      </c>
      <c r="H109" s="8">
        <f t="shared" si="14"/>
        <v>9.1434240362812079E-4</v>
      </c>
      <c r="I109" s="8">
        <f t="shared" si="15"/>
        <v>4.002500142301915E-3</v>
      </c>
      <c r="J109" s="8">
        <f t="shared" si="16"/>
        <v>-5.9052000000000021E-2</v>
      </c>
      <c r="K109" s="8">
        <f t="shared" si="17"/>
        <v>3.4871387040000027E-3</v>
      </c>
      <c r="L109" s="8">
        <f t="shared" si="18"/>
        <v>5.9052000000000021E-2</v>
      </c>
    </row>
    <row r="110" spans="1:12">
      <c r="A110" s="37">
        <v>42895.917361111111</v>
      </c>
      <c r="B110" s="15">
        <v>0.26</v>
      </c>
      <c r="C110" s="16">
        <v>0.22969800000000001</v>
      </c>
      <c r="D110" s="8">
        <f t="shared" si="10"/>
        <v>6.7600000000000007E-2</v>
      </c>
      <c r="E110" s="8">
        <f t="shared" si="11"/>
        <v>-4.0238095238095295E-2</v>
      </c>
      <c r="F110" s="8">
        <f t="shared" si="12"/>
        <v>-4.4515315476190531E-2</v>
      </c>
      <c r="G110" s="8">
        <f t="shared" si="13"/>
        <v>1.791211503684812E-3</v>
      </c>
      <c r="H110" s="8">
        <f t="shared" si="14"/>
        <v>1.6191043083900272E-3</v>
      </c>
      <c r="I110" s="8">
        <f t="shared" si="15"/>
        <v>1.9816133119447683E-3</v>
      </c>
      <c r="J110" s="8">
        <f t="shared" si="16"/>
        <v>-3.0301999999999996E-2</v>
      </c>
      <c r="K110" s="8">
        <f t="shared" si="17"/>
        <v>9.1821120399999978E-4</v>
      </c>
      <c r="L110" s="8">
        <f t="shared" si="18"/>
        <v>3.0301999999999996E-2</v>
      </c>
    </row>
    <row r="111" spans="1:12">
      <c r="A111" s="37">
        <v>42895.959027777775</v>
      </c>
      <c r="B111" s="15">
        <v>0.25</v>
      </c>
      <c r="C111" s="16">
        <v>0.24118500000000001</v>
      </c>
      <c r="D111" s="8">
        <f t="shared" si="10"/>
        <v>6.25E-2</v>
      </c>
      <c r="E111" s="8">
        <f t="shared" si="11"/>
        <v>-5.0238095238095304E-2</v>
      </c>
      <c r="F111" s="8">
        <f t="shared" si="12"/>
        <v>-3.3028315476190534E-2</v>
      </c>
      <c r="G111" s="8">
        <f t="shared" si="13"/>
        <v>1.6592796584467171E-3</v>
      </c>
      <c r="H111" s="8">
        <f t="shared" si="14"/>
        <v>2.5238662131519341E-3</v>
      </c>
      <c r="I111" s="8">
        <f t="shared" si="15"/>
        <v>1.0908696231947672E-3</v>
      </c>
      <c r="J111" s="8">
        <f t="shared" si="16"/>
        <v>-8.8149999999999895E-3</v>
      </c>
      <c r="K111" s="8">
        <f t="shared" si="17"/>
        <v>7.7704224999999819E-5</v>
      </c>
      <c r="L111" s="8">
        <f t="shared" si="18"/>
        <v>8.8149999999999895E-3</v>
      </c>
    </row>
    <row r="112" spans="1:12">
      <c r="A112" s="37">
        <v>42896.000694444447</v>
      </c>
      <c r="B112" s="15">
        <v>0.22</v>
      </c>
      <c r="C112" s="16">
        <v>0.24802299999999999</v>
      </c>
      <c r="D112" s="8">
        <f t="shared" si="10"/>
        <v>4.8399999999999999E-2</v>
      </c>
      <c r="E112" s="8">
        <f t="shared" si="11"/>
        <v>-8.0238095238095303E-2</v>
      </c>
      <c r="F112" s="8">
        <f t="shared" si="12"/>
        <v>-2.6190315476190551E-2</v>
      </c>
      <c r="G112" s="8">
        <f t="shared" si="13"/>
        <v>2.1014610274943386E-3</v>
      </c>
      <c r="H112" s="8">
        <f t="shared" si="14"/>
        <v>6.4381519274376523E-3</v>
      </c>
      <c r="I112" s="8">
        <f t="shared" si="15"/>
        <v>6.8593262474238629E-4</v>
      </c>
      <c r="J112" s="8">
        <f t="shared" si="16"/>
        <v>2.8022999999999992E-2</v>
      </c>
      <c r="K112" s="8">
        <f t="shared" si="17"/>
        <v>7.852885289999996E-4</v>
      </c>
      <c r="L112" s="8">
        <f t="shared" si="18"/>
        <v>2.8022999999999992E-2</v>
      </c>
    </row>
    <row r="113" spans="1:12">
      <c r="A113" s="37">
        <v>42896.042361111111</v>
      </c>
      <c r="B113" s="15">
        <v>0.22</v>
      </c>
      <c r="C113" s="16">
        <v>0.25100499999999998</v>
      </c>
      <c r="D113" s="8">
        <f t="shared" si="10"/>
        <v>4.8399999999999999E-2</v>
      </c>
      <c r="E113" s="8">
        <f t="shared" si="11"/>
        <v>-8.0238095238095303E-2</v>
      </c>
      <c r="F113" s="8">
        <f t="shared" si="12"/>
        <v>-2.3208315476190566E-2</v>
      </c>
      <c r="G113" s="8">
        <f t="shared" si="13"/>
        <v>1.8621910274943397E-3</v>
      </c>
      <c r="H113" s="8">
        <f t="shared" si="14"/>
        <v>6.4381519274376523E-3</v>
      </c>
      <c r="I113" s="8">
        <f t="shared" si="15"/>
        <v>5.3862590724238651E-4</v>
      </c>
      <c r="J113" s="8">
        <f t="shared" si="16"/>
        <v>3.1004999999999977E-2</v>
      </c>
      <c r="K113" s="8">
        <f t="shared" si="17"/>
        <v>9.6131002499999854E-4</v>
      </c>
      <c r="L113" s="8">
        <f t="shared" si="18"/>
        <v>3.1004999999999977E-2</v>
      </c>
    </row>
    <row r="114" spans="1:12">
      <c r="A114" s="37">
        <v>42896.084027777775</v>
      </c>
      <c r="B114" s="15">
        <v>0.22</v>
      </c>
      <c r="C114" s="16">
        <v>0.25094300000000003</v>
      </c>
      <c r="D114" s="8">
        <f t="shared" si="10"/>
        <v>4.8399999999999999E-2</v>
      </c>
      <c r="E114" s="8">
        <f t="shared" si="11"/>
        <v>-8.0238095238095303E-2</v>
      </c>
      <c r="F114" s="8">
        <f t="shared" si="12"/>
        <v>-2.3270315476190517E-2</v>
      </c>
      <c r="G114" s="8">
        <f t="shared" si="13"/>
        <v>1.8671657893990978E-3</v>
      </c>
      <c r="H114" s="8">
        <f t="shared" si="14"/>
        <v>6.4381519274376523E-3</v>
      </c>
      <c r="I114" s="8">
        <f t="shared" si="15"/>
        <v>5.4150758236143186E-4</v>
      </c>
      <c r="J114" s="8">
        <f t="shared" si="16"/>
        <v>3.0943000000000026E-2</v>
      </c>
      <c r="K114" s="8">
        <f t="shared" si="17"/>
        <v>9.5746924900000157E-4</v>
      </c>
      <c r="L114" s="8">
        <f t="shared" si="18"/>
        <v>3.0943000000000026E-2</v>
      </c>
    </row>
    <row r="115" spans="1:12">
      <c r="A115" s="37">
        <v>42896.125694444447</v>
      </c>
      <c r="B115" s="15">
        <v>0.22</v>
      </c>
      <c r="C115" s="16">
        <v>0.25139800000000001</v>
      </c>
      <c r="D115" s="8">
        <f t="shared" si="10"/>
        <v>4.8399999999999999E-2</v>
      </c>
      <c r="E115" s="8">
        <f t="shared" si="11"/>
        <v>-8.0238095238095303E-2</v>
      </c>
      <c r="F115" s="8">
        <f t="shared" si="12"/>
        <v>-2.2815315476190534E-2</v>
      </c>
      <c r="G115" s="8">
        <f t="shared" si="13"/>
        <v>1.8306574560657657E-3</v>
      </c>
      <c r="H115" s="8">
        <f t="shared" si="14"/>
        <v>6.4381519274376523E-3</v>
      </c>
      <c r="I115" s="8">
        <f t="shared" si="15"/>
        <v>5.2053862027809925E-4</v>
      </c>
      <c r="J115" s="8">
        <f t="shared" si="16"/>
        <v>3.1398000000000009E-2</v>
      </c>
      <c r="K115" s="8">
        <f t="shared" si="17"/>
        <v>9.8583440400000066E-4</v>
      </c>
      <c r="L115" s="8">
        <f t="shared" si="18"/>
        <v>3.1398000000000009E-2</v>
      </c>
    </row>
    <row r="116" spans="1:12">
      <c r="A116" s="37">
        <v>42896.167361111111</v>
      </c>
      <c r="B116" s="15">
        <v>0.21</v>
      </c>
      <c r="C116" s="16">
        <v>0.252469</v>
      </c>
      <c r="D116" s="8">
        <f t="shared" si="10"/>
        <v>4.4099999999999993E-2</v>
      </c>
      <c r="E116" s="8">
        <f t="shared" si="11"/>
        <v>-9.0238095238095312E-2</v>
      </c>
      <c r="F116" s="8">
        <f t="shared" si="12"/>
        <v>-2.1744315476190545E-2</v>
      </c>
      <c r="G116" s="8">
        <f t="shared" si="13"/>
        <v>1.9621656108276724E-3</v>
      </c>
      <c r="H116" s="8">
        <f t="shared" si="14"/>
        <v>8.1429138321995592E-3</v>
      </c>
      <c r="I116" s="8">
        <f t="shared" si="15"/>
        <v>4.7281525552809968E-4</v>
      </c>
      <c r="J116" s="8">
        <f t="shared" si="16"/>
        <v>4.2469000000000007E-2</v>
      </c>
      <c r="K116" s="8">
        <f t="shared" si="17"/>
        <v>1.8036159610000007E-3</v>
      </c>
      <c r="L116" s="8">
        <f t="shared" si="18"/>
        <v>4.2469000000000007E-2</v>
      </c>
    </row>
    <row r="117" spans="1:12">
      <c r="A117" s="37">
        <v>42896.209027777775</v>
      </c>
      <c r="B117" s="15">
        <v>0.23</v>
      </c>
      <c r="C117" s="16">
        <v>0.248974</v>
      </c>
      <c r="D117" s="8">
        <f t="shared" si="10"/>
        <v>5.2900000000000003E-2</v>
      </c>
      <c r="E117" s="8">
        <f t="shared" si="11"/>
        <v>-7.0238095238095294E-2</v>
      </c>
      <c r="F117" s="8">
        <f t="shared" si="12"/>
        <v>-2.5239315476190544E-2</v>
      </c>
      <c r="G117" s="8">
        <f t="shared" si="13"/>
        <v>1.7727614441610039E-3</v>
      </c>
      <c r="H117" s="8">
        <f t="shared" si="14"/>
        <v>4.9333900226757451E-3</v>
      </c>
      <c r="I117" s="8">
        <f t="shared" si="15"/>
        <v>6.3702304570667154E-4</v>
      </c>
      <c r="J117" s="8">
        <f t="shared" si="16"/>
        <v>1.8973999999999991E-2</v>
      </c>
      <c r="K117" s="8">
        <f t="shared" si="17"/>
        <v>3.6001267599999968E-4</v>
      </c>
      <c r="L117" s="8">
        <f t="shared" si="18"/>
        <v>1.8973999999999991E-2</v>
      </c>
    </row>
    <row r="118" spans="1:12">
      <c r="A118" s="37">
        <v>42896.250694444447</v>
      </c>
      <c r="B118" s="15">
        <v>0.19</v>
      </c>
      <c r="C118" s="16">
        <v>0.244504</v>
      </c>
      <c r="D118" s="8">
        <f t="shared" si="10"/>
        <v>3.61E-2</v>
      </c>
      <c r="E118" s="8">
        <f t="shared" si="11"/>
        <v>-0.1102380952380953</v>
      </c>
      <c r="F118" s="8">
        <f t="shared" si="12"/>
        <v>-2.9709315476190545E-2</v>
      </c>
      <c r="G118" s="8">
        <f t="shared" si="13"/>
        <v>3.275098348922912E-3</v>
      </c>
      <c r="H118" s="8">
        <f t="shared" si="14"/>
        <v>1.2152437641723369E-2</v>
      </c>
      <c r="I118" s="8">
        <f t="shared" si="15"/>
        <v>8.826434260638151E-4</v>
      </c>
      <c r="J118" s="8">
        <f t="shared" si="16"/>
        <v>5.4503999999999997E-2</v>
      </c>
      <c r="K118" s="8">
        <f t="shared" si="17"/>
        <v>2.9706860159999997E-3</v>
      </c>
      <c r="L118" s="8">
        <f t="shared" si="18"/>
        <v>5.4503999999999997E-2</v>
      </c>
    </row>
    <row r="119" spans="1:12">
      <c r="A119" s="37">
        <v>42896.292361111111</v>
      </c>
      <c r="B119" s="15">
        <v>0.2</v>
      </c>
      <c r="C119" s="16">
        <v>0.240873</v>
      </c>
      <c r="D119" s="8">
        <f t="shared" si="10"/>
        <v>4.0000000000000008E-2</v>
      </c>
      <c r="E119" s="8">
        <f t="shared" si="11"/>
        <v>-0.10023809523809529</v>
      </c>
      <c r="F119" s="8">
        <f t="shared" si="12"/>
        <v>-3.3340315476190541E-2</v>
      </c>
      <c r="G119" s="8">
        <f t="shared" si="13"/>
        <v>3.34196971797053E-3</v>
      </c>
      <c r="H119" s="8">
        <f t="shared" si="14"/>
        <v>1.0047675736961463E-2</v>
      </c>
      <c r="I119" s="8">
        <f t="shared" si="15"/>
        <v>1.1115766360519105E-3</v>
      </c>
      <c r="J119" s="8">
        <f t="shared" si="16"/>
        <v>4.0872999999999993E-2</v>
      </c>
      <c r="K119" s="8">
        <f t="shared" si="17"/>
        <v>1.6706021289999995E-3</v>
      </c>
      <c r="L119" s="8">
        <f t="shared" si="18"/>
        <v>4.0872999999999993E-2</v>
      </c>
    </row>
    <row r="120" spans="1:12">
      <c r="A120" s="37">
        <v>42896.334027777775</v>
      </c>
      <c r="B120" s="15">
        <v>0.2</v>
      </c>
      <c r="C120" s="16">
        <v>0.23716000000000001</v>
      </c>
      <c r="D120" s="8">
        <f t="shared" si="10"/>
        <v>4.0000000000000008E-2</v>
      </c>
      <c r="E120" s="8">
        <f t="shared" si="11"/>
        <v>-0.10023809523809529</v>
      </c>
      <c r="F120" s="8">
        <f t="shared" si="12"/>
        <v>-3.7053315476190535E-2</v>
      </c>
      <c r="G120" s="8">
        <f t="shared" si="13"/>
        <v>3.714153765589577E-3</v>
      </c>
      <c r="H120" s="8">
        <f t="shared" si="14"/>
        <v>1.0047675736961463E-2</v>
      </c>
      <c r="I120" s="8">
        <f t="shared" si="15"/>
        <v>1.3729481877781009E-3</v>
      </c>
      <c r="J120" s="8">
        <f t="shared" si="16"/>
        <v>3.7159999999999999E-2</v>
      </c>
      <c r="K120" s="8">
        <f t="shared" si="17"/>
        <v>1.3808656E-3</v>
      </c>
      <c r="L120" s="8">
        <f t="shared" si="18"/>
        <v>3.7159999999999999E-2</v>
      </c>
    </row>
    <row r="121" spans="1:12">
      <c r="A121" s="37">
        <v>42896.375694444447</v>
      </c>
      <c r="B121" s="15">
        <v>0.22</v>
      </c>
      <c r="C121" s="16">
        <v>0.23427500000000001</v>
      </c>
      <c r="D121" s="8">
        <f t="shared" si="10"/>
        <v>4.8399999999999999E-2</v>
      </c>
      <c r="E121" s="8">
        <f t="shared" si="11"/>
        <v>-8.0238095238095303E-2</v>
      </c>
      <c r="F121" s="8">
        <f t="shared" si="12"/>
        <v>-3.9938315476190533E-2</v>
      </c>
      <c r="G121" s="8">
        <f t="shared" si="13"/>
        <v>3.2045743608276715E-3</v>
      </c>
      <c r="H121" s="8">
        <f t="shared" si="14"/>
        <v>6.4381519274376523E-3</v>
      </c>
      <c r="I121" s="8">
        <f t="shared" si="15"/>
        <v>1.5950690430757202E-3</v>
      </c>
      <c r="J121" s="8">
        <f t="shared" si="16"/>
        <v>1.427500000000001E-2</v>
      </c>
      <c r="K121" s="8">
        <f t="shared" si="17"/>
        <v>2.0377562500000027E-4</v>
      </c>
      <c r="L121" s="8">
        <f t="shared" si="18"/>
        <v>1.427500000000001E-2</v>
      </c>
    </row>
    <row r="122" spans="1:12">
      <c r="A122" s="37">
        <v>42896.417361111111</v>
      </c>
      <c r="B122" s="15">
        <v>0.19</v>
      </c>
      <c r="C122" s="16">
        <v>0.229236</v>
      </c>
      <c r="D122" s="8">
        <f t="shared" si="10"/>
        <v>3.61E-2</v>
      </c>
      <c r="E122" s="8">
        <f t="shared" si="11"/>
        <v>-0.1102380952380953</v>
      </c>
      <c r="F122" s="8">
        <f t="shared" si="12"/>
        <v>-4.4977315476190549E-2</v>
      </c>
      <c r="G122" s="8">
        <f t="shared" si="13"/>
        <v>4.9582135870181515E-3</v>
      </c>
      <c r="H122" s="8">
        <f t="shared" si="14"/>
        <v>1.2152437641723369E-2</v>
      </c>
      <c r="I122" s="8">
        <f t="shared" si="15"/>
        <v>2.02295890744477E-3</v>
      </c>
      <c r="J122" s="8">
        <f t="shared" si="16"/>
        <v>3.9235999999999993E-2</v>
      </c>
      <c r="K122" s="8">
        <f t="shared" si="17"/>
        <v>1.5394636959999994E-3</v>
      </c>
      <c r="L122" s="8">
        <f t="shared" si="18"/>
        <v>3.9235999999999993E-2</v>
      </c>
    </row>
    <row r="123" spans="1:12">
      <c r="A123" s="37">
        <v>42896.459027777775</v>
      </c>
      <c r="B123" s="15">
        <v>0.19</v>
      </c>
      <c r="C123" s="16">
        <v>0.22579199999999999</v>
      </c>
      <c r="D123" s="8">
        <f t="shared" si="10"/>
        <v>3.61E-2</v>
      </c>
      <c r="E123" s="8">
        <f t="shared" si="11"/>
        <v>-0.1102380952380953</v>
      </c>
      <c r="F123" s="8">
        <f t="shared" si="12"/>
        <v>-4.8421315476190552E-2</v>
      </c>
      <c r="G123" s="8">
        <f t="shared" si="13"/>
        <v>5.3378735870181519E-3</v>
      </c>
      <c r="H123" s="8">
        <f t="shared" si="14"/>
        <v>1.2152437641723369E-2</v>
      </c>
      <c r="I123" s="8">
        <f t="shared" si="15"/>
        <v>2.3446237924447705E-3</v>
      </c>
      <c r="J123" s="8">
        <f t="shared" si="16"/>
        <v>3.579199999999999E-2</v>
      </c>
      <c r="K123" s="8">
        <f t="shared" si="17"/>
        <v>1.2810672639999993E-3</v>
      </c>
      <c r="L123" s="8">
        <f t="shared" si="18"/>
        <v>3.579199999999999E-2</v>
      </c>
    </row>
    <row r="124" spans="1:12">
      <c r="A124" s="37">
        <v>42896.500694444447</v>
      </c>
      <c r="B124" s="15">
        <v>0.19</v>
      </c>
      <c r="C124" s="16">
        <v>0.22320499999999999</v>
      </c>
      <c r="D124" s="8">
        <f t="shared" si="10"/>
        <v>3.61E-2</v>
      </c>
      <c r="E124" s="8">
        <f t="shared" si="11"/>
        <v>-0.1102380952380953</v>
      </c>
      <c r="F124" s="8">
        <f t="shared" si="12"/>
        <v>-5.1008315476190558E-2</v>
      </c>
      <c r="G124" s="8">
        <f t="shared" si="13"/>
        <v>5.6230595393991049E-3</v>
      </c>
      <c r="H124" s="8">
        <f t="shared" si="14"/>
        <v>1.2152437641723369E-2</v>
      </c>
      <c r="I124" s="8">
        <f t="shared" si="15"/>
        <v>2.6018482477185812E-3</v>
      </c>
      <c r="J124" s="8">
        <f t="shared" si="16"/>
        <v>3.3204999999999985E-2</v>
      </c>
      <c r="K124" s="8">
        <f t="shared" si="17"/>
        <v>1.102572024999999E-3</v>
      </c>
      <c r="L124" s="8">
        <f t="shared" si="18"/>
        <v>3.3204999999999985E-2</v>
      </c>
    </row>
    <row r="125" spans="1:12">
      <c r="A125" s="37">
        <v>42896.542361111111</v>
      </c>
      <c r="B125" s="15">
        <v>0.19</v>
      </c>
      <c r="C125" s="16">
        <v>0.22092899999999999</v>
      </c>
      <c r="D125" s="8">
        <f t="shared" si="10"/>
        <v>3.61E-2</v>
      </c>
      <c r="E125" s="8">
        <f t="shared" si="11"/>
        <v>-0.1102380952380953</v>
      </c>
      <c r="F125" s="8">
        <f t="shared" si="12"/>
        <v>-5.3284315476190558E-2</v>
      </c>
      <c r="G125" s="8">
        <f t="shared" si="13"/>
        <v>5.8739614441610105E-3</v>
      </c>
      <c r="H125" s="8">
        <f t="shared" si="14"/>
        <v>1.2152437641723369E-2</v>
      </c>
      <c r="I125" s="8">
        <f t="shared" si="15"/>
        <v>2.8392182757662008E-3</v>
      </c>
      <c r="J125" s="8">
        <f t="shared" si="16"/>
        <v>3.0928999999999984E-2</v>
      </c>
      <c r="K125" s="8">
        <f t="shared" si="17"/>
        <v>9.5660304099999907E-4</v>
      </c>
      <c r="L125" s="8">
        <f t="shared" si="18"/>
        <v>3.0928999999999984E-2</v>
      </c>
    </row>
    <row r="126" spans="1:12">
      <c r="A126" s="37">
        <v>42896.584027777775</v>
      </c>
      <c r="B126" s="15">
        <v>0.22</v>
      </c>
      <c r="C126" s="16">
        <v>0.218553</v>
      </c>
      <c r="D126" s="8">
        <f t="shared" si="10"/>
        <v>4.8399999999999999E-2</v>
      </c>
      <c r="E126" s="8">
        <f t="shared" si="11"/>
        <v>-8.0238095238095303E-2</v>
      </c>
      <c r="F126" s="8">
        <f t="shared" si="12"/>
        <v>-5.5660315476190547E-2</v>
      </c>
      <c r="G126" s="8">
        <f t="shared" si="13"/>
        <v>4.466077694161007E-3</v>
      </c>
      <c r="H126" s="8">
        <f t="shared" si="14"/>
        <v>6.4381519274376523E-3</v>
      </c>
      <c r="I126" s="8">
        <f t="shared" si="15"/>
        <v>3.0980707189090569E-3</v>
      </c>
      <c r="J126" s="8">
        <f t="shared" si="16"/>
        <v>-1.4470000000000038E-3</v>
      </c>
      <c r="K126" s="8">
        <f t="shared" si="17"/>
        <v>2.0938090000000112E-6</v>
      </c>
      <c r="L126" s="8">
        <f t="shared" si="18"/>
        <v>1.4470000000000038E-3</v>
      </c>
    </row>
    <row r="127" spans="1:12">
      <c r="A127" s="37">
        <v>42896.625694444447</v>
      </c>
      <c r="B127" s="15">
        <v>0.21</v>
      </c>
      <c r="C127" s="16">
        <v>0.216529</v>
      </c>
      <c r="D127" s="8">
        <f t="shared" si="10"/>
        <v>4.4099999999999993E-2</v>
      </c>
      <c r="E127" s="8">
        <f t="shared" si="11"/>
        <v>-9.0238095238095312E-2</v>
      </c>
      <c r="F127" s="8">
        <f t="shared" si="12"/>
        <v>-5.7684315476190545E-2</v>
      </c>
      <c r="G127" s="8">
        <f t="shared" si="13"/>
        <v>5.2053227536848178E-3</v>
      </c>
      <c r="H127" s="8">
        <f t="shared" si="14"/>
        <v>8.1429138321995592E-3</v>
      </c>
      <c r="I127" s="8">
        <f t="shared" si="15"/>
        <v>3.3274802519566759E-3</v>
      </c>
      <c r="J127" s="8">
        <f t="shared" si="16"/>
        <v>6.529000000000007E-3</v>
      </c>
      <c r="K127" s="8">
        <f t="shared" si="17"/>
        <v>4.2627841000000092E-5</v>
      </c>
      <c r="L127" s="8">
        <f t="shared" si="18"/>
        <v>6.529000000000007E-3</v>
      </c>
    </row>
    <row r="128" spans="1:12">
      <c r="A128" s="37">
        <v>42896.667361111111</v>
      </c>
      <c r="B128" s="15">
        <v>0.24</v>
      </c>
      <c r="C128" s="16">
        <v>0.21349599999999999</v>
      </c>
      <c r="D128" s="8">
        <f t="shared" si="10"/>
        <v>5.7599999999999998E-2</v>
      </c>
      <c r="E128" s="8">
        <f t="shared" si="11"/>
        <v>-6.0238095238095313E-2</v>
      </c>
      <c r="F128" s="8">
        <f t="shared" si="12"/>
        <v>-6.0717315476190553E-2</v>
      </c>
      <c r="G128" s="8">
        <f t="shared" si="13"/>
        <v>3.6574954322562449E-3</v>
      </c>
      <c r="H128" s="8">
        <f t="shared" si="14"/>
        <v>3.6286281179138411E-3</v>
      </c>
      <c r="I128" s="8">
        <f t="shared" si="15"/>
        <v>3.6865923986352488E-3</v>
      </c>
      <c r="J128" s="8">
        <f t="shared" si="16"/>
        <v>-2.6504E-2</v>
      </c>
      <c r="K128" s="8">
        <f t="shared" si="17"/>
        <v>7.0246201599999999E-4</v>
      </c>
      <c r="L128" s="8">
        <f t="shared" si="18"/>
        <v>2.6504E-2</v>
      </c>
    </row>
    <row r="129" spans="1:12">
      <c r="A129" s="37">
        <v>42896.709027777775</v>
      </c>
      <c r="B129" s="15">
        <v>0.33</v>
      </c>
      <c r="C129" s="16">
        <v>0.20957600000000001</v>
      </c>
      <c r="D129" s="8">
        <f t="shared" si="10"/>
        <v>0.10890000000000001</v>
      </c>
      <c r="E129" s="8">
        <f t="shared" si="11"/>
        <v>2.9761904761904712E-2</v>
      </c>
      <c r="F129" s="8">
        <f t="shared" si="12"/>
        <v>-6.4637315476190532E-2</v>
      </c>
      <c r="G129" s="8">
        <f t="shared" si="13"/>
        <v>-1.9237296272675722E-3</v>
      </c>
      <c r="H129" s="8">
        <f t="shared" si="14"/>
        <v>8.8577097505668635E-4</v>
      </c>
      <c r="I129" s="8">
        <f t="shared" si="15"/>
        <v>4.1779825519685804E-3</v>
      </c>
      <c r="J129" s="8">
        <f t="shared" si="16"/>
        <v>-0.120424</v>
      </c>
      <c r="K129" s="8">
        <f t="shared" si="17"/>
        <v>1.4501939776000001E-2</v>
      </c>
      <c r="L129" s="8">
        <f t="shared" si="18"/>
        <v>0.120424</v>
      </c>
    </row>
    <row r="130" spans="1:12">
      <c r="A130" s="37">
        <v>42896.750694444447</v>
      </c>
      <c r="B130" s="15">
        <v>0.37</v>
      </c>
      <c r="C130" s="16">
        <v>0.20630100000000001</v>
      </c>
      <c r="D130" s="8">
        <f t="shared" si="10"/>
        <v>0.13689999999999999</v>
      </c>
      <c r="E130" s="8">
        <f t="shared" si="11"/>
        <v>6.9761904761904692E-2</v>
      </c>
      <c r="F130" s="8">
        <f t="shared" si="12"/>
        <v>-6.7912315476190532E-2</v>
      </c>
      <c r="G130" s="8">
        <f t="shared" si="13"/>
        <v>-4.7376924844104301E-3</v>
      </c>
      <c r="H130" s="8">
        <f t="shared" si="14"/>
        <v>4.8667233560090607E-3</v>
      </c>
      <c r="I130" s="8">
        <f t="shared" si="15"/>
        <v>4.6120825933376281E-3</v>
      </c>
      <c r="J130" s="8">
        <f t="shared" si="16"/>
        <v>-0.16369899999999998</v>
      </c>
      <c r="K130" s="8">
        <f t="shared" si="17"/>
        <v>2.6797362600999994E-2</v>
      </c>
      <c r="L130" s="8">
        <f t="shared" si="18"/>
        <v>0.16369899999999998</v>
      </c>
    </row>
    <row r="131" spans="1:12">
      <c r="A131" s="37">
        <v>42896.792361111111</v>
      </c>
      <c r="B131" s="15">
        <v>0.34</v>
      </c>
      <c r="C131" s="16">
        <v>0.203322</v>
      </c>
      <c r="D131" s="8">
        <f t="shared" si="10"/>
        <v>0.11560000000000002</v>
      </c>
      <c r="E131" s="8">
        <f t="shared" si="11"/>
        <v>3.9761904761904721E-2</v>
      </c>
      <c r="F131" s="8">
        <f t="shared" si="12"/>
        <v>-7.0891315476190542E-2</v>
      </c>
      <c r="G131" s="8">
        <f t="shared" si="13"/>
        <v>-2.8187737344104306E-3</v>
      </c>
      <c r="H131" s="8">
        <f t="shared" si="14"/>
        <v>1.5810090702947813E-3</v>
      </c>
      <c r="I131" s="8">
        <f t="shared" si="15"/>
        <v>5.0255786099447728E-3</v>
      </c>
      <c r="J131" s="8">
        <f t="shared" si="16"/>
        <v>-0.13667800000000002</v>
      </c>
      <c r="K131" s="8">
        <f t="shared" si="17"/>
        <v>1.8680875684000006E-2</v>
      </c>
      <c r="L131" s="8">
        <f t="shared" si="18"/>
        <v>0.13667800000000002</v>
      </c>
    </row>
    <row r="132" spans="1:12">
      <c r="A132" s="37">
        <v>42896.834027777775</v>
      </c>
      <c r="B132" s="15">
        <v>0.35</v>
      </c>
      <c r="C132" s="16">
        <v>0.20185</v>
      </c>
      <c r="D132" s="8">
        <f t="shared" ref="D132:D170" si="19">B132^2</f>
        <v>0.12249999999999998</v>
      </c>
      <c r="E132" s="8">
        <f t="shared" ref="E132:E170" si="20">B132 - $B$1</f>
        <v>4.9761904761904674E-2</v>
      </c>
      <c r="F132" s="8">
        <f t="shared" ref="F132:F170" si="21">C132 - $C$1</f>
        <v>-7.2363315476190543E-2</v>
      </c>
      <c r="G132" s="8">
        <f t="shared" ref="G132:G170" si="22">E132*F132</f>
        <v>-3.6009364129818565E-3</v>
      </c>
      <c r="H132" s="8">
        <f t="shared" ref="H132:H170" si="23">(B132-$B$1)^2</f>
        <v>2.4762471655328713E-3</v>
      </c>
      <c r="I132" s="8">
        <f t="shared" ref="I132:I170" si="24">(C132-$C$1)^2</f>
        <v>5.2364494267066776E-3</v>
      </c>
      <c r="J132" s="8">
        <f t="shared" ref="J132:J170" si="25">C132-B132</f>
        <v>-0.14814999999999998</v>
      </c>
      <c r="K132" s="8">
        <f t="shared" ref="K132:K170" si="26">(C132-B132)^2</f>
        <v>2.1948422499999991E-2</v>
      </c>
      <c r="L132" s="8">
        <f t="shared" ref="L132:L170" si="27">ABS(B132-C132)</f>
        <v>0.14814999999999998</v>
      </c>
    </row>
    <row r="133" spans="1:12">
      <c r="A133" s="37">
        <v>42896.875694444447</v>
      </c>
      <c r="B133" s="15">
        <v>0.34</v>
      </c>
      <c r="C133" s="16">
        <v>0.202097</v>
      </c>
      <c r="D133" s="8">
        <f t="shared" si="19"/>
        <v>0.11560000000000002</v>
      </c>
      <c r="E133" s="8">
        <f t="shared" si="20"/>
        <v>3.9761904761904721E-2</v>
      </c>
      <c r="F133" s="8">
        <f t="shared" si="21"/>
        <v>-7.2116315476190546E-2</v>
      </c>
      <c r="G133" s="8">
        <f t="shared" si="22"/>
        <v>-2.8674820677437639E-3</v>
      </c>
      <c r="H133" s="8">
        <f t="shared" si="23"/>
        <v>1.5810090702947813E-3</v>
      </c>
      <c r="I133" s="8">
        <f t="shared" si="24"/>
        <v>5.2007629578614397E-3</v>
      </c>
      <c r="J133" s="8">
        <f t="shared" si="25"/>
        <v>-0.13790300000000003</v>
      </c>
      <c r="K133" s="8">
        <f t="shared" si="26"/>
        <v>1.9017237409000007E-2</v>
      </c>
      <c r="L133" s="8">
        <f t="shared" si="27"/>
        <v>0.13790300000000003</v>
      </c>
    </row>
    <row r="134" spans="1:12">
      <c r="A134" s="37">
        <v>42896.917361111111</v>
      </c>
      <c r="B134" s="15">
        <v>0.32</v>
      </c>
      <c r="C134" s="16">
        <v>0.20292099999999999</v>
      </c>
      <c r="D134" s="8">
        <f t="shared" si="19"/>
        <v>0.1024</v>
      </c>
      <c r="E134" s="8">
        <f t="shared" si="20"/>
        <v>1.9761904761904703E-2</v>
      </c>
      <c r="F134" s="8">
        <f t="shared" si="21"/>
        <v>-7.1292315476190554E-2</v>
      </c>
      <c r="G134" s="8">
        <f t="shared" si="22"/>
        <v>-1.4088719486961424E-3</v>
      </c>
      <c r="H134" s="8">
        <f t="shared" si="23"/>
        <v>3.9053287981859175E-4</v>
      </c>
      <c r="I134" s="8">
        <f t="shared" si="24"/>
        <v>5.0825942459566788E-3</v>
      </c>
      <c r="J134" s="8">
        <f t="shared" si="25"/>
        <v>-0.11707900000000002</v>
      </c>
      <c r="K134" s="8">
        <f t="shared" si="26"/>
        <v>1.3707492241000005E-2</v>
      </c>
      <c r="L134" s="8">
        <f t="shared" si="27"/>
        <v>0.11707900000000002</v>
      </c>
    </row>
    <row r="135" spans="1:12">
      <c r="A135" s="37">
        <v>42896.959027777775</v>
      </c>
      <c r="B135" s="15">
        <v>0.25</v>
      </c>
      <c r="C135" s="16">
        <v>0.201908</v>
      </c>
      <c r="D135" s="8">
        <f t="shared" si="19"/>
        <v>6.25E-2</v>
      </c>
      <c r="E135" s="8">
        <f t="shared" si="20"/>
        <v>-5.0238095238095304E-2</v>
      </c>
      <c r="F135" s="8">
        <f t="shared" si="21"/>
        <v>-7.230531547619054E-2</v>
      </c>
      <c r="G135" s="8">
        <f t="shared" si="22"/>
        <v>3.6324813251133866E-3</v>
      </c>
      <c r="H135" s="8">
        <f t="shared" si="23"/>
        <v>2.5238662131519341E-3</v>
      </c>
      <c r="I135" s="8">
        <f t="shared" si="24"/>
        <v>5.2280586461114394E-3</v>
      </c>
      <c r="J135" s="8">
        <f t="shared" si="25"/>
        <v>-4.8091999999999996E-2</v>
      </c>
      <c r="K135" s="8">
        <f t="shared" si="26"/>
        <v>2.3128404639999995E-3</v>
      </c>
      <c r="L135" s="8">
        <f t="shared" si="27"/>
        <v>4.8091999999999996E-2</v>
      </c>
    </row>
    <row r="136" spans="1:12">
      <c r="A136" s="37">
        <v>42897.000694444447</v>
      </c>
      <c r="B136" s="15">
        <v>0.25</v>
      </c>
      <c r="C136" s="16">
        <v>0.2036</v>
      </c>
      <c r="D136" s="8">
        <f t="shared" si="19"/>
        <v>6.25E-2</v>
      </c>
      <c r="E136" s="8">
        <f t="shared" si="20"/>
        <v>-5.0238095238095304E-2</v>
      </c>
      <c r="F136" s="8">
        <f t="shared" si="21"/>
        <v>-7.0613315476190541E-2</v>
      </c>
      <c r="G136" s="8">
        <f t="shared" si="22"/>
        <v>3.5474784679705293E-3</v>
      </c>
      <c r="H136" s="8">
        <f t="shared" si="23"/>
        <v>2.5238662131519341E-3</v>
      </c>
      <c r="I136" s="8">
        <f t="shared" si="24"/>
        <v>4.9862403225400106E-3</v>
      </c>
      <c r="J136" s="8">
        <f t="shared" si="25"/>
        <v>-4.6399999999999997E-2</v>
      </c>
      <c r="K136" s="8">
        <f t="shared" si="26"/>
        <v>2.1529599999999998E-3</v>
      </c>
      <c r="L136" s="8">
        <f t="shared" si="27"/>
        <v>4.6399999999999997E-2</v>
      </c>
    </row>
    <row r="137" spans="1:12">
      <c r="A137" s="37">
        <v>42897.042361111111</v>
      </c>
      <c r="B137" s="15">
        <v>0.38</v>
      </c>
      <c r="C137" s="16">
        <v>0.209143</v>
      </c>
      <c r="D137" s="8">
        <f t="shared" si="19"/>
        <v>0.1444</v>
      </c>
      <c r="E137" s="8">
        <f t="shared" si="20"/>
        <v>7.9761904761904701E-2</v>
      </c>
      <c r="F137" s="8">
        <f t="shared" si="21"/>
        <v>-6.5070315476190549E-2</v>
      </c>
      <c r="G137" s="8">
        <f t="shared" si="22"/>
        <v>-5.1901323058390044E-3</v>
      </c>
      <c r="H137" s="8">
        <f t="shared" si="23"/>
        <v>6.3619614512471561E-3</v>
      </c>
      <c r="I137" s="8">
        <f t="shared" si="24"/>
        <v>4.2341459561709635E-3</v>
      </c>
      <c r="J137" s="8">
        <f t="shared" si="25"/>
        <v>-0.17085700000000001</v>
      </c>
      <c r="K137" s="8">
        <f t="shared" si="26"/>
        <v>2.9192114449000002E-2</v>
      </c>
      <c r="L137" s="8">
        <f t="shared" si="27"/>
        <v>0.17085700000000001</v>
      </c>
    </row>
    <row r="138" spans="1:12">
      <c r="A138" s="37">
        <v>42897.084027777775</v>
      </c>
      <c r="B138" s="15">
        <v>0.41</v>
      </c>
      <c r="C138" s="16">
        <v>0.21691299999999999</v>
      </c>
      <c r="D138" s="8">
        <f t="shared" si="19"/>
        <v>0.16809999999999997</v>
      </c>
      <c r="E138" s="8">
        <f t="shared" si="20"/>
        <v>0.10976190476190467</v>
      </c>
      <c r="F138" s="8">
        <f t="shared" si="21"/>
        <v>-5.730031547619055E-2</v>
      </c>
      <c r="G138" s="8">
        <f t="shared" si="22"/>
        <v>-6.2893917701247193E-3</v>
      </c>
      <c r="H138" s="8">
        <f t="shared" si="23"/>
        <v>1.2047675736961432E-2</v>
      </c>
      <c r="I138" s="8">
        <f t="shared" si="24"/>
        <v>3.2833261536709623E-3</v>
      </c>
      <c r="J138" s="8">
        <f t="shared" si="25"/>
        <v>-0.19308699999999998</v>
      </c>
      <c r="K138" s="8">
        <f t="shared" si="26"/>
        <v>3.7282589568999991E-2</v>
      </c>
      <c r="L138" s="8">
        <f t="shared" si="27"/>
        <v>0.19308699999999998</v>
      </c>
    </row>
    <row r="139" spans="1:12">
      <c r="A139" s="37">
        <v>42897.125694444447</v>
      </c>
      <c r="B139" s="15">
        <v>0.28000000000000003</v>
      </c>
      <c r="C139" s="16">
        <v>0.22477900000000001</v>
      </c>
      <c r="D139" s="8">
        <f t="shared" si="19"/>
        <v>7.8400000000000011E-2</v>
      </c>
      <c r="E139" s="8">
        <f t="shared" si="20"/>
        <v>-2.0238095238095277E-2</v>
      </c>
      <c r="F139" s="8">
        <f t="shared" si="21"/>
        <v>-4.9434315476190538E-2</v>
      </c>
      <c r="G139" s="8">
        <f t="shared" si="22"/>
        <v>1.0004563846371913E-3</v>
      </c>
      <c r="H139" s="8">
        <f t="shared" si="23"/>
        <v>4.0958049886621471E-4</v>
      </c>
      <c r="I139" s="8">
        <f t="shared" si="24"/>
        <v>2.4437515465995313E-3</v>
      </c>
      <c r="J139" s="8">
        <f t="shared" si="25"/>
        <v>-5.522100000000002E-2</v>
      </c>
      <c r="K139" s="8">
        <f t="shared" si="26"/>
        <v>3.0493588410000021E-3</v>
      </c>
      <c r="L139" s="8">
        <f t="shared" si="27"/>
        <v>5.522100000000002E-2</v>
      </c>
    </row>
    <row r="140" spans="1:12">
      <c r="A140" s="37">
        <v>42897.167361111111</v>
      </c>
      <c r="B140" s="15">
        <v>0.39</v>
      </c>
      <c r="C140" s="16">
        <v>0.22886200000000001</v>
      </c>
      <c r="D140" s="8">
        <f t="shared" si="19"/>
        <v>0.15210000000000001</v>
      </c>
      <c r="E140" s="8">
        <f t="shared" si="20"/>
        <v>8.9761904761904709E-2</v>
      </c>
      <c r="F140" s="8">
        <f t="shared" si="21"/>
        <v>-4.5351315476190535E-2</v>
      </c>
      <c r="G140" s="8">
        <f t="shared" si="22"/>
        <v>-4.07082046060091E-3</v>
      </c>
      <c r="H140" s="8">
        <f t="shared" si="23"/>
        <v>8.0571995464852521E-3</v>
      </c>
      <c r="I140" s="8">
        <f t="shared" si="24"/>
        <v>2.056741815420959E-3</v>
      </c>
      <c r="J140" s="8">
        <f t="shared" si="25"/>
        <v>-0.161138</v>
      </c>
      <c r="K140" s="8">
        <f t="shared" si="26"/>
        <v>2.5965455044E-2</v>
      </c>
      <c r="L140" s="8">
        <f t="shared" si="27"/>
        <v>0.161138</v>
      </c>
    </row>
    <row r="141" spans="1:12">
      <c r="A141" s="37">
        <v>42897.209027777775</v>
      </c>
      <c r="B141" s="15">
        <v>0.43</v>
      </c>
      <c r="C141" s="16">
        <v>0.233795</v>
      </c>
      <c r="D141" s="8">
        <f t="shared" si="19"/>
        <v>0.18489999999999998</v>
      </c>
      <c r="E141" s="8">
        <f t="shared" si="20"/>
        <v>0.12976190476190469</v>
      </c>
      <c r="F141" s="8">
        <f t="shared" si="21"/>
        <v>-4.0418315476190542E-2</v>
      </c>
      <c r="G141" s="8">
        <f t="shared" si="22"/>
        <v>-5.2447576034580553E-3</v>
      </c>
      <c r="H141" s="8">
        <f t="shared" si="23"/>
        <v>1.6838151927437622E-2</v>
      </c>
      <c r="I141" s="8">
        <f t="shared" si="24"/>
        <v>1.6336402259328638E-3</v>
      </c>
      <c r="J141" s="8">
        <f t="shared" si="25"/>
        <v>-0.19620499999999999</v>
      </c>
      <c r="K141" s="8">
        <f t="shared" si="26"/>
        <v>3.8496402024999994E-2</v>
      </c>
      <c r="L141" s="8">
        <f t="shared" si="27"/>
        <v>0.19620499999999999</v>
      </c>
    </row>
    <row r="142" spans="1:12">
      <c r="A142" s="37">
        <v>42897.250694444447</v>
      </c>
      <c r="B142" s="15">
        <v>0.38</v>
      </c>
      <c r="C142" s="16">
        <v>0.23876500000000001</v>
      </c>
      <c r="D142" s="8">
        <f t="shared" si="19"/>
        <v>0.1444</v>
      </c>
      <c r="E142" s="8">
        <f t="shared" si="20"/>
        <v>7.9761904761904701E-2</v>
      </c>
      <c r="F142" s="8">
        <f t="shared" si="21"/>
        <v>-3.5448315476190539E-2</v>
      </c>
      <c r="G142" s="8">
        <f t="shared" si="22"/>
        <v>-2.8274251629818621E-3</v>
      </c>
      <c r="H142" s="8">
        <f t="shared" si="23"/>
        <v>6.3619614512471561E-3</v>
      </c>
      <c r="I142" s="8">
        <f t="shared" si="24"/>
        <v>1.2565830700995296E-3</v>
      </c>
      <c r="J142" s="8">
        <f t="shared" si="25"/>
        <v>-0.141235</v>
      </c>
      <c r="K142" s="8">
        <f t="shared" si="26"/>
        <v>1.9947325225E-2</v>
      </c>
      <c r="L142" s="8">
        <f t="shared" si="27"/>
        <v>0.141235</v>
      </c>
    </row>
    <row r="143" spans="1:12">
      <c r="A143" s="37">
        <v>42897.292361111111</v>
      </c>
      <c r="B143" s="15">
        <v>0.34</v>
      </c>
      <c r="C143" s="16">
        <v>0.24438799999999999</v>
      </c>
      <c r="D143" s="8">
        <f t="shared" si="19"/>
        <v>0.11560000000000002</v>
      </c>
      <c r="E143" s="8">
        <f t="shared" si="20"/>
        <v>3.9761904761904721E-2</v>
      </c>
      <c r="F143" s="8">
        <f t="shared" si="21"/>
        <v>-2.982531547619055E-2</v>
      </c>
      <c r="G143" s="8">
        <f t="shared" si="22"/>
        <v>-1.1859113534580517E-3</v>
      </c>
      <c r="H143" s="8">
        <f t="shared" si="23"/>
        <v>1.5810090702947813E-3</v>
      </c>
      <c r="I143" s="8">
        <f t="shared" si="24"/>
        <v>8.8954944325429156E-4</v>
      </c>
      <c r="J143" s="8">
        <f t="shared" si="25"/>
        <v>-9.561200000000003E-2</v>
      </c>
      <c r="K143" s="8">
        <f t="shared" si="26"/>
        <v>9.1416545440000056E-3</v>
      </c>
      <c r="L143" s="8">
        <f t="shared" si="27"/>
        <v>9.561200000000003E-2</v>
      </c>
    </row>
    <row r="144" spans="1:12">
      <c r="A144" s="37">
        <v>42897.334027777775</v>
      </c>
      <c r="B144" s="15">
        <v>0.28000000000000003</v>
      </c>
      <c r="C144" s="16">
        <v>0.24867900000000001</v>
      </c>
      <c r="D144" s="8">
        <f t="shared" si="19"/>
        <v>7.8400000000000011E-2</v>
      </c>
      <c r="E144" s="8">
        <f t="shared" si="20"/>
        <v>-2.0238095238095277E-2</v>
      </c>
      <c r="F144" s="8">
        <f t="shared" si="21"/>
        <v>-2.5534315476190533E-2</v>
      </c>
      <c r="G144" s="8">
        <f t="shared" si="22"/>
        <v>5.1676590844671421E-4</v>
      </c>
      <c r="H144" s="8">
        <f t="shared" si="23"/>
        <v>4.0958049886621471E-4</v>
      </c>
      <c r="I144" s="8">
        <f t="shared" si="24"/>
        <v>6.5200126683762343E-4</v>
      </c>
      <c r="J144" s="8">
        <f t="shared" si="25"/>
        <v>-3.1321000000000015E-2</v>
      </c>
      <c r="K144" s="8">
        <f t="shared" si="26"/>
        <v>9.8100504100000099E-4</v>
      </c>
      <c r="L144" s="8">
        <f t="shared" si="27"/>
        <v>3.1321000000000015E-2</v>
      </c>
    </row>
    <row r="145" spans="1:12">
      <c r="A145" s="37">
        <v>42897.375694444447</v>
      </c>
      <c r="B145" s="15">
        <v>0.33</v>
      </c>
      <c r="C145" s="16">
        <v>0.25065900000000002</v>
      </c>
      <c r="D145" s="8">
        <f t="shared" si="19"/>
        <v>0.10890000000000001</v>
      </c>
      <c r="E145" s="8">
        <f t="shared" si="20"/>
        <v>2.9761904761904712E-2</v>
      </c>
      <c r="F145" s="8">
        <f t="shared" si="21"/>
        <v>-2.3554315476190524E-2</v>
      </c>
      <c r="G145" s="8">
        <f t="shared" si="22"/>
        <v>-7.0102129393424058E-4</v>
      </c>
      <c r="H145" s="8">
        <f t="shared" si="23"/>
        <v>8.8577097505668635E-4</v>
      </c>
      <c r="I145" s="8">
        <f t="shared" si="24"/>
        <v>5.548057775519084E-4</v>
      </c>
      <c r="J145" s="8">
        <f t="shared" si="25"/>
        <v>-7.9340999999999995E-2</v>
      </c>
      <c r="K145" s="8">
        <f t="shared" si="26"/>
        <v>6.2949942809999992E-3</v>
      </c>
      <c r="L145" s="8">
        <f t="shared" si="27"/>
        <v>7.9340999999999995E-2</v>
      </c>
    </row>
    <row r="146" spans="1:12">
      <c r="A146" s="37">
        <v>42897.417361111111</v>
      </c>
      <c r="B146" s="15">
        <v>0.4</v>
      </c>
      <c r="C146" s="16">
        <v>0.25095400000000001</v>
      </c>
      <c r="D146" s="8">
        <f t="shared" si="19"/>
        <v>0.16000000000000003</v>
      </c>
      <c r="E146" s="8">
        <f t="shared" si="20"/>
        <v>9.9761904761904718E-2</v>
      </c>
      <c r="F146" s="8">
        <f t="shared" si="21"/>
        <v>-2.3259315476190534E-2</v>
      </c>
      <c r="G146" s="8">
        <f t="shared" si="22"/>
        <v>-2.3203936153628167E-3</v>
      </c>
      <c r="H146" s="8">
        <f t="shared" si="23"/>
        <v>9.9524376417233478E-3</v>
      </c>
      <c r="I146" s="8">
        <f t="shared" si="24"/>
        <v>5.4099575642095653E-4</v>
      </c>
      <c r="J146" s="8">
        <f t="shared" si="25"/>
        <v>-0.14904600000000001</v>
      </c>
      <c r="K146" s="8">
        <f t="shared" si="26"/>
        <v>2.2214710116000003E-2</v>
      </c>
      <c r="L146" s="8">
        <f t="shared" si="27"/>
        <v>0.14904600000000001</v>
      </c>
    </row>
    <row r="147" spans="1:12">
      <c r="A147" s="37">
        <v>42897.459027777775</v>
      </c>
      <c r="B147" s="15">
        <v>0.46</v>
      </c>
      <c r="C147" s="16">
        <v>0.25216699999999997</v>
      </c>
      <c r="D147" s="8">
        <f t="shared" si="19"/>
        <v>0.21160000000000001</v>
      </c>
      <c r="E147" s="8">
        <f t="shared" si="20"/>
        <v>0.15976190476190472</v>
      </c>
      <c r="F147" s="8">
        <f t="shared" si="21"/>
        <v>-2.204631547619057E-2</v>
      </c>
      <c r="G147" s="8">
        <f t="shared" si="22"/>
        <v>-3.5221613534580638E-3</v>
      </c>
      <c r="H147" s="8">
        <f t="shared" si="23"/>
        <v>2.5523866213151912E-2</v>
      </c>
      <c r="I147" s="8">
        <f t="shared" si="24"/>
        <v>4.8604002607571985E-4</v>
      </c>
      <c r="J147" s="8">
        <f t="shared" si="25"/>
        <v>-0.20783300000000005</v>
      </c>
      <c r="K147" s="8">
        <f t="shared" si="26"/>
        <v>4.3194555889000022E-2</v>
      </c>
      <c r="L147" s="8">
        <f t="shared" si="27"/>
        <v>0.20783300000000005</v>
      </c>
    </row>
    <row r="148" spans="1:12">
      <c r="A148" s="37">
        <v>42897.500694444447</v>
      </c>
      <c r="B148" s="15">
        <v>0.47</v>
      </c>
      <c r="C148" s="16">
        <v>0.250919</v>
      </c>
      <c r="D148" s="8">
        <f t="shared" si="19"/>
        <v>0.22089999999999999</v>
      </c>
      <c r="E148" s="8">
        <f t="shared" si="20"/>
        <v>0.16976190476190467</v>
      </c>
      <c r="F148" s="8">
        <f t="shared" si="21"/>
        <v>-2.3294315476190541E-2</v>
      </c>
      <c r="G148" s="8">
        <f t="shared" si="22"/>
        <v>-3.9544873653628203E-3</v>
      </c>
      <c r="H148" s="8">
        <f t="shared" si="23"/>
        <v>2.8819104308389992E-2</v>
      </c>
      <c r="I148" s="8">
        <f t="shared" si="24"/>
        <v>5.4262513350429012E-4</v>
      </c>
      <c r="J148" s="8">
        <f t="shared" si="25"/>
        <v>-0.21908099999999997</v>
      </c>
      <c r="K148" s="8">
        <f t="shared" si="26"/>
        <v>4.7996484560999989E-2</v>
      </c>
      <c r="L148" s="8">
        <f t="shared" si="27"/>
        <v>0.21908099999999997</v>
      </c>
    </row>
    <row r="149" spans="1:12">
      <c r="A149" s="37">
        <v>42897.542361111111</v>
      </c>
      <c r="B149" s="15">
        <v>0.44</v>
      </c>
      <c r="C149" s="16">
        <v>0.24634600000000001</v>
      </c>
      <c r="D149" s="8">
        <f t="shared" si="19"/>
        <v>0.19359999999999999</v>
      </c>
      <c r="E149" s="8">
        <f t="shared" si="20"/>
        <v>0.1397619047619047</v>
      </c>
      <c r="F149" s="8">
        <f t="shared" si="21"/>
        <v>-2.7867315476190535E-2</v>
      </c>
      <c r="G149" s="8">
        <f t="shared" si="22"/>
        <v>-3.8947890915532945E-3</v>
      </c>
      <c r="H149" s="8">
        <f t="shared" si="23"/>
        <v>1.953339002267572E-2</v>
      </c>
      <c r="I149" s="8">
        <f t="shared" si="24"/>
        <v>7.7658727184952848E-4</v>
      </c>
      <c r="J149" s="8">
        <f t="shared" si="25"/>
        <v>-0.19365399999999999</v>
      </c>
      <c r="K149" s="8">
        <f t="shared" si="26"/>
        <v>3.7501871715999995E-2</v>
      </c>
      <c r="L149" s="8">
        <f t="shared" si="27"/>
        <v>0.19365399999999999</v>
      </c>
    </row>
    <row r="150" spans="1:12">
      <c r="A150" s="37">
        <v>42897.584027777775</v>
      </c>
      <c r="B150" s="15">
        <v>0.28999999999999998</v>
      </c>
      <c r="C150" s="16">
        <v>0.23580100000000001</v>
      </c>
      <c r="D150" s="8">
        <f t="shared" si="19"/>
        <v>8.4099999999999994E-2</v>
      </c>
      <c r="E150" s="8">
        <f t="shared" si="20"/>
        <v>-1.0238095238095324E-2</v>
      </c>
      <c r="F150" s="8">
        <f t="shared" si="21"/>
        <v>-3.8412315476190534E-2</v>
      </c>
      <c r="G150" s="8">
        <f t="shared" si="22"/>
        <v>3.9326894416100161E-4</v>
      </c>
      <c r="H150" s="8">
        <f t="shared" si="23"/>
        <v>1.0481859410431015E-4</v>
      </c>
      <c r="I150" s="8">
        <f t="shared" si="24"/>
        <v>1.4755059802423868E-3</v>
      </c>
      <c r="J150" s="8">
        <f t="shared" si="25"/>
        <v>-5.4198999999999969E-2</v>
      </c>
      <c r="K150" s="8">
        <f t="shared" si="26"/>
        <v>2.9375316009999969E-3</v>
      </c>
      <c r="L150" s="8">
        <f t="shared" si="27"/>
        <v>5.4198999999999969E-2</v>
      </c>
    </row>
    <row r="151" spans="1:12">
      <c r="A151" s="37">
        <v>42897.625694444447</v>
      </c>
      <c r="B151" s="15">
        <v>0.27</v>
      </c>
      <c r="C151" s="16">
        <v>0.22562499999999999</v>
      </c>
      <c r="D151" s="8">
        <f t="shared" si="19"/>
        <v>7.2900000000000006E-2</v>
      </c>
      <c r="E151" s="8">
        <f t="shared" si="20"/>
        <v>-3.0238095238095286E-2</v>
      </c>
      <c r="F151" s="8">
        <f t="shared" si="21"/>
        <v>-4.8588315476190552E-2</v>
      </c>
      <c r="G151" s="8">
        <f t="shared" si="22"/>
        <v>1.4692181108276691E-3</v>
      </c>
      <c r="H151" s="8">
        <f t="shared" si="23"/>
        <v>9.1434240362812079E-4</v>
      </c>
      <c r="I151" s="8">
        <f t="shared" si="24"/>
        <v>2.3608244008138184E-3</v>
      </c>
      <c r="J151" s="8">
        <f t="shared" si="25"/>
        <v>-4.4375000000000026E-2</v>
      </c>
      <c r="K151" s="8">
        <f t="shared" si="26"/>
        <v>1.9691406250000021E-3</v>
      </c>
      <c r="L151" s="8">
        <f t="shared" si="27"/>
        <v>4.4375000000000026E-2</v>
      </c>
    </row>
    <row r="152" spans="1:12">
      <c r="A152" s="37">
        <v>42897.667361111111</v>
      </c>
      <c r="B152" s="15">
        <v>0.27</v>
      </c>
      <c r="C152" s="16">
        <v>0.21795999999999999</v>
      </c>
      <c r="D152" s="8">
        <f t="shared" si="19"/>
        <v>7.2900000000000006E-2</v>
      </c>
      <c r="E152" s="8">
        <f t="shared" si="20"/>
        <v>-3.0238095238095286E-2</v>
      </c>
      <c r="F152" s="8">
        <f t="shared" si="21"/>
        <v>-5.6253315476190557E-2</v>
      </c>
      <c r="G152" s="8">
        <f t="shared" si="22"/>
        <v>1.7009931108276696E-3</v>
      </c>
      <c r="H152" s="8">
        <f t="shared" si="23"/>
        <v>9.1434240362812079E-4</v>
      </c>
      <c r="I152" s="8">
        <f t="shared" si="24"/>
        <v>3.1644355020638199E-3</v>
      </c>
      <c r="J152" s="8">
        <f t="shared" si="25"/>
        <v>-5.2040000000000031E-2</v>
      </c>
      <c r="K152" s="8">
        <f t="shared" si="26"/>
        <v>2.7081616000000034E-3</v>
      </c>
      <c r="L152" s="8">
        <f t="shared" si="27"/>
        <v>5.2040000000000031E-2</v>
      </c>
    </row>
    <row r="153" spans="1:12">
      <c r="A153" s="37">
        <v>42897.709027777775</v>
      </c>
      <c r="B153" s="15">
        <v>0.21</v>
      </c>
      <c r="C153" s="16">
        <v>0.21115</v>
      </c>
      <c r="D153" s="8">
        <f t="shared" si="19"/>
        <v>4.4099999999999993E-2</v>
      </c>
      <c r="E153" s="8">
        <f t="shared" si="20"/>
        <v>-9.0238095238095312E-2</v>
      </c>
      <c r="F153" s="8">
        <f t="shared" si="21"/>
        <v>-6.306331547619054E-2</v>
      </c>
      <c r="G153" s="8">
        <f t="shared" si="22"/>
        <v>5.6907134679705321E-3</v>
      </c>
      <c r="H153" s="8">
        <f t="shared" si="23"/>
        <v>8.1429138321995592E-3</v>
      </c>
      <c r="I153" s="8">
        <f t="shared" si="24"/>
        <v>3.9769817588495337E-3</v>
      </c>
      <c r="J153" s="8">
        <f t="shared" si="25"/>
        <v>1.1500000000000121E-3</v>
      </c>
      <c r="K153" s="8">
        <f t="shared" si="26"/>
        <v>1.3225000000000278E-6</v>
      </c>
      <c r="L153" s="8">
        <f t="shared" si="27"/>
        <v>1.1500000000000121E-3</v>
      </c>
    </row>
    <row r="154" spans="1:12">
      <c r="A154" s="37">
        <v>42897.750694444447</v>
      </c>
      <c r="B154" s="15">
        <v>0.2</v>
      </c>
      <c r="C154" s="16">
        <v>0.20708499999999999</v>
      </c>
      <c r="D154" s="8">
        <f t="shared" si="19"/>
        <v>4.0000000000000008E-2</v>
      </c>
      <c r="E154" s="8">
        <f t="shared" si="20"/>
        <v>-0.10023809523809529</v>
      </c>
      <c r="F154" s="8">
        <f t="shared" si="21"/>
        <v>-6.7128315476190553E-2</v>
      </c>
      <c r="G154" s="8">
        <f t="shared" si="22"/>
        <v>6.7288144798752945E-3</v>
      </c>
      <c r="H154" s="8">
        <f t="shared" si="23"/>
        <v>1.0047675736961463E-2</v>
      </c>
      <c r="I154" s="8">
        <f t="shared" si="24"/>
        <v>4.5062107386709639E-3</v>
      </c>
      <c r="J154" s="8">
        <f t="shared" si="25"/>
        <v>7.0849999999999802E-3</v>
      </c>
      <c r="K154" s="8">
        <f t="shared" si="26"/>
        <v>5.0197224999999718E-5</v>
      </c>
      <c r="L154" s="8">
        <f t="shared" si="27"/>
        <v>7.0849999999999802E-3</v>
      </c>
    </row>
    <row r="155" spans="1:12">
      <c r="A155" s="37">
        <v>42897.792361111111</v>
      </c>
      <c r="B155" s="15">
        <v>0.21</v>
      </c>
      <c r="C155" s="16">
        <v>0.20188700000000001</v>
      </c>
      <c r="D155" s="8">
        <f t="shared" si="19"/>
        <v>4.4099999999999993E-2</v>
      </c>
      <c r="E155" s="8">
        <f t="shared" si="20"/>
        <v>-9.0238095238095312E-2</v>
      </c>
      <c r="F155" s="8">
        <f t="shared" si="21"/>
        <v>-7.2326315476190534E-2</v>
      </c>
      <c r="G155" s="8">
        <f t="shared" si="22"/>
        <v>6.5265889441610079E-3</v>
      </c>
      <c r="H155" s="8">
        <f t="shared" si="23"/>
        <v>8.1429138321995592E-3</v>
      </c>
      <c r="I155" s="8">
        <f t="shared" si="24"/>
        <v>5.231095910361438E-3</v>
      </c>
      <c r="J155" s="8">
        <f t="shared" si="25"/>
        <v>-8.1129999999999813E-3</v>
      </c>
      <c r="K155" s="8">
        <f t="shared" si="26"/>
        <v>6.5820768999999695E-5</v>
      </c>
      <c r="L155" s="8">
        <f t="shared" si="27"/>
        <v>8.1129999999999813E-3</v>
      </c>
    </row>
    <row r="156" spans="1:12">
      <c r="A156" s="37">
        <v>42897.834027777775</v>
      </c>
      <c r="B156" s="15">
        <v>0.2</v>
      </c>
      <c r="C156" s="16">
        <v>0.19636300000000001</v>
      </c>
      <c r="D156" s="8">
        <f t="shared" si="19"/>
        <v>4.0000000000000008E-2</v>
      </c>
      <c r="E156" s="8">
        <f t="shared" si="20"/>
        <v>-0.10023809523809529</v>
      </c>
      <c r="F156" s="8">
        <f t="shared" si="21"/>
        <v>-7.7850315476190535E-2</v>
      </c>
      <c r="G156" s="8">
        <f t="shared" si="22"/>
        <v>7.8035673370181503E-3</v>
      </c>
      <c r="H156" s="8">
        <f t="shared" si="23"/>
        <v>1.0047675736961463E-2</v>
      </c>
      <c r="I156" s="8">
        <f t="shared" si="24"/>
        <v>6.0606716197423912E-3</v>
      </c>
      <c r="J156" s="8">
        <f t="shared" si="25"/>
        <v>-3.6370000000000013E-3</v>
      </c>
      <c r="K156" s="8">
        <f t="shared" si="26"/>
        <v>1.3227769000000009E-5</v>
      </c>
      <c r="L156" s="8">
        <f t="shared" si="27"/>
        <v>3.6370000000000013E-3</v>
      </c>
    </row>
    <row r="157" spans="1:12">
      <c r="A157" s="37">
        <v>42897.875694444447</v>
      </c>
      <c r="B157" s="15">
        <v>0.23</v>
      </c>
      <c r="C157" s="16">
        <v>0.19312599999999999</v>
      </c>
      <c r="D157" s="8">
        <f t="shared" si="19"/>
        <v>5.2900000000000003E-2</v>
      </c>
      <c r="E157" s="8">
        <f t="shared" si="20"/>
        <v>-7.0238095238095294E-2</v>
      </c>
      <c r="F157" s="8">
        <f t="shared" si="21"/>
        <v>-8.1087315476190552E-2</v>
      </c>
      <c r="G157" s="8">
        <f t="shared" si="22"/>
        <v>5.6954185870181501E-3</v>
      </c>
      <c r="H157" s="8">
        <f t="shared" si="23"/>
        <v>4.9333900226757451E-3</v>
      </c>
      <c r="I157" s="8">
        <f t="shared" si="24"/>
        <v>6.5751527311352521E-3</v>
      </c>
      <c r="J157" s="8">
        <f t="shared" si="25"/>
        <v>-3.6874000000000018E-2</v>
      </c>
      <c r="K157" s="8">
        <f t="shared" si="26"/>
        <v>1.3596918760000014E-3</v>
      </c>
      <c r="L157" s="8">
        <f t="shared" si="27"/>
        <v>3.6874000000000018E-2</v>
      </c>
    </row>
    <row r="158" spans="1:12">
      <c r="A158" s="37">
        <v>42897.917361111111</v>
      </c>
      <c r="B158" s="15">
        <v>0.22</v>
      </c>
      <c r="C158" s="16">
        <v>0.19018599999999999</v>
      </c>
      <c r="D158" s="8">
        <f t="shared" si="19"/>
        <v>4.8399999999999999E-2</v>
      </c>
      <c r="E158" s="8">
        <f t="shared" si="20"/>
        <v>-8.0238095238095303E-2</v>
      </c>
      <c r="F158" s="8">
        <f t="shared" si="21"/>
        <v>-8.4027315476190551E-2</v>
      </c>
      <c r="G158" s="8">
        <f t="shared" si="22"/>
        <v>6.7421917417800565E-3</v>
      </c>
      <c r="H158" s="8">
        <f t="shared" si="23"/>
        <v>6.4381519274376523E-3</v>
      </c>
      <c r="I158" s="8">
        <f t="shared" si="24"/>
        <v>7.0605897461352516E-3</v>
      </c>
      <c r="J158" s="8">
        <f t="shared" si="25"/>
        <v>-2.9814000000000007E-2</v>
      </c>
      <c r="K158" s="8">
        <f t="shared" si="26"/>
        <v>8.8887459600000044E-4</v>
      </c>
      <c r="L158" s="8">
        <f t="shared" si="27"/>
        <v>2.9814000000000007E-2</v>
      </c>
    </row>
    <row r="159" spans="1:12">
      <c r="A159" s="37">
        <v>42897.959027777775</v>
      </c>
      <c r="B159" s="15">
        <v>0.2</v>
      </c>
      <c r="C159" s="16">
        <v>0.18779699999999999</v>
      </c>
      <c r="D159" s="8">
        <f t="shared" si="19"/>
        <v>4.0000000000000008E-2</v>
      </c>
      <c r="E159" s="8">
        <f t="shared" si="20"/>
        <v>-0.10023809523809529</v>
      </c>
      <c r="F159" s="8">
        <f t="shared" si="21"/>
        <v>-8.6416315476190553E-2</v>
      </c>
      <c r="G159" s="8">
        <f t="shared" si="22"/>
        <v>8.6622068608276769E-3</v>
      </c>
      <c r="H159" s="8">
        <f t="shared" si="23"/>
        <v>1.0047675736961463E-2</v>
      </c>
      <c r="I159" s="8">
        <f t="shared" si="24"/>
        <v>7.4677795804804908E-3</v>
      </c>
      <c r="J159" s="8">
        <f t="shared" si="25"/>
        <v>-1.2203000000000019E-2</v>
      </c>
      <c r="K159" s="8">
        <f t="shared" si="26"/>
        <v>1.4891320900000047E-4</v>
      </c>
      <c r="L159" s="8">
        <f t="shared" si="27"/>
        <v>1.2203000000000019E-2</v>
      </c>
    </row>
    <row r="160" spans="1:12">
      <c r="A160" s="37">
        <v>42898.000694444447</v>
      </c>
      <c r="B160" s="15">
        <v>0.22</v>
      </c>
      <c r="C160" s="16">
        <v>0.18632000000000001</v>
      </c>
      <c r="D160" s="8">
        <f t="shared" si="19"/>
        <v>4.8399999999999999E-2</v>
      </c>
      <c r="E160" s="8">
        <f t="shared" si="20"/>
        <v>-8.0238095238095303E-2</v>
      </c>
      <c r="F160" s="8">
        <f t="shared" si="21"/>
        <v>-8.7893315476190531E-2</v>
      </c>
      <c r="G160" s="8">
        <f t="shared" si="22"/>
        <v>7.0523922179705316E-3</v>
      </c>
      <c r="H160" s="8">
        <f t="shared" si="23"/>
        <v>6.4381519274376523E-3</v>
      </c>
      <c r="I160" s="8">
        <f t="shared" si="24"/>
        <v>7.725234905397154E-3</v>
      </c>
      <c r="J160" s="8">
        <f t="shared" si="25"/>
        <v>-3.3679999999999988E-2</v>
      </c>
      <c r="K160" s="8">
        <f t="shared" si="26"/>
        <v>1.1343423999999993E-3</v>
      </c>
      <c r="L160" s="8">
        <f t="shared" si="27"/>
        <v>3.3679999999999988E-2</v>
      </c>
    </row>
    <row r="161" spans="1:12">
      <c r="A161" s="37">
        <v>42898.042361111111</v>
      </c>
      <c r="B161" s="15">
        <v>0.26</v>
      </c>
      <c r="C161" s="16">
        <v>0.182171</v>
      </c>
      <c r="D161" s="8">
        <f t="shared" si="19"/>
        <v>6.7600000000000007E-2</v>
      </c>
      <c r="E161" s="8">
        <f t="shared" si="20"/>
        <v>-4.0238095238095295E-2</v>
      </c>
      <c r="F161" s="8">
        <f t="shared" si="21"/>
        <v>-9.2042315476190545E-2</v>
      </c>
      <c r="G161" s="8">
        <f t="shared" si="22"/>
        <v>3.7036074560657674E-3</v>
      </c>
      <c r="H161" s="8">
        <f t="shared" si="23"/>
        <v>1.6191043083900272E-3</v>
      </c>
      <c r="I161" s="8">
        <f t="shared" si="24"/>
        <v>8.4717878382185863E-3</v>
      </c>
      <c r="J161" s="8">
        <f t="shared" si="25"/>
        <v>-7.7829000000000009E-2</v>
      </c>
      <c r="K161" s="8">
        <f t="shared" si="26"/>
        <v>6.0573532410000018E-3</v>
      </c>
      <c r="L161" s="8">
        <f t="shared" si="27"/>
        <v>7.7829000000000009E-2</v>
      </c>
    </row>
    <row r="162" spans="1:12">
      <c r="A162" s="37">
        <v>42898.084027777775</v>
      </c>
      <c r="B162" s="15">
        <v>0.28000000000000003</v>
      </c>
      <c r="C162" s="16">
        <v>0.18147099999999999</v>
      </c>
      <c r="D162" s="8">
        <f t="shared" si="19"/>
        <v>7.8400000000000011E-2</v>
      </c>
      <c r="E162" s="8">
        <f t="shared" si="20"/>
        <v>-2.0238095238095277E-2</v>
      </c>
      <c r="F162" s="8">
        <f t="shared" si="21"/>
        <v>-9.2742315476190551E-2</v>
      </c>
      <c r="G162" s="8">
        <f t="shared" si="22"/>
        <v>1.876927813208622E-3</v>
      </c>
      <c r="H162" s="8">
        <f t="shared" si="23"/>
        <v>4.0958049886621471E-4</v>
      </c>
      <c r="I162" s="8">
        <f t="shared" si="24"/>
        <v>8.6011370798852529E-3</v>
      </c>
      <c r="J162" s="8">
        <f t="shared" si="25"/>
        <v>-9.8529000000000033E-2</v>
      </c>
      <c r="K162" s="8">
        <f t="shared" si="26"/>
        <v>9.7079638410000058E-3</v>
      </c>
      <c r="L162" s="8">
        <f t="shared" si="27"/>
        <v>9.8529000000000033E-2</v>
      </c>
    </row>
    <row r="163" spans="1:12">
      <c r="A163" s="37">
        <v>42898.125694444447</v>
      </c>
      <c r="B163" s="15">
        <v>0.21</v>
      </c>
      <c r="C163" s="16">
        <v>0.184422</v>
      </c>
      <c r="D163" s="8">
        <f t="shared" si="19"/>
        <v>4.4099999999999993E-2</v>
      </c>
      <c r="E163" s="8">
        <f t="shared" si="20"/>
        <v>-9.0238095238095312E-2</v>
      </c>
      <c r="F163" s="8">
        <f t="shared" si="21"/>
        <v>-8.9791315476190542E-2</v>
      </c>
      <c r="G163" s="8">
        <f t="shared" si="22"/>
        <v>8.1025972774943431E-3</v>
      </c>
      <c r="H163" s="8">
        <f t="shared" si="23"/>
        <v>8.1429138321995592E-3</v>
      </c>
      <c r="I163" s="8">
        <f t="shared" si="24"/>
        <v>8.0624803349447754E-3</v>
      </c>
      <c r="J163" s="8">
        <f t="shared" si="25"/>
        <v>-2.557799999999999E-2</v>
      </c>
      <c r="K163" s="8">
        <f t="shared" si="26"/>
        <v>6.5423408399999951E-4</v>
      </c>
      <c r="L163" s="8">
        <f t="shared" si="27"/>
        <v>2.557799999999999E-2</v>
      </c>
    </row>
    <row r="164" spans="1:12">
      <c r="A164" s="37">
        <v>42898.167361111111</v>
      </c>
      <c r="B164" s="15">
        <v>0.21</v>
      </c>
      <c r="C164" s="16">
        <v>0.18872900000000001</v>
      </c>
      <c r="D164" s="8">
        <f t="shared" si="19"/>
        <v>4.4099999999999993E-2</v>
      </c>
      <c r="E164" s="8">
        <f t="shared" si="20"/>
        <v>-9.0238095238095312E-2</v>
      </c>
      <c r="F164" s="8">
        <f t="shared" si="21"/>
        <v>-8.5484315476190537E-2</v>
      </c>
      <c r="G164" s="8">
        <f t="shared" si="22"/>
        <v>7.7139418013038663E-3</v>
      </c>
      <c r="H164" s="8">
        <f t="shared" si="23"/>
        <v>8.1429138321995592E-3</v>
      </c>
      <c r="I164" s="8">
        <f t="shared" si="24"/>
        <v>7.3075681924328686E-3</v>
      </c>
      <c r="J164" s="8">
        <f t="shared" si="25"/>
        <v>-2.1270999999999984E-2</v>
      </c>
      <c r="K164" s="8">
        <f t="shared" si="26"/>
        <v>4.5245544099999931E-4</v>
      </c>
      <c r="L164" s="8">
        <f t="shared" si="27"/>
        <v>2.1270999999999984E-2</v>
      </c>
    </row>
    <row r="165" spans="1:12">
      <c r="A165" s="37">
        <v>42898.209027777775</v>
      </c>
      <c r="B165" s="15">
        <v>0.26</v>
      </c>
      <c r="C165" s="16">
        <v>0.19658300000000001</v>
      </c>
      <c r="D165" s="8">
        <f t="shared" si="19"/>
        <v>6.7600000000000007E-2</v>
      </c>
      <c r="E165" s="8">
        <f t="shared" si="20"/>
        <v>-4.0238095238095295E-2</v>
      </c>
      <c r="F165" s="8">
        <f t="shared" si="21"/>
        <v>-7.7630315476190537E-2</v>
      </c>
      <c r="G165" s="8">
        <f t="shared" si="22"/>
        <v>3.123696027494338E-3</v>
      </c>
      <c r="H165" s="8">
        <f t="shared" si="23"/>
        <v>1.6191043083900272E-3</v>
      </c>
      <c r="I165" s="8">
        <f t="shared" si="24"/>
        <v>6.0264658809328683E-3</v>
      </c>
      <c r="J165" s="8">
        <f t="shared" si="25"/>
        <v>-6.3417000000000001E-2</v>
      </c>
      <c r="K165" s="8">
        <f t="shared" si="26"/>
        <v>4.0217158889999998E-3</v>
      </c>
      <c r="L165" s="8">
        <f t="shared" si="27"/>
        <v>6.3417000000000001E-2</v>
      </c>
    </row>
    <row r="166" spans="1:12">
      <c r="A166" s="37">
        <v>42898.250694444447</v>
      </c>
      <c r="B166" s="15">
        <v>0.27</v>
      </c>
      <c r="C166" s="16">
        <v>0.21091599999999999</v>
      </c>
      <c r="D166" s="8">
        <f t="shared" si="19"/>
        <v>7.2900000000000006E-2</v>
      </c>
      <c r="E166" s="8">
        <f t="shared" si="20"/>
        <v>-3.0238095238095286E-2</v>
      </c>
      <c r="F166" s="8">
        <f t="shared" si="21"/>
        <v>-6.3297315476190552E-2</v>
      </c>
      <c r="G166" s="8">
        <f t="shared" si="22"/>
        <v>1.9139902536848125E-3</v>
      </c>
      <c r="H166" s="8">
        <f t="shared" si="23"/>
        <v>9.1434240362812079E-4</v>
      </c>
      <c r="I166" s="8">
        <f t="shared" si="24"/>
        <v>4.0065501464923922E-3</v>
      </c>
      <c r="J166" s="8">
        <f t="shared" si="25"/>
        <v>-5.9084000000000025E-2</v>
      </c>
      <c r="K166" s="8">
        <f t="shared" si="26"/>
        <v>3.4909190560000031E-3</v>
      </c>
      <c r="L166" s="8">
        <f t="shared" si="27"/>
        <v>5.9084000000000025E-2</v>
      </c>
    </row>
    <row r="167" spans="1:12">
      <c r="A167" s="37">
        <v>42898.292361111111</v>
      </c>
      <c r="B167" s="15">
        <v>0.28000000000000003</v>
      </c>
      <c r="C167" s="16">
        <v>0.233935</v>
      </c>
      <c r="D167" s="8">
        <f t="shared" si="19"/>
        <v>7.8400000000000011E-2</v>
      </c>
      <c r="E167" s="8">
        <f t="shared" si="20"/>
        <v>-2.0238095238095277E-2</v>
      </c>
      <c r="F167" s="8">
        <f t="shared" si="21"/>
        <v>-4.027831547619054E-2</v>
      </c>
      <c r="G167" s="8">
        <f t="shared" si="22"/>
        <v>8.1515638463719106E-4</v>
      </c>
      <c r="H167" s="8">
        <f t="shared" si="23"/>
        <v>4.0958049886621471E-4</v>
      </c>
      <c r="I167" s="8">
        <f t="shared" si="24"/>
        <v>1.6223426975995304E-3</v>
      </c>
      <c r="J167" s="8">
        <f t="shared" si="25"/>
        <v>-4.6065000000000023E-2</v>
      </c>
      <c r="K167" s="8">
        <f t="shared" si="26"/>
        <v>2.1219842250000021E-3</v>
      </c>
      <c r="L167" s="8">
        <f t="shared" si="27"/>
        <v>4.6065000000000023E-2</v>
      </c>
    </row>
    <row r="168" spans="1:12">
      <c r="A168" s="37">
        <v>42898.334027777775</v>
      </c>
      <c r="B168" s="15">
        <v>0.34</v>
      </c>
      <c r="C168" s="16">
        <v>0.25348300000000001</v>
      </c>
      <c r="D168" s="8">
        <f t="shared" si="19"/>
        <v>0.11560000000000002</v>
      </c>
      <c r="E168" s="8">
        <f t="shared" si="20"/>
        <v>3.9761904761904721E-2</v>
      </c>
      <c r="F168" s="8">
        <f t="shared" si="21"/>
        <v>-2.0730315476190531E-2</v>
      </c>
      <c r="G168" s="8">
        <f t="shared" si="22"/>
        <v>-8.2427682964852738E-4</v>
      </c>
      <c r="H168" s="8">
        <f t="shared" si="23"/>
        <v>1.5810090702947813E-3</v>
      </c>
      <c r="I168" s="8">
        <f t="shared" si="24"/>
        <v>4.2974597974238465E-4</v>
      </c>
      <c r="J168" s="8">
        <f t="shared" si="25"/>
        <v>-8.6517000000000011E-2</v>
      </c>
      <c r="K168" s="8">
        <f t="shared" si="26"/>
        <v>7.4851912890000014E-3</v>
      </c>
      <c r="L168" s="8">
        <f t="shared" si="27"/>
        <v>8.6517000000000011E-2</v>
      </c>
    </row>
    <row r="169" spans="1:12">
      <c r="A169" s="37">
        <v>42898.375694444447</v>
      </c>
      <c r="B169" s="15">
        <v>0.35</v>
      </c>
      <c r="C169" s="16">
        <v>0.26520100000000002</v>
      </c>
      <c r="D169" s="8">
        <f t="shared" si="19"/>
        <v>0.12249999999999998</v>
      </c>
      <c r="E169" s="8">
        <f t="shared" si="20"/>
        <v>4.9761904761904674E-2</v>
      </c>
      <c r="F169" s="8">
        <f t="shared" si="21"/>
        <v>-9.0123154761905244E-3</v>
      </c>
      <c r="G169" s="8">
        <f t="shared" si="22"/>
        <v>-4.4846998441043246E-4</v>
      </c>
      <c r="H169" s="8">
        <f t="shared" si="23"/>
        <v>2.4762471655328713E-3</v>
      </c>
      <c r="I169" s="8">
        <f t="shared" si="24"/>
        <v>8.1221830242383239E-5</v>
      </c>
      <c r="J169" s="8">
        <f t="shared" si="25"/>
        <v>-8.4798999999999958E-2</v>
      </c>
      <c r="K169" s="8">
        <f t="shared" si="26"/>
        <v>7.190870400999993E-3</v>
      </c>
      <c r="L169" s="8">
        <f t="shared" si="27"/>
        <v>8.4798999999999958E-2</v>
      </c>
    </row>
    <row r="170" spans="1:12">
      <c r="A170" s="37">
        <v>42898.417361111111</v>
      </c>
      <c r="B170" s="15">
        <v>0.34</v>
      </c>
      <c r="C170" s="16">
        <v>0.27453499999999997</v>
      </c>
      <c r="D170" s="8">
        <f t="shared" si="19"/>
        <v>0.11560000000000002</v>
      </c>
      <c r="E170" s="8">
        <f t="shared" si="20"/>
        <v>3.9761904761904721E-2</v>
      </c>
      <c r="F170" s="8">
        <f t="shared" si="21"/>
        <v>3.2168452380942902E-4</v>
      </c>
      <c r="G170" s="8">
        <f t="shared" si="22"/>
        <v>1.2790789399089188E-5</v>
      </c>
      <c r="H170" s="8">
        <f t="shared" si="23"/>
        <v>1.5810090702947813E-3</v>
      </c>
      <c r="I170" s="8">
        <f t="shared" si="24"/>
        <v>1.034809328584991E-7</v>
      </c>
      <c r="J170" s="8">
        <f t="shared" si="25"/>
        <v>-6.5465000000000051E-2</v>
      </c>
      <c r="K170" s="8">
        <f t="shared" si="26"/>
        <v>4.2856662250000069E-3</v>
      </c>
      <c r="L170" s="8">
        <f t="shared" si="27"/>
        <v>6.5465000000000051E-2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tabSelected="1" workbookViewId="0">
      <selection activeCell="K17" sqref="K17"/>
    </sheetView>
  </sheetViews>
  <sheetFormatPr baseColWidth="10" defaultColWidth="8.83203125" defaultRowHeight="14" x14ac:dyDescent="0"/>
  <cols>
    <col min="1" max="1" width="14.5" style="13" bestFit="1" customWidth="1"/>
    <col min="2" max="3" width="8.83203125" style="13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4" width="11.6640625" style="8" customWidth="1"/>
    <col min="15" max="16" width="8.83203125" style="8"/>
    <col min="17" max="17" width="6" style="8" bestFit="1" customWidth="1"/>
    <col min="18" max="18" width="5.5" style="8" bestFit="1" customWidth="1"/>
    <col min="19" max="19" width="6.33203125" style="8" bestFit="1" customWidth="1"/>
    <col min="20" max="23" width="8.83203125" style="13"/>
  </cols>
  <sheetData>
    <row r="1" spans="1:23" s="8" customFormat="1">
      <c r="A1" s="24" t="s">
        <v>17</v>
      </c>
      <c r="B1" s="8">
        <f>AVERAGE(B3:B233)</f>
        <v>1.158181818181818</v>
      </c>
      <c r="C1" s="8">
        <f>AVERAGE(C3:C233)</f>
        <v>1.2503325064935058</v>
      </c>
      <c r="D1" s="8">
        <f>AVERAGE(D3:D233)</f>
        <v>1.5718647186147192</v>
      </c>
      <c r="G1" s="8">
        <f>SUM(G3:G233)</f>
        <v>36.481745322727278</v>
      </c>
      <c r="H1" s="8">
        <f t="shared" ref="H1:K1" si="0">SUM(H3:H233)</f>
        <v>53.240786363636325</v>
      </c>
      <c r="I1" s="8">
        <f t="shared" si="0"/>
        <v>43.022915572835736</v>
      </c>
      <c r="J1" s="8">
        <f t="shared" si="0"/>
        <v>21.286809000000012</v>
      </c>
      <c r="K1" s="8">
        <f t="shared" si="0"/>
        <v>25.261805392327005</v>
      </c>
      <c r="L1" s="8">
        <f>AVERAGE(L3:L233)</f>
        <v>0.2816529134199135</v>
      </c>
      <c r="N1" s="18">
        <f>ROUND(L1,3)</f>
        <v>0.28199999999999997</v>
      </c>
      <c r="O1" s="19">
        <f>AVERAGE(J3:J233)</f>
        <v>9.2150688311688364E-2</v>
      </c>
      <c r="P1" s="19">
        <f>SQRT(SUM(K3:K233)/COUNT(K3:K233))</f>
        <v>0.33069391421955213</v>
      </c>
      <c r="Q1" s="19">
        <f>1-$K$1/$H$1</f>
        <v>0.52551780096206613</v>
      </c>
      <c r="R1" s="19">
        <f>G1/SQRT(H1*I1)</f>
        <v>0.76226057373079426</v>
      </c>
      <c r="S1" s="20">
        <f>1-AVERAGE(K3:K233)/D1</f>
        <v>0.93042755931424814</v>
      </c>
      <c r="T1" s="18">
        <f>P1/$B$1</f>
        <v>0.28552849736382058</v>
      </c>
      <c r="U1" s="15"/>
      <c r="V1" s="15"/>
      <c r="W1" s="15"/>
    </row>
    <row r="2" spans="1:23" s="8" customFormat="1">
      <c r="A2" s="22" t="s">
        <v>5</v>
      </c>
      <c r="B2" s="15" t="s">
        <v>6</v>
      </c>
      <c r="C2" s="15" t="s">
        <v>7</v>
      </c>
      <c r="D2" s="8" t="s">
        <v>9</v>
      </c>
      <c r="E2" s="8" t="s">
        <v>8</v>
      </c>
      <c r="F2" s="17" t="s">
        <v>10</v>
      </c>
      <c r="G2" s="17" t="s">
        <v>16</v>
      </c>
      <c r="H2" s="17" t="s">
        <v>12</v>
      </c>
      <c r="I2" s="17" t="s">
        <v>13</v>
      </c>
      <c r="J2" s="17" t="s">
        <v>14</v>
      </c>
      <c r="K2" s="17" t="s">
        <v>15</v>
      </c>
      <c r="L2" s="25" t="s">
        <v>19</v>
      </c>
      <c r="M2" s="17"/>
      <c r="N2" s="38" t="s">
        <v>18</v>
      </c>
      <c r="O2" s="18" t="s">
        <v>4</v>
      </c>
      <c r="P2" s="18" t="s">
        <v>3</v>
      </c>
      <c r="Q2" s="21" t="s">
        <v>0</v>
      </c>
      <c r="R2" s="18" t="s">
        <v>1</v>
      </c>
      <c r="S2" s="18" t="s">
        <v>2</v>
      </c>
      <c r="T2" s="39" t="s">
        <v>20</v>
      </c>
      <c r="U2" s="15"/>
      <c r="V2" s="15"/>
      <c r="W2" s="15"/>
    </row>
    <row r="3" spans="1:23">
      <c r="A3" s="36">
        <v>42691.417361111111</v>
      </c>
      <c r="B3" s="17">
        <v>1.72</v>
      </c>
      <c r="C3" s="14">
        <v>1.50475</v>
      </c>
      <c r="D3" s="8">
        <f>B3^2</f>
        <v>2.9583999999999997</v>
      </c>
      <c r="E3" s="8">
        <f>B3 - $B$1</f>
        <v>0.56181818181818199</v>
      </c>
      <c r="F3" s="8">
        <f>C3 - $C$1</f>
        <v>0.25441749350649423</v>
      </c>
      <c r="G3" s="8">
        <f>E3*F3</f>
        <v>0.14293637362455772</v>
      </c>
      <c r="H3" s="8">
        <f>(B3-$B$1)^2</f>
        <v>0.3156396694214878</v>
      </c>
      <c r="I3" s="8">
        <f>(C3-$C$1)^2</f>
        <v>6.472826100212703E-2</v>
      </c>
      <c r="J3" s="8">
        <f>C3-B3</f>
        <v>-0.21524999999999994</v>
      </c>
      <c r="K3" s="8">
        <f>(C3-B3)^2</f>
        <v>4.6332562499999973E-2</v>
      </c>
      <c r="L3" s="8">
        <f>ABS(B3-C3)</f>
        <v>0.21524999999999994</v>
      </c>
    </row>
    <row r="4" spans="1:23">
      <c r="A4" s="36">
        <v>42691.459027777775</v>
      </c>
      <c r="B4" s="17">
        <v>1.56</v>
      </c>
      <c r="C4" s="14">
        <v>1.6393</v>
      </c>
      <c r="D4" s="8">
        <f t="shared" ref="D4:D67" si="1">B4^2</f>
        <v>2.4336000000000002</v>
      </c>
      <c r="E4" s="8">
        <f t="shared" ref="E4:E67" si="2">B4 - $B$1</f>
        <v>0.40181818181818207</v>
      </c>
      <c r="F4" s="8">
        <f t="shared" ref="F4:F67" si="3">C4 - $C$1</f>
        <v>0.38896749350649418</v>
      </c>
      <c r="G4" s="8">
        <f t="shared" ref="G4:G67" si="4">E4*F4</f>
        <v>0.15629421102715504</v>
      </c>
      <c r="H4" s="8">
        <f t="shared" ref="H4:H67" si="5">(B4-$B$1)^2</f>
        <v>0.16145785123966963</v>
      </c>
      <c r="I4" s="8">
        <f t="shared" ref="I4:I67" si="6">(C4-$C$1)^2</f>
        <v>0.15129571100472458</v>
      </c>
      <c r="J4" s="8">
        <f t="shared" ref="J4:J67" si="7">C4-B4</f>
        <v>7.9299999999999926E-2</v>
      </c>
      <c r="K4" s="8">
        <f t="shared" ref="K4:K67" si="8">(C4-B4)^2</f>
        <v>6.2884899999999886E-3</v>
      </c>
      <c r="L4" s="8">
        <f t="shared" ref="L4:L67" si="9">ABS(B4-C4)</f>
        <v>7.9299999999999926E-2</v>
      </c>
    </row>
    <row r="5" spans="1:23">
      <c r="A5" s="36">
        <v>42691.500694444447</v>
      </c>
      <c r="B5" s="17">
        <v>1.6</v>
      </c>
      <c r="C5" s="14">
        <v>1.7214799999999999</v>
      </c>
      <c r="D5" s="8">
        <f t="shared" si="1"/>
        <v>2.5600000000000005</v>
      </c>
      <c r="E5" s="8">
        <f t="shared" si="2"/>
        <v>0.44181818181818211</v>
      </c>
      <c r="F5" s="8">
        <f t="shared" si="3"/>
        <v>0.4711474935064941</v>
      </c>
      <c r="G5" s="8">
        <f t="shared" si="4"/>
        <v>0.20816152894923298</v>
      </c>
      <c r="H5" s="8">
        <f t="shared" si="5"/>
        <v>0.19520330578512424</v>
      </c>
      <c r="I5" s="8">
        <f t="shared" si="6"/>
        <v>0.2219799606374519</v>
      </c>
      <c r="J5" s="8">
        <f t="shared" si="7"/>
        <v>0.12147999999999981</v>
      </c>
      <c r="K5" s="8">
        <f t="shared" si="8"/>
        <v>1.4757390399999954E-2</v>
      </c>
      <c r="L5" s="8">
        <f t="shared" si="9"/>
        <v>0.12147999999999981</v>
      </c>
    </row>
    <row r="6" spans="1:23">
      <c r="A6" s="36">
        <v>42691.542361111111</v>
      </c>
      <c r="B6" s="17">
        <v>1.64</v>
      </c>
      <c r="C6" s="14">
        <v>1.7412399999999999</v>
      </c>
      <c r="D6" s="8">
        <f t="shared" si="1"/>
        <v>2.6895999999999995</v>
      </c>
      <c r="E6" s="8">
        <f t="shared" si="2"/>
        <v>0.48181818181818192</v>
      </c>
      <c r="F6" s="8">
        <f t="shared" si="3"/>
        <v>0.4909074935064941</v>
      </c>
      <c r="G6" s="8">
        <f t="shared" si="4"/>
        <v>0.23652815596221993</v>
      </c>
      <c r="H6" s="8">
        <f t="shared" si="5"/>
        <v>0.2321487603305786</v>
      </c>
      <c r="I6" s="8">
        <f t="shared" si="6"/>
        <v>0.24099016718082855</v>
      </c>
      <c r="J6" s="8">
        <f t="shared" si="7"/>
        <v>0.10124</v>
      </c>
      <c r="K6" s="8">
        <f t="shared" si="8"/>
        <v>1.0249537599999999E-2</v>
      </c>
      <c r="L6" s="8">
        <f t="shared" si="9"/>
        <v>0.10124</v>
      </c>
    </row>
    <row r="7" spans="1:23">
      <c r="A7" s="36">
        <v>42691.584027777775</v>
      </c>
      <c r="B7" s="17">
        <v>1.42</v>
      </c>
      <c r="C7" s="14">
        <v>1.7408699999999999</v>
      </c>
      <c r="D7" s="8">
        <f t="shared" si="1"/>
        <v>2.0164</v>
      </c>
      <c r="E7" s="8">
        <f t="shared" si="2"/>
        <v>0.26181818181818195</v>
      </c>
      <c r="F7" s="8">
        <f t="shared" si="3"/>
        <v>0.49053749350649412</v>
      </c>
      <c r="G7" s="8">
        <f t="shared" si="4"/>
        <v>0.12843163466351853</v>
      </c>
      <c r="H7" s="8">
        <f t="shared" si="5"/>
        <v>6.8548760330578579E-2</v>
      </c>
      <c r="I7" s="8">
        <f t="shared" si="6"/>
        <v>0.24062703253563375</v>
      </c>
      <c r="J7" s="8">
        <f t="shared" si="7"/>
        <v>0.32086999999999999</v>
      </c>
      <c r="K7" s="8">
        <f t="shared" si="8"/>
        <v>0.1029575569</v>
      </c>
      <c r="L7" s="8">
        <f t="shared" si="9"/>
        <v>0.32086999999999999</v>
      </c>
    </row>
    <row r="8" spans="1:23">
      <c r="A8" s="36">
        <v>42691.625694444447</v>
      </c>
      <c r="B8" s="17">
        <v>1.34</v>
      </c>
      <c r="C8" s="14">
        <v>1.7419800000000001</v>
      </c>
      <c r="D8" s="8">
        <f t="shared" si="1"/>
        <v>1.7956000000000003</v>
      </c>
      <c r="E8" s="8">
        <f t="shared" si="2"/>
        <v>0.1818181818181821</v>
      </c>
      <c r="F8" s="8">
        <f t="shared" si="3"/>
        <v>0.49164749350649428</v>
      </c>
      <c r="G8" s="8">
        <f t="shared" si="4"/>
        <v>8.9390453364817282E-2</v>
      </c>
      <c r="H8" s="8">
        <f t="shared" si="5"/>
        <v>3.3057851239669526E-2</v>
      </c>
      <c r="I8" s="8">
        <f t="shared" si="6"/>
        <v>0.24171725787121834</v>
      </c>
      <c r="J8" s="8">
        <f t="shared" si="7"/>
        <v>0.40198</v>
      </c>
      <c r="K8" s="8">
        <f t="shared" si="8"/>
        <v>0.1615879204</v>
      </c>
      <c r="L8" s="8">
        <f t="shared" si="9"/>
        <v>0.40198</v>
      </c>
    </row>
    <row r="9" spans="1:23">
      <c r="A9" s="36">
        <v>42691.667361111111</v>
      </c>
      <c r="B9" s="17">
        <v>1.46</v>
      </c>
      <c r="C9" s="14">
        <v>1.75373</v>
      </c>
      <c r="D9" s="8">
        <f t="shared" si="1"/>
        <v>2.1315999999999997</v>
      </c>
      <c r="E9" s="8">
        <f t="shared" si="2"/>
        <v>0.30181818181818199</v>
      </c>
      <c r="F9" s="8">
        <f t="shared" si="3"/>
        <v>0.50339749350649421</v>
      </c>
      <c r="G9" s="8">
        <f t="shared" si="4"/>
        <v>0.15193451622196016</v>
      </c>
      <c r="H9" s="8">
        <f t="shared" si="5"/>
        <v>9.1094214876033155E-2</v>
      </c>
      <c r="I9" s="8">
        <f t="shared" si="6"/>
        <v>0.2534090364686209</v>
      </c>
      <c r="J9" s="8">
        <f t="shared" si="7"/>
        <v>0.29373000000000005</v>
      </c>
      <c r="K9" s="8">
        <f t="shared" si="8"/>
        <v>8.6277312900000028E-2</v>
      </c>
      <c r="L9" s="8">
        <f t="shared" si="9"/>
        <v>0.29373000000000005</v>
      </c>
    </row>
    <row r="10" spans="1:23">
      <c r="A10" s="36">
        <v>42691.709027777775</v>
      </c>
      <c r="B10" s="17">
        <v>1.34</v>
      </c>
      <c r="C10" s="14">
        <v>1.76169</v>
      </c>
      <c r="D10" s="8">
        <f t="shared" si="1"/>
        <v>1.7956000000000003</v>
      </c>
      <c r="E10" s="8">
        <f t="shared" si="2"/>
        <v>0.1818181818181821</v>
      </c>
      <c r="F10" s="8">
        <f t="shared" si="3"/>
        <v>0.51135749350649418</v>
      </c>
      <c r="G10" s="8">
        <f t="shared" si="4"/>
        <v>9.2974089728453627E-2</v>
      </c>
      <c r="H10" s="8">
        <f t="shared" si="5"/>
        <v>3.3057851239669526E-2</v>
      </c>
      <c r="I10" s="8">
        <f t="shared" si="6"/>
        <v>0.26148648616524423</v>
      </c>
      <c r="J10" s="8">
        <f t="shared" si="7"/>
        <v>0.4216899999999999</v>
      </c>
      <c r="K10" s="8">
        <f t="shared" si="8"/>
        <v>0.17782245609999991</v>
      </c>
      <c r="L10" s="8">
        <f t="shared" si="9"/>
        <v>0.4216899999999999</v>
      </c>
    </row>
    <row r="11" spans="1:23">
      <c r="A11" s="36">
        <v>42691.750694444447</v>
      </c>
      <c r="B11" s="17">
        <v>1.34</v>
      </c>
      <c r="C11" s="14">
        <v>1.7642800000000001</v>
      </c>
      <c r="D11" s="8">
        <f t="shared" si="1"/>
        <v>1.7956000000000003</v>
      </c>
      <c r="E11" s="8">
        <f t="shared" si="2"/>
        <v>0.1818181818181821</v>
      </c>
      <c r="F11" s="8">
        <f t="shared" si="3"/>
        <v>0.51394749350649427</v>
      </c>
      <c r="G11" s="8">
        <f t="shared" si="4"/>
        <v>9.3444998819362746E-2</v>
      </c>
      <c r="H11" s="8">
        <f t="shared" si="5"/>
        <v>3.3057851239669526E-2</v>
      </c>
      <c r="I11" s="8">
        <f t="shared" si="6"/>
        <v>0.26414202608160797</v>
      </c>
      <c r="J11" s="8">
        <f t="shared" si="7"/>
        <v>0.42427999999999999</v>
      </c>
      <c r="K11" s="8">
        <f t="shared" si="8"/>
        <v>0.18001351839999999</v>
      </c>
      <c r="L11" s="8">
        <f t="shared" si="9"/>
        <v>0.42427999999999999</v>
      </c>
    </row>
    <row r="12" spans="1:23">
      <c r="A12" s="36">
        <v>42691.792361111111</v>
      </c>
      <c r="B12" s="17">
        <v>1.19</v>
      </c>
      <c r="C12" s="14">
        <v>1.75515</v>
      </c>
      <c r="D12" s="8">
        <f t="shared" si="1"/>
        <v>1.4160999999999999</v>
      </c>
      <c r="E12" s="8">
        <f t="shared" si="2"/>
        <v>3.1818181818181968E-2</v>
      </c>
      <c r="F12" s="8">
        <f t="shared" si="3"/>
        <v>0.50481749350649419</v>
      </c>
      <c r="G12" s="8">
        <f t="shared" si="4"/>
        <v>1.6062374793388526E-2</v>
      </c>
      <c r="H12" s="8">
        <f t="shared" si="5"/>
        <v>1.0123966942148855E-3</v>
      </c>
      <c r="I12" s="8">
        <f t="shared" si="6"/>
        <v>0.25484070175017931</v>
      </c>
      <c r="J12" s="8">
        <f t="shared" si="7"/>
        <v>0.56515000000000004</v>
      </c>
      <c r="K12" s="8">
        <f t="shared" si="8"/>
        <v>0.31939452250000006</v>
      </c>
      <c r="L12" s="8">
        <f t="shared" si="9"/>
        <v>0.56515000000000004</v>
      </c>
    </row>
    <row r="13" spans="1:23">
      <c r="A13" s="36">
        <v>42691.834027777775</v>
      </c>
      <c r="B13" s="17">
        <v>1.1299999999999999</v>
      </c>
      <c r="C13" s="14">
        <v>1.7372000000000001</v>
      </c>
      <c r="D13" s="8">
        <f t="shared" si="1"/>
        <v>1.2768999999999997</v>
      </c>
      <c r="E13" s="8">
        <f t="shared" si="2"/>
        <v>-2.8181818181818086E-2</v>
      </c>
      <c r="F13" s="8">
        <f t="shared" si="3"/>
        <v>0.48686749350649428</v>
      </c>
      <c r="G13" s="8">
        <f t="shared" si="4"/>
        <v>-1.372081118063752E-2</v>
      </c>
      <c r="H13" s="8">
        <f t="shared" si="5"/>
        <v>7.9421487603305242E-4</v>
      </c>
      <c r="I13" s="8">
        <f t="shared" si="6"/>
        <v>0.23703995623329624</v>
      </c>
      <c r="J13" s="8">
        <f t="shared" si="7"/>
        <v>0.60720000000000018</v>
      </c>
      <c r="K13" s="8">
        <f t="shared" si="8"/>
        <v>0.36869184000000021</v>
      </c>
      <c r="L13" s="8">
        <f t="shared" si="9"/>
        <v>0.60720000000000018</v>
      </c>
    </row>
    <row r="14" spans="1:23">
      <c r="A14" s="36">
        <v>42691.875694444447</v>
      </c>
      <c r="B14" s="17">
        <v>1.18</v>
      </c>
      <c r="C14" s="14">
        <v>1.71516</v>
      </c>
      <c r="D14" s="8">
        <f t="shared" si="1"/>
        <v>1.3923999999999999</v>
      </c>
      <c r="E14" s="8">
        <f t="shared" si="2"/>
        <v>2.1818181818181959E-2</v>
      </c>
      <c r="F14" s="8">
        <f t="shared" si="3"/>
        <v>0.46482749350649422</v>
      </c>
      <c r="G14" s="8">
        <f t="shared" si="4"/>
        <v>1.0141690767414484E-2</v>
      </c>
      <c r="H14" s="8">
        <f t="shared" si="5"/>
        <v>4.7603305785124582E-4</v>
      </c>
      <c r="I14" s="8">
        <f t="shared" si="6"/>
        <v>0.21606459871952993</v>
      </c>
      <c r="J14" s="8">
        <f t="shared" si="7"/>
        <v>0.53516000000000008</v>
      </c>
      <c r="K14" s="8">
        <f t="shared" si="8"/>
        <v>0.28639622560000011</v>
      </c>
      <c r="L14" s="8">
        <f t="shared" si="9"/>
        <v>0.53516000000000008</v>
      </c>
    </row>
    <row r="15" spans="1:23">
      <c r="A15" s="36">
        <v>42691.917361111111</v>
      </c>
      <c r="B15" s="17">
        <v>1.28</v>
      </c>
      <c r="C15" s="14">
        <v>1.6959200000000001</v>
      </c>
      <c r="D15" s="8">
        <f t="shared" si="1"/>
        <v>1.6384000000000001</v>
      </c>
      <c r="E15" s="8">
        <f t="shared" si="2"/>
        <v>0.12181818181818205</v>
      </c>
      <c r="F15" s="8">
        <f t="shared" si="3"/>
        <v>0.44558749350649429</v>
      </c>
      <c r="G15" s="8">
        <f t="shared" si="4"/>
        <v>5.4280658299882135E-2</v>
      </c>
      <c r="H15" s="8">
        <f t="shared" si="5"/>
        <v>1.4839669421487659E-2</v>
      </c>
      <c r="I15" s="8">
        <f t="shared" si="6"/>
        <v>0.19854821436940009</v>
      </c>
      <c r="J15" s="8">
        <f t="shared" si="7"/>
        <v>0.41592000000000007</v>
      </c>
      <c r="K15" s="8">
        <f t="shared" si="8"/>
        <v>0.17298944640000005</v>
      </c>
      <c r="L15" s="8">
        <f t="shared" si="9"/>
        <v>0.41592000000000007</v>
      </c>
    </row>
    <row r="16" spans="1:23">
      <c r="A16" s="36">
        <v>42691.959027777775</v>
      </c>
      <c r="B16" s="17">
        <v>1.23</v>
      </c>
      <c r="C16" s="14">
        <v>1.67669</v>
      </c>
      <c r="D16" s="8">
        <f t="shared" si="1"/>
        <v>1.5128999999999999</v>
      </c>
      <c r="E16" s="8">
        <f t="shared" si="2"/>
        <v>7.1818181818182003E-2</v>
      </c>
      <c r="F16" s="8">
        <f t="shared" si="3"/>
        <v>0.42635749350649421</v>
      </c>
      <c r="G16" s="8">
        <f t="shared" si="4"/>
        <v>3.0620219988193753E-2</v>
      </c>
      <c r="H16" s="8">
        <f t="shared" si="5"/>
        <v>5.1578512396694481E-3</v>
      </c>
      <c r="I16" s="8">
        <f t="shared" si="6"/>
        <v>0.18178071226914025</v>
      </c>
      <c r="J16" s="8">
        <f t="shared" si="7"/>
        <v>0.44669000000000003</v>
      </c>
      <c r="K16" s="8">
        <f t="shared" si="8"/>
        <v>0.19953195610000002</v>
      </c>
      <c r="L16" s="8">
        <f t="shared" si="9"/>
        <v>0.44669000000000003</v>
      </c>
    </row>
    <row r="17" spans="1:12">
      <c r="A17" s="36">
        <v>42692.000694444447</v>
      </c>
      <c r="B17" s="17">
        <v>1.36</v>
      </c>
      <c r="C17" s="14">
        <v>1.6508</v>
      </c>
      <c r="D17" s="8">
        <f t="shared" si="1"/>
        <v>1.8496000000000004</v>
      </c>
      <c r="E17" s="8">
        <f t="shared" si="2"/>
        <v>0.20181818181818212</v>
      </c>
      <c r="F17" s="8">
        <f t="shared" si="3"/>
        <v>0.40046749350649424</v>
      </c>
      <c r="G17" s="8">
        <f t="shared" si="4"/>
        <v>8.0821621416765327E-2</v>
      </c>
      <c r="H17" s="8">
        <f t="shared" si="5"/>
        <v>4.0730578512396816E-2</v>
      </c>
      <c r="I17" s="8">
        <f t="shared" si="6"/>
        <v>0.160374213355374</v>
      </c>
      <c r="J17" s="8">
        <f t="shared" si="7"/>
        <v>0.29079999999999995</v>
      </c>
      <c r="K17" s="8">
        <f t="shared" si="8"/>
        <v>8.4564639999999969E-2</v>
      </c>
      <c r="L17" s="8">
        <f t="shared" si="9"/>
        <v>0.29079999999999995</v>
      </c>
    </row>
    <row r="18" spans="1:12">
      <c r="A18" s="36">
        <v>42692.042361111111</v>
      </c>
      <c r="B18" s="17">
        <v>1.21</v>
      </c>
      <c r="C18" s="14">
        <v>1.62616</v>
      </c>
      <c r="D18" s="8">
        <f t="shared" si="1"/>
        <v>1.4641</v>
      </c>
      <c r="E18" s="8">
        <f t="shared" si="2"/>
        <v>5.1818181818181985E-2</v>
      </c>
      <c r="F18" s="8">
        <f t="shared" si="3"/>
        <v>0.37582749350649425</v>
      </c>
      <c r="G18" s="8">
        <f t="shared" si="4"/>
        <v>1.9474697390791128E-2</v>
      </c>
      <c r="H18" s="8">
        <f t="shared" si="5"/>
        <v>2.6851239669421663E-3</v>
      </c>
      <c r="I18" s="8">
        <f t="shared" si="6"/>
        <v>0.14124630487537398</v>
      </c>
      <c r="J18" s="8">
        <f t="shared" si="7"/>
        <v>0.41616000000000009</v>
      </c>
      <c r="K18" s="8">
        <f t="shared" si="8"/>
        <v>0.17318914560000007</v>
      </c>
      <c r="L18" s="8">
        <f t="shared" si="9"/>
        <v>0.41616000000000009</v>
      </c>
    </row>
    <row r="19" spans="1:12">
      <c r="A19" s="36">
        <v>42692.084027777775</v>
      </c>
      <c r="B19" s="17">
        <v>1.19</v>
      </c>
      <c r="C19" s="14">
        <v>1.60961</v>
      </c>
      <c r="D19" s="8">
        <f t="shared" si="1"/>
        <v>1.4160999999999999</v>
      </c>
      <c r="E19" s="8">
        <f t="shared" si="2"/>
        <v>3.1818181818181968E-2</v>
      </c>
      <c r="F19" s="8">
        <f t="shared" si="3"/>
        <v>0.35927749350649418</v>
      </c>
      <c r="G19" s="8">
        <f t="shared" si="4"/>
        <v>1.1431556611570323E-2</v>
      </c>
      <c r="H19" s="8">
        <f t="shared" si="5"/>
        <v>1.0123966942148855E-3</v>
      </c>
      <c r="I19" s="8">
        <f t="shared" si="6"/>
        <v>0.12908031734030898</v>
      </c>
      <c r="J19" s="8">
        <f t="shared" si="7"/>
        <v>0.41961000000000004</v>
      </c>
      <c r="K19" s="8">
        <f t="shared" si="8"/>
        <v>0.17607255210000003</v>
      </c>
      <c r="L19" s="8">
        <f t="shared" si="9"/>
        <v>0.41961000000000004</v>
      </c>
    </row>
    <row r="20" spans="1:12">
      <c r="A20" s="36">
        <v>42692.125694444447</v>
      </c>
      <c r="B20" s="17">
        <v>1.26</v>
      </c>
      <c r="C20" s="14">
        <v>1.59314</v>
      </c>
      <c r="D20" s="8">
        <f t="shared" si="1"/>
        <v>1.5876000000000001</v>
      </c>
      <c r="E20" s="8">
        <f t="shared" si="2"/>
        <v>0.10181818181818203</v>
      </c>
      <c r="F20" s="8">
        <f t="shared" si="3"/>
        <v>0.3428074935064942</v>
      </c>
      <c r="G20" s="8">
        <f t="shared" si="4"/>
        <v>3.4904035702479484E-2</v>
      </c>
      <c r="H20" s="8">
        <f t="shared" si="5"/>
        <v>1.0366942148760374E-2</v>
      </c>
      <c r="I20" s="8">
        <f t="shared" si="6"/>
        <v>0.11751697760420506</v>
      </c>
      <c r="J20" s="8">
        <f t="shared" si="7"/>
        <v>0.33313999999999999</v>
      </c>
      <c r="K20" s="8">
        <f t="shared" si="8"/>
        <v>0.11098225959999999</v>
      </c>
      <c r="L20" s="8">
        <f t="shared" si="9"/>
        <v>0.33313999999999999</v>
      </c>
    </row>
    <row r="21" spans="1:12">
      <c r="A21" s="36">
        <v>42692.167361111111</v>
      </c>
      <c r="B21" s="17">
        <v>1.27</v>
      </c>
      <c r="C21" s="14">
        <v>1.57701</v>
      </c>
      <c r="D21" s="8">
        <f t="shared" si="1"/>
        <v>1.6129</v>
      </c>
      <c r="E21" s="8">
        <f t="shared" si="2"/>
        <v>0.11181818181818204</v>
      </c>
      <c r="F21" s="8">
        <f t="shared" si="3"/>
        <v>0.32667749350649422</v>
      </c>
      <c r="G21" s="8">
        <f t="shared" si="4"/>
        <v>3.6528483364817156E-2</v>
      </c>
      <c r="H21" s="8">
        <f t="shared" si="5"/>
        <v>1.2503305785124015E-2</v>
      </c>
      <c r="I21" s="8">
        <f t="shared" si="6"/>
        <v>0.10671818476368558</v>
      </c>
      <c r="J21" s="8">
        <f t="shared" si="7"/>
        <v>0.30701000000000001</v>
      </c>
      <c r="K21" s="8">
        <f t="shared" si="8"/>
        <v>9.4255140100000009E-2</v>
      </c>
      <c r="L21" s="8">
        <f t="shared" si="9"/>
        <v>0.30701000000000001</v>
      </c>
    </row>
    <row r="22" spans="1:12">
      <c r="A22" s="36">
        <v>42692.209027777775</v>
      </c>
      <c r="B22" s="17">
        <v>1.0900000000000001</v>
      </c>
      <c r="C22" s="14">
        <v>1.5712699999999999</v>
      </c>
      <c r="D22" s="8">
        <f t="shared" si="1"/>
        <v>1.1881000000000002</v>
      </c>
      <c r="E22" s="8">
        <f t="shared" si="2"/>
        <v>-6.8181818181817899E-2</v>
      </c>
      <c r="F22" s="8">
        <f t="shared" si="3"/>
        <v>0.32093749350649414</v>
      </c>
      <c r="G22" s="8">
        <f t="shared" si="4"/>
        <v>-2.1882101829988145E-2</v>
      </c>
      <c r="H22" s="8">
        <f t="shared" si="5"/>
        <v>4.6487603305784735E-3</v>
      </c>
      <c r="I22" s="8">
        <f t="shared" si="6"/>
        <v>0.10300087473823097</v>
      </c>
      <c r="J22" s="8">
        <f t="shared" si="7"/>
        <v>0.48126999999999986</v>
      </c>
      <c r="K22" s="8">
        <f t="shared" si="8"/>
        <v>0.23162081289999986</v>
      </c>
      <c r="L22" s="8">
        <f t="shared" si="9"/>
        <v>0.48126999999999986</v>
      </c>
    </row>
    <row r="23" spans="1:12">
      <c r="A23" s="36">
        <v>42692.250694444447</v>
      </c>
      <c r="B23" s="17">
        <v>1.25</v>
      </c>
      <c r="C23" s="14">
        <v>1.56382</v>
      </c>
      <c r="D23" s="8">
        <f t="shared" si="1"/>
        <v>1.5625</v>
      </c>
      <c r="E23" s="8">
        <f t="shared" si="2"/>
        <v>9.1818181818182021E-2</v>
      </c>
      <c r="F23" s="8">
        <f t="shared" si="3"/>
        <v>0.31348749350649419</v>
      </c>
      <c r="G23" s="8">
        <f t="shared" si="4"/>
        <v>2.8783851676505438E-2</v>
      </c>
      <c r="H23" s="8">
        <f t="shared" si="5"/>
        <v>8.430578512396732E-3</v>
      </c>
      <c r="I23" s="8">
        <f t="shared" si="6"/>
        <v>9.8274408584984235E-2</v>
      </c>
      <c r="J23" s="8">
        <f t="shared" si="7"/>
        <v>0.31381999999999999</v>
      </c>
      <c r="K23" s="8">
        <f t="shared" si="8"/>
        <v>9.8482992399999997E-2</v>
      </c>
      <c r="L23" s="8">
        <f t="shared" si="9"/>
        <v>0.31381999999999999</v>
      </c>
    </row>
    <row r="24" spans="1:12">
      <c r="A24" s="36">
        <v>42692.292361111111</v>
      </c>
      <c r="B24" s="17">
        <v>1.1100000000000001</v>
      </c>
      <c r="C24" s="14">
        <v>1.5550600000000001</v>
      </c>
      <c r="D24" s="8">
        <f t="shared" si="1"/>
        <v>1.2321000000000002</v>
      </c>
      <c r="E24" s="8">
        <f t="shared" si="2"/>
        <v>-4.8181818181817881E-2</v>
      </c>
      <c r="F24" s="8">
        <f t="shared" si="3"/>
        <v>0.30472749350649431</v>
      </c>
      <c r="G24" s="8">
        <f t="shared" si="4"/>
        <v>-1.4682324687130998E-2</v>
      </c>
      <c r="H24" s="8">
        <f t="shared" si="5"/>
        <v>2.3214876033057562E-3</v>
      </c>
      <c r="I24" s="8">
        <f t="shared" si="6"/>
        <v>9.2858845298750534E-2</v>
      </c>
      <c r="J24" s="8">
        <f t="shared" si="7"/>
        <v>0.44506000000000001</v>
      </c>
      <c r="K24" s="8">
        <f t="shared" si="8"/>
        <v>0.19807840360000001</v>
      </c>
      <c r="L24" s="8">
        <f t="shared" si="9"/>
        <v>0.44506000000000001</v>
      </c>
    </row>
    <row r="25" spans="1:12">
      <c r="A25" s="36">
        <v>42692.334027777775</v>
      </c>
      <c r="B25" s="17">
        <v>1.165</v>
      </c>
      <c r="C25" s="14">
        <v>1.5456399999999999</v>
      </c>
      <c r="D25" s="8">
        <f t="shared" si="1"/>
        <v>1.3572250000000001</v>
      </c>
      <c r="E25" s="8">
        <f t="shared" si="2"/>
        <v>6.8181818181820564E-3</v>
      </c>
      <c r="F25" s="8">
        <f t="shared" si="3"/>
        <v>0.2953074935064941</v>
      </c>
      <c r="G25" s="8">
        <f t="shared" si="4"/>
        <v>2.0134601829988937E-3</v>
      </c>
      <c r="H25" s="8">
        <f t="shared" si="5"/>
        <v>4.6487603305788374E-5</v>
      </c>
      <c r="I25" s="8">
        <f t="shared" si="6"/>
        <v>8.7206515721088049E-2</v>
      </c>
      <c r="J25" s="8">
        <f t="shared" si="7"/>
        <v>0.38063999999999987</v>
      </c>
      <c r="K25" s="8">
        <f t="shared" si="8"/>
        <v>0.14488680959999989</v>
      </c>
      <c r="L25" s="8">
        <f t="shared" si="9"/>
        <v>0.38063999999999987</v>
      </c>
    </row>
    <row r="26" spans="1:12">
      <c r="A26" s="36">
        <v>42692.375694444447</v>
      </c>
      <c r="B26" s="17">
        <v>1.22</v>
      </c>
      <c r="C26" s="14">
        <v>1.5437700000000001</v>
      </c>
      <c r="D26" s="8">
        <f t="shared" si="1"/>
        <v>1.4883999999999999</v>
      </c>
      <c r="E26" s="8">
        <f t="shared" si="2"/>
        <v>6.1818181818181994E-2</v>
      </c>
      <c r="F26" s="8">
        <f t="shared" si="3"/>
        <v>0.29343749350649428</v>
      </c>
      <c r="G26" s="8">
        <f t="shared" si="4"/>
        <v>1.8139772325856063E-2</v>
      </c>
      <c r="H26" s="8">
        <f t="shared" si="5"/>
        <v>3.8214876033058069E-3</v>
      </c>
      <c r="I26" s="8">
        <f t="shared" si="6"/>
        <v>8.6105562595373872E-2</v>
      </c>
      <c r="J26" s="8">
        <f t="shared" si="7"/>
        <v>0.32377000000000011</v>
      </c>
      <c r="K26" s="8">
        <f t="shared" si="8"/>
        <v>0.10482701290000007</v>
      </c>
      <c r="L26" s="8">
        <f t="shared" si="9"/>
        <v>0.32377000000000011</v>
      </c>
    </row>
    <row r="27" spans="1:12">
      <c r="A27" s="36">
        <v>42692.417361111111</v>
      </c>
      <c r="B27" s="17">
        <v>1.19</v>
      </c>
      <c r="C27" s="14">
        <v>1.54311</v>
      </c>
      <c r="D27" s="8">
        <f t="shared" si="1"/>
        <v>1.4160999999999999</v>
      </c>
      <c r="E27" s="8">
        <f t="shared" si="2"/>
        <v>3.1818181818181968E-2</v>
      </c>
      <c r="F27" s="8">
        <f t="shared" si="3"/>
        <v>0.29277749350649418</v>
      </c>
      <c r="G27" s="8">
        <f t="shared" si="4"/>
        <v>9.3156475206612223E-3</v>
      </c>
      <c r="H27" s="8">
        <f t="shared" si="5"/>
        <v>1.0123966942148855E-3</v>
      </c>
      <c r="I27" s="8">
        <f t="shared" si="6"/>
        <v>8.5718660703945238E-2</v>
      </c>
      <c r="J27" s="8">
        <f t="shared" si="7"/>
        <v>0.35311000000000003</v>
      </c>
      <c r="K27" s="8">
        <f t="shared" si="8"/>
        <v>0.12468667210000002</v>
      </c>
      <c r="L27" s="8">
        <f t="shared" si="9"/>
        <v>0.35311000000000003</v>
      </c>
    </row>
    <row r="28" spans="1:12">
      <c r="A28" s="36">
        <v>42692.459027777775</v>
      </c>
      <c r="B28" s="17">
        <v>1.27</v>
      </c>
      <c r="C28" s="14">
        <v>1.5410299999999999</v>
      </c>
      <c r="D28" s="8">
        <f t="shared" si="1"/>
        <v>1.6129</v>
      </c>
      <c r="E28" s="8">
        <f t="shared" si="2"/>
        <v>0.11181818181818204</v>
      </c>
      <c r="F28" s="8">
        <f t="shared" si="3"/>
        <v>0.2906974935064941</v>
      </c>
      <c r="G28" s="8">
        <f t="shared" si="4"/>
        <v>3.2505265182998948E-2</v>
      </c>
      <c r="H28" s="8">
        <f t="shared" si="5"/>
        <v>1.2503305785124015E-2</v>
      </c>
      <c r="I28" s="8">
        <f t="shared" si="6"/>
        <v>8.4505032730958177E-2</v>
      </c>
      <c r="J28" s="8">
        <f t="shared" si="7"/>
        <v>0.27102999999999988</v>
      </c>
      <c r="K28" s="8">
        <f t="shared" si="8"/>
        <v>7.3457260899999932E-2</v>
      </c>
      <c r="L28" s="8">
        <f t="shared" si="9"/>
        <v>0.27102999999999988</v>
      </c>
    </row>
    <row r="29" spans="1:12">
      <c r="A29" s="36">
        <v>42692.500694444447</v>
      </c>
      <c r="B29" s="17">
        <v>1.2</v>
      </c>
      <c r="C29" s="14">
        <v>1.5339799999999999</v>
      </c>
      <c r="D29" s="8">
        <f t="shared" si="1"/>
        <v>1.44</v>
      </c>
      <c r="E29" s="8">
        <f t="shared" si="2"/>
        <v>4.1818181818181976E-2</v>
      </c>
      <c r="F29" s="8">
        <f t="shared" si="3"/>
        <v>0.2836474935064941</v>
      </c>
      <c r="G29" s="8">
        <f t="shared" si="4"/>
        <v>1.1861622455726162E-2</v>
      </c>
      <c r="H29" s="8">
        <f t="shared" si="5"/>
        <v>1.7487603305785257E-3</v>
      </c>
      <c r="I29" s="8">
        <f t="shared" si="6"/>
        <v>8.0455900572516614E-2</v>
      </c>
      <c r="J29" s="8">
        <f t="shared" si="7"/>
        <v>0.33397999999999994</v>
      </c>
      <c r="K29" s="8">
        <f t="shared" si="8"/>
        <v>0.11154264039999996</v>
      </c>
      <c r="L29" s="8">
        <f t="shared" si="9"/>
        <v>0.33397999999999994</v>
      </c>
    </row>
    <row r="30" spans="1:12">
      <c r="A30" s="36">
        <v>42692.542361111111</v>
      </c>
      <c r="B30" s="17">
        <v>1.1599999999999999</v>
      </c>
      <c r="C30" s="14">
        <v>1.51993</v>
      </c>
      <c r="D30" s="8">
        <f t="shared" si="1"/>
        <v>1.3455999999999999</v>
      </c>
      <c r="E30" s="8">
        <f t="shared" si="2"/>
        <v>1.8181818181819409E-3</v>
      </c>
      <c r="F30" s="8">
        <f t="shared" si="3"/>
        <v>0.2695974935064942</v>
      </c>
      <c r="G30" s="8">
        <f t="shared" si="4"/>
        <v>4.9017726092093162E-4</v>
      </c>
      <c r="H30" s="8">
        <f t="shared" si="5"/>
        <v>3.3057851239673884E-6</v>
      </c>
      <c r="I30" s="8">
        <f t="shared" si="6"/>
        <v>7.2682808504984181E-2</v>
      </c>
      <c r="J30" s="8">
        <f t="shared" si="7"/>
        <v>0.35993000000000008</v>
      </c>
      <c r="K30" s="8">
        <f t="shared" si="8"/>
        <v>0.12954960490000006</v>
      </c>
      <c r="L30" s="8">
        <f t="shared" si="9"/>
        <v>0.35993000000000008</v>
      </c>
    </row>
    <row r="31" spans="1:12">
      <c r="A31" s="36">
        <v>42692.584027777775</v>
      </c>
      <c r="B31" s="17">
        <v>1.21</v>
      </c>
      <c r="C31" s="14">
        <v>1.5087299999999999</v>
      </c>
      <c r="D31" s="8">
        <f t="shared" si="1"/>
        <v>1.4641</v>
      </c>
      <c r="E31" s="8">
        <f t="shared" si="2"/>
        <v>5.1818181818181985E-2</v>
      </c>
      <c r="F31" s="8">
        <f t="shared" si="3"/>
        <v>0.2583974935064941</v>
      </c>
      <c r="G31" s="8">
        <f t="shared" si="4"/>
        <v>1.338968829988201E-2</v>
      </c>
      <c r="H31" s="8">
        <f t="shared" si="5"/>
        <v>2.6851239669421663E-3</v>
      </c>
      <c r="I31" s="8">
        <f t="shared" si="6"/>
        <v>6.6769264650438656E-2</v>
      </c>
      <c r="J31" s="8">
        <f t="shared" si="7"/>
        <v>0.29872999999999994</v>
      </c>
      <c r="K31" s="8">
        <f t="shared" si="8"/>
        <v>8.9239612899999959E-2</v>
      </c>
      <c r="L31" s="8">
        <f t="shared" si="9"/>
        <v>0.29872999999999994</v>
      </c>
    </row>
    <row r="32" spans="1:12">
      <c r="A32" s="36">
        <v>42692.625694444447</v>
      </c>
      <c r="B32" s="17">
        <v>0.96</v>
      </c>
      <c r="C32" s="14">
        <v>1.4908300000000001</v>
      </c>
      <c r="D32" s="8">
        <f t="shared" si="1"/>
        <v>0.92159999999999997</v>
      </c>
      <c r="E32" s="8">
        <f t="shared" si="2"/>
        <v>-0.19818181818181801</v>
      </c>
      <c r="F32" s="8">
        <f t="shared" si="3"/>
        <v>0.2404974935064943</v>
      </c>
      <c r="G32" s="8">
        <f t="shared" si="4"/>
        <v>-4.7662230531287014E-2</v>
      </c>
      <c r="H32" s="8">
        <f t="shared" si="5"/>
        <v>3.927603305785117E-2</v>
      </c>
      <c r="I32" s="8">
        <f t="shared" si="6"/>
        <v>5.7839044382906268E-2</v>
      </c>
      <c r="J32" s="8">
        <f t="shared" si="7"/>
        <v>0.53083000000000014</v>
      </c>
      <c r="K32" s="8">
        <f t="shared" si="8"/>
        <v>0.28178048890000013</v>
      </c>
      <c r="L32" s="8">
        <f t="shared" si="9"/>
        <v>0.53083000000000014</v>
      </c>
    </row>
    <row r="33" spans="1:12">
      <c r="A33" s="36">
        <v>42692.667361111111</v>
      </c>
      <c r="B33" s="17">
        <v>0.99</v>
      </c>
      <c r="C33" s="14">
        <v>1.4763299999999999</v>
      </c>
      <c r="D33" s="8">
        <f t="shared" si="1"/>
        <v>0.98009999999999997</v>
      </c>
      <c r="E33" s="8">
        <f t="shared" si="2"/>
        <v>-0.16818181818181799</v>
      </c>
      <c r="F33" s="8">
        <f t="shared" si="3"/>
        <v>0.22599749350649412</v>
      </c>
      <c r="G33" s="8">
        <f t="shared" si="4"/>
        <v>-3.8008669362455783E-2</v>
      </c>
      <c r="H33" s="8">
        <f t="shared" si="5"/>
        <v>2.8285123966942084E-2</v>
      </c>
      <c r="I33" s="8">
        <f t="shared" si="6"/>
        <v>5.1074867071217854E-2</v>
      </c>
      <c r="J33" s="8">
        <f t="shared" si="7"/>
        <v>0.48632999999999993</v>
      </c>
      <c r="K33" s="8">
        <f t="shared" si="8"/>
        <v>0.23651686889999993</v>
      </c>
      <c r="L33" s="8">
        <f t="shared" si="9"/>
        <v>0.48632999999999993</v>
      </c>
    </row>
    <row r="34" spans="1:12">
      <c r="A34" s="36">
        <v>42692.709027777775</v>
      </c>
      <c r="B34" s="17">
        <v>0.93</v>
      </c>
      <c r="C34" s="14">
        <v>1.45777</v>
      </c>
      <c r="D34" s="8">
        <f t="shared" si="1"/>
        <v>0.86490000000000011</v>
      </c>
      <c r="E34" s="8">
        <f t="shared" si="2"/>
        <v>-0.22818181818181793</v>
      </c>
      <c r="F34" s="8">
        <f t="shared" si="3"/>
        <v>0.20743749350649421</v>
      </c>
      <c r="G34" s="8">
        <f t="shared" si="4"/>
        <v>-4.7333464427390899E-2</v>
      </c>
      <c r="H34" s="8">
        <f t="shared" si="5"/>
        <v>5.2066942148760217E-2</v>
      </c>
      <c r="I34" s="8">
        <f t="shared" si="6"/>
        <v>4.3030313712256824E-2</v>
      </c>
      <c r="J34" s="8">
        <f t="shared" si="7"/>
        <v>0.52776999999999996</v>
      </c>
      <c r="K34" s="8">
        <f t="shared" si="8"/>
        <v>0.27854117289999997</v>
      </c>
      <c r="L34" s="8">
        <f t="shared" si="9"/>
        <v>0.52776999999999996</v>
      </c>
    </row>
    <row r="35" spans="1:12">
      <c r="A35" s="36">
        <v>42692.750694444447</v>
      </c>
      <c r="B35" s="17">
        <v>0.98</v>
      </c>
      <c r="C35" s="14">
        <v>1.4431700000000001</v>
      </c>
      <c r="D35" s="8">
        <f t="shared" si="1"/>
        <v>0.96039999999999992</v>
      </c>
      <c r="E35" s="8">
        <f t="shared" si="2"/>
        <v>-0.178181818181818</v>
      </c>
      <c r="F35" s="8">
        <f t="shared" si="3"/>
        <v>0.19283749350649426</v>
      </c>
      <c r="G35" s="8">
        <f t="shared" si="4"/>
        <v>-3.4360135206611672E-2</v>
      </c>
      <c r="H35" s="8">
        <f t="shared" si="5"/>
        <v>3.1748760330578447E-2</v>
      </c>
      <c r="I35" s="8">
        <f t="shared" si="6"/>
        <v>3.7186298901867219E-2</v>
      </c>
      <c r="J35" s="8">
        <f t="shared" si="7"/>
        <v>0.46317000000000008</v>
      </c>
      <c r="K35" s="8">
        <f t="shared" si="8"/>
        <v>0.21452644890000008</v>
      </c>
      <c r="L35" s="8">
        <f t="shared" si="9"/>
        <v>0.46317000000000008</v>
      </c>
    </row>
    <row r="36" spans="1:12">
      <c r="A36" s="36">
        <v>42692.792361111111</v>
      </c>
      <c r="B36" s="17">
        <v>0.91</v>
      </c>
      <c r="C36" s="14">
        <v>1.43642</v>
      </c>
      <c r="D36" s="8">
        <f t="shared" si="1"/>
        <v>0.82810000000000006</v>
      </c>
      <c r="E36" s="8">
        <f t="shared" si="2"/>
        <v>-0.24818181818181795</v>
      </c>
      <c r="F36" s="8">
        <f t="shared" si="3"/>
        <v>0.18608749350649423</v>
      </c>
      <c r="G36" s="8">
        <f t="shared" si="4"/>
        <v>-4.6183532479338978E-2</v>
      </c>
      <c r="H36" s="8">
        <f t="shared" si="5"/>
        <v>6.1594214876032942E-2</v>
      </c>
      <c r="I36" s="8">
        <f t="shared" si="6"/>
        <v>3.4628555239529533E-2</v>
      </c>
      <c r="J36" s="8">
        <f t="shared" si="7"/>
        <v>0.52642</v>
      </c>
      <c r="K36" s="8">
        <f t="shared" si="8"/>
        <v>0.2771180164</v>
      </c>
      <c r="L36" s="8">
        <f t="shared" si="9"/>
        <v>0.52642</v>
      </c>
    </row>
    <row r="37" spans="1:12">
      <c r="A37" s="36">
        <v>42692.834027777775</v>
      </c>
      <c r="B37" s="17">
        <v>0.89</v>
      </c>
      <c r="C37" s="14">
        <v>1.4189099999999999</v>
      </c>
      <c r="D37" s="8">
        <f t="shared" si="1"/>
        <v>0.79210000000000003</v>
      </c>
      <c r="E37" s="8">
        <f t="shared" si="2"/>
        <v>-0.26818181818181797</v>
      </c>
      <c r="F37" s="8">
        <f t="shared" si="3"/>
        <v>0.16857749350649409</v>
      </c>
      <c r="G37" s="8">
        <f t="shared" si="4"/>
        <v>-4.5209418713105194E-2</v>
      </c>
      <c r="H37" s="8">
        <f t="shared" si="5"/>
        <v>7.1921487603305675E-2</v>
      </c>
      <c r="I37" s="8">
        <f t="shared" si="6"/>
        <v>2.8418371316932058E-2</v>
      </c>
      <c r="J37" s="8">
        <f t="shared" si="7"/>
        <v>0.52890999999999988</v>
      </c>
      <c r="K37" s="8">
        <f t="shared" si="8"/>
        <v>0.27974578809999989</v>
      </c>
      <c r="L37" s="8">
        <f t="shared" si="9"/>
        <v>0.52890999999999988</v>
      </c>
    </row>
    <row r="38" spans="1:12">
      <c r="A38" s="36">
        <v>42692.875694444447</v>
      </c>
      <c r="B38" s="17">
        <v>1.07</v>
      </c>
      <c r="C38" s="14">
        <v>1.4014</v>
      </c>
      <c r="D38" s="8">
        <f t="shared" si="1"/>
        <v>1.1449</v>
      </c>
      <c r="E38" s="8">
        <f t="shared" si="2"/>
        <v>-8.8181818181817917E-2</v>
      </c>
      <c r="F38" s="8">
        <f t="shared" si="3"/>
        <v>0.15106749350649418</v>
      </c>
      <c r="G38" s="8">
        <f t="shared" si="4"/>
        <v>-1.3321406245572629E-2</v>
      </c>
      <c r="H38" s="8">
        <f t="shared" si="5"/>
        <v>7.7760330578511934E-3</v>
      </c>
      <c r="I38" s="8">
        <f t="shared" si="6"/>
        <v>2.282138759433466E-2</v>
      </c>
      <c r="J38" s="8">
        <f t="shared" si="7"/>
        <v>0.33139999999999992</v>
      </c>
      <c r="K38" s="8">
        <f t="shared" si="8"/>
        <v>0.10982595999999994</v>
      </c>
      <c r="L38" s="8">
        <f t="shared" si="9"/>
        <v>0.33139999999999992</v>
      </c>
    </row>
    <row r="39" spans="1:12">
      <c r="A39" s="36">
        <v>42692.917361111111</v>
      </c>
      <c r="B39" s="17">
        <v>1.0900000000000001</v>
      </c>
      <c r="C39" s="14">
        <v>1.38283</v>
      </c>
      <c r="D39" s="8">
        <f t="shared" si="1"/>
        <v>1.1881000000000002</v>
      </c>
      <c r="E39" s="8">
        <f t="shared" si="2"/>
        <v>-6.8181818181817899E-2</v>
      </c>
      <c r="F39" s="8">
        <f t="shared" si="3"/>
        <v>0.1324974935064942</v>
      </c>
      <c r="G39" s="8">
        <f t="shared" si="4"/>
        <v>-9.0339200118063848E-3</v>
      </c>
      <c r="H39" s="8">
        <f t="shared" si="5"/>
        <v>4.6487603305784735E-3</v>
      </c>
      <c r="I39" s="8">
        <f t="shared" si="6"/>
        <v>1.7555585785503473E-2</v>
      </c>
      <c r="J39" s="8">
        <f t="shared" si="7"/>
        <v>0.29282999999999992</v>
      </c>
      <c r="K39" s="8">
        <f t="shared" si="8"/>
        <v>8.5749408899999949E-2</v>
      </c>
      <c r="L39" s="8">
        <f t="shared" si="9"/>
        <v>0.29282999999999992</v>
      </c>
    </row>
    <row r="40" spans="1:12">
      <c r="A40" s="36">
        <v>42692.959027777775</v>
      </c>
      <c r="B40" s="17">
        <v>1.06</v>
      </c>
      <c r="C40" s="14">
        <v>1.3659300000000001</v>
      </c>
      <c r="D40" s="8">
        <f t="shared" si="1"/>
        <v>1.1236000000000002</v>
      </c>
      <c r="E40" s="8">
        <f t="shared" si="2"/>
        <v>-9.8181818181817926E-2</v>
      </c>
      <c r="F40" s="8">
        <f t="shared" si="3"/>
        <v>0.11559749350649429</v>
      </c>
      <c r="G40" s="8">
        <f t="shared" si="4"/>
        <v>-1.1349572089728501E-2</v>
      </c>
      <c r="H40" s="8">
        <f t="shared" si="5"/>
        <v>9.6396694214875532E-3</v>
      </c>
      <c r="I40" s="8">
        <f t="shared" si="6"/>
        <v>1.3362780504983988E-2</v>
      </c>
      <c r="J40" s="8">
        <f t="shared" si="7"/>
        <v>0.30593000000000004</v>
      </c>
      <c r="K40" s="8">
        <f t="shared" si="8"/>
        <v>9.3593164900000025E-2</v>
      </c>
      <c r="L40" s="8">
        <f t="shared" si="9"/>
        <v>0.30593000000000004</v>
      </c>
    </row>
    <row r="41" spans="1:12">
      <c r="A41" s="36">
        <v>42693.000694444447</v>
      </c>
      <c r="B41" s="17">
        <v>1.31</v>
      </c>
      <c r="C41" s="14">
        <v>1.35432</v>
      </c>
      <c r="D41" s="8">
        <f t="shared" si="1"/>
        <v>1.7161000000000002</v>
      </c>
      <c r="E41" s="8">
        <f t="shared" si="2"/>
        <v>0.15181818181818207</v>
      </c>
      <c r="F41" s="8">
        <f t="shared" si="3"/>
        <v>0.10398749350649417</v>
      </c>
      <c r="G41" s="8">
        <f t="shared" si="4"/>
        <v>1.5787192195985959E-2</v>
      </c>
      <c r="H41" s="8">
        <f t="shared" si="5"/>
        <v>2.304876033057859E-2</v>
      </c>
      <c r="I41" s="8">
        <f t="shared" si="6"/>
        <v>1.0813398805763166E-2</v>
      </c>
      <c r="J41" s="8">
        <f t="shared" si="7"/>
        <v>4.4319999999999915E-2</v>
      </c>
      <c r="K41" s="8">
        <f t="shared" si="8"/>
        <v>1.9642623999999924E-3</v>
      </c>
      <c r="L41" s="8">
        <f t="shared" si="9"/>
        <v>4.4319999999999915E-2</v>
      </c>
    </row>
    <row r="42" spans="1:12">
      <c r="A42" s="36">
        <v>42693.042361111111</v>
      </c>
      <c r="B42" s="17">
        <v>1.0900000000000001</v>
      </c>
      <c r="C42" s="14">
        <v>1.3398600000000001</v>
      </c>
      <c r="D42" s="8">
        <f t="shared" si="1"/>
        <v>1.1881000000000002</v>
      </c>
      <c r="E42" s="8">
        <f t="shared" si="2"/>
        <v>-6.8181818181817899E-2</v>
      </c>
      <c r="F42" s="8">
        <f t="shared" si="3"/>
        <v>8.9527493506494249E-2</v>
      </c>
      <c r="G42" s="8">
        <f t="shared" si="4"/>
        <v>-6.1041472845336734E-3</v>
      </c>
      <c r="H42" s="8">
        <f t="shared" si="5"/>
        <v>4.6487603305784735E-3</v>
      </c>
      <c r="I42" s="8">
        <f t="shared" si="6"/>
        <v>8.0151720935553693E-3</v>
      </c>
      <c r="J42" s="8">
        <f t="shared" si="7"/>
        <v>0.24985999999999997</v>
      </c>
      <c r="K42" s="8">
        <f t="shared" si="8"/>
        <v>6.2430019599999984E-2</v>
      </c>
      <c r="L42" s="8">
        <f t="shared" si="9"/>
        <v>0.24985999999999997</v>
      </c>
    </row>
    <row r="43" spans="1:12">
      <c r="A43" s="36">
        <v>42693.084027777775</v>
      </c>
      <c r="B43" s="17">
        <v>1.07</v>
      </c>
      <c r="C43" s="14">
        <v>1.3226100000000001</v>
      </c>
      <c r="D43" s="8">
        <f t="shared" si="1"/>
        <v>1.1449</v>
      </c>
      <c r="E43" s="8">
        <f t="shared" si="2"/>
        <v>-8.8181818181817917E-2</v>
      </c>
      <c r="F43" s="8">
        <f t="shared" si="3"/>
        <v>7.2277493506494261E-2</v>
      </c>
      <c r="G43" s="8">
        <f t="shared" si="4"/>
        <v>-6.3735607910272024E-3</v>
      </c>
      <c r="H43" s="8">
        <f t="shared" si="5"/>
        <v>7.7760330578511934E-3</v>
      </c>
      <c r="I43" s="8">
        <f t="shared" si="6"/>
        <v>5.2240360675813204E-3</v>
      </c>
      <c r="J43" s="8">
        <f t="shared" si="7"/>
        <v>0.25261</v>
      </c>
      <c r="K43" s="8">
        <f t="shared" si="8"/>
        <v>6.3811812100000004E-2</v>
      </c>
      <c r="L43" s="8">
        <f t="shared" si="9"/>
        <v>0.25261</v>
      </c>
    </row>
    <row r="44" spans="1:12">
      <c r="A44" s="36">
        <v>42693.125694444447</v>
      </c>
      <c r="B44" s="17">
        <v>1.05</v>
      </c>
      <c r="C44" s="14">
        <v>1.3004899999999999</v>
      </c>
      <c r="D44" s="8">
        <f t="shared" si="1"/>
        <v>1.1025</v>
      </c>
      <c r="E44" s="8">
        <f t="shared" si="2"/>
        <v>-0.10818181818181793</v>
      </c>
      <c r="F44" s="8">
        <f t="shared" si="3"/>
        <v>5.0157493506494122E-2</v>
      </c>
      <c r="G44" s="8">
        <f t="shared" si="4"/>
        <v>-5.4261288429752605E-3</v>
      </c>
      <c r="H44" s="8">
        <f t="shared" si="5"/>
        <v>1.1703305785123913E-2</v>
      </c>
      <c r="I44" s="8">
        <f t="shared" si="6"/>
        <v>2.515774154854E-3</v>
      </c>
      <c r="J44" s="8">
        <f t="shared" si="7"/>
        <v>0.25048999999999988</v>
      </c>
      <c r="K44" s="8">
        <f t="shared" si="8"/>
        <v>6.2745240099999933E-2</v>
      </c>
      <c r="L44" s="8">
        <f t="shared" si="9"/>
        <v>0.25048999999999988</v>
      </c>
    </row>
    <row r="45" spans="1:12">
      <c r="A45" s="36">
        <v>42693.167361111111</v>
      </c>
      <c r="B45" s="17">
        <v>0.82</v>
      </c>
      <c r="C45" s="14">
        <v>1.28254</v>
      </c>
      <c r="D45" s="8">
        <f t="shared" si="1"/>
        <v>0.67239999999999989</v>
      </c>
      <c r="E45" s="8">
        <f t="shared" si="2"/>
        <v>-0.33818181818181803</v>
      </c>
      <c r="F45" s="8">
        <f t="shared" si="3"/>
        <v>3.2207493506494211E-2</v>
      </c>
      <c r="G45" s="8">
        <f t="shared" si="4"/>
        <v>-1.0891988713105311E-2</v>
      </c>
      <c r="H45" s="8">
        <f t="shared" si="5"/>
        <v>0.11436694214876023</v>
      </c>
      <c r="I45" s="8">
        <f t="shared" si="6"/>
        <v>1.0373226379708667E-3</v>
      </c>
      <c r="J45" s="8">
        <f t="shared" si="7"/>
        <v>0.46254000000000006</v>
      </c>
      <c r="K45" s="8">
        <f t="shared" si="8"/>
        <v>0.21394325160000005</v>
      </c>
      <c r="L45" s="8">
        <f t="shared" si="9"/>
        <v>0.46254000000000006</v>
      </c>
    </row>
    <row r="46" spans="1:12">
      <c r="A46" s="36">
        <v>42693.209027777775</v>
      </c>
      <c r="B46" s="17">
        <v>0.88</v>
      </c>
      <c r="C46" s="14">
        <v>1.2666999999999999</v>
      </c>
      <c r="D46" s="8">
        <f t="shared" si="1"/>
        <v>0.77439999999999998</v>
      </c>
      <c r="E46" s="8">
        <f t="shared" si="2"/>
        <v>-0.27818181818181797</v>
      </c>
      <c r="F46" s="8">
        <f t="shared" si="3"/>
        <v>1.6367493506494135E-2</v>
      </c>
      <c r="G46" s="8">
        <f t="shared" si="4"/>
        <v>-4.5531391027156375E-3</v>
      </c>
      <c r="H46" s="8">
        <f t="shared" si="5"/>
        <v>7.738512396694204E-2</v>
      </c>
      <c r="I46" s="8">
        <f t="shared" si="6"/>
        <v>2.6789484368512769E-4</v>
      </c>
      <c r="J46" s="8">
        <f t="shared" si="7"/>
        <v>0.38669999999999993</v>
      </c>
      <c r="K46" s="8">
        <f t="shared" si="8"/>
        <v>0.14953688999999995</v>
      </c>
      <c r="L46" s="8">
        <f t="shared" si="9"/>
        <v>0.38669999999999993</v>
      </c>
    </row>
    <row r="47" spans="1:12">
      <c r="A47" s="36">
        <v>42693.250694444447</v>
      </c>
      <c r="B47" s="17">
        <v>0.93</v>
      </c>
      <c r="C47" s="14">
        <v>1.24902</v>
      </c>
      <c r="D47" s="8">
        <f t="shared" si="1"/>
        <v>0.86490000000000011</v>
      </c>
      <c r="E47" s="8">
        <f t="shared" si="2"/>
        <v>-0.22818181818181793</v>
      </c>
      <c r="F47" s="8">
        <f t="shared" si="3"/>
        <v>-1.3125064935057829E-3</v>
      </c>
      <c r="G47" s="8">
        <f t="shared" si="4"/>
        <v>2.9949011806359196E-4</v>
      </c>
      <c r="H47" s="8">
        <f t="shared" si="5"/>
        <v>5.2066942148760217E-2</v>
      </c>
      <c r="I47" s="8">
        <f t="shared" si="6"/>
        <v>1.7226732954948456E-6</v>
      </c>
      <c r="J47" s="8">
        <f t="shared" si="7"/>
        <v>0.31901999999999997</v>
      </c>
      <c r="K47" s="8">
        <f t="shared" si="8"/>
        <v>0.10177376039999998</v>
      </c>
      <c r="L47" s="8">
        <f t="shared" si="9"/>
        <v>0.31901999999999997</v>
      </c>
    </row>
    <row r="48" spans="1:12">
      <c r="A48" s="36">
        <v>42693.292361111111</v>
      </c>
      <c r="B48" s="17">
        <v>0.89</v>
      </c>
      <c r="C48" s="14">
        <v>1.2458199999999999</v>
      </c>
      <c r="D48" s="8">
        <f t="shared" si="1"/>
        <v>0.79210000000000003</v>
      </c>
      <c r="E48" s="8">
        <f t="shared" si="2"/>
        <v>-0.26818181818181797</v>
      </c>
      <c r="F48" s="8">
        <f t="shared" si="3"/>
        <v>-4.5125064935058745E-3</v>
      </c>
      <c r="G48" s="8">
        <f t="shared" si="4"/>
        <v>1.2101721959856654E-3</v>
      </c>
      <c r="H48" s="8">
        <f t="shared" si="5"/>
        <v>7.1921487603305675E-2</v>
      </c>
      <c r="I48" s="8">
        <f t="shared" si="6"/>
        <v>2.0362714853932684E-5</v>
      </c>
      <c r="J48" s="8">
        <f t="shared" si="7"/>
        <v>0.35581999999999991</v>
      </c>
      <c r="K48" s="8">
        <f t="shared" si="8"/>
        <v>0.12660787239999993</v>
      </c>
      <c r="L48" s="8">
        <f t="shared" si="9"/>
        <v>0.35581999999999991</v>
      </c>
    </row>
    <row r="49" spans="1:12">
      <c r="A49" s="36">
        <v>42693.334027777775</v>
      </c>
      <c r="B49" s="17">
        <v>0.94</v>
      </c>
      <c r="C49" s="14">
        <v>1.2482</v>
      </c>
      <c r="D49" s="8">
        <f t="shared" si="1"/>
        <v>0.88359999999999994</v>
      </c>
      <c r="E49" s="8">
        <f t="shared" si="2"/>
        <v>-0.21818181818181803</v>
      </c>
      <c r="F49" s="8">
        <f t="shared" si="3"/>
        <v>-2.1325064935058258E-3</v>
      </c>
      <c r="G49" s="8">
        <f t="shared" si="4"/>
        <v>4.6527414403763442E-4</v>
      </c>
      <c r="H49" s="8">
        <f t="shared" si="5"/>
        <v>4.7603305785123902E-2</v>
      </c>
      <c r="I49" s="8">
        <f t="shared" si="6"/>
        <v>4.5475839448445127E-6</v>
      </c>
      <c r="J49" s="8">
        <f t="shared" si="7"/>
        <v>0.30820000000000003</v>
      </c>
      <c r="K49" s="8">
        <f t="shared" si="8"/>
        <v>9.4987240000000014E-2</v>
      </c>
      <c r="L49" s="8">
        <f t="shared" si="9"/>
        <v>0.30820000000000003</v>
      </c>
    </row>
    <row r="50" spans="1:12">
      <c r="A50" s="36">
        <v>42693.375694444447</v>
      </c>
      <c r="B50" s="17">
        <v>0.99</v>
      </c>
      <c r="C50" s="14">
        <v>1.25153</v>
      </c>
      <c r="D50" s="8">
        <f t="shared" si="1"/>
        <v>0.98009999999999997</v>
      </c>
      <c r="E50" s="8">
        <f t="shared" si="2"/>
        <v>-0.16818181818181799</v>
      </c>
      <c r="F50" s="8">
        <f t="shared" si="3"/>
        <v>1.1974935064942294E-3</v>
      </c>
      <c r="G50" s="8">
        <f t="shared" si="4"/>
        <v>-2.0139663518312017E-4</v>
      </c>
      <c r="H50" s="8">
        <f t="shared" si="5"/>
        <v>2.8285123966942084E-2</v>
      </c>
      <c r="I50" s="8">
        <f t="shared" si="6"/>
        <v>1.433990698095845E-6</v>
      </c>
      <c r="J50" s="8">
        <f t="shared" si="7"/>
        <v>0.26153000000000004</v>
      </c>
      <c r="K50" s="8">
        <f t="shared" si="8"/>
        <v>6.8397940900000023E-2</v>
      </c>
      <c r="L50" s="8">
        <f t="shared" si="9"/>
        <v>0.26153000000000004</v>
      </c>
    </row>
    <row r="51" spans="1:12">
      <c r="A51" s="36">
        <v>42693.417361111111</v>
      </c>
      <c r="B51" s="17">
        <v>1.03</v>
      </c>
      <c r="C51" s="14">
        <v>1.25484</v>
      </c>
      <c r="D51" s="8">
        <f t="shared" si="1"/>
        <v>1.0609</v>
      </c>
      <c r="E51" s="8">
        <f t="shared" si="2"/>
        <v>-0.12818181818181795</v>
      </c>
      <c r="F51" s="8">
        <f t="shared" si="3"/>
        <v>4.5074935064941535E-3</v>
      </c>
      <c r="G51" s="8">
        <f t="shared" si="4"/>
        <v>-5.7777871310515862E-4</v>
      </c>
      <c r="H51" s="8">
        <f t="shared" si="5"/>
        <v>1.6430578512396637E-2</v>
      </c>
      <c r="I51" s="8">
        <f t="shared" si="6"/>
        <v>2.031749771108696E-5</v>
      </c>
      <c r="J51" s="8">
        <f t="shared" si="7"/>
        <v>0.22483999999999993</v>
      </c>
      <c r="K51" s="8">
        <f t="shared" si="8"/>
        <v>5.0553025599999968E-2</v>
      </c>
      <c r="L51" s="8">
        <f t="shared" si="9"/>
        <v>0.22483999999999993</v>
      </c>
    </row>
    <row r="52" spans="1:12">
      <c r="A52" s="36">
        <v>42693.459027777775</v>
      </c>
      <c r="B52" s="17">
        <v>0.77</v>
      </c>
      <c r="C52" s="14">
        <v>1.2598199999999999</v>
      </c>
      <c r="D52" s="8">
        <f t="shared" si="1"/>
        <v>0.59289999999999998</v>
      </c>
      <c r="E52" s="8">
        <f t="shared" si="2"/>
        <v>-0.38818181818181796</v>
      </c>
      <c r="F52" s="8">
        <f t="shared" si="3"/>
        <v>9.4874935064941379E-3</v>
      </c>
      <c r="G52" s="8">
        <f t="shared" si="4"/>
        <v>-3.682872479339086E-3</v>
      </c>
      <c r="H52" s="8">
        <f t="shared" si="5"/>
        <v>0.15068512396694198</v>
      </c>
      <c r="I52" s="8">
        <f t="shared" si="6"/>
        <v>9.0012533035768429E-5</v>
      </c>
      <c r="J52" s="8">
        <f t="shared" si="7"/>
        <v>0.48981999999999992</v>
      </c>
      <c r="K52" s="8">
        <f t="shared" si="8"/>
        <v>0.23992363239999992</v>
      </c>
      <c r="L52" s="8">
        <f t="shared" si="9"/>
        <v>0.48981999999999992</v>
      </c>
    </row>
    <row r="53" spans="1:12">
      <c r="A53" s="36">
        <v>42693.500694444447</v>
      </c>
      <c r="B53" s="17">
        <v>0.81</v>
      </c>
      <c r="C53" s="14">
        <v>1.2721199999999999</v>
      </c>
      <c r="D53" s="8">
        <f t="shared" si="1"/>
        <v>0.65610000000000013</v>
      </c>
      <c r="E53" s="8">
        <f t="shared" si="2"/>
        <v>-0.34818181818181793</v>
      </c>
      <c r="F53" s="8">
        <f t="shared" si="3"/>
        <v>2.1787493506494116E-2</v>
      </c>
      <c r="G53" s="8">
        <f t="shared" si="4"/>
        <v>-7.5860091027156731E-3</v>
      </c>
      <c r="H53" s="8">
        <f t="shared" si="5"/>
        <v>0.12123057851239652</v>
      </c>
      <c r="I53" s="8">
        <f t="shared" si="6"/>
        <v>4.7469487329552325E-4</v>
      </c>
      <c r="J53" s="8">
        <f t="shared" si="7"/>
        <v>0.46211999999999986</v>
      </c>
      <c r="K53" s="8">
        <f t="shared" si="8"/>
        <v>0.21355489439999986</v>
      </c>
      <c r="L53" s="8">
        <f t="shared" si="9"/>
        <v>0.46211999999999986</v>
      </c>
    </row>
    <row r="54" spans="1:12">
      <c r="A54" s="36">
        <v>42693.542361111111</v>
      </c>
      <c r="B54" s="17">
        <v>1.02</v>
      </c>
      <c r="C54" s="14">
        <v>1.2793000000000001</v>
      </c>
      <c r="D54" s="8">
        <f t="shared" si="1"/>
        <v>1.0404</v>
      </c>
      <c r="E54" s="8">
        <f t="shared" si="2"/>
        <v>-0.13818181818181796</v>
      </c>
      <c r="F54" s="8">
        <f t="shared" si="3"/>
        <v>2.8967493506494302E-2</v>
      </c>
      <c r="G54" s="8">
        <f t="shared" si="4"/>
        <v>-4.0027809208973879E-3</v>
      </c>
      <c r="H54" s="8">
        <f t="shared" si="5"/>
        <v>1.9094214876032998E-2</v>
      </c>
      <c r="I54" s="8">
        <f t="shared" si="6"/>
        <v>8.391156800487895E-4</v>
      </c>
      <c r="J54" s="8">
        <f t="shared" si="7"/>
        <v>0.25930000000000009</v>
      </c>
      <c r="K54" s="8">
        <f t="shared" si="8"/>
        <v>6.7236490000000051E-2</v>
      </c>
      <c r="L54" s="8">
        <f t="shared" si="9"/>
        <v>0.25930000000000009</v>
      </c>
    </row>
    <row r="55" spans="1:12">
      <c r="A55" s="36">
        <v>42693.584027777775</v>
      </c>
      <c r="B55" s="17">
        <v>0.78</v>
      </c>
      <c r="C55" s="14">
        <v>1.2865800000000001</v>
      </c>
      <c r="D55" s="8">
        <f t="shared" si="1"/>
        <v>0.60840000000000005</v>
      </c>
      <c r="E55" s="8">
        <f t="shared" si="2"/>
        <v>-0.37818181818181795</v>
      </c>
      <c r="F55" s="8">
        <f t="shared" si="3"/>
        <v>3.6247493506494255E-2</v>
      </c>
      <c r="G55" s="8">
        <f t="shared" si="4"/>
        <v>-1.3708142998819638E-2</v>
      </c>
      <c r="H55" s="8">
        <f t="shared" si="5"/>
        <v>0.1430214876033056</v>
      </c>
      <c r="I55" s="8">
        <f t="shared" si="6"/>
        <v>1.3138807855033433E-3</v>
      </c>
      <c r="J55" s="8">
        <f t="shared" si="7"/>
        <v>0.50658000000000003</v>
      </c>
      <c r="K55" s="8">
        <f t="shared" si="8"/>
        <v>0.25662329640000003</v>
      </c>
      <c r="L55" s="8">
        <f t="shared" si="9"/>
        <v>0.50658000000000003</v>
      </c>
    </row>
    <row r="56" spans="1:12">
      <c r="A56" s="36">
        <v>42693.625694444447</v>
      </c>
      <c r="B56" s="17">
        <v>0.81</v>
      </c>
      <c r="C56" s="14">
        <v>1.2963</v>
      </c>
      <c r="D56" s="8">
        <f t="shared" si="1"/>
        <v>0.65610000000000013</v>
      </c>
      <c r="E56" s="8">
        <f t="shared" si="2"/>
        <v>-0.34818181818181793</v>
      </c>
      <c r="F56" s="8">
        <f t="shared" si="3"/>
        <v>4.5967493506494206E-2</v>
      </c>
      <c r="G56" s="8">
        <f t="shared" si="4"/>
        <v>-1.600504546635206E-2</v>
      </c>
      <c r="H56" s="8">
        <f t="shared" si="5"/>
        <v>0.12123057851239652</v>
      </c>
      <c r="I56" s="8">
        <f t="shared" si="6"/>
        <v>2.113010459269587E-3</v>
      </c>
      <c r="J56" s="8">
        <f t="shared" si="7"/>
        <v>0.48629999999999995</v>
      </c>
      <c r="K56" s="8">
        <f t="shared" si="8"/>
        <v>0.23648768999999994</v>
      </c>
      <c r="L56" s="8">
        <f t="shared" si="9"/>
        <v>0.48629999999999995</v>
      </c>
    </row>
    <row r="57" spans="1:12">
      <c r="A57" s="36">
        <v>42693.667361111111</v>
      </c>
      <c r="B57" s="17">
        <v>0.65</v>
      </c>
      <c r="C57" s="14">
        <v>1.3043199999999999</v>
      </c>
      <c r="D57" s="8">
        <f t="shared" si="1"/>
        <v>0.42250000000000004</v>
      </c>
      <c r="E57" s="8">
        <f t="shared" si="2"/>
        <v>-0.50818181818181796</v>
      </c>
      <c r="F57" s="8">
        <f t="shared" si="3"/>
        <v>5.3987493506494122E-2</v>
      </c>
      <c r="G57" s="8">
        <f t="shared" si="4"/>
        <v>-2.7435462609209274E-2</v>
      </c>
      <c r="H57" s="8">
        <f t="shared" si="5"/>
        <v>0.25824876033057831</v>
      </c>
      <c r="I57" s="8">
        <f t="shared" si="6"/>
        <v>2.9146494551137449E-3</v>
      </c>
      <c r="J57" s="8">
        <f t="shared" si="7"/>
        <v>0.6543199999999999</v>
      </c>
      <c r="K57" s="8">
        <f t="shared" si="8"/>
        <v>0.42813466239999987</v>
      </c>
      <c r="L57" s="8">
        <f t="shared" si="9"/>
        <v>0.6543199999999999</v>
      </c>
    </row>
    <row r="58" spans="1:12">
      <c r="A58" s="36">
        <v>42693.709027777775</v>
      </c>
      <c r="B58" s="17">
        <v>0.74</v>
      </c>
      <c r="C58" s="14">
        <v>1.3117399999999999</v>
      </c>
      <c r="D58" s="8">
        <f t="shared" si="1"/>
        <v>0.54759999999999998</v>
      </c>
      <c r="E58" s="8">
        <f t="shared" si="2"/>
        <v>-0.41818181818181799</v>
      </c>
      <c r="F58" s="8">
        <f t="shared" si="3"/>
        <v>6.1407493506494104E-2</v>
      </c>
      <c r="G58" s="8">
        <f t="shared" si="4"/>
        <v>-2.5679497284533885E-2</v>
      </c>
      <c r="H58" s="8">
        <f t="shared" si="5"/>
        <v>0.17487603305785107</v>
      </c>
      <c r="I58" s="8">
        <f t="shared" si="6"/>
        <v>3.7708802587501154E-3</v>
      </c>
      <c r="J58" s="8">
        <f t="shared" si="7"/>
        <v>0.57173999999999991</v>
      </c>
      <c r="K58" s="8">
        <f t="shared" si="8"/>
        <v>0.32688662759999992</v>
      </c>
      <c r="L58" s="8">
        <f t="shared" si="9"/>
        <v>0.57173999999999991</v>
      </c>
    </row>
    <row r="59" spans="1:12">
      <c r="A59" s="36">
        <v>42693.750694444447</v>
      </c>
      <c r="B59" s="17">
        <v>0.7</v>
      </c>
      <c r="C59" s="14">
        <v>1.3083899999999999</v>
      </c>
      <c r="D59" s="8">
        <f t="shared" si="1"/>
        <v>0.48999999999999994</v>
      </c>
      <c r="E59" s="8">
        <f t="shared" si="2"/>
        <v>-0.45818181818181802</v>
      </c>
      <c r="F59" s="8">
        <f t="shared" si="3"/>
        <v>5.805749350649414E-2</v>
      </c>
      <c r="G59" s="8">
        <f t="shared" si="4"/>
        <v>-2.6600887933884577E-2</v>
      </c>
      <c r="H59" s="8">
        <f t="shared" si="5"/>
        <v>0.20993057851239655</v>
      </c>
      <c r="I59" s="8">
        <f t="shared" si="6"/>
        <v>3.3706725522566093E-3</v>
      </c>
      <c r="J59" s="8">
        <f t="shared" si="7"/>
        <v>0.60838999999999999</v>
      </c>
      <c r="K59" s="8">
        <f t="shared" si="8"/>
        <v>0.37013839209999999</v>
      </c>
      <c r="L59" s="8">
        <f t="shared" si="9"/>
        <v>0.60838999999999999</v>
      </c>
    </row>
    <row r="60" spans="1:12">
      <c r="A60" s="36">
        <v>42693.792361111111</v>
      </c>
      <c r="B60" s="17">
        <v>0.7</v>
      </c>
      <c r="C60" s="14">
        <v>1.2985899999999999</v>
      </c>
      <c r="D60" s="8">
        <f t="shared" si="1"/>
        <v>0.48999999999999994</v>
      </c>
      <c r="E60" s="8">
        <f t="shared" si="2"/>
        <v>-0.45818181818181802</v>
      </c>
      <c r="F60" s="8">
        <f t="shared" si="3"/>
        <v>4.8257493506494109E-2</v>
      </c>
      <c r="G60" s="8">
        <f t="shared" si="4"/>
        <v>-2.2110706115702747E-2</v>
      </c>
      <c r="H60" s="8">
        <f t="shared" si="5"/>
        <v>0.20993057851239655</v>
      </c>
      <c r="I60" s="8">
        <f t="shared" si="6"/>
        <v>2.3287856795293212E-3</v>
      </c>
      <c r="J60" s="8">
        <f t="shared" si="7"/>
        <v>0.59858999999999996</v>
      </c>
      <c r="K60" s="8">
        <f t="shared" si="8"/>
        <v>0.35830998809999992</v>
      </c>
      <c r="L60" s="8">
        <f t="shared" si="9"/>
        <v>0.59858999999999996</v>
      </c>
    </row>
    <row r="61" spans="1:12">
      <c r="A61" s="36">
        <v>42693.834027777775</v>
      </c>
      <c r="B61" s="17">
        <v>0.79</v>
      </c>
      <c r="C61" s="14">
        <v>1.28538</v>
      </c>
      <c r="D61" s="8">
        <f t="shared" si="1"/>
        <v>0.6241000000000001</v>
      </c>
      <c r="E61" s="8">
        <f t="shared" si="2"/>
        <v>-0.36818181818181794</v>
      </c>
      <c r="F61" s="8">
        <f t="shared" si="3"/>
        <v>3.5047493506494165E-2</v>
      </c>
      <c r="G61" s="8">
        <f t="shared" si="4"/>
        <v>-1.2903849881936479E-2</v>
      </c>
      <c r="H61" s="8">
        <f t="shared" si="5"/>
        <v>0.13555785123966924</v>
      </c>
      <c r="I61" s="8">
        <f t="shared" si="6"/>
        <v>1.2283268010877507E-3</v>
      </c>
      <c r="J61" s="8">
        <f t="shared" si="7"/>
        <v>0.49537999999999993</v>
      </c>
      <c r="K61" s="8">
        <f t="shared" si="8"/>
        <v>0.24540134439999994</v>
      </c>
      <c r="L61" s="8">
        <f t="shared" si="9"/>
        <v>0.49537999999999993</v>
      </c>
    </row>
    <row r="62" spans="1:12">
      <c r="A62" s="36">
        <v>42693.875694444447</v>
      </c>
      <c r="B62" s="17">
        <v>0.7</v>
      </c>
      <c r="C62" s="14">
        <v>1.2773600000000001</v>
      </c>
      <c r="D62" s="8">
        <f t="shared" si="1"/>
        <v>0.48999999999999994</v>
      </c>
      <c r="E62" s="8">
        <f t="shared" si="2"/>
        <v>-0.45818181818181802</v>
      </c>
      <c r="F62" s="8">
        <f t="shared" si="3"/>
        <v>2.7027493506494249E-2</v>
      </c>
      <c r="G62" s="8">
        <f t="shared" si="4"/>
        <v>-1.2383506115702816E-2</v>
      </c>
      <c r="H62" s="8">
        <f t="shared" si="5"/>
        <v>0.20993057851239655</v>
      </c>
      <c r="I62" s="8">
        <f t="shared" si="6"/>
        <v>7.304854052435888E-4</v>
      </c>
      <c r="J62" s="8">
        <f t="shared" si="7"/>
        <v>0.5773600000000001</v>
      </c>
      <c r="K62" s="8">
        <f t="shared" si="8"/>
        <v>0.33334456960000008</v>
      </c>
      <c r="L62" s="8">
        <f t="shared" si="9"/>
        <v>0.5773600000000001</v>
      </c>
    </row>
    <row r="63" spans="1:12">
      <c r="A63" s="36">
        <v>42693.917361111111</v>
      </c>
      <c r="B63" s="17">
        <v>0.72</v>
      </c>
      <c r="C63" s="14">
        <v>1.26379</v>
      </c>
      <c r="D63" s="8">
        <f t="shared" si="1"/>
        <v>0.51839999999999997</v>
      </c>
      <c r="E63" s="8">
        <f t="shared" si="2"/>
        <v>-0.43818181818181801</v>
      </c>
      <c r="F63" s="8">
        <f t="shared" si="3"/>
        <v>1.3457493506494167E-2</v>
      </c>
      <c r="G63" s="8">
        <f t="shared" si="4"/>
        <v>-5.8968289728456233E-3</v>
      </c>
      <c r="H63" s="8">
        <f t="shared" si="5"/>
        <v>0.19200330578512381</v>
      </c>
      <c r="I63" s="8">
        <f t="shared" si="6"/>
        <v>1.8110413147733268E-4</v>
      </c>
      <c r="J63" s="8">
        <f t="shared" si="7"/>
        <v>0.54379</v>
      </c>
      <c r="K63" s="8">
        <f t="shared" si="8"/>
        <v>0.29570756409999999</v>
      </c>
      <c r="L63" s="8">
        <f t="shared" si="9"/>
        <v>0.54379</v>
      </c>
    </row>
    <row r="64" spans="1:12">
      <c r="A64" s="36">
        <v>42693.959027777775</v>
      </c>
      <c r="B64" s="17">
        <v>0.65</v>
      </c>
      <c r="C64" s="14">
        <v>1.2428300000000001</v>
      </c>
      <c r="D64" s="8">
        <f t="shared" si="1"/>
        <v>0.42250000000000004</v>
      </c>
      <c r="E64" s="8">
        <f t="shared" si="2"/>
        <v>-0.50818181818181796</v>
      </c>
      <c r="F64" s="8">
        <f t="shared" si="3"/>
        <v>-7.5025064935057006E-3</v>
      </c>
      <c r="G64" s="8">
        <f t="shared" si="4"/>
        <v>3.8126373907906227E-3</v>
      </c>
      <c r="H64" s="8">
        <f t="shared" si="5"/>
        <v>0.25824876033057831</v>
      </c>
      <c r="I64" s="8">
        <f t="shared" si="6"/>
        <v>5.6287603685095204E-5</v>
      </c>
      <c r="J64" s="8">
        <f t="shared" si="7"/>
        <v>0.59283000000000008</v>
      </c>
      <c r="K64" s="8">
        <f t="shared" si="8"/>
        <v>0.35144740890000009</v>
      </c>
      <c r="L64" s="8">
        <f t="shared" si="9"/>
        <v>0.59283000000000008</v>
      </c>
    </row>
    <row r="65" spans="1:12">
      <c r="A65" s="36">
        <v>42694.000694444447</v>
      </c>
      <c r="B65" s="17">
        <v>0.88</v>
      </c>
      <c r="C65" s="14">
        <v>1.22465</v>
      </c>
      <c r="D65" s="8">
        <f t="shared" si="1"/>
        <v>0.77439999999999998</v>
      </c>
      <c r="E65" s="8">
        <f t="shared" si="2"/>
        <v>-0.27818181818181797</v>
      </c>
      <c r="F65" s="8">
        <f t="shared" si="3"/>
        <v>-2.5682506493505786E-2</v>
      </c>
      <c r="G65" s="8">
        <f t="shared" si="4"/>
        <v>7.1444063518297856E-3</v>
      </c>
      <c r="H65" s="8">
        <f t="shared" si="5"/>
        <v>7.738512396694204E-2</v>
      </c>
      <c r="I65" s="8">
        <f t="shared" si="6"/>
        <v>6.5959113978896681E-4</v>
      </c>
      <c r="J65" s="8">
        <f t="shared" si="7"/>
        <v>0.34465000000000001</v>
      </c>
      <c r="K65" s="8">
        <f t="shared" si="8"/>
        <v>0.11878362250000001</v>
      </c>
      <c r="L65" s="8">
        <f t="shared" si="9"/>
        <v>0.34465000000000001</v>
      </c>
    </row>
    <row r="66" spans="1:12">
      <c r="A66" s="36">
        <v>42694.042361111111</v>
      </c>
      <c r="B66" s="17">
        <v>0.73</v>
      </c>
      <c r="C66" s="14">
        <v>1.20957</v>
      </c>
      <c r="D66" s="8">
        <f t="shared" si="1"/>
        <v>0.53289999999999993</v>
      </c>
      <c r="E66" s="8">
        <f t="shared" si="2"/>
        <v>-0.428181818181818</v>
      </c>
      <c r="F66" s="8">
        <f t="shared" si="3"/>
        <v>-4.0762506493505768E-2</v>
      </c>
      <c r="G66" s="8">
        <f t="shared" si="4"/>
        <v>1.7453764144037463E-2</v>
      </c>
      <c r="H66" s="8">
        <f t="shared" si="5"/>
        <v>0.18333966942148744</v>
      </c>
      <c r="I66" s="8">
        <f t="shared" si="6"/>
        <v>1.6615819356330999E-3</v>
      </c>
      <c r="J66" s="8">
        <f t="shared" si="7"/>
        <v>0.47957000000000005</v>
      </c>
      <c r="K66" s="8">
        <f t="shared" si="8"/>
        <v>0.22998738490000004</v>
      </c>
      <c r="L66" s="8">
        <f t="shared" si="9"/>
        <v>0.47957000000000005</v>
      </c>
    </row>
    <row r="67" spans="1:12">
      <c r="A67" s="36">
        <v>42694.084027777775</v>
      </c>
      <c r="B67" s="17">
        <v>0.61</v>
      </c>
      <c r="C67" s="14">
        <v>1.1944399999999999</v>
      </c>
      <c r="D67" s="8">
        <f t="shared" si="1"/>
        <v>0.37209999999999999</v>
      </c>
      <c r="E67" s="8">
        <f t="shared" si="2"/>
        <v>-0.54818181818181799</v>
      </c>
      <c r="F67" s="8">
        <f t="shared" si="3"/>
        <v>-5.5892506493505856E-2</v>
      </c>
      <c r="G67" s="8">
        <f t="shared" si="4"/>
        <v>3.0639255832349107E-2</v>
      </c>
      <c r="H67" s="8">
        <f t="shared" si="5"/>
        <v>0.30050330578512374</v>
      </c>
      <c r="I67" s="8">
        <f t="shared" si="6"/>
        <v>3.1239722821265943E-3</v>
      </c>
      <c r="J67" s="8">
        <f t="shared" si="7"/>
        <v>0.58443999999999996</v>
      </c>
      <c r="K67" s="8">
        <f t="shared" si="8"/>
        <v>0.34157011359999995</v>
      </c>
      <c r="L67" s="8">
        <f t="shared" si="9"/>
        <v>0.58443999999999996</v>
      </c>
    </row>
    <row r="68" spans="1:12">
      <c r="A68" s="36">
        <v>42694.125694444447</v>
      </c>
      <c r="B68" s="17">
        <v>0.83</v>
      </c>
      <c r="C68" s="14">
        <v>1.18326</v>
      </c>
      <c r="D68" s="8">
        <f t="shared" ref="D68:D131" si="10">B68^2</f>
        <v>0.68889999999999996</v>
      </c>
      <c r="E68" s="8">
        <f t="shared" ref="E68:E131" si="11">B68 - $B$1</f>
        <v>-0.32818181818181802</v>
      </c>
      <c r="F68" s="8">
        <f t="shared" ref="F68:F131" si="12">C68 - $C$1</f>
        <v>-6.7072506493505823E-2</v>
      </c>
      <c r="G68" s="8">
        <f t="shared" ref="G68:G131" si="13">E68*F68</f>
        <v>2.2011977131050537E-2</v>
      </c>
      <c r="H68" s="8">
        <f t="shared" ref="H68:H131" si="14">(B68-$B$1)^2</f>
        <v>0.10770330578512385</v>
      </c>
      <c r="I68" s="8">
        <f t="shared" ref="I68:I131" si="15">(C68-$C$1)^2</f>
        <v>4.4987211273213807E-3</v>
      </c>
      <c r="J68" s="8">
        <f t="shared" ref="J68:J131" si="16">C68-B68</f>
        <v>0.35326000000000002</v>
      </c>
      <c r="K68" s="8">
        <f t="shared" ref="K68:K131" si="17">(C68-B68)^2</f>
        <v>0.12479262760000001</v>
      </c>
      <c r="L68" s="8">
        <f t="shared" ref="L68:L131" si="18">ABS(B68-C68)</f>
        <v>0.35326000000000002</v>
      </c>
    </row>
    <row r="69" spans="1:12">
      <c r="A69" s="36">
        <v>42694.167361111111</v>
      </c>
      <c r="B69" s="17">
        <v>0.75</v>
      </c>
      <c r="C69" s="14">
        <v>1.17387</v>
      </c>
      <c r="D69" s="8">
        <f t="shared" si="10"/>
        <v>0.5625</v>
      </c>
      <c r="E69" s="8">
        <f t="shared" si="11"/>
        <v>-0.40818181818181798</v>
      </c>
      <c r="F69" s="8">
        <f t="shared" si="12"/>
        <v>-7.6462506493505833E-2</v>
      </c>
      <c r="G69" s="8">
        <f t="shared" si="13"/>
        <v>3.1210604923258275E-2</v>
      </c>
      <c r="H69" s="8">
        <f t="shared" si="14"/>
        <v>0.16661239669421471</v>
      </c>
      <c r="I69" s="8">
        <f t="shared" si="15"/>
        <v>5.8465148992694217E-3</v>
      </c>
      <c r="J69" s="8">
        <f t="shared" si="16"/>
        <v>0.42386999999999997</v>
      </c>
      <c r="K69" s="8">
        <f t="shared" si="17"/>
        <v>0.17966577689999996</v>
      </c>
      <c r="L69" s="8">
        <f t="shared" si="18"/>
        <v>0.42386999999999997</v>
      </c>
    </row>
    <row r="70" spans="1:12">
      <c r="A70" s="36">
        <v>42694.209027777775</v>
      </c>
      <c r="B70" s="17">
        <v>0.64</v>
      </c>
      <c r="C70" s="14">
        <v>1.16865</v>
      </c>
      <c r="D70" s="8">
        <f t="shared" si="10"/>
        <v>0.40960000000000002</v>
      </c>
      <c r="E70" s="8">
        <f t="shared" si="11"/>
        <v>-0.51818181818181797</v>
      </c>
      <c r="F70" s="8">
        <f t="shared" si="12"/>
        <v>-8.1682506493505835E-2</v>
      </c>
      <c r="G70" s="8">
        <f t="shared" si="13"/>
        <v>4.2326389728453005E-2</v>
      </c>
      <c r="H70" s="8">
        <f t="shared" si="14"/>
        <v>0.26851239669421467</v>
      </c>
      <c r="I70" s="8">
        <f t="shared" si="15"/>
        <v>6.6720318670616232E-3</v>
      </c>
      <c r="J70" s="8">
        <f t="shared" si="16"/>
        <v>0.52864999999999995</v>
      </c>
      <c r="K70" s="8">
        <f t="shared" si="17"/>
        <v>0.27947082249999994</v>
      </c>
      <c r="L70" s="8">
        <f t="shared" si="18"/>
        <v>0.52864999999999995</v>
      </c>
    </row>
    <row r="71" spans="1:12">
      <c r="A71" s="36">
        <v>42694.250694444447</v>
      </c>
      <c r="B71" s="17">
        <v>0.81</v>
      </c>
      <c r="C71" s="14">
        <v>1.1706300000000001</v>
      </c>
      <c r="D71" s="8">
        <f t="shared" si="10"/>
        <v>0.65610000000000013</v>
      </c>
      <c r="E71" s="8">
        <f t="shared" si="11"/>
        <v>-0.34818181818181793</v>
      </c>
      <c r="F71" s="8">
        <f t="shared" si="12"/>
        <v>-7.9702506493505743E-2</v>
      </c>
      <c r="G71" s="8">
        <f t="shared" si="13"/>
        <v>2.7750963624556979E-2</v>
      </c>
      <c r="H71" s="8">
        <f t="shared" si="14"/>
        <v>0.12123057851239652</v>
      </c>
      <c r="I71" s="8">
        <f t="shared" si="15"/>
        <v>6.3524895413473248E-3</v>
      </c>
      <c r="J71" s="8">
        <f t="shared" si="16"/>
        <v>0.36063000000000001</v>
      </c>
      <c r="K71" s="8">
        <f t="shared" si="17"/>
        <v>0.1300539969</v>
      </c>
      <c r="L71" s="8">
        <f t="shared" si="18"/>
        <v>0.36063000000000001</v>
      </c>
    </row>
    <row r="72" spans="1:12">
      <c r="A72" s="36">
        <v>42694.292361111111</v>
      </c>
      <c r="B72" s="17">
        <v>0.73</v>
      </c>
      <c r="C72" s="14">
        <v>1.1695800000000001</v>
      </c>
      <c r="D72" s="8">
        <f t="shared" si="10"/>
        <v>0.53289999999999993</v>
      </c>
      <c r="E72" s="8">
        <f t="shared" si="11"/>
        <v>-0.428181818181818</v>
      </c>
      <c r="F72" s="8">
        <f t="shared" si="12"/>
        <v>-8.0752506493505738E-2</v>
      </c>
      <c r="G72" s="8">
        <f t="shared" si="13"/>
        <v>3.457675505312835E-2</v>
      </c>
      <c r="H72" s="8">
        <f t="shared" si="14"/>
        <v>0.18333966942148744</v>
      </c>
      <c r="I72" s="8">
        <f t="shared" si="15"/>
        <v>6.5209673049836867E-3</v>
      </c>
      <c r="J72" s="8">
        <f t="shared" si="16"/>
        <v>0.43958000000000008</v>
      </c>
      <c r="K72" s="8">
        <f t="shared" si="17"/>
        <v>0.19323057640000008</v>
      </c>
      <c r="L72" s="8">
        <f t="shared" si="18"/>
        <v>0.43958000000000008</v>
      </c>
    </row>
    <row r="73" spans="1:12">
      <c r="A73" s="36">
        <v>42694.334027777775</v>
      </c>
      <c r="B73" s="17">
        <v>0.68</v>
      </c>
      <c r="C73" s="14">
        <v>1.1695800000000001</v>
      </c>
      <c r="D73" s="8">
        <f t="shared" si="10"/>
        <v>0.46240000000000009</v>
      </c>
      <c r="E73" s="8">
        <f t="shared" si="11"/>
        <v>-0.47818181818181793</v>
      </c>
      <c r="F73" s="8">
        <f t="shared" si="12"/>
        <v>-8.0752506493505738E-2</v>
      </c>
      <c r="G73" s="8">
        <f t="shared" si="13"/>
        <v>3.8614380377803632E-2</v>
      </c>
      <c r="H73" s="8">
        <f t="shared" si="14"/>
        <v>0.22865785123966917</v>
      </c>
      <c r="I73" s="8">
        <f t="shared" si="15"/>
        <v>6.5209673049836867E-3</v>
      </c>
      <c r="J73" s="8">
        <f t="shared" si="16"/>
        <v>0.48958000000000002</v>
      </c>
      <c r="K73" s="8">
        <f t="shared" si="17"/>
        <v>0.23968857640000002</v>
      </c>
      <c r="L73" s="8">
        <f t="shared" si="18"/>
        <v>0.48958000000000002</v>
      </c>
    </row>
    <row r="74" spans="1:12">
      <c r="A74" s="36">
        <v>42694.375694444447</v>
      </c>
      <c r="B74" s="17">
        <v>0.9</v>
      </c>
      <c r="C74" s="14">
        <v>1.1677900000000001</v>
      </c>
      <c r="D74" s="8">
        <f t="shared" si="10"/>
        <v>0.81</v>
      </c>
      <c r="E74" s="8">
        <f t="shared" si="11"/>
        <v>-0.25818181818181796</v>
      </c>
      <c r="F74" s="8">
        <f t="shared" si="12"/>
        <v>-8.2542506493505696E-2</v>
      </c>
      <c r="G74" s="8">
        <f t="shared" si="13"/>
        <v>2.1310974403777817E-2</v>
      </c>
      <c r="H74" s="8">
        <f t="shared" si="14"/>
        <v>6.6657851239669302E-2</v>
      </c>
      <c r="I74" s="8">
        <f t="shared" si="15"/>
        <v>6.8132653782304303E-3</v>
      </c>
      <c r="J74" s="8">
        <f t="shared" si="16"/>
        <v>0.26779000000000008</v>
      </c>
      <c r="K74" s="8">
        <f t="shared" si="17"/>
        <v>7.1711484100000042E-2</v>
      </c>
      <c r="L74" s="8">
        <f t="shared" si="18"/>
        <v>0.26779000000000008</v>
      </c>
    </row>
    <row r="75" spans="1:12">
      <c r="A75" s="36">
        <v>42694.417361111111</v>
      </c>
      <c r="B75" s="17">
        <v>0.81</v>
      </c>
      <c r="C75" s="14">
        <v>1.1675199999999999</v>
      </c>
      <c r="D75" s="8">
        <f t="shared" si="10"/>
        <v>0.65610000000000013</v>
      </c>
      <c r="E75" s="8">
        <f t="shared" si="11"/>
        <v>-0.34818181818181793</v>
      </c>
      <c r="F75" s="8">
        <f t="shared" si="12"/>
        <v>-8.2812506493505911E-2</v>
      </c>
      <c r="G75" s="8">
        <f t="shared" si="13"/>
        <v>2.883380907910249E-2</v>
      </c>
      <c r="H75" s="8">
        <f t="shared" si="14"/>
        <v>0.12123057851239652</v>
      </c>
      <c r="I75" s="8">
        <f t="shared" si="15"/>
        <v>6.857911231736959E-3</v>
      </c>
      <c r="J75" s="8">
        <f t="shared" si="16"/>
        <v>0.35751999999999984</v>
      </c>
      <c r="K75" s="8">
        <f t="shared" si="17"/>
        <v>0.12782055039999987</v>
      </c>
      <c r="L75" s="8">
        <f t="shared" si="18"/>
        <v>0.35751999999999984</v>
      </c>
    </row>
    <row r="76" spans="1:12">
      <c r="A76" s="36">
        <v>42694.459027777775</v>
      </c>
      <c r="B76" s="17">
        <v>0.88</v>
      </c>
      <c r="C76" s="14">
        <v>1.1684300000000001</v>
      </c>
      <c r="D76" s="8">
        <f t="shared" si="10"/>
        <v>0.77439999999999998</v>
      </c>
      <c r="E76" s="8">
        <f t="shared" si="11"/>
        <v>-0.27818181818181797</v>
      </c>
      <c r="F76" s="8">
        <f t="shared" si="12"/>
        <v>-8.1902506493505722E-2</v>
      </c>
      <c r="G76" s="8">
        <f t="shared" si="13"/>
        <v>2.2783788170011574E-2</v>
      </c>
      <c r="H76" s="8">
        <f t="shared" si="14"/>
        <v>7.738512396694204E-2</v>
      </c>
      <c r="I76" s="8">
        <f t="shared" si="15"/>
        <v>6.708020569918747E-3</v>
      </c>
      <c r="J76" s="8">
        <f t="shared" si="16"/>
        <v>0.28843000000000008</v>
      </c>
      <c r="K76" s="8">
        <f t="shared" si="17"/>
        <v>8.3191864900000037E-2</v>
      </c>
      <c r="L76" s="8">
        <f t="shared" si="18"/>
        <v>0.28843000000000008</v>
      </c>
    </row>
    <row r="77" spans="1:12">
      <c r="A77" s="36">
        <v>42694.500694444447</v>
      </c>
      <c r="B77" s="17">
        <v>0.92</v>
      </c>
      <c r="C77" s="14">
        <v>1.1625399999999999</v>
      </c>
      <c r="D77" s="8">
        <f t="shared" si="10"/>
        <v>0.84640000000000004</v>
      </c>
      <c r="E77" s="8">
        <f t="shared" si="11"/>
        <v>-0.23818181818181794</v>
      </c>
      <c r="F77" s="8">
        <f t="shared" si="12"/>
        <v>-8.7792506493505895E-2</v>
      </c>
      <c r="G77" s="8">
        <f t="shared" si="13"/>
        <v>2.0910578819362292E-2</v>
      </c>
      <c r="H77" s="8">
        <f t="shared" si="14"/>
        <v>5.673057851239658E-2</v>
      </c>
      <c r="I77" s="8">
        <f t="shared" si="15"/>
        <v>7.7075241964122748E-3</v>
      </c>
      <c r="J77" s="8">
        <f t="shared" si="16"/>
        <v>0.24253999999999987</v>
      </c>
      <c r="K77" s="8">
        <f t="shared" si="17"/>
        <v>5.8825651599999938E-2</v>
      </c>
      <c r="L77" s="8">
        <f t="shared" si="18"/>
        <v>0.24253999999999987</v>
      </c>
    </row>
    <row r="78" spans="1:12">
      <c r="A78" s="36">
        <v>42694.542361111111</v>
      </c>
      <c r="B78" s="17">
        <v>1</v>
      </c>
      <c r="C78" s="14">
        <v>1.15587</v>
      </c>
      <c r="D78" s="8">
        <f t="shared" si="10"/>
        <v>1</v>
      </c>
      <c r="E78" s="8">
        <f t="shared" si="11"/>
        <v>-0.15818181818181798</v>
      </c>
      <c r="F78" s="8">
        <f t="shared" si="12"/>
        <v>-9.4462506493505849E-2</v>
      </c>
      <c r="G78" s="8">
        <f t="shared" si="13"/>
        <v>1.4942251027154543E-2</v>
      </c>
      <c r="H78" s="8">
        <f t="shared" si="14"/>
        <v>2.502148760330572E-2</v>
      </c>
      <c r="I78" s="8">
        <f t="shared" si="15"/>
        <v>8.9231651330356349E-3</v>
      </c>
      <c r="J78" s="8">
        <f t="shared" si="16"/>
        <v>0.15586999999999995</v>
      </c>
      <c r="K78" s="8">
        <f t="shared" si="17"/>
        <v>2.4295456899999984E-2</v>
      </c>
      <c r="L78" s="8">
        <f t="shared" si="18"/>
        <v>0.15586999999999995</v>
      </c>
    </row>
    <row r="79" spans="1:12">
      <c r="A79" s="36">
        <v>42694.584027777775</v>
      </c>
      <c r="B79" s="17">
        <v>0.95</v>
      </c>
      <c r="C79" s="14">
        <v>1.15265</v>
      </c>
      <c r="D79" s="8">
        <f t="shared" si="10"/>
        <v>0.90249999999999997</v>
      </c>
      <c r="E79" s="8">
        <f t="shared" si="11"/>
        <v>-0.20818181818181802</v>
      </c>
      <c r="F79" s="8">
        <f t="shared" si="12"/>
        <v>-9.768250649350585E-2</v>
      </c>
      <c r="G79" s="8">
        <f t="shared" si="13"/>
        <v>2.0335721806375294E-2</v>
      </c>
      <c r="H79" s="8">
        <f t="shared" si="14"/>
        <v>4.3339669421487537E-2</v>
      </c>
      <c r="I79" s="8">
        <f t="shared" si="15"/>
        <v>9.5418720748538122E-3</v>
      </c>
      <c r="J79" s="8">
        <f t="shared" si="16"/>
        <v>0.20265</v>
      </c>
      <c r="K79" s="8">
        <f t="shared" si="17"/>
        <v>4.1067022500000001E-2</v>
      </c>
      <c r="L79" s="8">
        <f t="shared" si="18"/>
        <v>0.20265</v>
      </c>
    </row>
    <row r="80" spans="1:12">
      <c r="A80" s="36">
        <v>42694.625694444447</v>
      </c>
      <c r="B80" s="17">
        <v>1.05</v>
      </c>
      <c r="C80" s="14">
        <v>1.14463</v>
      </c>
      <c r="D80" s="8">
        <f t="shared" si="10"/>
        <v>1.1025</v>
      </c>
      <c r="E80" s="8">
        <f t="shared" si="11"/>
        <v>-0.10818181818181793</v>
      </c>
      <c r="F80" s="8">
        <f t="shared" si="12"/>
        <v>-0.10570250649350577</v>
      </c>
      <c r="G80" s="8">
        <f t="shared" si="13"/>
        <v>1.1435089338842871E-2</v>
      </c>
      <c r="H80" s="8">
        <f t="shared" si="14"/>
        <v>1.1703305785123913E-2</v>
      </c>
      <c r="I80" s="8">
        <f t="shared" si="15"/>
        <v>1.1173019879009628E-2</v>
      </c>
      <c r="J80" s="8">
        <f t="shared" si="16"/>
        <v>9.4629999999999992E-2</v>
      </c>
      <c r="K80" s="8">
        <f t="shared" si="17"/>
        <v>8.9548368999999989E-3</v>
      </c>
      <c r="L80" s="8">
        <f t="shared" si="18"/>
        <v>9.4629999999999992E-2</v>
      </c>
    </row>
    <row r="81" spans="1:12">
      <c r="A81" s="36">
        <v>42694.667361111111</v>
      </c>
      <c r="B81" s="17">
        <v>0.89</v>
      </c>
      <c r="C81" s="14">
        <v>1.1376900000000001</v>
      </c>
      <c r="D81" s="8">
        <f t="shared" si="10"/>
        <v>0.79210000000000003</v>
      </c>
      <c r="E81" s="8">
        <f t="shared" si="11"/>
        <v>-0.26818181818181797</v>
      </c>
      <c r="F81" s="8">
        <f t="shared" si="12"/>
        <v>-0.11264250649350571</v>
      </c>
      <c r="G81" s="8">
        <f t="shared" si="13"/>
        <v>3.0208672195985598E-2</v>
      </c>
      <c r="H81" s="8">
        <f t="shared" si="14"/>
        <v>7.1921487603305675E-2</v>
      </c>
      <c r="I81" s="8">
        <f t="shared" si="15"/>
        <v>1.2688334269139477E-2</v>
      </c>
      <c r="J81" s="8">
        <f t="shared" si="16"/>
        <v>0.24769000000000008</v>
      </c>
      <c r="K81" s="8">
        <f t="shared" si="17"/>
        <v>6.1350336100000041E-2</v>
      </c>
      <c r="L81" s="8">
        <f t="shared" si="18"/>
        <v>0.24769000000000008</v>
      </c>
    </row>
    <row r="82" spans="1:12">
      <c r="A82" s="36">
        <v>42694.709027777775</v>
      </c>
      <c r="B82" s="17">
        <v>0.67</v>
      </c>
      <c r="C82" s="14">
        <v>1.13591</v>
      </c>
      <c r="D82" s="8">
        <f t="shared" si="10"/>
        <v>0.44890000000000008</v>
      </c>
      <c r="E82" s="8">
        <f t="shared" si="11"/>
        <v>-0.48818181818181794</v>
      </c>
      <c r="F82" s="8">
        <f t="shared" si="12"/>
        <v>-0.11442250649350583</v>
      </c>
      <c r="G82" s="8">
        <f t="shared" si="13"/>
        <v>5.5858987260920541E-2</v>
      </c>
      <c r="H82" s="8">
        <f t="shared" si="14"/>
        <v>0.23832148760330554</v>
      </c>
      <c r="I82" s="8">
        <f t="shared" si="15"/>
        <v>1.3092509992256383E-2</v>
      </c>
      <c r="J82" s="8">
        <f t="shared" si="16"/>
        <v>0.46590999999999994</v>
      </c>
      <c r="K82" s="8">
        <f t="shared" si="17"/>
        <v>0.21707212809999993</v>
      </c>
      <c r="L82" s="8">
        <f t="shared" si="18"/>
        <v>0.46590999999999994</v>
      </c>
    </row>
    <row r="83" spans="1:12">
      <c r="A83" s="36">
        <v>42694.750694444447</v>
      </c>
      <c r="B83" s="17">
        <v>0.93</v>
      </c>
      <c r="C83" s="14">
        <v>1.1371500000000001</v>
      </c>
      <c r="D83" s="8">
        <f t="shared" si="10"/>
        <v>0.86490000000000011</v>
      </c>
      <c r="E83" s="8">
        <f t="shared" si="11"/>
        <v>-0.22818181818181793</v>
      </c>
      <c r="F83" s="8">
        <f t="shared" si="12"/>
        <v>-0.1131825064935057</v>
      </c>
      <c r="G83" s="8">
        <f t="shared" si="13"/>
        <v>2.5826190118063544E-2</v>
      </c>
      <c r="H83" s="8">
        <f t="shared" si="14"/>
        <v>5.2066942148760217E-2</v>
      </c>
      <c r="I83" s="8">
        <f t="shared" si="15"/>
        <v>1.2810279776152459E-2</v>
      </c>
      <c r="J83" s="8">
        <f t="shared" si="16"/>
        <v>0.20715000000000006</v>
      </c>
      <c r="K83" s="8">
        <f t="shared" si="17"/>
        <v>4.2911122500000023E-2</v>
      </c>
      <c r="L83" s="8">
        <f t="shared" si="18"/>
        <v>0.20715000000000006</v>
      </c>
    </row>
    <row r="84" spans="1:12">
      <c r="A84" s="36">
        <v>42694.792361111111</v>
      </c>
      <c r="B84" s="17">
        <v>0.85</v>
      </c>
      <c r="C84" s="14">
        <v>1.1370400000000001</v>
      </c>
      <c r="D84" s="8">
        <f t="shared" si="10"/>
        <v>0.72249999999999992</v>
      </c>
      <c r="E84" s="8">
        <f t="shared" si="11"/>
        <v>-0.308181818181818</v>
      </c>
      <c r="F84" s="8">
        <f t="shared" si="12"/>
        <v>-0.11329250649350575</v>
      </c>
      <c r="G84" s="8">
        <f t="shared" si="13"/>
        <v>3.4914690637544023E-2</v>
      </c>
      <c r="H84" s="8">
        <f t="shared" si="14"/>
        <v>9.4976033057851128E-2</v>
      </c>
      <c r="I84" s="8">
        <f t="shared" si="15"/>
        <v>1.2835192027581042E-2</v>
      </c>
      <c r="J84" s="8">
        <f t="shared" si="16"/>
        <v>0.28704000000000007</v>
      </c>
      <c r="K84" s="8">
        <f t="shared" si="17"/>
        <v>8.2391961600000035E-2</v>
      </c>
      <c r="L84" s="8">
        <f t="shared" si="18"/>
        <v>0.28704000000000007</v>
      </c>
    </row>
    <row r="85" spans="1:12">
      <c r="A85" s="36">
        <v>42694.834027777775</v>
      </c>
      <c r="B85" s="17">
        <v>0.88</v>
      </c>
      <c r="C85" s="14">
        <v>1.13365</v>
      </c>
      <c r="D85" s="8">
        <f t="shared" si="10"/>
        <v>0.77439999999999998</v>
      </c>
      <c r="E85" s="8">
        <f t="shared" si="11"/>
        <v>-0.27818181818181797</v>
      </c>
      <c r="F85" s="8">
        <f t="shared" si="12"/>
        <v>-0.11668250649350576</v>
      </c>
      <c r="G85" s="8">
        <f t="shared" si="13"/>
        <v>3.2458951806375216E-2</v>
      </c>
      <c r="H85" s="8">
        <f t="shared" si="14"/>
        <v>7.738512396694204E-2</v>
      </c>
      <c r="I85" s="8">
        <f t="shared" si="15"/>
        <v>1.3614807321607013E-2</v>
      </c>
      <c r="J85" s="8">
        <f t="shared" si="16"/>
        <v>0.25365000000000004</v>
      </c>
      <c r="K85" s="8">
        <f t="shared" si="17"/>
        <v>6.4338322500000017E-2</v>
      </c>
      <c r="L85" s="8">
        <f t="shared" si="18"/>
        <v>0.25365000000000004</v>
      </c>
    </row>
    <row r="86" spans="1:12">
      <c r="A86" s="36">
        <v>42694.875694444447</v>
      </c>
      <c r="B86" s="17">
        <v>0.98</v>
      </c>
      <c r="C86" s="14">
        <v>1.1344799999999999</v>
      </c>
      <c r="D86" s="8">
        <f t="shared" si="10"/>
        <v>0.96039999999999992</v>
      </c>
      <c r="E86" s="8">
        <f t="shared" si="11"/>
        <v>-0.178181818181818</v>
      </c>
      <c r="F86" s="8">
        <f t="shared" si="12"/>
        <v>-0.11585250649350587</v>
      </c>
      <c r="G86" s="8">
        <f t="shared" si="13"/>
        <v>2.0642810247933751E-2</v>
      </c>
      <c r="H86" s="8">
        <f t="shared" si="14"/>
        <v>3.1748760330578447E-2</v>
      </c>
      <c r="I86" s="8">
        <f t="shared" si="15"/>
        <v>1.3421803260827819E-2</v>
      </c>
      <c r="J86" s="8">
        <f t="shared" si="16"/>
        <v>0.15447999999999995</v>
      </c>
      <c r="K86" s="8">
        <f t="shared" si="17"/>
        <v>2.3864070399999986E-2</v>
      </c>
      <c r="L86" s="8">
        <f t="shared" si="18"/>
        <v>0.15447999999999995</v>
      </c>
    </row>
    <row r="87" spans="1:12">
      <c r="A87" s="36">
        <v>42694.917361111111</v>
      </c>
      <c r="B87" s="17">
        <v>0.65</v>
      </c>
      <c r="C87" s="14">
        <v>1.13351</v>
      </c>
      <c r="D87" s="8">
        <f t="shared" si="10"/>
        <v>0.42250000000000004</v>
      </c>
      <c r="E87" s="8">
        <f t="shared" si="11"/>
        <v>-0.50818181818181796</v>
      </c>
      <c r="F87" s="8">
        <f t="shared" si="12"/>
        <v>-0.11682250649350578</v>
      </c>
      <c r="G87" s="8">
        <f t="shared" si="13"/>
        <v>5.9367073754427006E-2</v>
      </c>
      <c r="H87" s="8">
        <f t="shared" si="14"/>
        <v>0.25824876033057831</v>
      </c>
      <c r="I87" s="8">
        <f t="shared" si="15"/>
        <v>1.3647498023425202E-2</v>
      </c>
      <c r="J87" s="8">
        <f t="shared" si="16"/>
        <v>0.48351</v>
      </c>
      <c r="K87" s="8">
        <f t="shared" si="17"/>
        <v>0.23378192009999998</v>
      </c>
      <c r="L87" s="8">
        <f t="shared" si="18"/>
        <v>0.48351</v>
      </c>
    </row>
    <row r="88" spans="1:12">
      <c r="A88" s="36">
        <v>42694.959027777775</v>
      </c>
      <c r="B88" s="17">
        <v>0.79</v>
      </c>
      <c r="C88" s="14">
        <v>1.1274999999999999</v>
      </c>
      <c r="D88" s="8">
        <f t="shared" si="10"/>
        <v>0.6241000000000001</v>
      </c>
      <c r="E88" s="8">
        <f t="shared" si="11"/>
        <v>-0.36818181818181794</v>
      </c>
      <c r="F88" s="8">
        <f t="shared" si="12"/>
        <v>-0.12283250649350586</v>
      </c>
      <c r="G88" s="8">
        <f t="shared" si="13"/>
        <v>4.5224695572608942E-2</v>
      </c>
      <c r="H88" s="8">
        <f t="shared" si="14"/>
        <v>0.13555785123966924</v>
      </c>
      <c r="I88" s="8">
        <f t="shared" si="15"/>
        <v>1.5087824651477158E-2</v>
      </c>
      <c r="J88" s="8">
        <f t="shared" si="16"/>
        <v>0.33749999999999991</v>
      </c>
      <c r="K88" s="8">
        <f t="shared" si="17"/>
        <v>0.11390624999999995</v>
      </c>
      <c r="L88" s="8">
        <f t="shared" si="18"/>
        <v>0.33749999999999991</v>
      </c>
    </row>
    <row r="89" spans="1:12">
      <c r="A89" s="36">
        <v>42695.000694444447</v>
      </c>
      <c r="B89" s="17">
        <v>0.91</v>
      </c>
      <c r="C89" s="14">
        <v>1.11961</v>
      </c>
      <c r="D89" s="8">
        <f t="shared" si="10"/>
        <v>0.82810000000000006</v>
      </c>
      <c r="E89" s="8">
        <f t="shared" si="11"/>
        <v>-0.24818181818181795</v>
      </c>
      <c r="F89" s="8">
        <f t="shared" si="12"/>
        <v>-0.13072250649350581</v>
      </c>
      <c r="G89" s="8">
        <f t="shared" si="13"/>
        <v>3.2442949338842772E-2</v>
      </c>
      <c r="H89" s="8">
        <f t="shared" si="14"/>
        <v>6.1594214876032942E-2</v>
      </c>
      <c r="I89" s="8">
        <f t="shared" si="15"/>
        <v>1.7088373703944667E-2</v>
      </c>
      <c r="J89" s="8">
        <f t="shared" si="16"/>
        <v>0.20960999999999996</v>
      </c>
      <c r="K89" s="8">
        <f t="shared" si="17"/>
        <v>4.3936352099999985E-2</v>
      </c>
      <c r="L89" s="8">
        <f t="shared" si="18"/>
        <v>0.20960999999999996</v>
      </c>
    </row>
    <row r="90" spans="1:12">
      <c r="A90" s="36">
        <v>42695.042361111111</v>
      </c>
      <c r="B90" s="17">
        <v>0.65</v>
      </c>
      <c r="C90" s="14">
        <v>1.1134200000000001</v>
      </c>
      <c r="D90" s="8">
        <f t="shared" si="10"/>
        <v>0.42250000000000004</v>
      </c>
      <c r="E90" s="8">
        <f t="shared" si="11"/>
        <v>-0.50818181818181796</v>
      </c>
      <c r="F90" s="8">
        <f t="shared" si="12"/>
        <v>-0.13691250649350573</v>
      </c>
      <c r="G90" s="8">
        <f t="shared" si="13"/>
        <v>6.9576446481699694E-2</v>
      </c>
      <c r="H90" s="8">
        <f t="shared" si="14"/>
        <v>0.25824876033057831</v>
      </c>
      <c r="I90" s="8">
        <f t="shared" si="15"/>
        <v>1.8745034434334246E-2</v>
      </c>
      <c r="J90" s="8">
        <f t="shared" si="16"/>
        <v>0.46342000000000005</v>
      </c>
      <c r="K90" s="8">
        <f t="shared" si="17"/>
        <v>0.21475809640000004</v>
      </c>
      <c r="L90" s="8">
        <f t="shared" si="18"/>
        <v>0.46342000000000005</v>
      </c>
    </row>
    <row r="91" spans="1:12">
      <c r="A91" s="36">
        <v>42695.084027777775</v>
      </c>
      <c r="B91" s="17">
        <v>0.7</v>
      </c>
      <c r="C91" s="14">
        <v>1.09981</v>
      </c>
      <c r="D91" s="8">
        <f t="shared" si="10"/>
        <v>0.48999999999999994</v>
      </c>
      <c r="E91" s="8">
        <f t="shared" si="11"/>
        <v>-0.45818181818181802</v>
      </c>
      <c r="F91" s="8">
        <f t="shared" si="12"/>
        <v>-0.15052250649350585</v>
      </c>
      <c r="G91" s="8">
        <f t="shared" si="13"/>
        <v>6.8966675702479024E-2</v>
      </c>
      <c r="H91" s="8">
        <f t="shared" si="14"/>
        <v>0.20993057851239655</v>
      </c>
      <c r="I91" s="8">
        <f t="shared" si="15"/>
        <v>2.2657024961087509E-2</v>
      </c>
      <c r="J91" s="8">
        <f t="shared" si="16"/>
        <v>0.39981</v>
      </c>
      <c r="K91" s="8">
        <f t="shared" si="17"/>
        <v>0.15984803610000001</v>
      </c>
      <c r="L91" s="8">
        <f t="shared" si="18"/>
        <v>0.39981</v>
      </c>
    </row>
    <row r="92" spans="1:12">
      <c r="A92" s="36">
        <v>42695.125694444447</v>
      </c>
      <c r="B92" s="17">
        <v>0.8</v>
      </c>
      <c r="C92" s="14">
        <v>1.0880300000000001</v>
      </c>
      <c r="D92" s="8">
        <f t="shared" si="10"/>
        <v>0.64000000000000012</v>
      </c>
      <c r="E92" s="8">
        <f t="shared" si="11"/>
        <v>-0.35818181818181793</v>
      </c>
      <c r="F92" s="8">
        <f t="shared" si="12"/>
        <v>-0.16230250649350575</v>
      </c>
      <c r="G92" s="8">
        <f t="shared" si="13"/>
        <v>5.8133806871310201E-2</v>
      </c>
      <c r="H92" s="8">
        <f t="shared" si="14"/>
        <v>0.12829421487603287</v>
      </c>
      <c r="I92" s="8">
        <f t="shared" si="15"/>
        <v>2.6342103614074477E-2</v>
      </c>
      <c r="J92" s="8">
        <f t="shared" si="16"/>
        <v>0.28803000000000001</v>
      </c>
      <c r="K92" s="8">
        <f t="shared" si="17"/>
        <v>8.2961280900000003E-2</v>
      </c>
      <c r="L92" s="8">
        <f t="shared" si="18"/>
        <v>0.28803000000000001</v>
      </c>
    </row>
    <row r="93" spans="1:12">
      <c r="A93" s="36">
        <v>42695.167361111111</v>
      </c>
      <c r="B93" s="17">
        <v>0.84</v>
      </c>
      <c r="C93" s="14">
        <v>1.0745400000000001</v>
      </c>
      <c r="D93" s="8">
        <f t="shared" si="10"/>
        <v>0.70559999999999989</v>
      </c>
      <c r="E93" s="8">
        <f t="shared" si="11"/>
        <v>-0.31818181818181801</v>
      </c>
      <c r="F93" s="8">
        <f t="shared" si="12"/>
        <v>-0.17579250649350575</v>
      </c>
      <c r="G93" s="8">
        <f t="shared" si="13"/>
        <v>5.5933979338842706E-2</v>
      </c>
      <c r="H93" s="8">
        <f t="shared" si="14"/>
        <v>0.10123966942148749</v>
      </c>
      <c r="I93" s="8">
        <f t="shared" si="15"/>
        <v>3.0903005339269263E-2</v>
      </c>
      <c r="J93" s="8">
        <f t="shared" si="16"/>
        <v>0.23454000000000008</v>
      </c>
      <c r="K93" s="8">
        <f t="shared" si="17"/>
        <v>5.5009011600000039E-2</v>
      </c>
      <c r="L93" s="8">
        <f t="shared" si="18"/>
        <v>0.23454000000000008</v>
      </c>
    </row>
    <row r="94" spans="1:12">
      <c r="A94" s="36">
        <v>42695.209027777775</v>
      </c>
      <c r="B94" s="17">
        <v>0.89</v>
      </c>
      <c r="C94" s="14">
        <v>1.0619000000000001</v>
      </c>
      <c r="D94" s="8">
        <f t="shared" si="10"/>
        <v>0.79210000000000003</v>
      </c>
      <c r="E94" s="8">
        <f t="shared" si="11"/>
        <v>-0.26818181818181797</v>
      </c>
      <c r="F94" s="8">
        <f t="shared" si="12"/>
        <v>-0.18843250649350574</v>
      </c>
      <c r="G94" s="8">
        <f t="shared" si="13"/>
        <v>5.0534172195985591E-2</v>
      </c>
      <c r="H94" s="8">
        <f t="shared" si="14"/>
        <v>7.1921487603305675E-2</v>
      </c>
      <c r="I94" s="8">
        <f t="shared" si="15"/>
        <v>3.550680950342508E-2</v>
      </c>
      <c r="J94" s="8">
        <f t="shared" si="16"/>
        <v>0.17190000000000005</v>
      </c>
      <c r="K94" s="8">
        <f t="shared" si="17"/>
        <v>2.9549610000000018E-2</v>
      </c>
      <c r="L94" s="8">
        <f t="shared" si="18"/>
        <v>0.17190000000000005</v>
      </c>
    </row>
    <row r="95" spans="1:12">
      <c r="A95" s="36">
        <v>42695.250694444447</v>
      </c>
      <c r="B95" s="17">
        <v>0.76</v>
      </c>
      <c r="C95" s="14">
        <v>1.0591699999999999</v>
      </c>
      <c r="D95" s="8">
        <f t="shared" si="10"/>
        <v>0.5776</v>
      </c>
      <c r="E95" s="8">
        <f t="shared" si="11"/>
        <v>-0.39818181818181797</v>
      </c>
      <c r="F95" s="8">
        <f t="shared" si="12"/>
        <v>-0.19116250649350586</v>
      </c>
      <c r="G95" s="8">
        <f t="shared" si="13"/>
        <v>7.6117434403777745E-2</v>
      </c>
      <c r="H95" s="8">
        <f t="shared" si="14"/>
        <v>0.15854876033057835</v>
      </c>
      <c r="I95" s="8">
        <f t="shared" si="15"/>
        <v>3.6543103888879672E-2</v>
      </c>
      <c r="J95" s="8">
        <f t="shared" si="16"/>
        <v>0.29916999999999994</v>
      </c>
      <c r="K95" s="8">
        <f t="shared" si="17"/>
        <v>8.950268889999996E-2</v>
      </c>
      <c r="L95" s="8">
        <f t="shared" si="18"/>
        <v>0.29916999999999994</v>
      </c>
    </row>
    <row r="96" spans="1:12">
      <c r="A96" s="36">
        <v>42695.292361111111</v>
      </c>
      <c r="B96" s="17">
        <v>0.84</v>
      </c>
      <c r="C96" s="14">
        <v>1.05643</v>
      </c>
      <c r="D96" s="8">
        <f t="shared" si="10"/>
        <v>0.70559999999999989</v>
      </c>
      <c r="E96" s="8">
        <f t="shared" si="11"/>
        <v>-0.31818181818181801</v>
      </c>
      <c r="F96" s="8">
        <f t="shared" si="12"/>
        <v>-0.19390250649350582</v>
      </c>
      <c r="G96" s="8">
        <f t="shared" si="13"/>
        <v>6.1696252066115453E-2</v>
      </c>
      <c r="H96" s="8">
        <f t="shared" si="14"/>
        <v>0.10123966942148749</v>
      </c>
      <c r="I96" s="8">
        <f t="shared" si="15"/>
        <v>3.759818202446407E-2</v>
      </c>
      <c r="J96" s="8">
        <f t="shared" si="16"/>
        <v>0.21643000000000001</v>
      </c>
      <c r="K96" s="8">
        <f t="shared" si="17"/>
        <v>4.6841944900000002E-2</v>
      </c>
      <c r="L96" s="8">
        <f t="shared" si="18"/>
        <v>0.21643000000000001</v>
      </c>
    </row>
    <row r="97" spans="1:12">
      <c r="A97" s="36">
        <v>42695.334027777775</v>
      </c>
      <c r="B97" s="17">
        <v>0.85</v>
      </c>
      <c r="C97" s="14">
        <v>1.0529500000000001</v>
      </c>
      <c r="D97" s="8">
        <f t="shared" si="10"/>
        <v>0.72249999999999992</v>
      </c>
      <c r="E97" s="8">
        <f t="shared" si="11"/>
        <v>-0.308181818181818</v>
      </c>
      <c r="F97" s="8">
        <f t="shared" si="12"/>
        <v>-0.19738250649350575</v>
      </c>
      <c r="G97" s="8">
        <f t="shared" si="13"/>
        <v>6.0829699728453097E-2</v>
      </c>
      <c r="H97" s="8">
        <f t="shared" si="14"/>
        <v>9.4976033057851128E-2</v>
      </c>
      <c r="I97" s="8">
        <f t="shared" si="15"/>
        <v>3.8959853869658841E-2</v>
      </c>
      <c r="J97" s="8">
        <f t="shared" si="16"/>
        <v>0.20295000000000007</v>
      </c>
      <c r="K97" s="8">
        <f t="shared" si="17"/>
        <v>4.1188702500000028E-2</v>
      </c>
      <c r="L97" s="8">
        <f t="shared" si="18"/>
        <v>0.20295000000000007</v>
      </c>
    </row>
    <row r="98" spans="1:12">
      <c r="A98" s="36">
        <v>42695.375694444447</v>
      </c>
      <c r="B98" s="17">
        <v>0.91</v>
      </c>
      <c r="C98" s="14">
        <v>1.0442</v>
      </c>
      <c r="D98" s="8">
        <f t="shared" si="10"/>
        <v>0.82810000000000006</v>
      </c>
      <c r="E98" s="8">
        <f t="shared" si="11"/>
        <v>-0.24818181818181795</v>
      </c>
      <c r="F98" s="8">
        <f t="shared" si="12"/>
        <v>-0.20613250649350578</v>
      </c>
      <c r="G98" s="8">
        <f t="shared" si="13"/>
        <v>5.1158340247933663E-2</v>
      </c>
      <c r="H98" s="8">
        <f t="shared" si="14"/>
        <v>6.1594214876032942E-2</v>
      </c>
      <c r="I98" s="8">
        <f t="shared" si="15"/>
        <v>4.2490610233295208E-2</v>
      </c>
      <c r="J98" s="8">
        <f t="shared" si="16"/>
        <v>0.13419999999999999</v>
      </c>
      <c r="K98" s="8">
        <f t="shared" si="17"/>
        <v>1.8009639999999997E-2</v>
      </c>
      <c r="L98" s="8">
        <f t="shared" si="18"/>
        <v>0.13419999999999999</v>
      </c>
    </row>
    <row r="99" spans="1:12">
      <c r="A99" s="36">
        <v>42695.417361111111</v>
      </c>
      <c r="B99" s="17">
        <v>0.9</v>
      </c>
      <c r="C99" s="14">
        <v>1.0418000000000001</v>
      </c>
      <c r="D99" s="8">
        <f t="shared" si="10"/>
        <v>0.81</v>
      </c>
      <c r="E99" s="8">
        <f t="shared" si="11"/>
        <v>-0.25818181818181796</v>
      </c>
      <c r="F99" s="8">
        <f t="shared" si="12"/>
        <v>-0.20853250649350574</v>
      </c>
      <c r="G99" s="8">
        <f t="shared" si="13"/>
        <v>5.3839301676505073E-2</v>
      </c>
      <c r="H99" s="8">
        <f t="shared" si="14"/>
        <v>6.6657851239669302E-2</v>
      </c>
      <c r="I99" s="8">
        <f t="shared" si="15"/>
        <v>4.3485806264464015E-2</v>
      </c>
      <c r="J99" s="8">
        <f t="shared" si="16"/>
        <v>0.14180000000000004</v>
      </c>
      <c r="K99" s="8">
        <f t="shared" si="17"/>
        <v>2.0107240000000009E-2</v>
      </c>
      <c r="L99" s="8">
        <f t="shared" si="18"/>
        <v>0.14180000000000004</v>
      </c>
    </row>
    <row r="100" spans="1:12">
      <c r="A100" s="36">
        <v>42695.459027777775</v>
      </c>
      <c r="B100" s="17">
        <v>0.88</v>
      </c>
      <c r="C100" s="14">
        <v>1.0445500000000001</v>
      </c>
      <c r="D100" s="8">
        <f t="shared" si="10"/>
        <v>0.77439999999999998</v>
      </c>
      <c r="E100" s="8">
        <f t="shared" si="11"/>
        <v>-0.27818181818181797</v>
      </c>
      <c r="F100" s="8">
        <f t="shared" si="12"/>
        <v>-0.20578250649350571</v>
      </c>
      <c r="G100" s="8">
        <f t="shared" si="13"/>
        <v>5.7244951806375184E-2</v>
      </c>
      <c r="H100" s="8">
        <f t="shared" si="14"/>
        <v>7.738512396694204E-2</v>
      </c>
      <c r="I100" s="8">
        <f t="shared" si="15"/>
        <v>4.234643997874972E-2</v>
      </c>
      <c r="J100" s="8">
        <f t="shared" si="16"/>
        <v>0.16455000000000009</v>
      </c>
      <c r="K100" s="8">
        <f t="shared" si="17"/>
        <v>2.7076702500000029E-2</v>
      </c>
      <c r="L100" s="8">
        <f t="shared" si="18"/>
        <v>0.16455000000000009</v>
      </c>
    </row>
    <row r="101" spans="1:12">
      <c r="A101" s="36">
        <v>42695.500694444447</v>
      </c>
      <c r="B101" s="17">
        <v>0.79</v>
      </c>
      <c r="C101" s="14">
        <v>1.0370600000000001</v>
      </c>
      <c r="D101" s="8">
        <f t="shared" si="10"/>
        <v>0.6241000000000001</v>
      </c>
      <c r="E101" s="8">
        <f t="shared" si="11"/>
        <v>-0.36818181818181794</v>
      </c>
      <c r="F101" s="8">
        <f t="shared" si="12"/>
        <v>-0.21327250649350571</v>
      </c>
      <c r="G101" s="8">
        <f t="shared" si="13"/>
        <v>7.8523059208972512E-2</v>
      </c>
      <c r="H101" s="8">
        <f t="shared" si="14"/>
        <v>0.13555785123966924</v>
      </c>
      <c r="I101" s="8">
        <f t="shared" si="15"/>
        <v>4.5485162026022437E-2</v>
      </c>
      <c r="J101" s="8">
        <f t="shared" si="16"/>
        <v>0.24706000000000006</v>
      </c>
      <c r="K101" s="8">
        <f t="shared" si="17"/>
        <v>6.1038643600000025E-2</v>
      </c>
      <c r="L101" s="8">
        <f t="shared" si="18"/>
        <v>0.24706000000000006</v>
      </c>
    </row>
    <row r="102" spans="1:12">
      <c r="A102" s="36">
        <v>42695.542361111111</v>
      </c>
      <c r="B102" s="17">
        <v>0.86</v>
      </c>
      <c r="C102" s="14">
        <v>1.0286599999999999</v>
      </c>
      <c r="D102" s="8">
        <f t="shared" si="10"/>
        <v>0.73959999999999992</v>
      </c>
      <c r="E102" s="8">
        <f t="shared" si="11"/>
        <v>-0.29818181818181799</v>
      </c>
      <c r="F102" s="8">
        <f t="shared" si="12"/>
        <v>-0.22167250649350589</v>
      </c>
      <c r="G102" s="8">
        <f t="shared" si="13"/>
        <v>6.6098711027154436E-2</v>
      </c>
      <c r="H102" s="8">
        <f t="shared" si="14"/>
        <v>8.891239669421476E-2</v>
      </c>
      <c r="I102" s="8">
        <f t="shared" si="15"/>
        <v>4.9138700135113414E-2</v>
      </c>
      <c r="J102" s="8">
        <f t="shared" si="16"/>
        <v>0.16865999999999992</v>
      </c>
      <c r="K102" s="8">
        <f t="shared" si="17"/>
        <v>2.8446195599999974E-2</v>
      </c>
      <c r="L102" s="8">
        <f t="shared" si="18"/>
        <v>0.16865999999999992</v>
      </c>
    </row>
    <row r="103" spans="1:12">
      <c r="A103" s="36">
        <v>42695.584027777775</v>
      </c>
      <c r="B103" s="17">
        <v>0.85</v>
      </c>
      <c r="C103" s="14">
        <v>1.02589</v>
      </c>
      <c r="D103" s="8">
        <f t="shared" si="10"/>
        <v>0.72249999999999992</v>
      </c>
      <c r="E103" s="8">
        <f t="shared" si="11"/>
        <v>-0.308181818181818</v>
      </c>
      <c r="F103" s="8">
        <f t="shared" si="12"/>
        <v>-0.22444250649350583</v>
      </c>
      <c r="G103" s="8">
        <f t="shared" si="13"/>
        <v>6.9169099728453115E-2</v>
      </c>
      <c r="H103" s="8">
        <f t="shared" si="14"/>
        <v>9.4976033057851128E-2</v>
      </c>
      <c r="I103" s="8">
        <f t="shared" si="15"/>
        <v>5.0374438721087406E-2</v>
      </c>
      <c r="J103" s="8">
        <f t="shared" si="16"/>
        <v>0.17588999999999999</v>
      </c>
      <c r="K103" s="8">
        <f t="shared" si="17"/>
        <v>3.0937292099999996E-2</v>
      </c>
      <c r="L103" s="8">
        <f t="shared" si="18"/>
        <v>0.17588999999999999</v>
      </c>
    </row>
    <row r="104" spans="1:12">
      <c r="A104" s="36">
        <v>42695.625694444447</v>
      </c>
      <c r="B104" s="17">
        <v>0.67</v>
      </c>
      <c r="C104" s="14">
        <v>1.0227299999999999</v>
      </c>
      <c r="D104" s="8">
        <f t="shared" si="10"/>
        <v>0.44890000000000008</v>
      </c>
      <c r="E104" s="8">
        <f t="shared" si="11"/>
        <v>-0.48818181818181794</v>
      </c>
      <c r="F104" s="8">
        <f t="shared" si="12"/>
        <v>-0.22760250649350589</v>
      </c>
      <c r="G104" s="8">
        <f t="shared" si="13"/>
        <v>0.11111140544273873</v>
      </c>
      <c r="H104" s="8">
        <f t="shared" si="14"/>
        <v>0.23832148760330554</v>
      </c>
      <c r="I104" s="8">
        <f t="shared" si="15"/>
        <v>5.1802900962126391E-2</v>
      </c>
      <c r="J104" s="8">
        <f t="shared" si="16"/>
        <v>0.35272999999999988</v>
      </c>
      <c r="K104" s="8">
        <f t="shared" si="17"/>
        <v>0.12441845289999991</v>
      </c>
      <c r="L104" s="8">
        <f t="shared" si="18"/>
        <v>0.35272999999999988</v>
      </c>
    </row>
    <row r="105" spans="1:12">
      <c r="A105" s="36">
        <v>42695.667361111111</v>
      </c>
      <c r="B105" s="17">
        <v>0.68</v>
      </c>
      <c r="C105" s="14">
        <v>1.02576</v>
      </c>
      <c r="D105" s="8">
        <f t="shared" si="10"/>
        <v>0.46240000000000009</v>
      </c>
      <c r="E105" s="8">
        <f t="shared" si="11"/>
        <v>-0.47818181818181793</v>
      </c>
      <c r="F105" s="8">
        <f t="shared" si="12"/>
        <v>-0.2245725064935058</v>
      </c>
      <c r="G105" s="8">
        <f t="shared" si="13"/>
        <v>0.10738648946871271</v>
      </c>
      <c r="H105" s="8">
        <f t="shared" si="14"/>
        <v>0.22865785123966917</v>
      </c>
      <c r="I105" s="8">
        <f t="shared" si="15"/>
        <v>5.0432810672775705E-2</v>
      </c>
      <c r="J105" s="8">
        <f t="shared" si="16"/>
        <v>0.34575999999999996</v>
      </c>
      <c r="K105" s="8">
        <f t="shared" si="17"/>
        <v>0.11954997759999997</v>
      </c>
      <c r="L105" s="8">
        <f t="shared" si="18"/>
        <v>0.34575999999999996</v>
      </c>
    </row>
    <row r="106" spans="1:12">
      <c r="A106" s="36">
        <v>42695.709027777775</v>
      </c>
      <c r="B106" s="17">
        <v>0.72</v>
      </c>
      <c r="C106" s="14">
        <v>1.02393</v>
      </c>
      <c r="D106" s="8">
        <f t="shared" si="10"/>
        <v>0.51839999999999997</v>
      </c>
      <c r="E106" s="8">
        <f t="shared" si="11"/>
        <v>-0.43818181818181801</v>
      </c>
      <c r="F106" s="8">
        <f t="shared" si="12"/>
        <v>-0.2264025064935058</v>
      </c>
      <c r="G106" s="8">
        <f t="shared" si="13"/>
        <v>9.9205461936245229E-2</v>
      </c>
      <c r="H106" s="8">
        <f t="shared" si="14"/>
        <v>0.19200330578512381</v>
      </c>
      <c r="I106" s="8">
        <f t="shared" si="15"/>
        <v>5.1258094946541932E-2</v>
      </c>
      <c r="J106" s="8">
        <f t="shared" si="16"/>
        <v>0.30393000000000003</v>
      </c>
      <c r="K106" s="8">
        <f t="shared" si="17"/>
        <v>9.2373444900000018E-2</v>
      </c>
      <c r="L106" s="8">
        <f t="shared" si="18"/>
        <v>0.30393000000000003</v>
      </c>
    </row>
    <row r="107" spans="1:12">
      <c r="A107" s="36">
        <v>42695.750694444447</v>
      </c>
      <c r="B107" s="17">
        <v>0.79</v>
      </c>
      <c r="C107" s="14">
        <v>1.0226200000000001</v>
      </c>
      <c r="D107" s="8">
        <f t="shared" si="10"/>
        <v>0.6241000000000001</v>
      </c>
      <c r="E107" s="8">
        <f t="shared" si="11"/>
        <v>-0.36818181818181794</v>
      </c>
      <c r="F107" s="8">
        <f t="shared" si="12"/>
        <v>-0.22771250649350572</v>
      </c>
      <c r="G107" s="8">
        <f t="shared" si="13"/>
        <v>8.3839604663517961E-2</v>
      </c>
      <c r="H107" s="8">
        <f t="shared" si="14"/>
        <v>0.13555785123966924</v>
      </c>
      <c r="I107" s="8">
        <f t="shared" si="15"/>
        <v>5.1852985613554885E-2</v>
      </c>
      <c r="J107" s="8">
        <f t="shared" si="16"/>
        <v>0.23262000000000005</v>
      </c>
      <c r="K107" s="8">
        <f t="shared" si="17"/>
        <v>5.4112064400000021E-2</v>
      </c>
      <c r="L107" s="8">
        <f t="shared" si="18"/>
        <v>0.23262000000000005</v>
      </c>
    </row>
    <row r="108" spans="1:12">
      <c r="A108" s="36">
        <v>42695.792361111111</v>
      </c>
      <c r="B108" s="17">
        <v>0.73</v>
      </c>
      <c r="C108" s="14">
        <v>1.0281199999999999</v>
      </c>
      <c r="D108" s="8">
        <f t="shared" si="10"/>
        <v>0.53289999999999993</v>
      </c>
      <c r="E108" s="8">
        <f t="shared" si="11"/>
        <v>-0.428181818181818</v>
      </c>
      <c r="F108" s="8">
        <f t="shared" si="12"/>
        <v>-0.22221250649350588</v>
      </c>
      <c r="G108" s="8">
        <f t="shared" si="13"/>
        <v>9.514735505312838E-2</v>
      </c>
      <c r="H108" s="8">
        <f t="shared" si="14"/>
        <v>0.18333966942148744</v>
      </c>
      <c r="I108" s="8">
        <f t="shared" si="15"/>
        <v>4.937839804212639E-2</v>
      </c>
      <c r="J108" s="8">
        <f t="shared" si="16"/>
        <v>0.29811999999999994</v>
      </c>
      <c r="K108" s="8">
        <f t="shared" si="17"/>
        <v>8.887553439999997E-2</v>
      </c>
      <c r="L108" s="8">
        <f t="shared" si="18"/>
        <v>0.29811999999999994</v>
      </c>
    </row>
    <row r="109" spans="1:12">
      <c r="A109" s="36">
        <v>42695.834027777775</v>
      </c>
      <c r="B109" s="17">
        <v>0.67</v>
      </c>
      <c r="C109" s="14">
        <v>1.0261800000000001</v>
      </c>
      <c r="D109" s="8">
        <f t="shared" si="10"/>
        <v>0.44890000000000008</v>
      </c>
      <c r="E109" s="8">
        <f t="shared" si="11"/>
        <v>-0.48818181818181794</v>
      </c>
      <c r="F109" s="8">
        <f t="shared" si="12"/>
        <v>-0.22415250649350571</v>
      </c>
      <c r="G109" s="8">
        <f t="shared" si="13"/>
        <v>0.10942717817001137</v>
      </c>
      <c r="H109" s="8">
        <f t="shared" si="14"/>
        <v>0.23832148760330554</v>
      </c>
      <c r="I109" s="8">
        <f t="shared" si="15"/>
        <v>5.0244346167321118E-2</v>
      </c>
      <c r="J109" s="8">
        <f t="shared" si="16"/>
        <v>0.35618000000000005</v>
      </c>
      <c r="K109" s="8">
        <f t="shared" si="17"/>
        <v>0.12686419240000005</v>
      </c>
      <c r="L109" s="8">
        <f t="shared" si="18"/>
        <v>0.35618000000000005</v>
      </c>
    </row>
    <row r="110" spans="1:12">
      <c r="A110" s="36">
        <v>42695.875694444447</v>
      </c>
      <c r="B110" s="17">
        <v>0.79</v>
      </c>
      <c r="C110" s="14">
        <v>1.0226999999999999</v>
      </c>
      <c r="D110" s="8">
        <f t="shared" si="10"/>
        <v>0.6241000000000001</v>
      </c>
      <c r="E110" s="8">
        <f t="shared" si="11"/>
        <v>-0.36818181818181794</v>
      </c>
      <c r="F110" s="8">
        <f t="shared" si="12"/>
        <v>-0.22763250649350586</v>
      </c>
      <c r="G110" s="8">
        <f t="shared" si="13"/>
        <v>8.3810150118063462E-2</v>
      </c>
      <c r="H110" s="8">
        <f t="shared" si="14"/>
        <v>0.13555785123966924</v>
      </c>
      <c r="I110" s="8">
        <f t="shared" si="15"/>
        <v>5.1816558012515987E-2</v>
      </c>
      <c r="J110" s="8">
        <f t="shared" si="16"/>
        <v>0.23269999999999991</v>
      </c>
      <c r="K110" s="8">
        <f t="shared" si="17"/>
        <v>5.4149289999999954E-2</v>
      </c>
      <c r="L110" s="8">
        <f t="shared" si="18"/>
        <v>0.23269999999999991</v>
      </c>
    </row>
    <row r="111" spans="1:12">
      <c r="A111" s="36">
        <v>42695.917361111111</v>
      </c>
      <c r="B111" s="17">
        <v>0.81</v>
      </c>
      <c r="C111" s="14">
        <v>1.01698</v>
      </c>
      <c r="D111" s="8">
        <f t="shared" si="10"/>
        <v>0.65610000000000013</v>
      </c>
      <c r="E111" s="8">
        <f t="shared" si="11"/>
        <v>-0.34818181818181793</v>
      </c>
      <c r="F111" s="8">
        <f t="shared" si="12"/>
        <v>-0.23335250649350581</v>
      </c>
      <c r="G111" s="8">
        <f t="shared" si="13"/>
        <v>8.1249099988193324E-2</v>
      </c>
      <c r="H111" s="8">
        <f t="shared" si="14"/>
        <v>0.12123057851239652</v>
      </c>
      <c r="I111" s="8">
        <f t="shared" si="15"/>
        <v>5.4453392286801669E-2</v>
      </c>
      <c r="J111" s="8">
        <f t="shared" si="16"/>
        <v>0.20697999999999994</v>
      </c>
      <c r="K111" s="8">
        <f t="shared" si="17"/>
        <v>4.2840720399999976E-2</v>
      </c>
      <c r="L111" s="8">
        <f t="shared" si="18"/>
        <v>0.20697999999999994</v>
      </c>
    </row>
    <row r="112" spans="1:12">
      <c r="A112" s="36">
        <v>42695.959027777775</v>
      </c>
      <c r="B112" s="17">
        <v>0.71</v>
      </c>
      <c r="C112" s="14">
        <v>1.0118</v>
      </c>
      <c r="D112" s="8">
        <f t="shared" si="10"/>
        <v>0.50409999999999999</v>
      </c>
      <c r="E112" s="8">
        <f t="shared" si="11"/>
        <v>-0.44818181818181801</v>
      </c>
      <c r="F112" s="8">
        <f t="shared" si="12"/>
        <v>-0.23853250649350577</v>
      </c>
      <c r="G112" s="8">
        <f t="shared" si="13"/>
        <v>0.10690593245572573</v>
      </c>
      <c r="H112" s="8">
        <f t="shared" si="14"/>
        <v>0.20086694214876019</v>
      </c>
      <c r="I112" s="8">
        <f t="shared" si="15"/>
        <v>5.6897756654074372E-2</v>
      </c>
      <c r="J112" s="8">
        <f t="shared" si="16"/>
        <v>0.30180000000000007</v>
      </c>
      <c r="K112" s="8">
        <f t="shared" si="17"/>
        <v>9.1083240000000038E-2</v>
      </c>
      <c r="L112" s="8">
        <f t="shared" si="18"/>
        <v>0.30180000000000007</v>
      </c>
    </row>
    <row r="113" spans="1:12">
      <c r="A113" s="36">
        <v>42696.000694444447</v>
      </c>
      <c r="B113" s="17">
        <v>0.84</v>
      </c>
      <c r="C113" s="14">
        <v>1.0017400000000001</v>
      </c>
      <c r="D113" s="8">
        <f t="shared" si="10"/>
        <v>0.70559999999999989</v>
      </c>
      <c r="E113" s="8">
        <f t="shared" si="11"/>
        <v>-0.31818181818181801</v>
      </c>
      <c r="F113" s="8">
        <f t="shared" si="12"/>
        <v>-0.24859250649350573</v>
      </c>
      <c r="G113" s="8">
        <f t="shared" si="13"/>
        <v>7.9097615702479057E-2</v>
      </c>
      <c r="H113" s="8">
        <f t="shared" si="14"/>
        <v>0.10123966942148749</v>
      </c>
      <c r="I113" s="8">
        <f t="shared" si="15"/>
        <v>6.179823428472369E-2</v>
      </c>
      <c r="J113" s="8">
        <f t="shared" si="16"/>
        <v>0.16174000000000011</v>
      </c>
      <c r="K113" s="8">
        <f t="shared" si="17"/>
        <v>2.6159827600000036E-2</v>
      </c>
      <c r="L113" s="8">
        <f t="shared" si="18"/>
        <v>0.16174000000000011</v>
      </c>
    </row>
    <row r="114" spans="1:12">
      <c r="A114" s="36">
        <v>42696.042361111111</v>
      </c>
      <c r="B114" s="17">
        <v>0.80499999999999994</v>
      </c>
      <c r="C114" s="14">
        <v>0.99345600000000001</v>
      </c>
      <c r="D114" s="8">
        <f t="shared" si="10"/>
        <v>0.64802499999999985</v>
      </c>
      <c r="E114" s="8">
        <f t="shared" si="11"/>
        <v>-0.35318181818181804</v>
      </c>
      <c r="F114" s="8">
        <f t="shared" si="12"/>
        <v>-0.2568765064935058</v>
      </c>
      <c r="G114" s="8">
        <f t="shared" si="13"/>
        <v>9.0724111611569971E-2</v>
      </c>
      <c r="H114" s="8">
        <f t="shared" si="14"/>
        <v>0.12473739669421478</v>
      </c>
      <c r="I114" s="8">
        <f t="shared" si="15"/>
        <v>6.598553958830812E-2</v>
      </c>
      <c r="J114" s="8">
        <f t="shared" si="16"/>
        <v>0.18845600000000007</v>
      </c>
      <c r="K114" s="8">
        <f t="shared" si="17"/>
        <v>3.5515663936000023E-2</v>
      </c>
      <c r="L114" s="8">
        <f t="shared" si="18"/>
        <v>0.18845600000000007</v>
      </c>
    </row>
    <row r="115" spans="1:12">
      <c r="A115" s="36">
        <v>42696.084027777775</v>
      </c>
      <c r="B115" s="17">
        <v>0.77</v>
      </c>
      <c r="C115" s="14">
        <v>0.98419999999999996</v>
      </c>
      <c r="D115" s="8">
        <f t="shared" si="10"/>
        <v>0.59289999999999998</v>
      </c>
      <c r="E115" s="8">
        <f t="shared" si="11"/>
        <v>-0.38818181818181796</v>
      </c>
      <c r="F115" s="8">
        <f t="shared" si="12"/>
        <v>-0.26613250649350584</v>
      </c>
      <c r="G115" s="8">
        <f t="shared" si="13"/>
        <v>0.10330780024793357</v>
      </c>
      <c r="H115" s="8">
        <f t="shared" si="14"/>
        <v>0.15068512396694198</v>
      </c>
      <c r="I115" s="8">
        <f t="shared" si="15"/>
        <v>7.0826511012515928E-2</v>
      </c>
      <c r="J115" s="8">
        <f t="shared" si="16"/>
        <v>0.21419999999999995</v>
      </c>
      <c r="K115" s="8">
        <f t="shared" si="17"/>
        <v>4.5881639999999974E-2</v>
      </c>
      <c r="L115" s="8">
        <f t="shared" si="18"/>
        <v>0.21419999999999995</v>
      </c>
    </row>
    <row r="116" spans="1:12">
      <c r="A116" s="36">
        <v>42696.125694444447</v>
      </c>
      <c r="B116" s="17">
        <v>0.94</v>
      </c>
      <c r="C116" s="14">
        <v>0.96969700000000003</v>
      </c>
      <c r="D116" s="8">
        <f t="shared" si="10"/>
        <v>0.88359999999999994</v>
      </c>
      <c r="E116" s="8">
        <f t="shared" si="11"/>
        <v>-0.21818181818181803</v>
      </c>
      <c r="F116" s="8">
        <f t="shared" si="12"/>
        <v>-0.28063550649350577</v>
      </c>
      <c r="G116" s="8">
        <f t="shared" si="13"/>
        <v>6.1229565053128487E-2</v>
      </c>
      <c r="H116" s="8">
        <f t="shared" si="14"/>
        <v>4.7603305785123902E-2</v>
      </c>
      <c r="I116" s="8">
        <f t="shared" si="15"/>
        <v>7.8756287504866518E-2</v>
      </c>
      <c r="J116" s="8">
        <f t="shared" si="16"/>
        <v>2.9697000000000084E-2</v>
      </c>
      <c r="K116" s="8">
        <f t="shared" si="17"/>
        <v>8.8191180900000499E-4</v>
      </c>
      <c r="L116" s="8">
        <f t="shared" si="18"/>
        <v>2.9697000000000084E-2</v>
      </c>
    </row>
    <row r="117" spans="1:12">
      <c r="A117" s="36">
        <v>42696.167361111111</v>
      </c>
      <c r="B117" s="17">
        <v>0.83</v>
      </c>
      <c r="C117" s="14">
        <v>0.95716699999999999</v>
      </c>
      <c r="D117" s="8">
        <f t="shared" si="10"/>
        <v>0.68889999999999996</v>
      </c>
      <c r="E117" s="8">
        <f t="shared" si="11"/>
        <v>-0.32818181818181802</v>
      </c>
      <c r="F117" s="8">
        <f t="shared" si="12"/>
        <v>-0.29316550649350581</v>
      </c>
      <c r="G117" s="8">
        <f t="shared" si="13"/>
        <v>9.6211588949232318E-2</v>
      </c>
      <c r="H117" s="8">
        <f t="shared" si="14"/>
        <v>0.10770330578512385</v>
      </c>
      <c r="I117" s="8">
        <f t="shared" si="15"/>
        <v>8.5946014197593804E-2</v>
      </c>
      <c r="J117" s="8">
        <f t="shared" si="16"/>
        <v>0.12716700000000003</v>
      </c>
      <c r="K117" s="8">
        <f t="shared" si="17"/>
        <v>1.6171445889000009E-2</v>
      </c>
      <c r="L117" s="8">
        <f t="shared" si="18"/>
        <v>0.12716700000000003</v>
      </c>
    </row>
    <row r="118" spans="1:12">
      <c r="A118" s="36">
        <v>42696.209027777775</v>
      </c>
      <c r="B118" s="17">
        <v>0.97</v>
      </c>
      <c r="C118" s="14">
        <v>0.94142000000000003</v>
      </c>
      <c r="D118" s="8">
        <f t="shared" si="10"/>
        <v>0.94089999999999996</v>
      </c>
      <c r="E118" s="8">
        <f t="shared" si="11"/>
        <v>-0.18818181818181801</v>
      </c>
      <c r="F118" s="8">
        <f t="shared" si="12"/>
        <v>-0.30891250649350577</v>
      </c>
      <c r="G118" s="8">
        <f t="shared" si="13"/>
        <v>5.813171713105058E-2</v>
      </c>
      <c r="H118" s="8">
        <f t="shared" si="14"/>
        <v>3.5412396694214809E-2</v>
      </c>
      <c r="I118" s="8">
        <f t="shared" si="15"/>
        <v>9.5426936668100246E-2</v>
      </c>
      <c r="J118" s="8">
        <f t="shared" si="16"/>
        <v>-2.8579999999999939E-2</v>
      </c>
      <c r="K118" s="8">
        <f t="shared" si="17"/>
        <v>8.168163999999965E-4</v>
      </c>
      <c r="L118" s="8">
        <f t="shared" si="18"/>
        <v>2.8579999999999939E-2</v>
      </c>
    </row>
    <row r="119" spans="1:12">
      <c r="A119" s="36">
        <v>42696.250694444447</v>
      </c>
      <c r="B119" s="17">
        <v>1.0899999999999999</v>
      </c>
      <c r="C119" s="14">
        <v>0.92971499999999996</v>
      </c>
      <c r="D119" s="8">
        <f t="shared" si="10"/>
        <v>1.1880999999999997</v>
      </c>
      <c r="E119" s="8">
        <f t="shared" si="11"/>
        <v>-6.8181818181818121E-2</v>
      </c>
      <c r="F119" s="8">
        <f t="shared" si="12"/>
        <v>-0.32061750649350584</v>
      </c>
      <c r="G119" s="8">
        <f t="shared" si="13"/>
        <v>2.1860284533648106E-2</v>
      </c>
      <c r="H119" s="8">
        <f t="shared" si="14"/>
        <v>4.6487603305785039E-3</v>
      </c>
      <c r="I119" s="8">
        <f t="shared" si="15"/>
        <v>0.10279558547011326</v>
      </c>
      <c r="J119" s="8">
        <f t="shared" si="16"/>
        <v>-0.1602849999999999</v>
      </c>
      <c r="K119" s="8">
        <f t="shared" si="17"/>
        <v>2.5691281224999966E-2</v>
      </c>
      <c r="L119" s="8">
        <f t="shared" si="18"/>
        <v>0.1602849999999999</v>
      </c>
    </row>
    <row r="120" spans="1:12">
      <c r="A120" s="36">
        <v>42696.292361111111</v>
      </c>
      <c r="B120" s="17">
        <v>1.21</v>
      </c>
      <c r="C120" s="14">
        <v>0.91598100000000005</v>
      </c>
      <c r="D120" s="8">
        <f t="shared" si="10"/>
        <v>1.4641</v>
      </c>
      <c r="E120" s="8">
        <f t="shared" si="11"/>
        <v>5.1818181818181985E-2</v>
      </c>
      <c r="F120" s="8">
        <f t="shared" si="12"/>
        <v>-0.33435150649350576</v>
      </c>
      <c r="G120" s="8">
        <f t="shared" si="13"/>
        <v>-1.7325487154663536E-2</v>
      </c>
      <c r="H120" s="8">
        <f t="shared" si="14"/>
        <v>2.6851239669421663E-3</v>
      </c>
      <c r="I120" s="8">
        <f t="shared" si="15"/>
        <v>0.11179092989447682</v>
      </c>
      <c r="J120" s="8">
        <f t="shared" si="16"/>
        <v>-0.29401899999999992</v>
      </c>
      <c r="K120" s="8">
        <f t="shared" si="17"/>
        <v>8.6447172360999955E-2</v>
      </c>
      <c r="L120" s="8">
        <f t="shared" si="18"/>
        <v>0.29401899999999992</v>
      </c>
    </row>
    <row r="121" spans="1:12">
      <c r="A121" s="36">
        <v>42696.334027777775</v>
      </c>
      <c r="B121" s="17">
        <v>1.1200000000000001</v>
      </c>
      <c r="C121" s="14">
        <v>0.90258099999999997</v>
      </c>
      <c r="D121" s="8">
        <f t="shared" si="10"/>
        <v>1.2544000000000002</v>
      </c>
      <c r="E121" s="8">
        <f t="shared" si="11"/>
        <v>-3.8181818181817873E-2</v>
      </c>
      <c r="F121" s="8">
        <f t="shared" si="12"/>
        <v>-0.34775150649350584</v>
      </c>
      <c r="G121" s="8">
        <f t="shared" si="13"/>
        <v>1.3277784793388297E-2</v>
      </c>
      <c r="H121" s="8">
        <f t="shared" si="14"/>
        <v>1.4578512396693979E-3</v>
      </c>
      <c r="I121" s="8">
        <f t="shared" si="15"/>
        <v>0.12093111026850283</v>
      </c>
      <c r="J121" s="8">
        <f t="shared" si="16"/>
        <v>-0.21741900000000014</v>
      </c>
      <c r="K121" s="8">
        <f t="shared" si="17"/>
        <v>4.7271021561000062E-2</v>
      </c>
      <c r="L121" s="8">
        <f t="shared" si="18"/>
        <v>0.21741900000000014</v>
      </c>
    </row>
    <row r="122" spans="1:12">
      <c r="A122" s="36">
        <v>42696.375694444447</v>
      </c>
      <c r="B122" s="17">
        <v>1.03</v>
      </c>
      <c r="C122" s="14">
        <v>0.88117900000000005</v>
      </c>
      <c r="D122" s="8">
        <f t="shared" si="10"/>
        <v>1.0609</v>
      </c>
      <c r="E122" s="8">
        <f t="shared" si="11"/>
        <v>-0.12818181818181795</v>
      </c>
      <c r="F122" s="8">
        <f t="shared" si="12"/>
        <v>-0.36915350649350576</v>
      </c>
      <c r="G122" s="8">
        <f t="shared" si="13"/>
        <v>4.7318767650531106E-2</v>
      </c>
      <c r="H122" s="8">
        <f t="shared" si="14"/>
        <v>1.6430578512396637E-2</v>
      </c>
      <c r="I122" s="8">
        <f t="shared" si="15"/>
        <v>0.13627431135645079</v>
      </c>
      <c r="J122" s="8">
        <f t="shared" si="16"/>
        <v>-0.14882099999999998</v>
      </c>
      <c r="K122" s="8">
        <f t="shared" si="17"/>
        <v>2.2147690040999993E-2</v>
      </c>
      <c r="L122" s="8">
        <f t="shared" si="18"/>
        <v>0.14882099999999998</v>
      </c>
    </row>
    <row r="123" spans="1:12">
      <c r="A123" s="36">
        <v>42696.417361111111</v>
      </c>
      <c r="B123" s="17">
        <v>0.81</v>
      </c>
      <c r="C123" s="14">
        <v>0.86135600000000001</v>
      </c>
      <c r="D123" s="8">
        <f t="shared" si="10"/>
        <v>0.65610000000000013</v>
      </c>
      <c r="E123" s="8">
        <f t="shared" si="11"/>
        <v>-0.34818181818181793</v>
      </c>
      <c r="F123" s="8">
        <f t="shared" si="12"/>
        <v>-0.38897650649350579</v>
      </c>
      <c r="G123" s="8">
        <f t="shared" si="13"/>
        <v>0.13543454726092055</v>
      </c>
      <c r="H123" s="8">
        <f t="shared" si="14"/>
        <v>0.12123057851239652</v>
      </c>
      <c r="I123" s="8">
        <f t="shared" si="15"/>
        <v>0.15130272260389235</v>
      </c>
      <c r="J123" s="8">
        <f t="shared" si="16"/>
        <v>5.1355999999999957E-2</v>
      </c>
      <c r="K123" s="8">
        <f t="shared" si="17"/>
        <v>2.6374387359999955E-3</v>
      </c>
      <c r="L123" s="8">
        <f t="shared" si="18"/>
        <v>5.1355999999999957E-2</v>
      </c>
    </row>
    <row r="124" spans="1:12">
      <c r="A124" s="36">
        <v>42696.459027777775</v>
      </c>
      <c r="B124" s="17">
        <v>0.84</v>
      </c>
      <c r="C124" s="14">
        <v>0.84233000000000002</v>
      </c>
      <c r="D124" s="8">
        <f t="shared" si="10"/>
        <v>0.70559999999999989</v>
      </c>
      <c r="E124" s="8">
        <f t="shared" si="11"/>
        <v>-0.31818181818181801</v>
      </c>
      <c r="F124" s="8">
        <f t="shared" si="12"/>
        <v>-0.40800250649350578</v>
      </c>
      <c r="G124" s="8">
        <f t="shared" si="13"/>
        <v>0.12981897933884268</v>
      </c>
      <c r="H124" s="8">
        <f t="shared" si="14"/>
        <v>0.10123966942148749</v>
      </c>
      <c r="I124" s="8">
        <f t="shared" si="15"/>
        <v>0.16646604530498321</v>
      </c>
      <c r="J124" s="8">
        <f t="shared" si="16"/>
        <v>2.3300000000000542E-3</v>
      </c>
      <c r="K124" s="8">
        <f t="shared" si="17"/>
        <v>5.4289000000002531E-6</v>
      </c>
      <c r="L124" s="8">
        <f t="shared" si="18"/>
        <v>2.3300000000000542E-3</v>
      </c>
    </row>
    <row r="125" spans="1:12">
      <c r="A125" s="36">
        <v>42696.500694444447</v>
      </c>
      <c r="B125" s="17">
        <v>1.02</v>
      </c>
      <c r="C125" s="14">
        <v>0.82359099999999996</v>
      </c>
      <c r="D125" s="8">
        <f t="shared" si="10"/>
        <v>1.0404</v>
      </c>
      <c r="E125" s="8">
        <f t="shared" si="11"/>
        <v>-0.13818181818181796</v>
      </c>
      <c r="F125" s="8">
        <f t="shared" si="12"/>
        <v>-0.42674150649350584</v>
      </c>
      <c r="G125" s="8">
        <f t="shared" si="13"/>
        <v>5.896791726092071E-2</v>
      </c>
      <c r="H125" s="8">
        <f t="shared" si="14"/>
        <v>1.9094214876032998E-2</v>
      </c>
      <c r="I125" s="8">
        <f t="shared" si="15"/>
        <v>0.18210831336434688</v>
      </c>
      <c r="J125" s="8">
        <f t="shared" si="16"/>
        <v>-0.19640900000000006</v>
      </c>
      <c r="K125" s="8">
        <f t="shared" si="17"/>
        <v>3.8576495281000024E-2</v>
      </c>
      <c r="L125" s="8">
        <f t="shared" si="18"/>
        <v>0.19640900000000006</v>
      </c>
    </row>
    <row r="126" spans="1:12">
      <c r="A126" s="36">
        <v>42696.542361111111</v>
      </c>
      <c r="B126" s="17">
        <v>1.01</v>
      </c>
      <c r="C126" s="14">
        <v>0.80316799999999999</v>
      </c>
      <c r="D126" s="8">
        <f t="shared" si="10"/>
        <v>1.0201</v>
      </c>
      <c r="E126" s="8">
        <f t="shared" si="11"/>
        <v>-0.14818181818181797</v>
      </c>
      <c r="F126" s="8">
        <f t="shared" si="12"/>
        <v>-0.44716450649350581</v>
      </c>
      <c r="G126" s="8">
        <f t="shared" si="13"/>
        <v>6.6261649598583036E-2</v>
      </c>
      <c r="H126" s="8">
        <f t="shared" si="14"/>
        <v>2.1957851239669358E-2</v>
      </c>
      <c r="I126" s="8">
        <f t="shared" si="15"/>
        <v>0.19995609586758059</v>
      </c>
      <c r="J126" s="8">
        <f t="shared" si="16"/>
        <v>-0.20683200000000002</v>
      </c>
      <c r="K126" s="8">
        <f t="shared" si="17"/>
        <v>4.277947622400001E-2</v>
      </c>
      <c r="L126" s="8">
        <f t="shared" si="18"/>
        <v>0.20683200000000002</v>
      </c>
    </row>
    <row r="127" spans="1:12">
      <c r="A127" s="36">
        <v>42696.584027777775</v>
      </c>
      <c r="B127" s="17">
        <v>0.88</v>
      </c>
      <c r="C127" s="14">
        <v>0.78036099999999997</v>
      </c>
      <c r="D127" s="8">
        <f t="shared" si="10"/>
        <v>0.77439999999999998</v>
      </c>
      <c r="E127" s="8">
        <f t="shared" si="11"/>
        <v>-0.27818181818181797</v>
      </c>
      <c r="F127" s="8">
        <f t="shared" si="12"/>
        <v>-0.46997150649350583</v>
      </c>
      <c r="G127" s="8">
        <f t="shared" si="13"/>
        <v>0.13073752817001152</v>
      </c>
      <c r="H127" s="8">
        <f t="shared" si="14"/>
        <v>7.738512396694204E-2</v>
      </c>
      <c r="I127" s="8">
        <f t="shared" si="15"/>
        <v>0.22087321691577538</v>
      </c>
      <c r="J127" s="8">
        <f t="shared" si="16"/>
        <v>-9.9639000000000033E-2</v>
      </c>
      <c r="K127" s="8">
        <f t="shared" si="17"/>
        <v>9.9279303210000058E-3</v>
      </c>
      <c r="L127" s="8">
        <f t="shared" si="18"/>
        <v>9.9639000000000033E-2</v>
      </c>
    </row>
    <row r="128" spans="1:12">
      <c r="A128" s="36">
        <v>42696.625694444447</v>
      </c>
      <c r="B128" s="17">
        <v>0.97</v>
      </c>
      <c r="C128" s="14">
        <v>0.75833300000000003</v>
      </c>
      <c r="D128" s="8">
        <f t="shared" si="10"/>
        <v>0.94089999999999996</v>
      </c>
      <c r="E128" s="8">
        <f t="shared" si="11"/>
        <v>-0.18818181818181801</v>
      </c>
      <c r="F128" s="8">
        <f t="shared" si="12"/>
        <v>-0.49199950649350577</v>
      </c>
      <c r="G128" s="8">
        <f t="shared" si="13"/>
        <v>9.2585361676505093E-2</v>
      </c>
      <c r="H128" s="8">
        <f t="shared" si="14"/>
        <v>3.5412396694214809E-2</v>
      </c>
      <c r="I128" s="8">
        <f t="shared" si="15"/>
        <v>0.24206351438985321</v>
      </c>
      <c r="J128" s="8">
        <f t="shared" si="16"/>
        <v>-0.21166699999999994</v>
      </c>
      <c r="K128" s="8">
        <f t="shared" si="17"/>
        <v>4.4802918888999975E-2</v>
      </c>
      <c r="L128" s="8">
        <f t="shared" si="18"/>
        <v>0.21166699999999994</v>
      </c>
    </row>
    <row r="129" spans="1:12">
      <c r="A129" s="36">
        <v>42696.667361111111</v>
      </c>
      <c r="B129" s="17">
        <v>1.1000000000000001</v>
      </c>
      <c r="C129" s="14">
        <v>0.73790199999999995</v>
      </c>
      <c r="D129" s="8">
        <f t="shared" si="10"/>
        <v>1.2100000000000002</v>
      </c>
      <c r="E129" s="8">
        <f t="shared" si="11"/>
        <v>-5.818181818181789E-2</v>
      </c>
      <c r="F129" s="8">
        <f t="shared" si="12"/>
        <v>-0.51243050649350586</v>
      </c>
      <c r="G129" s="8">
        <f t="shared" si="13"/>
        <v>2.9814138559622009E-2</v>
      </c>
      <c r="H129" s="8">
        <f t="shared" si="14"/>
        <v>3.3851239669421148E-3</v>
      </c>
      <c r="I129" s="8">
        <f t="shared" si="15"/>
        <v>0.26258502398519096</v>
      </c>
      <c r="J129" s="8">
        <f t="shared" si="16"/>
        <v>-0.36209800000000014</v>
      </c>
      <c r="K129" s="8">
        <f t="shared" si="17"/>
        <v>0.1311149616040001</v>
      </c>
      <c r="L129" s="8">
        <f t="shared" si="18"/>
        <v>0.36209800000000014</v>
      </c>
    </row>
    <row r="130" spans="1:12">
      <c r="A130" s="36">
        <v>42696.709027777775</v>
      </c>
      <c r="B130" s="17">
        <v>0.99</v>
      </c>
      <c r="C130" s="14">
        <v>0.72356299999999996</v>
      </c>
      <c r="D130" s="8">
        <f t="shared" si="10"/>
        <v>0.98009999999999997</v>
      </c>
      <c r="E130" s="8">
        <f t="shared" si="11"/>
        <v>-0.16818181818181799</v>
      </c>
      <c r="F130" s="8">
        <f t="shared" si="12"/>
        <v>-0.52676950649350585</v>
      </c>
      <c r="G130" s="8">
        <f t="shared" si="13"/>
        <v>8.8593053364816793E-2</v>
      </c>
      <c r="H130" s="8">
        <f t="shared" si="14"/>
        <v>2.8285123966942084E-2</v>
      </c>
      <c r="I130" s="8">
        <f t="shared" si="15"/>
        <v>0.27748611297141168</v>
      </c>
      <c r="J130" s="8">
        <f t="shared" si="16"/>
        <v>-0.26643700000000003</v>
      </c>
      <c r="K130" s="8">
        <f t="shared" si="17"/>
        <v>7.0988674969000021E-2</v>
      </c>
      <c r="L130" s="8">
        <f t="shared" si="18"/>
        <v>0.26643700000000003</v>
      </c>
    </row>
    <row r="131" spans="1:12">
      <c r="A131" s="36">
        <v>42696.750694444447</v>
      </c>
      <c r="B131" s="17">
        <v>0.95</v>
      </c>
      <c r="C131" s="14">
        <v>0.70767500000000005</v>
      </c>
      <c r="D131" s="8">
        <f t="shared" si="10"/>
        <v>0.90249999999999997</v>
      </c>
      <c r="E131" s="8">
        <f t="shared" si="11"/>
        <v>-0.20818181818181802</v>
      </c>
      <c r="F131" s="8">
        <f t="shared" si="12"/>
        <v>-0.54265750649350575</v>
      </c>
      <c r="G131" s="8">
        <f t="shared" si="13"/>
        <v>0.11297142635182975</v>
      </c>
      <c r="H131" s="8">
        <f t="shared" si="14"/>
        <v>4.3339669421487537E-2</v>
      </c>
      <c r="I131" s="8">
        <f t="shared" si="15"/>
        <v>0.29447716935374924</v>
      </c>
      <c r="J131" s="8">
        <f t="shared" si="16"/>
        <v>-0.2423249999999999</v>
      </c>
      <c r="K131" s="8">
        <f t="shared" si="17"/>
        <v>5.8721405624999952E-2</v>
      </c>
      <c r="L131" s="8">
        <f t="shared" si="18"/>
        <v>0.2423249999999999</v>
      </c>
    </row>
    <row r="132" spans="1:12">
      <c r="A132" s="36">
        <v>42696.792361111111</v>
      </c>
      <c r="B132" s="17">
        <v>0.89</v>
      </c>
      <c r="C132" s="14">
        <v>0.68808999999999998</v>
      </c>
      <c r="D132" s="8">
        <f t="shared" ref="D132:D170" si="19">B132^2</f>
        <v>0.79210000000000003</v>
      </c>
      <c r="E132" s="8">
        <f t="shared" ref="E132:E170" si="20">B132 - $B$1</f>
        <v>-0.26818181818181797</v>
      </c>
      <c r="F132" s="8">
        <f t="shared" ref="F132:F170" si="21">C132 - $C$1</f>
        <v>-0.56224250649350582</v>
      </c>
      <c r="G132" s="8">
        <f t="shared" ref="G132:G170" si="22">E132*F132</f>
        <v>0.15078321765053099</v>
      </c>
      <c r="H132" s="8">
        <f t="shared" ref="H132:H170" si="23">(B132-$B$1)^2</f>
        <v>7.1921487603305675E-2</v>
      </c>
      <c r="I132" s="8">
        <f t="shared" ref="I132:I170" si="24">(C132-$C$1)^2</f>
        <v>0.31611663610809992</v>
      </c>
      <c r="J132" s="8">
        <f t="shared" ref="J132:J170" si="25">C132-B132</f>
        <v>-0.20191000000000003</v>
      </c>
      <c r="K132" s="8">
        <f t="shared" ref="K132:K170" si="26">(C132-B132)^2</f>
        <v>4.0767648100000012E-2</v>
      </c>
      <c r="L132" s="8">
        <f t="shared" ref="L132:L195" si="27">ABS(B132-C132)</f>
        <v>0.20191000000000003</v>
      </c>
    </row>
    <row r="133" spans="1:12">
      <c r="A133" s="36">
        <v>42696.834027777775</v>
      </c>
      <c r="B133" s="17">
        <v>0.8</v>
      </c>
      <c r="C133" s="14">
        <v>0.67107099999999997</v>
      </c>
      <c r="D133" s="8">
        <f t="shared" si="19"/>
        <v>0.64000000000000012</v>
      </c>
      <c r="E133" s="8">
        <f t="shared" si="20"/>
        <v>-0.35818181818181793</v>
      </c>
      <c r="F133" s="8">
        <f t="shared" si="21"/>
        <v>-0.57926150649350583</v>
      </c>
      <c r="G133" s="8">
        <f t="shared" si="22"/>
        <v>0.20748093959858285</v>
      </c>
      <c r="H133" s="8">
        <f t="shared" si="23"/>
        <v>0.12829421487603287</v>
      </c>
      <c r="I133" s="8">
        <f t="shared" si="24"/>
        <v>0.33554389290512587</v>
      </c>
      <c r="J133" s="8">
        <f t="shared" si="25"/>
        <v>-0.12892900000000007</v>
      </c>
      <c r="K133" s="8">
        <f t="shared" si="26"/>
        <v>1.662268704100002E-2</v>
      </c>
      <c r="L133" s="8">
        <f t="shared" si="27"/>
        <v>0.12892900000000007</v>
      </c>
    </row>
    <row r="134" spans="1:12">
      <c r="A134" s="36">
        <v>42696.875694444447</v>
      </c>
      <c r="B134" s="17">
        <v>0.85</v>
      </c>
      <c r="C134" s="14">
        <v>0.65569699999999997</v>
      </c>
      <c r="D134" s="8">
        <f t="shared" si="19"/>
        <v>0.72249999999999992</v>
      </c>
      <c r="E134" s="8">
        <f t="shared" si="20"/>
        <v>-0.308181818181818</v>
      </c>
      <c r="F134" s="8">
        <f t="shared" si="21"/>
        <v>-0.59463550649350583</v>
      </c>
      <c r="G134" s="8">
        <f t="shared" si="22"/>
        <v>0.18325585154663487</v>
      </c>
      <c r="H134" s="8">
        <f t="shared" si="23"/>
        <v>9.4976033057851128E-2</v>
      </c>
      <c r="I134" s="8">
        <f t="shared" si="24"/>
        <v>0.35359138558278819</v>
      </c>
      <c r="J134" s="8">
        <f t="shared" si="25"/>
        <v>-0.194303</v>
      </c>
      <c r="K134" s="8">
        <f t="shared" si="26"/>
        <v>3.7753655809000003E-2</v>
      </c>
      <c r="L134" s="8">
        <f t="shared" si="27"/>
        <v>0.194303</v>
      </c>
    </row>
    <row r="135" spans="1:12">
      <c r="A135" s="36">
        <v>42696.917361111111</v>
      </c>
      <c r="B135" s="17">
        <v>0.69</v>
      </c>
      <c r="C135" s="14">
        <v>0.64444100000000004</v>
      </c>
      <c r="D135" s="8">
        <f t="shared" si="19"/>
        <v>0.47609999999999991</v>
      </c>
      <c r="E135" s="8">
        <f t="shared" si="20"/>
        <v>-0.46818181818181803</v>
      </c>
      <c r="F135" s="8">
        <f t="shared" si="21"/>
        <v>-0.60589150649350576</v>
      </c>
      <c r="G135" s="8">
        <f t="shared" si="22"/>
        <v>0.28366738713105033</v>
      </c>
      <c r="H135" s="8">
        <f t="shared" si="23"/>
        <v>0.21919421487603291</v>
      </c>
      <c r="I135" s="8">
        <f t="shared" si="24"/>
        <v>0.36710451764096991</v>
      </c>
      <c r="J135" s="8">
        <f t="shared" si="25"/>
        <v>-4.5558999999999905E-2</v>
      </c>
      <c r="K135" s="8">
        <f t="shared" si="26"/>
        <v>2.0756224809999912E-3</v>
      </c>
      <c r="L135" s="8">
        <f t="shared" si="27"/>
        <v>4.5558999999999905E-2</v>
      </c>
    </row>
    <row r="136" spans="1:12">
      <c r="A136" s="36">
        <v>42696.959027777775</v>
      </c>
      <c r="B136" s="17">
        <v>0.71</v>
      </c>
      <c r="C136" s="14">
        <v>0.63369200000000003</v>
      </c>
      <c r="D136" s="8">
        <f t="shared" si="19"/>
        <v>0.50409999999999999</v>
      </c>
      <c r="E136" s="8">
        <f t="shared" si="20"/>
        <v>-0.44818181818181801</v>
      </c>
      <c r="F136" s="8">
        <f t="shared" si="21"/>
        <v>-0.61664050649350577</v>
      </c>
      <c r="G136" s="8">
        <f t="shared" si="22"/>
        <v>0.27636706336481659</v>
      </c>
      <c r="H136" s="8">
        <f t="shared" si="23"/>
        <v>0.20086694214876019</v>
      </c>
      <c r="I136" s="8">
        <f t="shared" si="24"/>
        <v>0.38024551424856734</v>
      </c>
      <c r="J136" s="8">
        <f t="shared" si="25"/>
        <v>-7.6307999999999931E-2</v>
      </c>
      <c r="K136" s="8">
        <f t="shared" si="26"/>
        <v>5.8229108639999893E-3</v>
      </c>
      <c r="L136" s="8">
        <f t="shared" si="27"/>
        <v>7.6307999999999931E-2</v>
      </c>
    </row>
    <row r="137" spans="1:12">
      <c r="A137" s="36">
        <v>42697.000694444447</v>
      </c>
      <c r="B137" s="17">
        <v>0.71</v>
      </c>
      <c r="C137" s="14">
        <v>0.62329299999999999</v>
      </c>
      <c r="D137" s="8">
        <f t="shared" si="19"/>
        <v>0.50409999999999999</v>
      </c>
      <c r="E137" s="8">
        <f t="shared" si="20"/>
        <v>-0.44818181818181801</v>
      </c>
      <c r="F137" s="8">
        <f t="shared" si="21"/>
        <v>-0.62703950649350582</v>
      </c>
      <c r="G137" s="8">
        <f t="shared" si="22"/>
        <v>0.28102770609208932</v>
      </c>
      <c r="H137" s="8">
        <f t="shared" si="23"/>
        <v>0.20086694214876019</v>
      </c>
      <c r="I137" s="8">
        <f t="shared" si="24"/>
        <v>0.39317854270361935</v>
      </c>
      <c r="J137" s="8">
        <f t="shared" si="25"/>
        <v>-8.6706999999999979E-2</v>
      </c>
      <c r="K137" s="8">
        <f t="shared" si="26"/>
        <v>7.5181038489999961E-3</v>
      </c>
      <c r="L137" s="8">
        <f t="shared" si="27"/>
        <v>8.6706999999999979E-2</v>
      </c>
    </row>
    <row r="138" spans="1:12">
      <c r="A138" s="36">
        <v>42697.042361111111</v>
      </c>
      <c r="B138" s="17">
        <v>0.6</v>
      </c>
      <c r="C138" s="14">
        <v>0.62284799999999996</v>
      </c>
      <c r="D138" s="8">
        <f t="shared" si="19"/>
        <v>0.36</v>
      </c>
      <c r="E138" s="8">
        <f t="shared" si="20"/>
        <v>-0.558181818181818</v>
      </c>
      <c r="F138" s="8">
        <f t="shared" si="21"/>
        <v>-0.62748450649350584</v>
      </c>
      <c r="G138" s="8">
        <f t="shared" si="22"/>
        <v>0.3502504427154659</v>
      </c>
      <c r="H138" s="8">
        <f t="shared" si="23"/>
        <v>0.31156694214876013</v>
      </c>
      <c r="I138" s="8">
        <f t="shared" si="24"/>
        <v>0.39373680588939858</v>
      </c>
      <c r="J138" s="8">
        <f t="shared" si="25"/>
        <v>2.2847999999999979E-2</v>
      </c>
      <c r="K138" s="8">
        <f t="shared" si="26"/>
        <v>5.220311039999991E-4</v>
      </c>
      <c r="L138" s="8">
        <f t="shared" si="27"/>
        <v>2.2847999999999979E-2</v>
      </c>
    </row>
    <row r="139" spans="1:12">
      <c r="A139" s="36">
        <v>42697.084027777775</v>
      </c>
      <c r="B139" s="17">
        <v>0.64</v>
      </c>
      <c r="C139" s="14">
        <v>0.62611899999999998</v>
      </c>
      <c r="D139" s="8">
        <f t="shared" si="19"/>
        <v>0.40960000000000002</v>
      </c>
      <c r="E139" s="8">
        <f t="shared" si="20"/>
        <v>-0.51818181818181797</v>
      </c>
      <c r="F139" s="8">
        <f t="shared" si="21"/>
        <v>-0.62421350649350582</v>
      </c>
      <c r="G139" s="8">
        <f t="shared" si="22"/>
        <v>0.32345608972845286</v>
      </c>
      <c r="H139" s="8">
        <f t="shared" si="23"/>
        <v>0.26851239669421467</v>
      </c>
      <c r="I139" s="8">
        <f t="shared" si="24"/>
        <v>0.38964250168891801</v>
      </c>
      <c r="J139" s="8">
        <f t="shared" si="25"/>
        <v>-1.3881000000000032E-2</v>
      </c>
      <c r="K139" s="8">
        <f t="shared" si="26"/>
        <v>1.9268216100000088E-4</v>
      </c>
      <c r="L139" s="8">
        <f t="shared" si="27"/>
        <v>1.3881000000000032E-2</v>
      </c>
    </row>
    <row r="140" spans="1:12">
      <c r="A140" s="36">
        <v>42697.125694444447</v>
      </c>
      <c r="B140" s="17">
        <v>0.65</v>
      </c>
      <c r="C140" s="14">
        <v>0.62838499999999997</v>
      </c>
      <c r="D140" s="8">
        <f t="shared" si="19"/>
        <v>0.42250000000000004</v>
      </c>
      <c r="E140" s="8">
        <f t="shared" si="20"/>
        <v>-0.50818181818181796</v>
      </c>
      <c r="F140" s="8">
        <f t="shared" si="21"/>
        <v>-0.62194750649350583</v>
      </c>
      <c r="G140" s="8">
        <f t="shared" si="22"/>
        <v>0.31606241466351781</v>
      </c>
      <c r="H140" s="8">
        <f t="shared" si="23"/>
        <v>0.25824876033057831</v>
      </c>
      <c r="I140" s="8">
        <f t="shared" si="24"/>
        <v>0.38681870083348946</v>
      </c>
      <c r="J140" s="8">
        <f t="shared" si="25"/>
        <v>-2.1615000000000051E-2</v>
      </c>
      <c r="K140" s="8">
        <f t="shared" si="26"/>
        <v>4.6720822500000218E-4</v>
      </c>
      <c r="L140" s="8">
        <f t="shared" si="27"/>
        <v>2.1615000000000051E-2</v>
      </c>
    </row>
    <row r="141" spans="1:12">
      <c r="A141" s="36">
        <v>42697.167361111111</v>
      </c>
      <c r="B141" s="17">
        <v>0.7</v>
      </c>
      <c r="C141" s="14">
        <v>0.63650200000000001</v>
      </c>
      <c r="D141" s="8">
        <f t="shared" si="19"/>
        <v>0.48999999999999994</v>
      </c>
      <c r="E141" s="8">
        <f t="shared" si="20"/>
        <v>-0.45818181818181802</v>
      </c>
      <c r="F141" s="8">
        <f t="shared" si="21"/>
        <v>-0.61383050649350579</v>
      </c>
      <c r="G141" s="8">
        <f t="shared" si="22"/>
        <v>0.28124597752066072</v>
      </c>
      <c r="H141" s="8">
        <f t="shared" si="23"/>
        <v>0.20993057851239655</v>
      </c>
      <c r="I141" s="8">
        <f t="shared" si="24"/>
        <v>0.37678789070207386</v>
      </c>
      <c r="J141" s="8">
        <f t="shared" si="25"/>
        <v>-6.3497999999999943E-2</v>
      </c>
      <c r="K141" s="8">
        <f t="shared" si="26"/>
        <v>4.0319960039999925E-3</v>
      </c>
      <c r="L141" s="8">
        <f t="shared" si="27"/>
        <v>6.3497999999999943E-2</v>
      </c>
    </row>
    <row r="142" spans="1:12">
      <c r="A142" s="36">
        <v>42697.209027777775</v>
      </c>
      <c r="B142" s="17">
        <v>0.66</v>
      </c>
      <c r="C142" s="14">
        <v>0.64554500000000004</v>
      </c>
      <c r="D142" s="8">
        <f t="shared" si="19"/>
        <v>0.43560000000000004</v>
      </c>
      <c r="E142" s="8">
        <f t="shared" si="20"/>
        <v>-0.49818181818181795</v>
      </c>
      <c r="F142" s="8">
        <f t="shared" si="21"/>
        <v>-0.60478750649350577</v>
      </c>
      <c r="G142" s="8">
        <f t="shared" si="22"/>
        <v>0.30129413959858276</v>
      </c>
      <c r="H142" s="8">
        <f t="shared" si="23"/>
        <v>0.24818512396694192</v>
      </c>
      <c r="I142" s="8">
        <f t="shared" si="24"/>
        <v>0.36576792801063229</v>
      </c>
      <c r="J142" s="8">
        <f t="shared" si="25"/>
        <v>-1.4454999999999996E-2</v>
      </c>
      <c r="K142" s="8">
        <f t="shared" si="26"/>
        <v>2.0894702499999986E-4</v>
      </c>
      <c r="L142" s="8">
        <f t="shared" si="27"/>
        <v>1.4454999999999996E-2</v>
      </c>
    </row>
    <row r="143" spans="1:12">
      <c r="A143" s="36">
        <v>42697.250694444447</v>
      </c>
      <c r="B143" s="17">
        <v>0.72</v>
      </c>
      <c r="C143" s="14">
        <v>0.660555</v>
      </c>
      <c r="D143" s="8">
        <f t="shared" si="19"/>
        <v>0.51839999999999997</v>
      </c>
      <c r="E143" s="8">
        <f t="shared" si="20"/>
        <v>-0.43818181818181801</v>
      </c>
      <c r="F143" s="8">
        <f t="shared" si="21"/>
        <v>-0.5897775064935058</v>
      </c>
      <c r="G143" s="8">
        <f t="shared" si="22"/>
        <v>0.25842978011806333</v>
      </c>
      <c r="H143" s="8">
        <f t="shared" si="23"/>
        <v>0.19200330578512381</v>
      </c>
      <c r="I143" s="8">
        <f t="shared" si="24"/>
        <v>0.34783750716569728</v>
      </c>
      <c r="J143" s="8">
        <f t="shared" si="25"/>
        <v>-5.944499999999997E-2</v>
      </c>
      <c r="K143" s="8">
        <f t="shared" si="26"/>
        <v>3.5337080249999964E-3</v>
      </c>
      <c r="L143" s="8">
        <f t="shared" si="27"/>
        <v>5.944499999999997E-2</v>
      </c>
    </row>
    <row r="144" spans="1:12">
      <c r="A144" s="36">
        <v>42697.292361111111</v>
      </c>
      <c r="B144" s="17">
        <v>0.78</v>
      </c>
      <c r="C144" s="14">
        <v>0.67732700000000001</v>
      </c>
      <c r="D144" s="8">
        <f t="shared" si="19"/>
        <v>0.60840000000000005</v>
      </c>
      <c r="E144" s="8">
        <f t="shared" si="20"/>
        <v>-0.37818181818181795</v>
      </c>
      <c r="F144" s="8">
        <f t="shared" si="21"/>
        <v>-0.57300550649350579</v>
      </c>
      <c r="G144" s="8">
        <f t="shared" si="22"/>
        <v>0.21670026427390751</v>
      </c>
      <c r="H144" s="8">
        <f t="shared" si="23"/>
        <v>0.1430214876033056</v>
      </c>
      <c r="I144" s="8">
        <f t="shared" si="24"/>
        <v>0.32833531047187908</v>
      </c>
      <c r="J144" s="8">
        <f t="shared" si="25"/>
        <v>-0.10267300000000001</v>
      </c>
      <c r="K144" s="8">
        <f t="shared" si="26"/>
        <v>1.0541744929000002E-2</v>
      </c>
      <c r="L144" s="8">
        <f t="shared" si="27"/>
        <v>0.10267300000000001</v>
      </c>
    </row>
    <row r="145" spans="1:12">
      <c r="A145" s="36">
        <v>42697.334027777775</v>
      </c>
      <c r="B145" s="17">
        <v>0.76</v>
      </c>
      <c r="C145" s="14">
        <v>0.69383399999999995</v>
      </c>
      <c r="D145" s="8">
        <f t="shared" si="19"/>
        <v>0.5776</v>
      </c>
      <c r="E145" s="8">
        <f t="shared" si="20"/>
        <v>-0.39818181818181797</v>
      </c>
      <c r="F145" s="8">
        <f t="shared" si="21"/>
        <v>-0.55649850649350585</v>
      </c>
      <c r="G145" s="8">
        <f t="shared" si="22"/>
        <v>0.2215875871310504</v>
      </c>
      <c r="H145" s="8">
        <f t="shared" si="23"/>
        <v>0.15854876033057835</v>
      </c>
      <c r="I145" s="8">
        <f t="shared" si="24"/>
        <v>0.30969058772950259</v>
      </c>
      <c r="J145" s="8">
        <f t="shared" si="25"/>
        <v>-6.6166000000000058E-2</v>
      </c>
      <c r="K145" s="8">
        <f t="shared" si="26"/>
        <v>4.3779395560000073E-3</v>
      </c>
      <c r="L145" s="8">
        <f t="shared" si="27"/>
        <v>6.6166000000000058E-2</v>
      </c>
    </row>
    <row r="146" spans="1:12">
      <c r="A146" s="36">
        <v>42697.375694444447</v>
      </c>
      <c r="B146" s="17">
        <v>0.84</v>
      </c>
      <c r="C146" s="14">
        <v>0.70749899999999999</v>
      </c>
      <c r="D146" s="8">
        <f t="shared" si="19"/>
        <v>0.70559999999999989</v>
      </c>
      <c r="E146" s="8">
        <f t="shared" si="20"/>
        <v>-0.31818181818181801</v>
      </c>
      <c r="F146" s="8">
        <f t="shared" si="21"/>
        <v>-0.54283350649350581</v>
      </c>
      <c r="G146" s="8">
        <f t="shared" si="22"/>
        <v>0.1727197520661154</v>
      </c>
      <c r="H146" s="8">
        <f t="shared" si="23"/>
        <v>0.10123966942148749</v>
      </c>
      <c r="I146" s="8">
        <f t="shared" si="24"/>
        <v>0.294668215772035</v>
      </c>
      <c r="J146" s="8">
        <f t="shared" si="25"/>
        <v>-0.13250099999999998</v>
      </c>
      <c r="K146" s="8">
        <f t="shared" si="26"/>
        <v>1.7556515000999993E-2</v>
      </c>
      <c r="L146" s="8">
        <f t="shared" si="27"/>
        <v>0.13250099999999998</v>
      </c>
    </row>
    <row r="147" spans="1:12">
      <c r="A147" s="36">
        <v>42697.417361111111</v>
      </c>
      <c r="B147" s="17">
        <v>0.89</v>
      </c>
      <c r="C147" s="14">
        <v>0.71642700000000004</v>
      </c>
      <c r="D147" s="8">
        <f t="shared" si="19"/>
        <v>0.79210000000000003</v>
      </c>
      <c r="E147" s="8">
        <f t="shared" si="20"/>
        <v>-0.26818181818181797</v>
      </c>
      <c r="F147" s="8">
        <f t="shared" si="21"/>
        <v>-0.53390550649350577</v>
      </c>
      <c r="G147" s="8">
        <f t="shared" si="22"/>
        <v>0.14318374946871279</v>
      </c>
      <c r="H147" s="8">
        <f t="shared" si="23"/>
        <v>7.1921487603305675E-2</v>
      </c>
      <c r="I147" s="8">
        <f t="shared" si="24"/>
        <v>0.28505508986408695</v>
      </c>
      <c r="J147" s="8">
        <f t="shared" si="25"/>
        <v>-0.17357299999999998</v>
      </c>
      <c r="K147" s="8">
        <f t="shared" si="26"/>
        <v>3.0127586328999992E-2</v>
      </c>
      <c r="L147" s="8">
        <f t="shared" si="27"/>
        <v>0.17357299999999998</v>
      </c>
    </row>
    <row r="148" spans="1:12">
      <c r="A148" s="36">
        <v>42697.459027777775</v>
      </c>
      <c r="B148" s="17">
        <v>0.81</v>
      </c>
      <c r="C148" s="14">
        <v>0.72126100000000004</v>
      </c>
      <c r="D148" s="8">
        <f t="shared" si="19"/>
        <v>0.65610000000000013</v>
      </c>
      <c r="E148" s="8">
        <f t="shared" si="20"/>
        <v>-0.34818181818181793</v>
      </c>
      <c r="F148" s="8">
        <f t="shared" si="21"/>
        <v>-0.52907150649350576</v>
      </c>
      <c r="G148" s="8">
        <f t="shared" si="22"/>
        <v>0.18421307907910234</v>
      </c>
      <c r="H148" s="8">
        <f t="shared" si="23"/>
        <v>0.12123057851239652</v>
      </c>
      <c r="I148" s="8">
        <f t="shared" si="24"/>
        <v>0.2799166589833077</v>
      </c>
      <c r="J148" s="8">
        <f t="shared" si="25"/>
        <v>-8.8739000000000012E-2</v>
      </c>
      <c r="K148" s="8">
        <f t="shared" si="26"/>
        <v>7.8746101210000023E-3</v>
      </c>
      <c r="L148" s="8">
        <f t="shared" si="27"/>
        <v>8.8739000000000012E-2</v>
      </c>
    </row>
    <row r="149" spans="1:12">
      <c r="A149" s="36">
        <v>42697.500694444447</v>
      </c>
      <c r="B149" s="17">
        <v>0.79</v>
      </c>
      <c r="C149" s="14">
        <v>0.723383</v>
      </c>
      <c r="D149" s="8">
        <f t="shared" si="19"/>
        <v>0.6241000000000001</v>
      </c>
      <c r="E149" s="8">
        <f t="shared" si="20"/>
        <v>-0.36818181818181794</v>
      </c>
      <c r="F149" s="8">
        <f t="shared" si="21"/>
        <v>-0.5269495064935058</v>
      </c>
      <c r="G149" s="8">
        <f t="shared" si="22"/>
        <v>0.19401322739079066</v>
      </c>
      <c r="H149" s="8">
        <f t="shared" si="23"/>
        <v>0.13555785123966924</v>
      </c>
      <c r="I149" s="8">
        <f t="shared" si="24"/>
        <v>0.27767578239374929</v>
      </c>
      <c r="J149" s="8">
        <f t="shared" si="25"/>
        <v>-6.6617000000000037E-2</v>
      </c>
      <c r="K149" s="8">
        <f t="shared" si="26"/>
        <v>4.4378246890000046E-3</v>
      </c>
      <c r="L149" s="8">
        <f t="shared" si="27"/>
        <v>6.6617000000000037E-2</v>
      </c>
    </row>
    <row r="150" spans="1:12">
      <c r="A150" s="36">
        <v>42697.542361111111</v>
      </c>
      <c r="B150" s="17">
        <v>0.76</v>
      </c>
      <c r="C150" s="14">
        <v>0.725163</v>
      </c>
      <c r="D150" s="8">
        <f t="shared" si="19"/>
        <v>0.5776</v>
      </c>
      <c r="E150" s="8">
        <f t="shared" si="20"/>
        <v>-0.39818181818181797</v>
      </c>
      <c r="F150" s="8">
        <f t="shared" si="21"/>
        <v>-0.5251695064935058</v>
      </c>
      <c r="G150" s="8">
        <f t="shared" si="22"/>
        <v>0.20911294894923219</v>
      </c>
      <c r="H150" s="8">
        <f t="shared" si="23"/>
        <v>0.15854876033057835</v>
      </c>
      <c r="I150" s="8">
        <f t="shared" si="24"/>
        <v>0.27580301055063244</v>
      </c>
      <c r="J150" s="8">
        <f t="shared" si="25"/>
        <v>-3.4837000000000007E-2</v>
      </c>
      <c r="K150" s="8">
        <f t="shared" si="26"/>
        <v>1.2136165690000004E-3</v>
      </c>
      <c r="L150" s="8">
        <f t="shared" si="27"/>
        <v>3.4837000000000007E-2</v>
      </c>
    </row>
    <row r="151" spans="1:12">
      <c r="A151" s="36">
        <v>42697.584027777775</v>
      </c>
      <c r="B151" s="17">
        <v>0.71</v>
      </c>
      <c r="C151" s="14">
        <v>0.72078299999999995</v>
      </c>
      <c r="D151" s="8">
        <f t="shared" si="19"/>
        <v>0.50409999999999999</v>
      </c>
      <c r="E151" s="8">
        <f t="shared" si="20"/>
        <v>-0.44818181818181801</v>
      </c>
      <c r="F151" s="8">
        <f t="shared" si="21"/>
        <v>-0.52954950649350585</v>
      </c>
      <c r="G151" s="8">
        <f t="shared" si="22"/>
        <v>0.2373344606375439</v>
      </c>
      <c r="H151" s="8">
        <f t="shared" si="23"/>
        <v>0.20086694214876019</v>
      </c>
      <c r="I151" s="8">
        <f t="shared" si="24"/>
        <v>0.28042267982751562</v>
      </c>
      <c r="J151" s="8">
        <f t="shared" si="25"/>
        <v>1.0782999999999987E-2</v>
      </c>
      <c r="K151" s="8">
        <f t="shared" si="26"/>
        <v>1.1627308899999972E-4</v>
      </c>
      <c r="L151" s="8">
        <f t="shared" si="27"/>
        <v>1.0782999999999987E-2</v>
      </c>
    </row>
    <row r="152" spans="1:12">
      <c r="A152" s="36">
        <v>42697.625694444447</v>
      </c>
      <c r="B152" s="17">
        <v>0.89</v>
      </c>
      <c r="C152" s="14">
        <v>0.71862400000000004</v>
      </c>
      <c r="D152" s="8">
        <f t="shared" si="19"/>
        <v>0.79210000000000003</v>
      </c>
      <c r="E152" s="8">
        <f t="shared" si="20"/>
        <v>-0.26818181818181797</v>
      </c>
      <c r="F152" s="8">
        <f t="shared" si="21"/>
        <v>-0.53170850649350576</v>
      </c>
      <c r="G152" s="8">
        <f t="shared" si="22"/>
        <v>0.14259455401416735</v>
      </c>
      <c r="H152" s="8">
        <f t="shared" si="23"/>
        <v>7.1921487603305675E-2</v>
      </c>
      <c r="I152" s="8">
        <f t="shared" si="24"/>
        <v>0.28271393587755445</v>
      </c>
      <c r="J152" s="8">
        <f t="shared" si="25"/>
        <v>-0.17137599999999997</v>
      </c>
      <c r="K152" s="8">
        <f t="shared" si="26"/>
        <v>2.936973337599999E-2</v>
      </c>
      <c r="L152" s="8">
        <f t="shared" si="27"/>
        <v>0.17137599999999997</v>
      </c>
    </row>
    <row r="153" spans="1:12">
      <c r="A153" s="36">
        <v>42697.667361111111</v>
      </c>
      <c r="B153" s="17">
        <v>0.93</v>
      </c>
      <c r="C153" s="14">
        <v>0.71615600000000001</v>
      </c>
      <c r="D153" s="8">
        <f t="shared" si="19"/>
        <v>0.86490000000000011</v>
      </c>
      <c r="E153" s="8">
        <f t="shared" si="20"/>
        <v>-0.22818181818181793</v>
      </c>
      <c r="F153" s="8">
        <f t="shared" si="21"/>
        <v>-0.53417650649350579</v>
      </c>
      <c r="G153" s="8">
        <f t="shared" si="22"/>
        <v>0.12188936648169982</v>
      </c>
      <c r="H153" s="8">
        <f t="shared" si="23"/>
        <v>5.2066942148760217E-2</v>
      </c>
      <c r="I153" s="8">
        <f t="shared" si="24"/>
        <v>0.28534454008960641</v>
      </c>
      <c r="J153" s="8">
        <f t="shared" si="25"/>
        <v>-0.21384400000000003</v>
      </c>
      <c r="K153" s="8">
        <f t="shared" si="26"/>
        <v>4.5729256336000015E-2</v>
      </c>
      <c r="L153" s="8">
        <f t="shared" si="27"/>
        <v>0.21384400000000003</v>
      </c>
    </row>
    <row r="154" spans="1:12">
      <c r="A154" s="36">
        <v>42697.709027777775</v>
      </c>
      <c r="B154" s="17">
        <v>0.84</v>
      </c>
      <c r="C154" s="14">
        <v>0.71683600000000003</v>
      </c>
      <c r="D154" s="8">
        <f t="shared" si="19"/>
        <v>0.70559999999999989</v>
      </c>
      <c r="E154" s="8">
        <f t="shared" si="20"/>
        <v>-0.31818181818181801</v>
      </c>
      <c r="F154" s="8">
        <f t="shared" si="21"/>
        <v>-0.53349650649350577</v>
      </c>
      <c r="G154" s="8">
        <f t="shared" si="22"/>
        <v>0.16974888842975175</v>
      </c>
      <c r="H154" s="8">
        <f t="shared" si="23"/>
        <v>0.10123966942148749</v>
      </c>
      <c r="I154" s="8">
        <f t="shared" si="24"/>
        <v>0.28461852244077523</v>
      </c>
      <c r="J154" s="8">
        <f t="shared" si="25"/>
        <v>-0.12316399999999994</v>
      </c>
      <c r="K154" s="8">
        <f t="shared" si="26"/>
        <v>1.5169370895999986E-2</v>
      </c>
      <c r="L154" s="8">
        <f t="shared" si="27"/>
        <v>0.12316399999999994</v>
      </c>
    </row>
    <row r="155" spans="1:12">
      <c r="A155" s="36">
        <v>42697.750694444447</v>
      </c>
      <c r="B155" s="17">
        <v>0.88</v>
      </c>
      <c r="C155" s="14">
        <v>0.71535499999999996</v>
      </c>
      <c r="D155" s="8">
        <f t="shared" si="19"/>
        <v>0.77439999999999998</v>
      </c>
      <c r="E155" s="8">
        <f t="shared" si="20"/>
        <v>-0.27818181818181797</v>
      </c>
      <c r="F155" s="8">
        <f t="shared" si="21"/>
        <v>-0.53497750649350584</v>
      </c>
      <c r="G155" s="8">
        <f t="shared" si="22"/>
        <v>0.14882101544273879</v>
      </c>
      <c r="H155" s="8">
        <f t="shared" si="23"/>
        <v>7.738512396694204E-2</v>
      </c>
      <c r="I155" s="8">
        <f t="shared" si="24"/>
        <v>0.28620093245400907</v>
      </c>
      <c r="J155" s="8">
        <f t="shared" si="25"/>
        <v>-0.16464500000000004</v>
      </c>
      <c r="K155" s="8">
        <f t="shared" si="26"/>
        <v>2.7107976025000015E-2</v>
      </c>
      <c r="L155" s="8">
        <f t="shared" si="27"/>
        <v>0.16464500000000004</v>
      </c>
    </row>
    <row r="156" spans="1:12">
      <c r="A156" s="36">
        <v>42697.792361111111</v>
      </c>
      <c r="B156" s="17">
        <v>0.87</v>
      </c>
      <c r="C156" s="14">
        <v>0.713453</v>
      </c>
      <c r="D156" s="8">
        <f t="shared" si="19"/>
        <v>0.75690000000000002</v>
      </c>
      <c r="E156" s="8">
        <f t="shared" si="20"/>
        <v>-0.28818181818181798</v>
      </c>
      <c r="F156" s="8">
        <f t="shared" si="21"/>
        <v>-0.5368795064935058</v>
      </c>
      <c r="G156" s="8">
        <f t="shared" si="22"/>
        <v>0.15471891232585566</v>
      </c>
      <c r="H156" s="8">
        <f t="shared" si="23"/>
        <v>8.3048760330578397E-2</v>
      </c>
      <c r="I156" s="8">
        <f t="shared" si="24"/>
        <v>0.28823960449271036</v>
      </c>
      <c r="J156" s="8">
        <f t="shared" si="25"/>
        <v>-0.15654699999999999</v>
      </c>
      <c r="K156" s="8">
        <f t="shared" si="26"/>
        <v>2.4506963208999998E-2</v>
      </c>
      <c r="L156" s="8">
        <f t="shared" si="27"/>
        <v>0.15654699999999999</v>
      </c>
    </row>
    <row r="157" spans="1:12">
      <c r="A157" s="36">
        <v>42697.834027777775</v>
      </c>
      <c r="B157" s="17">
        <v>0.92</v>
      </c>
      <c r="C157" s="14">
        <v>0.71181000000000005</v>
      </c>
      <c r="D157" s="8">
        <f t="shared" si="19"/>
        <v>0.84640000000000004</v>
      </c>
      <c r="E157" s="8">
        <f t="shared" si="20"/>
        <v>-0.23818181818181794</v>
      </c>
      <c r="F157" s="8">
        <f t="shared" si="21"/>
        <v>-0.53852250649350575</v>
      </c>
      <c r="G157" s="8">
        <f t="shared" si="22"/>
        <v>0.12826626972845306</v>
      </c>
      <c r="H157" s="8">
        <f t="shared" si="23"/>
        <v>5.673057851239658E-2</v>
      </c>
      <c r="I157" s="8">
        <f t="shared" si="24"/>
        <v>0.29000649000004797</v>
      </c>
      <c r="J157" s="8">
        <f t="shared" si="25"/>
        <v>-0.20818999999999999</v>
      </c>
      <c r="K157" s="8">
        <f t="shared" si="26"/>
        <v>4.3343076099999996E-2</v>
      </c>
      <c r="L157" s="8">
        <f t="shared" si="27"/>
        <v>0.20818999999999999</v>
      </c>
    </row>
    <row r="158" spans="1:12">
      <c r="A158" s="36">
        <v>42697.875694444447</v>
      </c>
      <c r="B158" s="17">
        <v>0.78</v>
      </c>
      <c r="C158" s="14">
        <v>0.71564099999999997</v>
      </c>
      <c r="D158" s="8">
        <f t="shared" si="19"/>
        <v>0.60840000000000005</v>
      </c>
      <c r="E158" s="8">
        <f t="shared" si="20"/>
        <v>-0.37818181818181795</v>
      </c>
      <c r="F158" s="8">
        <f t="shared" si="21"/>
        <v>-0.53469150649350583</v>
      </c>
      <c r="G158" s="8">
        <f t="shared" si="22"/>
        <v>0.20221060609208935</v>
      </c>
      <c r="H158" s="8">
        <f t="shared" si="23"/>
        <v>0.1430214876033056</v>
      </c>
      <c r="I158" s="8">
        <f t="shared" si="24"/>
        <v>0.28589500711629479</v>
      </c>
      <c r="J158" s="8">
        <f t="shared" si="25"/>
        <v>-6.4359000000000055E-2</v>
      </c>
      <c r="K158" s="8">
        <f t="shared" si="26"/>
        <v>4.1420808810000067E-3</v>
      </c>
      <c r="L158" s="8">
        <f t="shared" si="27"/>
        <v>6.4359000000000055E-2</v>
      </c>
    </row>
    <row r="159" spans="1:12">
      <c r="A159" s="36">
        <v>42697.917361111111</v>
      </c>
      <c r="B159" s="17">
        <v>0.81</v>
      </c>
      <c r="C159" s="14">
        <v>0.71790500000000002</v>
      </c>
      <c r="D159" s="8">
        <f t="shared" si="19"/>
        <v>0.65610000000000013</v>
      </c>
      <c r="E159" s="8">
        <f t="shared" si="20"/>
        <v>-0.34818181818181793</v>
      </c>
      <c r="F159" s="8">
        <f t="shared" si="21"/>
        <v>-0.53242750649350579</v>
      </c>
      <c r="G159" s="8">
        <f t="shared" si="22"/>
        <v>0.18538157726092053</v>
      </c>
      <c r="H159" s="8">
        <f t="shared" si="23"/>
        <v>0.12123057851239652</v>
      </c>
      <c r="I159" s="8">
        <f t="shared" si="24"/>
        <v>0.28347904967089216</v>
      </c>
      <c r="J159" s="8">
        <f t="shared" si="25"/>
        <v>-9.2095000000000038E-2</v>
      </c>
      <c r="K159" s="8">
        <f t="shared" si="26"/>
        <v>8.4814890250000073E-3</v>
      </c>
      <c r="L159" s="8">
        <f t="shared" si="27"/>
        <v>9.2095000000000038E-2</v>
      </c>
    </row>
    <row r="160" spans="1:12">
      <c r="A160" s="36">
        <v>42697.959027777775</v>
      </c>
      <c r="B160" s="17">
        <v>0.75</v>
      </c>
      <c r="C160" s="14">
        <v>0.71911099999999994</v>
      </c>
      <c r="D160" s="8">
        <f t="shared" si="19"/>
        <v>0.5625</v>
      </c>
      <c r="E160" s="8">
        <f t="shared" si="20"/>
        <v>-0.40818181818181798</v>
      </c>
      <c r="F160" s="8">
        <f t="shared" si="21"/>
        <v>-0.53122150649350586</v>
      </c>
      <c r="G160" s="8">
        <f t="shared" si="22"/>
        <v>0.21683496037780364</v>
      </c>
      <c r="H160" s="8">
        <f t="shared" si="23"/>
        <v>0.16661239669421471</v>
      </c>
      <c r="I160" s="8">
        <f t="shared" si="24"/>
        <v>0.28219628896122989</v>
      </c>
      <c r="J160" s="8">
        <f t="shared" si="25"/>
        <v>-3.0889000000000055E-2</v>
      </c>
      <c r="K160" s="8">
        <f t="shared" si="26"/>
        <v>9.5413032100000346E-4</v>
      </c>
      <c r="L160" s="8">
        <f t="shared" si="27"/>
        <v>3.0889000000000055E-2</v>
      </c>
    </row>
    <row r="161" spans="1:12">
      <c r="A161" s="36">
        <v>42698.000694444447</v>
      </c>
      <c r="B161" s="17">
        <v>0.76</v>
      </c>
      <c r="C161" s="14">
        <v>0.72335300000000002</v>
      </c>
      <c r="D161" s="8">
        <f t="shared" si="19"/>
        <v>0.5776</v>
      </c>
      <c r="E161" s="8">
        <f t="shared" si="20"/>
        <v>-0.39818181818181797</v>
      </c>
      <c r="F161" s="8">
        <f t="shared" si="21"/>
        <v>-0.52697950649350578</v>
      </c>
      <c r="G161" s="8">
        <f t="shared" si="22"/>
        <v>0.20983365804014129</v>
      </c>
      <c r="H161" s="8">
        <f t="shared" si="23"/>
        <v>0.15854876033057835</v>
      </c>
      <c r="I161" s="8">
        <f t="shared" si="24"/>
        <v>0.27770740026413893</v>
      </c>
      <c r="J161" s="8">
        <f t="shared" si="25"/>
        <v>-3.6646999999999985E-2</v>
      </c>
      <c r="K161" s="8">
        <f t="shared" si="26"/>
        <v>1.3430026089999989E-3</v>
      </c>
      <c r="L161" s="8">
        <f t="shared" si="27"/>
        <v>3.6646999999999985E-2</v>
      </c>
    </row>
    <row r="162" spans="1:12">
      <c r="A162" s="36">
        <v>42698.042361111111</v>
      </c>
      <c r="B162" s="17">
        <v>0.95</v>
      </c>
      <c r="C162" s="14">
        <v>0.72811099999999995</v>
      </c>
      <c r="D162" s="8">
        <f t="shared" si="19"/>
        <v>0.90249999999999997</v>
      </c>
      <c r="E162" s="8">
        <f t="shared" si="20"/>
        <v>-0.20818181818181802</v>
      </c>
      <c r="F162" s="8">
        <f t="shared" si="21"/>
        <v>-0.52222150649350585</v>
      </c>
      <c r="G162" s="8">
        <f t="shared" si="22"/>
        <v>0.10871702271546614</v>
      </c>
      <c r="H162" s="8">
        <f t="shared" si="23"/>
        <v>4.3339669421487537E-2</v>
      </c>
      <c r="I162" s="8">
        <f t="shared" si="24"/>
        <v>0.27271530184434678</v>
      </c>
      <c r="J162" s="8">
        <f t="shared" si="25"/>
        <v>-0.221889</v>
      </c>
      <c r="K162" s="8">
        <f t="shared" si="26"/>
        <v>4.9234728321000003E-2</v>
      </c>
      <c r="L162" s="8">
        <f t="shared" si="27"/>
        <v>0.221889</v>
      </c>
    </row>
    <row r="163" spans="1:12">
      <c r="A163" s="36">
        <v>42698.084027777775</v>
      </c>
      <c r="B163" s="17">
        <v>0.74</v>
      </c>
      <c r="C163" s="14">
        <v>0.72845599999999999</v>
      </c>
      <c r="D163" s="8">
        <f t="shared" si="19"/>
        <v>0.54759999999999998</v>
      </c>
      <c r="E163" s="8">
        <f t="shared" si="20"/>
        <v>-0.41818181818181799</v>
      </c>
      <c r="F163" s="8">
        <f t="shared" si="21"/>
        <v>-0.52187650649350581</v>
      </c>
      <c r="G163" s="8">
        <f t="shared" si="22"/>
        <v>0.21823926635182961</v>
      </c>
      <c r="H163" s="8">
        <f t="shared" si="23"/>
        <v>0.17487603305785107</v>
      </c>
      <c r="I163" s="8">
        <f t="shared" si="24"/>
        <v>0.27235508802986619</v>
      </c>
      <c r="J163" s="8">
        <f t="shared" si="25"/>
        <v>-1.1543999999999999E-2</v>
      </c>
      <c r="K163" s="8">
        <f t="shared" si="26"/>
        <v>1.3326393599999997E-4</v>
      </c>
      <c r="L163" s="8">
        <f t="shared" si="27"/>
        <v>1.1543999999999999E-2</v>
      </c>
    </row>
    <row r="164" spans="1:12">
      <c r="A164" s="36">
        <v>42698.125694444447</v>
      </c>
      <c r="B164" s="17">
        <v>0.89</v>
      </c>
      <c r="C164" s="14">
        <v>0.72908700000000004</v>
      </c>
      <c r="D164" s="8">
        <f t="shared" si="19"/>
        <v>0.79210000000000003</v>
      </c>
      <c r="E164" s="8">
        <f t="shared" si="20"/>
        <v>-0.26818181818181797</v>
      </c>
      <c r="F164" s="8">
        <f t="shared" si="21"/>
        <v>-0.52124550649350576</v>
      </c>
      <c r="G164" s="8">
        <f t="shared" si="22"/>
        <v>0.13978856765053096</v>
      </c>
      <c r="H164" s="8">
        <f t="shared" si="23"/>
        <v>7.1921487603305675E-2</v>
      </c>
      <c r="I164" s="8">
        <f t="shared" si="24"/>
        <v>0.27169687803967135</v>
      </c>
      <c r="J164" s="8">
        <f t="shared" si="25"/>
        <v>-0.16091299999999997</v>
      </c>
      <c r="K164" s="8">
        <f t="shared" si="26"/>
        <v>2.5892993568999993E-2</v>
      </c>
      <c r="L164" s="8">
        <f t="shared" si="27"/>
        <v>0.16091299999999997</v>
      </c>
    </row>
    <row r="165" spans="1:12">
      <c r="A165" s="36">
        <v>42698.167361111111</v>
      </c>
      <c r="B165" s="17">
        <v>0.9</v>
      </c>
      <c r="C165" s="14">
        <v>0.72902699999999998</v>
      </c>
      <c r="D165" s="8">
        <f t="shared" si="19"/>
        <v>0.81</v>
      </c>
      <c r="E165" s="8">
        <f t="shared" si="20"/>
        <v>-0.25818181818181796</v>
      </c>
      <c r="F165" s="8">
        <f t="shared" si="21"/>
        <v>-0.52130550649350582</v>
      </c>
      <c r="G165" s="8">
        <f t="shared" si="22"/>
        <v>0.13459160349468685</v>
      </c>
      <c r="H165" s="8">
        <f t="shared" si="23"/>
        <v>6.6657851239669302E-2</v>
      </c>
      <c r="I165" s="8">
        <f t="shared" si="24"/>
        <v>0.27175943110045064</v>
      </c>
      <c r="J165" s="8">
        <f t="shared" si="25"/>
        <v>-0.17097300000000004</v>
      </c>
      <c r="K165" s="8">
        <f t="shared" si="26"/>
        <v>2.9231766729000016E-2</v>
      </c>
      <c r="L165" s="8">
        <f t="shared" si="27"/>
        <v>0.17097300000000004</v>
      </c>
    </row>
    <row r="166" spans="1:12">
      <c r="A166" s="36">
        <v>42698.209027777775</v>
      </c>
      <c r="B166" s="17">
        <v>0.92</v>
      </c>
      <c r="C166" s="14">
        <v>0.73192599999999997</v>
      </c>
      <c r="D166" s="8">
        <f t="shared" si="19"/>
        <v>0.84640000000000004</v>
      </c>
      <c r="E166" s="8">
        <f t="shared" si="20"/>
        <v>-0.23818181818181794</v>
      </c>
      <c r="F166" s="8">
        <f t="shared" si="21"/>
        <v>-0.51840650649350584</v>
      </c>
      <c r="G166" s="8">
        <f t="shared" si="22"/>
        <v>0.12347500427390763</v>
      </c>
      <c r="H166" s="8">
        <f t="shared" si="23"/>
        <v>5.673057851239658E-2</v>
      </c>
      <c r="I166" s="8">
        <f t="shared" si="24"/>
        <v>0.26874530597480129</v>
      </c>
      <c r="J166" s="8">
        <f t="shared" si="25"/>
        <v>-0.18807400000000007</v>
      </c>
      <c r="K166" s="8">
        <f t="shared" si="26"/>
        <v>3.5371829476000025E-2</v>
      </c>
      <c r="L166" s="8">
        <f t="shared" si="27"/>
        <v>0.18807400000000007</v>
      </c>
    </row>
    <row r="167" spans="1:12">
      <c r="A167" s="36">
        <v>42698.250694444447</v>
      </c>
      <c r="B167" s="17">
        <v>0.76</v>
      </c>
      <c r="C167" s="14">
        <v>0.73594499999999996</v>
      </c>
      <c r="D167" s="8">
        <f t="shared" si="19"/>
        <v>0.5776</v>
      </c>
      <c r="E167" s="8">
        <f t="shared" si="20"/>
        <v>-0.39818181818181797</v>
      </c>
      <c r="F167" s="8">
        <f t="shared" si="21"/>
        <v>-0.51438750649350584</v>
      </c>
      <c r="G167" s="8">
        <f t="shared" si="22"/>
        <v>0.20481975258559584</v>
      </c>
      <c r="H167" s="8">
        <f t="shared" si="23"/>
        <v>0.15854876033057835</v>
      </c>
      <c r="I167" s="8">
        <f t="shared" si="24"/>
        <v>0.26459450683660651</v>
      </c>
      <c r="J167" s="8">
        <f t="shared" si="25"/>
        <v>-2.4055000000000049E-2</v>
      </c>
      <c r="K167" s="8">
        <f t="shared" si="26"/>
        <v>5.7864302500000239E-4</v>
      </c>
      <c r="L167" s="8">
        <f t="shared" si="27"/>
        <v>2.4055000000000049E-2</v>
      </c>
    </row>
    <row r="168" spans="1:12">
      <c r="A168" s="36">
        <v>42698.292361111111</v>
      </c>
      <c r="B168" s="17">
        <v>0.82000000000000006</v>
      </c>
      <c r="C168" s="14">
        <v>0.74242200000000003</v>
      </c>
      <c r="D168" s="8">
        <f t="shared" si="19"/>
        <v>0.67240000000000011</v>
      </c>
      <c r="E168" s="8">
        <f t="shared" si="20"/>
        <v>-0.33818181818181792</v>
      </c>
      <c r="F168" s="8">
        <f t="shared" si="21"/>
        <v>-0.50791050649350578</v>
      </c>
      <c r="G168" s="8">
        <f t="shared" si="22"/>
        <v>0.17176609855962183</v>
      </c>
      <c r="H168" s="8">
        <f t="shared" si="23"/>
        <v>0.11436694214876016</v>
      </c>
      <c r="I168" s="8">
        <f t="shared" si="24"/>
        <v>0.25797308260648955</v>
      </c>
      <c r="J168" s="8">
        <f t="shared" si="25"/>
        <v>-7.7578000000000036E-2</v>
      </c>
      <c r="K168" s="8">
        <f t="shared" si="26"/>
        <v>6.0183460840000057E-3</v>
      </c>
      <c r="L168" s="8">
        <f t="shared" si="27"/>
        <v>7.7578000000000036E-2</v>
      </c>
    </row>
    <row r="169" spans="1:12">
      <c r="A169" s="36">
        <v>42698.334027777775</v>
      </c>
      <c r="B169" s="17">
        <v>0.88</v>
      </c>
      <c r="C169" s="14">
        <v>0.74741599999999997</v>
      </c>
      <c r="D169" s="8">
        <f t="shared" si="19"/>
        <v>0.77439999999999998</v>
      </c>
      <c r="E169" s="8">
        <f t="shared" si="20"/>
        <v>-0.27818181818181797</v>
      </c>
      <c r="F169" s="8">
        <f t="shared" si="21"/>
        <v>-0.50291650649350583</v>
      </c>
      <c r="G169" s="8">
        <f t="shared" si="22"/>
        <v>0.13990222817001152</v>
      </c>
      <c r="H169" s="8">
        <f t="shared" si="23"/>
        <v>7.738512396694204E-2</v>
      </c>
      <c r="I169" s="8">
        <f t="shared" si="24"/>
        <v>0.25292501250363247</v>
      </c>
      <c r="J169" s="8">
        <f t="shared" si="25"/>
        <v>-0.13258400000000004</v>
      </c>
      <c r="K169" s="8">
        <f t="shared" si="26"/>
        <v>1.7578517056000009E-2</v>
      </c>
      <c r="L169" s="8">
        <f t="shared" si="27"/>
        <v>0.13258400000000004</v>
      </c>
    </row>
    <row r="170" spans="1:12">
      <c r="A170" s="36">
        <v>42698.375694444447</v>
      </c>
      <c r="B170" s="17">
        <v>0.88</v>
      </c>
      <c r="C170" s="14">
        <v>0.75332200000000005</v>
      </c>
      <c r="D170" s="8">
        <f t="shared" si="19"/>
        <v>0.77439999999999998</v>
      </c>
      <c r="E170" s="8">
        <f t="shared" si="20"/>
        <v>-0.27818181818181797</v>
      </c>
      <c r="F170" s="8">
        <f t="shared" si="21"/>
        <v>-0.49701050649350575</v>
      </c>
      <c r="G170" s="8">
        <f t="shared" si="22"/>
        <v>0.13825928635182969</v>
      </c>
      <c r="H170" s="8">
        <f t="shared" si="23"/>
        <v>7.738512396694204E-2</v>
      </c>
      <c r="I170" s="8">
        <f t="shared" si="24"/>
        <v>0.24701944356493113</v>
      </c>
      <c r="J170" s="8">
        <f t="shared" si="25"/>
        <v>-0.12667799999999996</v>
      </c>
      <c r="K170" s="8">
        <f t="shared" si="26"/>
        <v>1.6047315683999988E-2</v>
      </c>
      <c r="L170" s="8">
        <f t="shared" si="27"/>
        <v>0.12667799999999996</v>
      </c>
    </row>
    <row r="171" spans="1:12">
      <c r="A171" s="36">
        <v>42698.417361111111</v>
      </c>
      <c r="B171" s="17">
        <v>0.64</v>
      </c>
      <c r="C171" s="14">
        <v>0.76085899999999995</v>
      </c>
      <c r="D171" s="8">
        <f t="shared" ref="D171:D233" si="28">B171^2</f>
        <v>0.40960000000000002</v>
      </c>
      <c r="E171" s="8">
        <f t="shared" ref="E171:E233" si="29">B171 - $B$1</f>
        <v>-0.51818181818181797</v>
      </c>
      <c r="F171" s="8">
        <f t="shared" ref="F171:F233" si="30">C171 - $C$1</f>
        <v>-0.48947350649350585</v>
      </c>
      <c r="G171" s="8">
        <f t="shared" ref="G171:G233" si="31">E171*F171</f>
        <v>0.25363627154663476</v>
      </c>
      <c r="H171" s="8">
        <f t="shared" ref="H171:H233" si="32">(B171-$B$1)^2</f>
        <v>0.26851239669421467</v>
      </c>
      <c r="I171" s="8">
        <f t="shared" ref="I171:I233" si="33">(C171-$C$1)^2</f>
        <v>0.23958431355904811</v>
      </c>
      <c r="J171" s="8">
        <f t="shared" ref="J171:J233" si="34">C171-B171</f>
        <v>0.12085899999999994</v>
      </c>
      <c r="K171" s="8">
        <f t="shared" ref="K171:K233" si="35">(C171-B171)^2</f>
        <v>1.4606897880999985E-2</v>
      </c>
      <c r="L171" s="8">
        <f t="shared" si="27"/>
        <v>0.12085899999999994</v>
      </c>
    </row>
    <row r="172" spans="1:12">
      <c r="A172" s="36">
        <v>42698.459027777775</v>
      </c>
      <c r="B172" s="17">
        <v>0.95</v>
      </c>
      <c r="C172" s="14">
        <v>0.76988699999999999</v>
      </c>
      <c r="D172" s="8">
        <f t="shared" si="28"/>
        <v>0.90249999999999997</v>
      </c>
      <c r="E172" s="8">
        <f t="shared" si="29"/>
        <v>-0.20818181818181802</v>
      </c>
      <c r="F172" s="8">
        <f t="shared" si="30"/>
        <v>-0.48044550649350581</v>
      </c>
      <c r="G172" s="8">
        <f t="shared" si="31"/>
        <v>0.1000200190791025</v>
      </c>
      <c r="H172" s="8">
        <f t="shared" si="32"/>
        <v>4.3339669421487537E-2</v>
      </c>
      <c r="I172" s="8">
        <f t="shared" si="33"/>
        <v>0.23082788470980134</v>
      </c>
      <c r="J172" s="8">
        <f t="shared" si="34"/>
        <v>-0.18011299999999997</v>
      </c>
      <c r="K172" s="8">
        <f t="shared" si="35"/>
        <v>3.2440692768999989E-2</v>
      </c>
      <c r="L172" s="8">
        <f t="shared" si="27"/>
        <v>0.18011299999999997</v>
      </c>
    </row>
    <row r="173" spans="1:12">
      <c r="A173" s="36">
        <v>42698.500694444447</v>
      </c>
      <c r="B173" s="17">
        <v>0.88</v>
      </c>
      <c r="C173" s="14">
        <v>0.78091600000000005</v>
      </c>
      <c r="D173" s="8">
        <f t="shared" si="28"/>
        <v>0.77439999999999998</v>
      </c>
      <c r="E173" s="8">
        <f t="shared" si="29"/>
        <v>-0.27818181818181797</v>
      </c>
      <c r="F173" s="8">
        <f t="shared" si="30"/>
        <v>-0.46941650649350575</v>
      </c>
      <c r="G173" s="8">
        <f t="shared" si="31"/>
        <v>0.13058313726092058</v>
      </c>
      <c r="H173" s="8">
        <f t="shared" si="32"/>
        <v>7.738512396694204E-2</v>
      </c>
      <c r="I173" s="8">
        <f t="shared" si="33"/>
        <v>0.22035185656856751</v>
      </c>
      <c r="J173" s="8">
        <f t="shared" si="34"/>
        <v>-9.908399999999995E-2</v>
      </c>
      <c r="K173" s="8">
        <f t="shared" si="35"/>
        <v>9.8176390559999906E-3</v>
      </c>
      <c r="L173" s="8">
        <f t="shared" si="27"/>
        <v>9.908399999999995E-2</v>
      </c>
    </row>
    <row r="174" spans="1:12">
      <c r="A174" s="36">
        <v>42698.542361111111</v>
      </c>
      <c r="B174" s="17">
        <v>0.93</v>
      </c>
      <c r="C174" s="14">
        <v>0.78867299999999996</v>
      </c>
      <c r="D174" s="8">
        <f t="shared" si="28"/>
        <v>0.86490000000000011</v>
      </c>
      <c r="E174" s="8">
        <f t="shared" si="29"/>
        <v>-0.22818181818181793</v>
      </c>
      <c r="F174" s="8">
        <f t="shared" si="30"/>
        <v>-0.46165950649350584</v>
      </c>
      <c r="G174" s="8">
        <f t="shared" si="31"/>
        <v>0.10534230557260894</v>
      </c>
      <c r="H174" s="8">
        <f t="shared" si="32"/>
        <v>5.2066942148760217E-2</v>
      </c>
      <c r="I174" s="8">
        <f t="shared" si="33"/>
        <v>0.21312949993582736</v>
      </c>
      <c r="J174" s="8">
        <f t="shared" si="34"/>
        <v>-0.14132700000000009</v>
      </c>
      <c r="K174" s="8">
        <f t="shared" si="35"/>
        <v>1.9973320929000025E-2</v>
      </c>
      <c r="L174" s="8">
        <f t="shared" si="27"/>
        <v>0.14132700000000009</v>
      </c>
    </row>
    <row r="175" spans="1:12">
      <c r="A175" s="36">
        <v>42698.584027777775</v>
      </c>
      <c r="B175" s="17">
        <v>0.86</v>
      </c>
      <c r="C175" s="14">
        <v>0.79418699999999998</v>
      </c>
      <c r="D175" s="8">
        <f t="shared" si="28"/>
        <v>0.73959999999999992</v>
      </c>
      <c r="E175" s="8">
        <f t="shared" si="29"/>
        <v>-0.29818181818181799</v>
      </c>
      <c r="F175" s="8">
        <f t="shared" si="30"/>
        <v>-0.45614550649350583</v>
      </c>
      <c r="G175" s="8">
        <f t="shared" si="31"/>
        <v>0.13601429648169983</v>
      </c>
      <c r="H175" s="8">
        <f t="shared" si="32"/>
        <v>8.891239669421476E-2</v>
      </c>
      <c r="I175" s="8">
        <f t="shared" si="33"/>
        <v>0.20806872309421698</v>
      </c>
      <c r="J175" s="8">
        <f t="shared" si="34"/>
        <v>-6.581300000000001E-2</v>
      </c>
      <c r="K175" s="8">
        <f t="shared" si="35"/>
        <v>4.3313509690000012E-3</v>
      </c>
      <c r="L175" s="8">
        <f t="shared" si="27"/>
        <v>6.581300000000001E-2</v>
      </c>
    </row>
    <row r="176" spans="1:12">
      <c r="A176" s="36">
        <v>42698.625694444447</v>
      </c>
      <c r="B176" s="17">
        <v>1</v>
      </c>
      <c r="C176" s="14">
        <v>0.80348699999999995</v>
      </c>
      <c r="D176" s="8">
        <f t="shared" si="28"/>
        <v>1</v>
      </c>
      <c r="E176" s="8">
        <f t="shared" si="29"/>
        <v>-0.15818181818181798</v>
      </c>
      <c r="F176" s="8">
        <f t="shared" si="30"/>
        <v>-0.44684550649350585</v>
      </c>
      <c r="G176" s="8">
        <f t="shared" si="31"/>
        <v>7.0682834663518102E-2</v>
      </c>
      <c r="H176" s="8">
        <f t="shared" si="32"/>
        <v>2.502148760330572E-2</v>
      </c>
      <c r="I176" s="8">
        <f t="shared" si="33"/>
        <v>0.19967090667343779</v>
      </c>
      <c r="J176" s="8">
        <f t="shared" si="34"/>
        <v>-0.19651300000000005</v>
      </c>
      <c r="K176" s="8">
        <f t="shared" si="35"/>
        <v>3.8617359169000019E-2</v>
      </c>
      <c r="L176" s="8">
        <f t="shared" si="27"/>
        <v>0.19651300000000005</v>
      </c>
    </row>
    <row r="177" spans="1:12">
      <c r="A177" s="36">
        <v>42698.667361111111</v>
      </c>
      <c r="B177" s="17">
        <v>1.03</v>
      </c>
      <c r="C177" s="14">
        <v>0.81686000000000003</v>
      </c>
      <c r="D177" s="8">
        <f t="shared" si="28"/>
        <v>1.0609</v>
      </c>
      <c r="E177" s="8">
        <f t="shared" si="29"/>
        <v>-0.12818181818181795</v>
      </c>
      <c r="F177" s="8">
        <f t="shared" si="30"/>
        <v>-0.43347250649350577</v>
      </c>
      <c r="G177" s="8">
        <f t="shared" si="31"/>
        <v>5.5563294014167458E-2</v>
      </c>
      <c r="H177" s="8">
        <f t="shared" si="32"/>
        <v>1.6430578512396637E-2</v>
      </c>
      <c r="I177" s="8">
        <f t="shared" si="33"/>
        <v>0.18789841388576239</v>
      </c>
      <c r="J177" s="8">
        <f t="shared" si="34"/>
        <v>-0.21314</v>
      </c>
      <c r="K177" s="8">
        <f t="shared" si="35"/>
        <v>4.5428659599999997E-2</v>
      </c>
      <c r="L177" s="8">
        <f t="shared" si="27"/>
        <v>0.21314</v>
      </c>
    </row>
    <row r="178" spans="1:12">
      <c r="A178" s="36">
        <v>42698.709027777775</v>
      </c>
      <c r="B178" s="17">
        <v>1.1599999999999999</v>
      </c>
      <c r="C178" s="14">
        <v>0.82675399999999999</v>
      </c>
      <c r="D178" s="8">
        <f t="shared" si="28"/>
        <v>1.3455999999999999</v>
      </c>
      <c r="E178" s="8">
        <f t="shared" si="29"/>
        <v>1.8181818181819409E-3</v>
      </c>
      <c r="F178" s="8">
        <f t="shared" si="30"/>
        <v>-0.42357850649350581</v>
      </c>
      <c r="G178" s="8">
        <f t="shared" si="31"/>
        <v>-7.7014273907915348E-4</v>
      </c>
      <c r="H178" s="8">
        <f t="shared" si="32"/>
        <v>3.3057851239673884E-6</v>
      </c>
      <c r="I178" s="8">
        <f t="shared" si="33"/>
        <v>0.17941875116326894</v>
      </c>
      <c r="J178" s="8">
        <f t="shared" si="34"/>
        <v>-0.33324599999999993</v>
      </c>
      <c r="K178" s="8">
        <f t="shared" si="35"/>
        <v>0.11105289651599995</v>
      </c>
      <c r="L178" s="8">
        <f t="shared" si="27"/>
        <v>0.33324599999999993</v>
      </c>
    </row>
    <row r="179" spans="1:12">
      <c r="A179" s="36">
        <v>42698.750694444447</v>
      </c>
      <c r="B179" s="17">
        <v>1.21</v>
      </c>
      <c r="C179" s="14">
        <v>0.84022399999999997</v>
      </c>
      <c r="D179" s="8">
        <f t="shared" si="28"/>
        <v>1.4641</v>
      </c>
      <c r="E179" s="8">
        <f t="shared" si="29"/>
        <v>5.1818181818181985E-2</v>
      </c>
      <c r="F179" s="8">
        <f t="shared" si="30"/>
        <v>-0.41010850649350583</v>
      </c>
      <c r="G179" s="8">
        <f t="shared" si="31"/>
        <v>-2.1251077154663553E-2</v>
      </c>
      <c r="H179" s="8">
        <f t="shared" si="32"/>
        <v>2.6851239669421663E-3</v>
      </c>
      <c r="I179" s="8">
        <f t="shared" si="33"/>
        <v>0.16818898709833391</v>
      </c>
      <c r="J179" s="8">
        <f t="shared" si="34"/>
        <v>-0.36977599999999999</v>
      </c>
      <c r="K179" s="8">
        <f t="shared" si="35"/>
        <v>0.136734290176</v>
      </c>
      <c r="L179" s="8">
        <f t="shared" si="27"/>
        <v>0.36977599999999999</v>
      </c>
    </row>
    <row r="180" spans="1:12">
      <c r="A180" s="36">
        <v>42698.792361111111</v>
      </c>
      <c r="B180" s="17">
        <v>1.23</v>
      </c>
      <c r="C180" s="14">
        <v>0.86509800000000003</v>
      </c>
      <c r="D180" s="8">
        <f t="shared" si="28"/>
        <v>1.5128999999999999</v>
      </c>
      <c r="E180" s="8">
        <f t="shared" si="29"/>
        <v>7.1818181818182003E-2</v>
      </c>
      <c r="F180" s="8">
        <f t="shared" si="30"/>
        <v>-0.38523450649350577</v>
      </c>
      <c r="G180" s="8">
        <f t="shared" si="31"/>
        <v>-2.7666841829988211E-2</v>
      </c>
      <c r="H180" s="8">
        <f t="shared" si="32"/>
        <v>5.1578512396694481E-3</v>
      </c>
      <c r="I180" s="8">
        <f t="shared" si="33"/>
        <v>0.14840562499329493</v>
      </c>
      <c r="J180" s="8">
        <f t="shared" si="34"/>
        <v>-0.36490199999999995</v>
      </c>
      <c r="K180" s="8">
        <f t="shared" si="35"/>
        <v>0.13315346960399996</v>
      </c>
      <c r="L180" s="8">
        <f t="shared" si="27"/>
        <v>0.36490199999999995</v>
      </c>
    </row>
    <row r="181" spans="1:12">
      <c r="A181" s="36">
        <v>42698.834027777775</v>
      </c>
      <c r="B181" s="17">
        <v>1.27</v>
      </c>
      <c r="C181" s="14">
        <v>0.95744300000000004</v>
      </c>
      <c r="D181" s="8">
        <f t="shared" si="28"/>
        <v>1.6129</v>
      </c>
      <c r="E181" s="8">
        <f t="shared" si="29"/>
        <v>0.11181818181818204</v>
      </c>
      <c r="F181" s="8">
        <f t="shared" si="30"/>
        <v>-0.29288950649350576</v>
      </c>
      <c r="G181" s="8">
        <f t="shared" si="31"/>
        <v>-3.2750372089728433E-2</v>
      </c>
      <c r="H181" s="8">
        <f t="shared" si="32"/>
        <v>1.2503305785124015E-2</v>
      </c>
      <c r="I181" s="8">
        <f t="shared" si="33"/>
        <v>8.5784263014009349E-2</v>
      </c>
      <c r="J181" s="8">
        <f t="shared" si="34"/>
        <v>-0.31255699999999997</v>
      </c>
      <c r="K181" s="8">
        <f t="shared" si="35"/>
        <v>9.7691878248999983E-2</v>
      </c>
      <c r="L181" s="8">
        <f t="shared" si="27"/>
        <v>0.31255699999999997</v>
      </c>
    </row>
    <row r="182" spans="1:12">
      <c r="A182" s="36">
        <v>42698.875694444447</v>
      </c>
      <c r="B182" s="17">
        <v>1.27</v>
      </c>
      <c r="C182" s="14">
        <v>0.93768799999999997</v>
      </c>
      <c r="D182" s="8">
        <f t="shared" si="28"/>
        <v>1.6129</v>
      </c>
      <c r="E182" s="8">
        <f t="shared" si="29"/>
        <v>0.11181818181818204</v>
      </c>
      <c r="F182" s="8">
        <f t="shared" si="30"/>
        <v>-0.31264450649350584</v>
      </c>
      <c r="G182" s="8">
        <f t="shared" si="31"/>
        <v>-3.4959340271546631E-2</v>
      </c>
      <c r="H182" s="8">
        <f t="shared" si="32"/>
        <v>1.2503305785124015E-2</v>
      </c>
      <c r="I182" s="8">
        <f t="shared" si="33"/>
        <v>9.7746587440567814E-2</v>
      </c>
      <c r="J182" s="8">
        <f t="shared" si="34"/>
        <v>-0.33231200000000005</v>
      </c>
      <c r="K182" s="8">
        <f t="shared" si="35"/>
        <v>0.11043126534400004</v>
      </c>
      <c r="L182" s="8">
        <f t="shared" si="27"/>
        <v>0.33231200000000005</v>
      </c>
    </row>
    <row r="183" spans="1:12">
      <c r="A183" s="36">
        <v>42698.917361111111</v>
      </c>
      <c r="B183" s="17">
        <v>1.4</v>
      </c>
      <c r="C183" s="14">
        <v>0.88642299999999996</v>
      </c>
      <c r="D183" s="8">
        <f t="shared" si="28"/>
        <v>1.9599999999999997</v>
      </c>
      <c r="E183" s="8">
        <f t="shared" si="29"/>
        <v>0.24181818181818193</v>
      </c>
      <c r="F183" s="8">
        <f t="shared" si="30"/>
        <v>-0.36390950649350584</v>
      </c>
      <c r="G183" s="8">
        <f t="shared" si="31"/>
        <v>-8.7999935206611452E-2</v>
      </c>
      <c r="H183" s="8">
        <f t="shared" si="32"/>
        <v>5.8476033057851297E-2</v>
      </c>
      <c r="I183" s="8">
        <f t="shared" si="33"/>
        <v>0.13243012891634698</v>
      </c>
      <c r="J183" s="8">
        <f t="shared" si="34"/>
        <v>-0.51357699999999995</v>
      </c>
      <c r="K183" s="8">
        <f t="shared" si="35"/>
        <v>0.26376133492899995</v>
      </c>
      <c r="L183" s="8">
        <f t="shared" si="27"/>
        <v>0.51357699999999995</v>
      </c>
    </row>
    <row r="184" spans="1:12">
      <c r="A184" s="36">
        <v>42698.959027777775</v>
      </c>
      <c r="B184" s="17">
        <v>1.42</v>
      </c>
      <c r="C184" s="14">
        <v>0.99494400000000005</v>
      </c>
      <c r="D184" s="8">
        <f t="shared" si="28"/>
        <v>2.0164</v>
      </c>
      <c r="E184" s="8">
        <f t="shared" si="29"/>
        <v>0.26181818181818195</v>
      </c>
      <c r="F184" s="8">
        <f t="shared" si="30"/>
        <v>-0.25538850649350575</v>
      </c>
      <c r="G184" s="8">
        <f t="shared" si="31"/>
        <v>-6.6865354427390625E-2</v>
      </c>
      <c r="H184" s="8">
        <f t="shared" si="32"/>
        <v>6.8548760330578579E-2</v>
      </c>
      <c r="I184" s="8">
        <f t="shared" si="33"/>
        <v>6.5223289248983435E-2</v>
      </c>
      <c r="J184" s="8">
        <f t="shared" si="34"/>
        <v>-0.42505599999999988</v>
      </c>
      <c r="K184" s="8">
        <f t="shared" si="35"/>
        <v>0.18067260313599989</v>
      </c>
      <c r="L184" s="8">
        <f t="shared" si="27"/>
        <v>0.42505599999999988</v>
      </c>
    </row>
    <row r="185" spans="1:12">
      <c r="A185" s="36">
        <v>42699.000694444447</v>
      </c>
      <c r="B185" s="17">
        <v>1.53</v>
      </c>
      <c r="C185" s="14">
        <v>1.0407200000000001</v>
      </c>
      <c r="D185" s="8">
        <f t="shared" si="28"/>
        <v>2.3409</v>
      </c>
      <c r="E185" s="8">
        <f t="shared" si="29"/>
        <v>0.37181818181818205</v>
      </c>
      <c r="F185" s="8">
        <f t="shared" si="30"/>
        <v>-0.20961250649350571</v>
      </c>
      <c r="G185" s="8">
        <f t="shared" si="31"/>
        <v>-7.7937741050767173E-2</v>
      </c>
      <c r="H185" s="8">
        <f t="shared" si="32"/>
        <v>0.13824876033057867</v>
      </c>
      <c r="I185" s="8">
        <f t="shared" si="33"/>
        <v>4.3937402878489976E-2</v>
      </c>
      <c r="J185" s="8">
        <f t="shared" si="34"/>
        <v>-0.48927999999999994</v>
      </c>
      <c r="K185" s="8">
        <f t="shared" si="35"/>
        <v>0.23939491839999993</v>
      </c>
      <c r="L185" s="8">
        <f t="shared" si="27"/>
        <v>0.48927999999999994</v>
      </c>
    </row>
    <row r="186" spans="1:12">
      <c r="A186" s="36">
        <v>42699.042361111111</v>
      </c>
      <c r="B186" s="17">
        <v>1.63</v>
      </c>
      <c r="C186" s="14">
        <v>1.0989599999999999</v>
      </c>
      <c r="D186" s="8">
        <f t="shared" si="28"/>
        <v>2.6568999999999998</v>
      </c>
      <c r="E186" s="8">
        <f t="shared" si="29"/>
        <v>0.47181818181818191</v>
      </c>
      <c r="F186" s="8">
        <f t="shared" si="30"/>
        <v>-0.15137250649350587</v>
      </c>
      <c r="G186" s="8">
        <f t="shared" si="31"/>
        <v>-7.1420300791026875E-2</v>
      </c>
      <c r="H186" s="8">
        <f t="shared" si="32"/>
        <v>0.22261239669421495</v>
      </c>
      <c r="I186" s="8">
        <f t="shared" si="33"/>
        <v>2.2913635722126475E-2</v>
      </c>
      <c r="J186" s="8">
        <f t="shared" si="34"/>
        <v>-0.53103999999999996</v>
      </c>
      <c r="K186" s="8">
        <f t="shared" si="35"/>
        <v>0.28200348159999994</v>
      </c>
      <c r="L186" s="8">
        <f t="shared" si="27"/>
        <v>0.53103999999999996</v>
      </c>
    </row>
    <row r="187" spans="1:12">
      <c r="A187" s="36">
        <v>42699.084027777775</v>
      </c>
      <c r="B187" s="17">
        <v>1.64</v>
      </c>
      <c r="C187" s="14">
        <v>1.1667700000000001</v>
      </c>
      <c r="D187" s="8">
        <f t="shared" si="28"/>
        <v>2.6895999999999995</v>
      </c>
      <c r="E187" s="8">
        <f t="shared" si="29"/>
        <v>0.48181818181818192</v>
      </c>
      <c r="F187" s="8">
        <f t="shared" si="30"/>
        <v>-8.3562506493505717E-2</v>
      </c>
      <c r="G187" s="8">
        <f t="shared" si="31"/>
        <v>-4.0261934946870942E-2</v>
      </c>
      <c r="H187" s="8">
        <f t="shared" si="32"/>
        <v>0.2321487603305786</v>
      </c>
      <c r="I187" s="8">
        <f t="shared" si="33"/>
        <v>6.9826924914771849E-3</v>
      </c>
      <c r="J187" s="8">
        <f t="shared" si="34"/>
        <v>-0.47322999999999982</v>
      </c>
      <c r="K187" s="8">
        <f t="shared" si="35"/>
        <v>0.22394663289999983</v>
      </c>
      <c r="L187" s="8">
        <f t="shared" si="27"/>
        <v>0.47322999999999982</v>
      </c>
    </row>
    <row r="188" spans="1:12">
      <c r="A188" s="36">
        <v>42699.125694444447</v>
      </c>
      <c r="B188" s="17">
        <v>1.85</v>
      </c>
      <c r="C188" s="14">
        <v>1.23993</v>
      </c>
      <c r="D188" s="8">
        <f t="shared" si="28"/>
        <v>3.4225000000000003</v>
      </c>
      <c r="E188" s="8">
        <f t="shared" si="29"/>
        <v>0.69181818181818211</v>
      </c>
      <c r="F188" s="8">
        <f t="shared" si="30"/>
        <v>-1.0402506493505825E-2</v>
      </c>
      <c r="G188" s="8">
        <f t="shared" si="31"/>
        <v>-7.1966431286890334E-3</v>
      </c>
      <c r="H188" s="8">
        <f t="shared" si="32"/>
        <v>0.47861239669421529</v>
      </c>
      <c r="I188" s="8">
        <f t="shared" si="33"/>
        <v>1.0821214134743086E-4</v>
      </c>
      <c r="J188" s="8">
        <f t="shared" si="34"/>
        <v>-0.61007000000000011</v>
      </c>
      <c r="K188" s="8">
        <f t="shared" si="35"/>
        <v>0.37218540490000013</v>
      </c>
      <c r="L188" s="8">
        <f t="shared" si="27"/>
        <v>0.61007000000000011</v>
      </c>
    </row>
    <row r="189" spans="1:12">
      <c r="A189" s="36">
        <v>42699.167361111111</v>
      </c>
      <c r="B189" s="17">
        <v>2.15</v>
      </c>
      <c r="C189" s="14">
        <v>1.3163800000000001</v>
      </c>
      <c r="D189" s="8">
        <f t="shared" si="28"/>
        <v>4.6224999999999996</v>
      </c>
      <c r="E189" s="8">
        <f t="shared" si="29"/>
        <v>0.99181818181818193</v>
      </c>
      <c r="F189" s="8">
        <f t="shared" si="30"/>
        <v>6.6047493506494304E-2</v>
      </c>
      <c r="G189" s="8">
        <f t="shared" si="31"/>
        <v>6.5507104923259354E-2</v>
      </c>
      <c r="H189" s="8">
        <f t="shared" si="32"/>
        <v>0.98370330578512422</v>
      </c>
      <c r="I189" s="8">
        <f t="shared" si="33"/>
        <v>4.3622713984904074E-3</v>
      </c>
      <c r="J189" s="8">
        <f t="shared" si="34"/>
        <v>-0.83361999999999981</v>
      </c>
      <c r="K189" s="8">
        <f t="shared" si="35"/>
        <v>0.69492230439999969</v>
      </c>
      <c r="L189" s="8">
        <f t="shared" si="27"/>
        <v>0.83361999999999981</v>
      </c>
    </row>
    <row r="190" spans="1:12">
      <c r="A190" s="36">
        <v>42699.209027777775</v>
      </c>
      <c r="B190" s="17">
        <v>2.17</v>
      </c>
      <c r="C190" s="14">
        <v>1.3887700000000001</v>
      </c>
      <c r="D190" s="8">
        <f t="shared" si="28"/>
        <v>4.7088999999999999</v>
      </c>
      <c r="E190" s="8">
        <f t="shared" si="29"/>
        <v>1.0118181818181819</v>
      </c>
      <c r="F190" s="8">
        <f t="shared" si="30"/>
        <v>0.13843749350649426</v>
      </c>
      <c r="G190" s="8">
        <f t="shared" si="31"/>
        <v>0.14007357297520739</v>
      </c>
      <c r="H190" s="8">
        <f t="shared" si="32"/>
        <v>1.0237760330578516</v>
      </c>
      <c r="I190" s="8">
        <f t="shared" si="33"/>
        <v>1.9164939608360639E-2</v>
      </c>
      <c r="J190" s="8">
        <f t="shared" si="34"/>
        <v>-0.78122999999999987</v>
      </c>
      <c r="K190" s="8">
        <f t="shared" si="35"/>
        <v>0.61032031289999977</v>
      </c>
      <c r="L190" s="8">
        <f t="shared" si="27"/>
        <v>0.78122999999999987</v>
      </c>
    </row>
    <row r="191" spans="1:12">
      <c r="A191" s="36">
        <v>42699.250694444447</v>
      </c>
      <c r="B191" s="17">
        <v>2.19</v>
      </c>
      <c r="C191" s="14">
        <v>1.4475</v>
      </c>
      <c r="D191" s="8">
        <f t="shared" si="28"/>
        <v>4.7961</v>
      </c>
      <c r="E191" s="8">
        <f t="shared" si="29"/>
        <v>1.031818181818182</v>
      </c>
      <c r="F191" s="8">
        <f t="shared" si="30"/>
        <v>0.19716749350649421</v>
      </c>
      <c r="G191" s="8">
        <f t="shared" si="31"/>
        <v>0.20344100466351905</v>
      </c>
      <c r="H191" s="8">
        <f t="shared" si="32"/>
        <v>1.0646487603305788</v>
      </c>
      <c r="I191" s="8">
        <f t="shared" si="33"/>
        <v>3.8875020495633433E-2</v>
      </c>
      <c r="J191" s="8">
        <f t="shared" si="34"/>
        <v>-0.74249999999999994</v>
      </c>
      <c r="K191" s="8">
        <f t="shared" si="35"/>
        <v>0.55130624999999989</v>
      </c>
      <c r="L191" s="8">
        <f t="shared" si="27"/>
        <v>0.74249999999999994</v>
      </c>
    </row>
    <row r="192" spans="1:12">
      <c r="A192" s="36">
        <v>42699.292361111111</v>
      </c>
      <c r="B192" s="17">
        <v>2.08</v>
      </c>
      <c r="C192" s="14">
        <v>1.5113300000000001</v>
      </c>
      <c r="D192" s="8">
        <f t="shared" si="28"/>
        <v>4.3264000000000005</v>
      </c>
      <c r="E192" s="8">
        <f t="shared" si="29"/>
        <v>0.92181818181818209</v>
      </c>
      <c r="F192" s="8">
        <f t="shared" si="30"/>
        <v>0.26099749350649426</v>
      </c>
      <c r="G192" s="8">
        <f t="shared" si="31"/>
        <v>0.24059223492325932</v>
      </c>
      <c r="H192" s="8">
        <f t="shared" si="32"/>
        <v>0.849748760330579</v>
      </c>
      <c r="I192" s="8">
        <f t="shared" si="33"/>
        <v>6.8119691616672515E-2</v>
      </c>
      <c r="J192" s="8">
        <f t="shared" si="34"/>
        <v>-0.56867000000000001</v>
      </c>
      <c r="K192" s="8">
        <f t="shared" si="35"/>
        <v>0.32338556890000003</v>
      </c>
      <c r="L192" s="8">
        <f t="shared" si="27"/>
        <v>0.56867000000000001</v>
      </c>
    </row>
    <row r="193" spans="1:12">
      <c r="A193" s="36">
        <v>42699.334027777775</v>
      </c>
      <c r="B193" s="17">
        <v>2.02</v>
      </c>
      <c r="C193" s="14">
        <v>1.56765</v>
      </c>
      <c r="D193" s="8">
        <f t="shared" si="28"/>
        <v>4.0804</v>
      </c>
      <c r="E193" s="8">
        <f t="shared" si="29"/>
        <v>0.86181818181818204</v>
      </c>
      <c r="F193" s="8">
        <f t="shared" si="30"/>
        <v>0.31731749350649419</v>
      </c>
      <c r="G193" s="8">
        <f t="shared" si="31"/>
        <v>0.27346998531286959</v>
      </c>
      <c r="H193" s="8">
        <f t="shared" si="32"/>
        <v>0.7427305785123971</v>
      </c>
      <c r="I193" s="8">
        <f t="shared" si="33"/>
        <v>0.10069039168524398</v>
      </c>
      <c r="J193" s="8">
        <f t="shared" si="34"/>
        <v>-0.45235000000000003</v>
      </c>
      <c r="K193" s="8">
        <f t="shared" si="35"/>
        <v>0.20462052250000004</v>
      </c>
      <c r="L193" s="8">
        <f t="shared" si="27"/>
        <v>0.45235000000000003</v>
      </c>
    </row>
    <row r="194" spans="1:12">
      <c r="A194" s="36">
        <v>42699.375694444447</v>
      </c>
      <c r="B194" s="17">
        <v>2.04</v>
      </c>
      <c r="C194" s="14">
        <v>1.6117699999999999</v>
      </c>
      <c r="D194" s="8">
        <f t="shared" si="28"/>
        <v>4.1616</v>
      </c>
      <c r="E194" s="8">
        <f t="shared" si="29"/>
        <v>0.88181818181818206</v>
      </c>
      <c r="F194" s="8">
        <f t="shared" si="30"/>
        <v>0.36143749350649412</v>
      </c>
      <c r="G194" s="8">
        <f t="shared" si="31"/>
        <v>0.31872215336481763</v>
      </c>
      <c r="H194" s="8">
        <f t="shared" si="32"/>
        <v>0.77760330578512438</v>
      </c>
      <c r="I194" s="8">
        <f t="shared" si="33"/>
        <v>0.13063706171225697</v>
      </c>
      <c r="J194" s="8">
        <f t="shared" si="34"/>
        <v>-0.42823000000000011</v>
      </c>
      <c r="K194" s="8">
        <f t="shared" si="35"/>
        <v>0.1833809329000001</v>
      </c>
      <c r="L194" s="8">
        <f t="shared" si="27"/>
        <v>0.42823000000000011</v>
      </c>
    </row>
    <row r="195" spans="1:12">
      <c r="A195" s="36">
        <v>42699.417361111111</v>
      </c>
      <c r="B195" s="17">
        <v>2.2999999999999998</v>
      </c>
      <c r="C195" s="14">
        <v>1.6599900000000001</v>
      </c>
      <c r="D195" s="8">
        <f t="shared" si="28"/>
        <v>5.2899999999999991</v>
      </c>
      <c r="E195" s="8">
        <f t="shared" si="29"/>
        <v>1.1418181818181818</v>
      </c>
      <c r="F195" s="8">
        <f t="shared" si="30"/>
        <v>0.40965749350649427</v>
      </c>
      <c r="G195" s="8">
        <f t="shared" si="31"/>
        <v>0.46775437440377893</v>
      </c>
      <c r="H195" s="8">
        <f t="shared" si="32"/>
        <v>1.3037487603305786</v>
      </c>
      <c r="I195" s="8">
        <f t="shared" si="33"/>
        <v>0.1678192619860234</v>
      </c>
      <c r="J195" s="8">
        <f t="shared" si="34"/>
        <v>-0.64000999999999975</v>
      </c>
      <c r="K195" s="8">
        <f t="shared" si="35"/>
        <v>0.40961280009999967</v>
      </c>
      <c r="L195" s="8">
        <f t="shared" si="27"/>
        <v>0.64000999999999975</v>
      </c>
    </row>
    <row r="196" spans="1:12">
      <c r="A196" s="36">
        <v>42699.459027777775</v>
      </c>
      <c r="B196" s="17">
        <v>1.93</v>
      </c>
      <c r="C196" s="14">
        <v>1.6948099999999999</v>
      </c>
      <c r="D196" s="8">
        <f t="shared" si="28"/>
        <v>3.7248999999999999</v>
      </c>
      <c r="E196" s="8">
        <f t="shared" si="29"/>
        <v>0.77181818181818196</v>
      </c>
      <c r="F196" s="8">
        <f t="shared" si="30"/>
        <v>0.44447749350649413</v>
      </c>
      <c r="G196" s="8">
        <f t="shared" si="31"/>
        <v>0.3430558108972851</v>
      </c>
      <c r="H196" s="8">
        <f t="shared" si="32"/>
        <v>0.5957033057851242</v>
      </c>
      <c r="I196" s="8">
        <f t="shared" si="33"/>
        <v>0.19756024223381552</v>
      </c>
      <c r="J196" s="8">
        <f t="shared" si="34"/>
        <v>-0.23519000000000001</v>
      </c>
      <c r="K196" s="8">
        <f t="shared" si="35"/>
        <v>5.5314336100000007E-2</v>
      </c>
      <c r="L196" s="8">
        <f t="shared" ref="L196:L233" si="36">ABS(B196-C196)</f>
        <v>0.23519000000000001</v>
      </c>
    </row>
    <row r="197" spans="1:12">
      <c r="A197" s="36">
        <v>42699.500694444447</v>
      </c>
      <c r="B197" s="17">
        <v>2.21</v>
      </c>
      <c r="C197" s="14">
        <v>1.72712</v>
      </c>
      <c r="D197" s="8">
        <f t="shared" si="28"/>
        <v>4.8841000000000001</v>
      </c>
      <c r="E197" s="8">
        <f t="shared" si="29"/>
        <v>1.051818181818182</v>
      </c>
      <c r="F197" s="8">
        <f t="shared" si="30"/>
        <v>0.47678749350649419</v>
      </c>
      <c r="G197" s="8">
        <f t="shared" si="31"/>
        <v>0.50149375453364897</v>
      </c>
      <c r="H197" s="8">
        <f t="shared" si="32"/>
        <v>1.1063214876033061</v>
      </c>
      <c r="I197" s="8">
        <f t="shared" si="33"/>
        <v>0.22732631396420525</v>
      </c>
      <c r="J197" s="8">
        <f t="shared" si="34"/>
        <v>-0.48287999999999998</v>
      </c>
      <c r="K197" s="8">
        <f t="shared" si="35"/>
        <v>0.23317309439999998</v>
      </c>
      <c r="L197" s="8">
        <f t="shared" si="36"/>
        <v>0.48287999999999998</v>
      </c>
    </row>
    <row r="198" spans="1:12">
      <c r="A198" s="36">
        <v>42699.542361111111</v>
      </c>
      <c r="B198" s="17">
        <v>2.3199999999999998</v>
      </c>
      <c r="C198" s="14">
        <v>1.7502899999999999</v>
      </c>
      <c r="D198" s="8">
        <f t="shared" si="28"/>
        <v>5.3823999999999996</v>
      </c>
      <c r="E198" s="8">
        <f t="shared" si="29"/>
        <v>1.1618181818181819</v>
      </c>
      <c r="F198" s="8">
        <f t="shared" si="30"/>
        <v>0.4999574935064941</v>
      </c>
      <c r="G198" s="8">
        <f t="shared" si="31"/>
        <v>0.58085970609209048</v>
      </c>
      <c r="H198" s="8">
        <f t="shared" si="32"/>
        <v>1.3498214876033059</v>
      </c>
      <c r="I198" s="8">
        <f t="shared" si="33"/>
        <v>0.24995749531329609</v>
      </c>
      <c r="J198" s="8">
        <f t="shared" si="34"/>
        <v>-0.56970999999999994</v>
      </c>
      <c r="K198" s="8">
        <f t="shared" si="35"/>
        <v>0.32456948409999992</v>
      </c>
      <c r="L198" s="8">
        <f t="shared" si="36"/>
        <v>0.56970999999999994</v>
      </c>
    </row>
    <row r="199" spans="1:12">
      <c r="A199" s="36">
        <v>42699.584027777775</v>
      </c>
      <c r="B199" s="17">
        <v>2.17</v>
      </c>
      <c r="C199" s="14">
        <v>1.7743199999999999</v>
      </c>
      <c r="D199" s="8">
        <f t="shared" si="28"/>
        <v>4.7088999999999999</v>
      </c>
      <c r="E199" s="8">
        <f t="shared" si="29"/>
        <v>1.0118181818181819</v>
      </c>
      <c r="F199" s="8">
        <f t="shared" si="30"/>
        <v>0.5239874935064941</v>
      </c>
      <c r="G199" s="8">
        <f t="shared" si="31"/>
        <v>0.53018007297520731</v>
      </c>
      <c r="H199" s="8">
        <f t="shared" si="32"/>
        <v>1.0237760330578516</v>
      </c>
      <c r="I199" s="8">
        <f t="shared" si="33"/>
        <v>0.2745628933512182</v>
      </c>
      <c r="J199" s="8">
        <f t="shared" si="34"/>
        <v>-0.39568000000000003</v>
      </c>
      <c r="K199" s="8">
        <f t="shared" si="35"/>
        <v>0.15656266240000002</v>
      </c>
      <c r="L199" s="8">
        <f t="shared" si="36"/>
        <v>0.39568000000000003</v>
      </c>
    </row>
    <row r="200" spans="1:12">
      <c r="A200" s="36">
        <v>42699.625694444447</v>
      </c>
      <c r="B200" s="17">
        <v>2.0099999999999998</v>
      </c>
      <c r="C200" s="14">
        <v>1.7976399999999999</v>
      </c>
      <c r="D200" s="8">
        <f t="shared" si="28"/>
        <v>4.0400999999999989</v>
      </c>
      <c r="E200" s="8">
        <f t="shared" si="29"/>
        <v>0.85181818181818181</v>
      </c>
      <c r="F200" s="8">
        <f t="shared" si="30"/>
        <v>0.5473074935064941</v>
      </c>
      <c r="G200" s="8">
        <f t="shared" si="31"/>
        <v>0.46620647401416815</v>
      </c>
      <c r="H200" s="8">
        <f t="shared" si="32"/>
        <v>0.72559421487603304</v>
      </c>
      <c r="I200" s="8">
        <f t="shared" si="33"/>
        <v>0.29954549244836109</v>
      </c>
      <c r="J200" s="8">
        <f t="shared" si="34"/>
        <v>-0.21235999999999988</v>
      </c>
      <c r="K200" s="8">
        <f t="shared" si="35"/>
        <v>4.5096769599999947E-2</v>
      </c>
      <c r="L200" s="8">
        <f t="shared" si="36"/>
        <v>0.21235999999999988</v>
      </c>
    </row>
    <row r="201" spans="1:12">
      <c r="A201" s="36">
        <v>42699.667361111111</v>
      </c>
      <c r="B201" s="17">
        <v>2.3199999999999998</v>
      </c>
      <c r="C201" s="14">
        <v>1.82073</v>
      </c>
      <c r="D201" s="8">
        <f t="shared" si="28"/>
        <v>5.3823999999999996</v>
      </c>
      <c r="E201" s="8">
        <f t="shared" si="29"/>
        <v>1.1618181818181819</v>
      </c>
      <c r="F201" s="8">
        <f t="shared" si="30"/>
        <v>0.57039749350649416</v>
      </c>
      <c r="G201" s="8">
        <f t="shared" si="31"/>
        <v>0.66269817881936322</v>
      </c>
      <c r="H201" s="8">
        <f t="shared" si="32"/>
        <v>1.3498214876033059</v>
      </c>
      <c r="I201" s="8">
        <f t="shared" si="33"/>
        <v>0.32535330059849105</v>
      </c>
      <c r="J201" s="8">
        <f t="shared" si="34"/>
        <v>-0.49926999999999988</v>
      </c>
      <c r="K201" s="8">
        <f t="shared" si="35"/>
        <v>0.24927053289999987</v>
      </c>
      <c r="L201" s="8">
        <f t="shared" si="36"/>
        <v>0.49926999999999988</v>
      </c>
    </row>
    <row r="202" spans="1:12">
      <c r="A202" s="36">
        <v>42699.709027777775</v>
      </c>
      <c r="B202" s="17">
        <v>2.34</v>
      </c>
      <c r="C202" s="14">
        <v>1.8489599999999999</v>
      </c>
      <c r="D202" s="8">
        <f t="shared" si="28"/>
        <v>5.4755999999999991</v>
      </c>
      <c r="E202" s="8">
        <f t="shared" si="29"/>
        <v>1.1818181818181819</v>
      </c>
      <c r="F202" s="8">
        <f t="shared" si="30"/>
        <v>0.59862749350649413</v>
      </c>
      <c r="G202" s="8">
        <f t="shared" si="31"/>
        <v>0.70746885596222042</v>
      </c>
      <c r="H202" s="8">
        <f t="shared" si="32"/>
        <v>1.3966942148760333</v>
      </c>
      <c r="I202" s="8">
        <f t="shared" si="33"/>
        <v>0.35835487598186766</v>
      </c>
      <c r="J202" s="8">
        <f t="shared" si="34"/>
        <v>-0.49103999999999992</v>
      </c>
      <c r="K202" s="8">
        <f t="shared" si="35"/>
        <v>0.24112028159999993</v>
      </c>
      <c r="L202" s="8">
        <f t="shared" si="36"/>
        <v>0.49103999999999992</v>
      </c>
    </row>
    <row r="203" spans="1:12">
      <c r="A203" s="36">
        <v>42699.750694444447</v>
      </c>
      <c r="B203" s="17">
        <v>2.2200000000000002</v>
      </c>
      <c r="C203" s="14">
        <v>1.8736200000000001</v>
      </c>
      <c r="D203" s="8">
        <f t="shared" si="28"/>
        <v>4.9284000000000008</v>
      </c>
      <c r="E203" s="8">
        <f t="shared" si="29"/>
        <v>1.0618181818181822</v>
      </c>
      <c r="F203" s="8">
        <f t="shared" si="30"/>
        <v>0.62328749350649426</v>
      </c>
      <c r="G203" s="8">
        <f t="shared" si="31"/>
        <v>0.66181799310507783</v>
      </c>
      <c r="H203" s="8">
        <f t="shared" si="32"/>
        <v>1.1274578512396702</v>
      </c>
      <c r="I203" s="8">
        <f t="shared" si="33"/>
        <v>0.3884872995616081</v>
      </c>
      <c r="J203" s="8">
        <f t="shared" si="34"/>
        <v>-0.34638000000000013</v>
      </c>
      <c r="K203" s="8">
        <f t="shared" si="35"/>
        <v>0.11997910440000009</v>
      </c>
      <c r="L203" s="8">
        <f t="shared" si="36"/>
        <v>0.34638000000000013</v>
      </c>
    </row>
    <row r="204" spans="1:12">
      <c r="A204" s="36">
        <v>42699.792361111111</v>
      </c>
      <c r="B204" s="17">
        <v>2.08</v>
      </c>
      <c r="C204" s="14">
        <v>1.9019200000000001</v>
      </c>
      <c r="D204" s="8">
        <f t="shared" si="28"/>
        <v>4.3264000000000005</v>
      </c>
      <c r="E204" s="8">
        <f t="shared" si="29"/>
        <v>0.92181818181818209</v>
      </c>
      <c r="F204" s="8">
        <f t="shared" si="30"/>
        <v>0.65158749350649425</v>
      </c>
      <c r="G204" s="8">
        <f t="shared" si="31"/>
        <v>0.60064519855962306</v>
      </c>
      <c r="H204" s="8">
        <f t="shared" si="32"/>
        <v>0.849748760330579</v>
      </c>
      <c r="I204" s="8">
        <f t="shared" si="33"/>
        <v>0.42456626169407569</v>
      </c>
      <c r="J204" s="8">
        <f t="shared" si="34"/>
        <v>-0.17808000000000002</v>
      </c>
      <c r="K204" s="8">
        <f t="shared" si="35"/>
        <v>3.1712486400000003E-2</v>
      </c>
      <c r="L204" s="8">
        <f t="shared" si="36"/>
        <v>0.17808000000000002</v>
      </c>
    </row>
    <row r="205" spans="1:12">
      <c r="A205" s="36">
        <v>42699.834027777775</v>
      </c>
      <c r="B205" s="17">
        <v>1.89</v>
      </c>
      <c r="C205" s="14">
        <v>1.92621</v>
      </c>
      <c r="D205" s="8">
        <f t="shared" si="28"/>
        <v>3.5720999999999998</v>
      </c>
      <c r="E205" s="8">
        <f t="shared" si="29"/>
        <v>0.73181818181818192</v>
      </c>
      <c r="F205" s="8">
        <f t="shared" si="30"/>
        <v>0.67587749350649418</v>
      </c>
      <c r="G205" s="8">
        <f t="shared" si="31"/>
        <v>0.49461943842975264</v>
      </c>
      <c r="H205" s="8">
        <f t="shared" si="32"/>
        <v>0.53555785123966959</v>
      </c>
      <c r="I205" s="8">
        <f t="shared" si="33"/>
        <v>0.45681038622862108</v>
      </c>
      <c r="J205" s="8">
        <f t="shared" si="34"/>
        <v>3.6210000000000075E-2</v>
      </c>
      <c r="K205" s="8">
        <f t="shared" si="35"/>
        <v>1.3111641000000055E-3</v>
      </c>
      <c r="L205" s="8">
        <f t="shared" si="36"/>
        <v>3.6210000000000075E-2</v>
      </c>
    </row>
    <row r="206" spans="1:12">
      <c r="A206" s="36">
        <v>42699.875694444447</v>
      </c>
      <c r="B206" s="17">
        <v>1.89</v>
      </c>
      <c r="C206" s="14">
        <v>1.95309</v>
      </c>
      <c r="D206" s="8">
        <f t="shared" si="28"/>
        <v>3.5720999999999998</v>
      </c>
      <c r="E206" s="8">
        <f t="shared" si="29"/>
        <v>0.73181818181818192</v>
      </c>
      <c r="F206" s="8">
        <f t="shared" si="30"/>
        <v>0.70275749350649419</v>
      </c>
      <c r="G206" s="8">
        <f t="shared" si="31"/>
        <v>0.5142907111570254</v>
      </c>
      <c r="H206" s="8">
        <f t="shared" si="32"/>
        <v>0.53555785123966959</v>
      </c>
      <c r="I206" s="8">
        <f t="shared" si="33"/>
        <v>0.49386809467953025</v>
      </c>
      <c r="J206" s="8">
        <f t="shared" si="34"/>
        <v>6.309000000000009E-2</v>
      </c>
      <c r="K206" s="8">
        <f t="shared" si="35"/>
        <v>3.9803481000000116E-3</v>
      </c>
      <c r="L206" s="8">
        <f t="shared" si="36"/>
        <v>6.309000000000009E-2</v>
      </c>
    </row>
    <row r="207" spans="1:12">
      <c r="A207" s="36">
        <v>42699.917361111111</v>
      </c>
      <c r="B207" s="17">
        <v>1.9</v>
      </c>
      <c r="C207" s="14">
        <v>1.9754499999999999</v>
      </c>
      <c r="D207" s="8">
        <f t="shared" si="28"/>
        <v>3.61</v>
      </c>
      <c r="E207" s="8">
        <f t="shared" si="29"/>
        <v>0.74181818181818193</v>
      </c>
      <c r="F207" s="8">
        <f t="shared" si="30"/>
        <v>0.72511749350649413</v>
      </c>
      <c r="G207" s="8">
        <f t="shared" si="31"/>
        <v>0.5379053406375448</v>
      </c>
      <c r="H207" s="8">
        <f t="shared" si="32"/>
        <v>0.55029421487603325</v>
      </c>
      <c r="I207" s="8">
        <f t="shared" si="33"/>
        <v>0.52579537938914056</v>
      </c>
      <c r="J207" s="8">
        <f t="shared" si="34"/>
        <v>7.5450000000000017E-2</v>
      </c>
      <c r="K207" s="8">
        <f t="shared" si="35"/>
        <v>5.6927025000000023E-3</v>
      </c>
      <c r="L207" s="8">
        <f t="shared" si="36"/>
        <v>7.5450000000000017E-2</v>
      </c>
    </row>
    <row r="208" spans="1:12">
      <c r="A208" s="36">
        <v>42699.959027777775</v>
      </c>
      <c r="B208" s="17">
        <v>2.2400000000000002</v>
      </c>
      <c r="C208" s="14">
        <v>1.99169</v>
      </c>
      <c r="D208" s="8">
        <f t="shared" si="28"/>
        <v>5.0176000000000007</v>
      </c>
      <c r="E208" s="8">
        <f t="shared" si="29"/>
        <v>1.0818181818181822</v>
      </c>
      <c r="F208" s="8">
        <f t="shared" si="30"/>
        <v>0.74135749350649416</v>
      </c>
      <c r="G208" s="8">
        <f t="shared" si="31"/>
        <v>0.80201401570248032</v>
      </c>
      <c r="H208" s="8">
        <f t="shared" si="32"/>
        <v>1.1703305785123976</v>
      </c>
      <c r="I208" s="8">
        <f t="shared" si="33"/>
        <v>0.54961093317823151</v>
      </c>
      <c r="J208" s="8">
        <f t="shared" si="34"/>
        <v>-0.24831000000000025</v>
      </c>
      <c r="K208" s="8">
        <f t="shared" si="35"/>
        <v>6.1657856100000123E-2</v>
      </c>
      <c r="L208" s="8">
        <f t="shared" si="36"/>
        <v>0.24831000000000025</v>
      </c>
    </row>
    <row r="209" spans="1:12">
      <c r="A209" s="36">
        <v>42700.000694444447</v>
      </c>
      <c r="B209" s="17">
        <v>2.21</v>
      </c>
      <c r="C209" s="14">
        <v>1.9958400000000001</v>
      </c>
      <c r="D209" s="8">
        <f t="shared" si="28"/>
        <v>4.8841000000000001</v>
      </c>
      <c r="E209" s="8">
        <f t="shared" si="29"/>
        <v>1.051818181818182</v>
      </c>
      <c r="F209" s="8">
        <f t="shared" si="30"/>
        <v>0.74550749350649426</v>
      </c>
      <c r="G209" s="8">
        <f t="shared" si="31"/>
        <v>0.78413833635183094</v>
      </c>
      <c r="H209" s="8">
        <f t="shared" si="32"/>
        <v>1.1063214876033061</v>
      </c>
      <c r="I209" s="8">
        <f t="shared" si="33"/>
        <v>0.55578142287433563</v>
      </c>
      <c r="J209" s="8">
        <f t="shared" si="34"/>
        <v>-0.21415999999999991</v>
      </c>
      <c r="K209" s="8">
        <f t="shared" si="35"/>
        <v>4.5864505599999959E-2</v>
      </c>
      <c r="L209" s="8">
        <f t="shared" si="36"/>
        <v>0.21415999999999991</v>
      </c>
    </row>
    <row r="210" spans="1:12">
      <c r="A210" s="36">
        <v>42700.042361111111</v>
      </c>
      <c r="B210" s="17">
        <v>2.13</v>
      </c>
      <c r="C210" s="14">
        <v>2.0099300000000002</v>
      </c>
      <c r="D210" s="8">
        <f t="shared" si="28"/>
        <v>4.5368999999999993</v>
      </c>
      <c r="E210" s="8">
        <f t="shared" si="29"/>
        <v>0.97181818181818191</v>
      </c>
      <c r="F210" s="8">
        <f t="shared" si="30"/>
        <v>0.75959749350649441</v>
      </c>
      <c r="G210" s="8">
        <f t="shared" si="31"/>
        <v>0.73819065505312964</v>
      </c>
      <c r="H210" s="8">
        <f t="shared" si="32"/>
        <v>0.94443057851239687</v>
      </c>
      <c r="I210" s="8">
        <f t="shared" si="33"/>
        <v>0.5769883521413488</v>
      </c>
      <c r="J210" s="8">
        <f t="shared" si="34"/>
        <v>-0.12006999999999968</v>
      </c>
      <c r="K210" s="8">
        <f t="shared" si="35"/>
        <v>1.4416804899999922E-2</v>
      </c>
      <c r="L210" s="8">
        <f t="shared" si="36"/>
        <v>0.12006999999999968</v>
      </c>
    </row>
    <row r="211" spans="1:12">
      <c r="A211" s="36">
        <v>42700.084027777775</v>
      </c>
      <c r="B211" s="17">
        <v>2.0299999999999998</v>
      </c>
      <c r="C211" s="14">
        <v>2.0228999999999999</v>
      </c>
      <c r="D211" s="8">
        <f t="shared" si="28"/>
        <v>4.1208999999999989</v>
      </c>
      <c r="E211" s="8">
        <f t="shared" si="29"/>
        <v>0.87181818181818183</v>
      </c>
      <c r="F211" s="8">
        <f t="shared" si="30"/>
        <v>0.77256749350649412</v>
      </c>
      <c r="G211" s="8">
        <f t="shared" si="31"/>
        <v>0.67353838752066164</v>
      </c>
      <c r="H211" s="8">
        <f t="shared" si="32"/>
        <v>0.76006694214876036</v>
      </c>
      <c r="I211" s="8">
        <f t="shared" si="33"/>
        <v>0.59686053202290679</v>
      </c>
      <c r="J211" s="8">
        <f t="shared" si="34"/>
        <v>-7.0999999999998842E-3</v>
      </c>
      <c r="K211" s="8">
        <f t="shared" si="35"/>
        <v>5.0409999999998354E-5</v>
      </c>
      <c r="L211" s="8">
        <f t="shared" si="36"/>
        <v>7.0999999999998842E-3</v>
      </c>
    </row>
    <row r="212" spans="1:12">
      <c r="A212" s="36">
        <v>42700.125694444447</v>
      </c>
      <c r="B212" s="17">
        <v>2.14</v>
      </c>
      <c r="C212" s="14">
        <v>2.0238299999999998</v>
      </c>
      <c r="D212" s="8">
        <f t="shared" si="28"/>
        <v>4.5796000000000001</v>
      </c>
      <c r="E212" s="8">
        <f t="shared" si="29"/>
        <v>0.98181818181818215</v>
      </c>
      <c r="F212" s="8">
        <f t="shared" si="30"/>
        <v>0.77349749350649399</v>
      </c>
      <c r="G212" s="8">
        <f t="shared" si="31"/>
        <v>0.75943390271546707</v>
      </c>
      <c r="H212" s="8">
        <f t="shared" si="32"/>
        <v>0.963966942148761</v>
      </c>
      <c r="I212" s="8">
        <f t="shared" si="33"/>
        <v>0.59829837246082873</v>
      </c>
      <c r="J212" s="8">
        <f t="shared" si="34"/>
        <v>-0.11617000000000033</v>
      </c>
      <c r="K212" s="8">
        <f t="shared" si="35"/>
        <v>1.3495468900000076E-2</v>
      </c>
      <c r="L212" s="8">
        <f t="shared" si="36"/>
        <v>0.11617000000000033</v>
      </c>
    </row>
    <row r="213" spans="1:12">
      <c r="A213" s="36">
        <v>42700.167361111111</v>
      </c>
      <c r="B213" s="17">
        <v>1.79</v>
      </c>
      <c r="C213" s="14">
        <v>2.0215700000000001</v>
      </c>
      <c r="D213" s="8">
        <f t="shared" si="28"/>
        <v>3.2040999999999999</v>
      </c>
      <c r="E213" s="8">
        <f t="shared" si="29"/>
        <v>0.63181818181818206</v>
      </c>
      <c r="F213" s="8">
        <f t="shared" si="30"/>
        <v>0.77123749350649429</v>
      </c>
      <c r="G213" s="8">
        <f t="shared" si="31"/>
        <v>0.4872818708972852</v>
      </c>
      <c r="H213" s="8">
        <f t="shared" si="32"/>
        <v>0.39919421487603335</v>
      </c>
      <c r="I213" s="8">
        <f t="shared" si="33"/>
        <v>0.59480727139017986</v>
      </c>
      <c r="J213" s="8">
        <f t="shared" si="34"/>
        <v>0.23157000000000005</v>
      </c>
      <c r="K213" s="8">
        <f t="shared" si="35"/>
        <v>5.3624664900000021E-2</v>
      </c>
      <c r="L213" s="8">
        <f t="shared" si="36"/>
        <v>0.23157000000000005</v>
      </c>
    </row>
    <row r="214" spans="1:12">
      <c r="A214" s="36">
        <v>42700.209027777775</v>
      </c>
      <c r="B214" s="17">
        <v>2.2000000000000002</v>
      </c>
      <c r="C214" s="14">
        <v>2.0098199999999999</v>
      </c>
      <c r="D214" s="8">
        <f t="shared" si="28"/>
        <v>4.8400000000000007</v>
      </c>
      <c r="E214" s="8">
        <f t="shared" si="29"/>
        <v>1.0418181818181822</v>
      </c>
      <c r="F214" s="8">
        <f t="shared" si="30"/>
        <v>0.75948749350649414</v>
      </c>
      <c r="G214" s="8">
        <f t="shared" si="31"/>
        <v>0.79124787959858423</v>
      </c>
      <c r="H214" s="8">
        <f t="shared" si="32"/>
        <v>1.085385123966943</v>
      </c>
      <c r="I214" s="8">
        <f t="shared" si="33"/>
        <v>0.57682125279277696</v>
      </c>
      <c r="J214" s="8">
        <f t="shared" si="34"/>
        <v>-0.19018000000000024</v>
      </c>
      <c r="K214" s="8">
        <f t="shared" si="35"/>
        <v>3.6168432400000089E-2</v>
      </c>
      <c r="L214" s="8">
        <f t="shared" si="36"/>
        <v>0.19018000000000024</v>
      </c>
    </row>
    <row r="215" spans="1:12">
      <c r="A215" s="36">
        <v>42700.250694444447</v>
      </c>
      <c r="B215" s="17">
        <v>2.27</v>
      </c>
      <c r="C215" s="14">
        <v>1.99895</v>
      </c>
      <c r="D215" s="8">
        <f t="shared" si="28"/>
        <v>5.1528999999999998</v>
      </c>
      <c r="E215" s="8">
        <f t="shared" si="29"/>
        <v>1.111818181818182</v>
      </c>
      <c r="F215" s="8">
        <f t="shared" si="30"/>
        <v>0.7486174935064942</v>
      </c>
      <c r="G215" s="8">
        <f t="shared" si="31"/>
        <v>0.83232654050767507</v>
      </c>
      <c r="H215" s="8">
        <f t="shared" si="32"/>
        <v>1.2361396694214881</v>
      </c>
      <c r="I215" s="8">
        <f t="shared" si="33"/>
        <v>0.56042815158394588</v>
      </c>
      <c r="J215" s="8">
        <f t="shared" si="34"/>
        <v>-0.27105000000000001</v>
      </c>
      <c r="K215" s="8">
        <f t="shared" si="35"/>
        <v>7.3468102500000007E-2</v>
      </c>
      <c r="L215" s="8">
        <f t="shared" si="36"/>
        <v>0.27105000000000001</v>
      </c>
    </row>
    <row r="216" spans="1:12">
      <c r="A216" s="36">
        <v>42700.292361111111</v>
      </c>
      <c r="B216" s="17">
        <v>2.09</v>
      </c>
      <c r="C216" s="14">
        <v>1.98759</v>
      </c>
      <c r="D216" s="8">
        <f t="shared" si="28"/>
        <v>4.3680999999999992</v>
      </c>
      <c r="E216" s="8">
        <f t="shared" si="29"/>
        <v>0.93181818181818188</v>
      </c>
      <c r="F216" s="8">
        <f t="shared" si="30"/>
        <v>0.73725749350649417</v>
      </c>
      <c r="G216" s="8">
        <f t="shared" si="31"/>
        <v>0.68698993713105139</v>
      </c>
      <c r="H216" s="8">
        <f t="shared" si="32"/>
        <v>0.86828512396694224</v>
      </c>
      <c r="I216" s="8">
        <f t="shared" si="33"/>
        <v>0.54354861173147828</v>
      </c>
      <c r="J216" s="8">
        <f t="shared" si="34"/>
        <v>-0.10240999999999989</v>
      </c>
      <c r="K216" s="8">
        <f t="shared" si="35"/>
        <v>1.0487808099999978E-2</v>
      </c>
      <c r="L216" s="8">
        <f t="shared" si="36"/>
        <v>0.10240999999999989</v>
      </c>
    </row>
    <row r="217" spans="1:12">
      <c r="A217" s="36">
        <v>42700.334027777775</v>
      </c>
      <c r="B217" s="17">
        <v>1.57</v>
      </c>
      <c r="C217" s="14">
        <v>1.9759</v>
      </c>
      <c r="D217" s="8">
        <f t="shared" si="28"/>
        <v>2.4649000000000001</v>
      </c>
      <c r="E217" s="8">
        <f t="shared" si="29"/>
        <v>0.41181818181818208</v>
      </c>
      <c r="F217" s="8">
        <f t="shared" si="30"/>
        <v>0.72556749350649419</v>
      </c>
      <c r="G217" s="8">
        <f t="shared" si="31"/>
        <v>0.29880188596222007</v>
      </c>
      <c r="H217" s="8">
        <f t="shared" si="32"/>
        <v>0.16959421487603327</v>
      </c>
      <c r="I217" s="8">
        <f t="shared" si="33"/>
        <v>0.52644818763329648</v>
      </c>
      <c r="J217" s="8">
        <f t="shared" si="34"/>
        <v>0.40589999999999993</v>
      </c>
      <c r="K217" s="8">
        <f t="shared" si="35"/>
        <v>0.16475480999999995</v>
      </c>
      <c r="L217" s="8">
        <f t="shared" si="36"/>
        <v>0.40589999999999993</v>
      </c>
    </row>
    <row r="218" spans="1:12">
      <c r="A218" s="36">
        <v>42700.375694444447</v>
      </c>
      <c r="B218" s="17">
        <v>1.95</v>
      </c>
      <c r="C218" s="14">
        <v>1.9568300000000001</v>
      </c>
      <c r="D218" s="8">
        <f t="shared" si="28"/>
        <v>3.8024999999999998</v>
      </c>
      <c r="E218" s="8">
        <f t="shared" si="29"/>
        <v>0.79181818181818198</v>
      </c>
      <c r="F218" s="8">
        <f t="shared" si="30"/>
        <v>0.70649749350649427</v>
      </c>
      <c r="G218" s="8">
        <f t="shared" si="31"/>
        <v>0.55941756076741511</v>
      </c>
      <c r="H218" s="8">
        <f t="shared" si="32"/>
        <v>0.62697603305785155</v>
      </c>
      <c r="I218" s="8">
        <f t="shared" si="33"/>
        <v>0.49913870833095891</v>
      </c>
      <c r="J218" s="8">
        <f t="shared" si="34"/>
        <v>6.8300000000001138E-3</v>
      </c>
      <c r="K218" s="8">
        <f t="shared" si="35"/>
        <v>4.6648900000001552E-5</v>
      </c>
      <c r="L218" s="8">
        <f t="shared" si="36"/>
        <v>6.8300000000001138E-3</v>
      </c>
    </row>
    <row r="219" spans="1:12">
      <c r="A219" s="36">
        <v>42700.417361111111</v>
      </c>
      <c r="B219" s="17">
        <v>2.13</v>
      </c>
      <c r="C219" s="14">
        <v>1.93232</v>
      </c>
      <c r="D219" s="8">
        <f t="shared" si="28"/>
        <v>4.5368999999999993</v>
      </c>
      <c r="E219" s="8">
        <f t="shared" si="29"/>
        <v>0.97181818181818191</v>
      </c>
      <c r="F219" s="8">
        <f t="shared" si="30"/>
        <v>0.68198749350649424</v>
      </c>
      <c r="G219" s="8">
        <f t="shared" si="31"/>
        <v>0.66276784596222038</v>
      </c>
      <c r="H219" s="8">
        <f t="shared" si="32"/>
        <v>0.94443057851239687</v>
      </c>
      <c r="I219" s="8">
        <f t="shared" si="33"/>
        <v>0.46510694129927049</v>
      </c>
      <c r="J219" s="8">
        <f t="shared" si="34"/>
        <v>-0.19767999999999986</v>
      </c>
      <c r="K219" s="8">
        <f t="shared" si="35"/>
        <v>3.9077382399999944E-2</v>
      </c>
      <c r="L219" s="8">
        <f t="shared" si="36"/>
        <v>0.19767999999999986</v>
      </c>
    </row>
    <row r="220" spans="1:12">
      <c r="A220" s="36">
        <v>42700.459027777775</v>
      </c>
      <c r="B220" s="17">
        <v>2.1</v>
      </c>
      <c r="C220" s="14">
        <v>1.9282300000000001</v>
      </c>
      <c r="D220" s="8">
        <f t="shared" si="28"/>
        <v>4.41</v>
      </c>
      <c r="E220" s="8">
        <f t="shared" si="29"/>
        <v>0.94181818181818211</v>
      </c>
      <c r="F220" s="8">
        <f t="shared" si="30"/>
        <v>0.67789749350649431</v>
      </c>
      <c r="G220" s="8">
        <f t="shared" si="31"/>
        <v>0.63845618479338939</v>
      </c>
      <c r="H220" s="8">
        <f t="shared" si="32"/>
        <v>0.88702148760330635</v>
      </c>
      <c r="I220" s="8">
        <f t="shared" si="33"/>
        <v>0.45954501170238748</v>
      </c>
      <c r="J220" s="8">
        <f t="shared" si="34"/>
        <v>-0.17176999999999998</v>
      </c>
      <c r="K220" s="8">
        <f t="shared" si="35"/>
        <v>2.9504932899999992E-2</v>
      </c>
      <c r="L220" s="8">
        <f t="shared" si="36"/>
        <v>0.17176999999999998</v>
      </c>
    </row>
    <row r="221" spans="1:12">
      <c r="A221" s="36">
        <v>42700.500694444447</v>
      </c>
      <c r="B221" s="17">
        <v>2.0699999999999998</v>
      </c>
      <c r="C221" s="14">
        <v>1.92717</v>
      </c>
      <c r="D221" s="8">
        <f t="shared" si="28"/>
        <v>4.2848999999999995</v>
      </c>
      <c r="E221" s="8">
        <f t="shared" si="29"/>
        <v>0.91181818181818186</v>
      </c>
      <c r="F221" s="8">
        <f t="shared" si="30"/>
        <v>0.67683749350649425</v>
      </c>
      <c r="G221" s="8">
        <f t="shared" si="31"/>
        <v>0.61715273271546711</v>
      </c>
      <c r="H221" s="8">
        <f t="shared" si="32"/>
        <v>0.83141239669421496</v>
      </c>
      <c r="I221" s="8">
        <f t="shared" si="33"/>
        <v>0.45810899261615362</v>
      </c>
      <c r="J221" s="8">
        <f t="shared" si="34"/>
        <v>-0.14282999999999979</v>
      </c>
      <c r="K221" s="8">
        <f t="shared" si="35"/>
        <v>2.0400408899999941E-2</v>
      </c>
      <c r="L221" s="8">
        <f t="shared" si="36"/>
        <v>0.14282999999999979</v>
      </c>
    </row>
    <row r="222" spans="1:12">
      <c r="A222" s="36">
        <v>42700.542361111111</v>
      </c>
      <c r="B222" s="17">
        <v>1.84</v>
      </c>
      <c r="C222" s="14">
        <v>1.9117999999999999</v>
      </c>
      <c r="D222" s="8">
        <f t="shared" si="28"/>
        <v>3.3856000000000002</v>
      </c>
      <c r="E222" s="8">
        <f t="shared" si="29"/>
        <v>0.6818181818181821</v>
      </c>
      <c r="F222" s="8">
        <f t="shared" si="30"/>
        <v>0.66146749350649414</v>
      </c>
      <c r="G222" s="8">
        <f t="shared" si="31"/>
        <v>0.45100056375442799</v>
      </c>
      <c r="H222" s="8">
        <f t="shared" si="32"/>
        <v>0.46487603305785163</v>
      </c>
      <c r="I222" s="8">
        <f t="shared" si="33"/>
        <v>0.43753924496576385</v>
      </c>
      <c r="J222" s="8">
        <f t="shared" si="34"/>
        <v>7.1799999999999864E-2</v>
      </c>
      <c r="K222" s="8">
        <f t="shared" si="35"/>
        <v>5.1552399999999802E-3</v>
      </c>
      <c r="L222" s="8">
        <f t="shared" si="36"/>
        <v>7.1799999999999864E-2</v>
      </c>
    </row>
    <row r="223" spans="1:12">
      <c r="A223" s="36">
        <v>42700.584027777775</v>
      </c>
      <c r="B223" s="17">
        <v>1.69</v>
      </c>
      <c r="C223" s="14">
        <v>1.91378</v>
      </c>
      <c r="D223" s="8">
        <f t="shared" si="28"/>
        <v>2.8560999999999996</v>
      </c>
      <c r="E223" s="8">
        <f t="shared" si="29"/>
        <v>0.53181818181818197</v>
      </c>
      <c r="F223" s="8">
        <f t="shared" si="30"/>
        <v>0.66344749350649423</v>
      </c>
      <c r="G223" s="8">
        <f t="shared" si="31"/>
        <v>0.35283343972845382</v>
      </c>
      <c r="H223" s="8">
        <f t="shared" si="32"/>
        <v>0.28283057851239685</v>
      </c>
      <c r="I223" s="8">
        <f t="shared" si="33"/>
        <v>0.44016257664004971</v>
      </c>
      <c r="J223" s="8">
        <f t="shared" si="34"/>
        <v>0.22378000000000009</v>
      </c>
      <c r="K223" s="8">
        <f t="shared" si="35"/>
        <v>5.0077488400000043E-2</v>
      </c>
      <c r="L223" s="8">
        <f t="shared" si="36"/>
        <v>0.22378000000000009</v>
      </c>
    </row>
    <row r="224" spans="1:12">
      <c r="A224" s="36">
        <v>42700.625694444447</v>
      </c>
      <c r="B224" s="17">
        <v>1.9</v>
      </c>
      <c r="C224" s="14">
        <v>1.9326399999999999</v>
      </c>
      <c r="D224" s="8">
        <f t="shared" si="28"/>
        <v>3.61</v>
      </c>
      <c r="E224" s="8">
        <f t="shared" si="29"/>
        <v>0.74181818181818193</v>
      </c>
      <c r="F224" s="8">
        <f t="shared" si="30"/>
        <v>0.68230749350649411</v>
      </c>
      <c r="G224" s="8">
        <f t="shared" si="31"/>
        <v>0.50614810427390844</v>
      </c>
      <c r="H224" s="8">
        <f t="shared" si="32"/>
        <v>0.55029421487603325</v>
      </c>
      <c r="I224" s="8">
        <f t="shared" si="33"/>
        <v>0.46554351569511448</v>
      </c>
      <c r="J224" s="8">
        <f t="shared" si="34"/>
        <v>3.2640000000000002E-2</v>
      </c>
      <c r="K224" s="8">
        <f t="shared" si="35"/>
        <v>1.0653696000000002E-3</v>
      </c>
      <c r="L224" s="8">
        <f t="shared" si="36"/>
        <v>3.2640000000000002E-2</v>
      </c>
    </row>
    <row r="225" spans="1:12">
      <c r="A225" s="36">
        <v>42700.667361111111</v>
      </c>
      <c r="B225" s="17">
        <v>1.79</v>
      </c>
      <c r="C225" s="14">
        <v>1.9506399999999999</v>
      </c>
      <c r="D225" s="8">
        <f t="shared" si="28"/>
        <v>3.2040999999999999</v>
      </c>
      <c r="E225" s="8">
        <f t="shared" si="29"/>
        <v>0.63181818181818206</v>
      </c>
      <c r="F225" s="8">
        <f t="shared" si="30"/>
        <v>0.70030749350649413</v>
      </c>
      <c r="G225" s="8">
        <f t="shared" si="31"/>
        <v>0.44246700726092147</v>
      </c>
      <c r="H225" s="8">
        <f t="shared" si="32"/>
        <v>0.39919421487603335</v>
      </c>
      <c r="I225" s="8">
        <f t="shared" si="33"/>
        <v>0.49043058546134832</v>
      </c>
      <c r="J225" s="8">
        <f t="shared" si="34"/>
        <v>0.16063999999999989</v>
      </c>
      <c r="K225" s="8">
        <f t="shared" si="35"/>
        <v>2.5805209599999965E-2</v>
      </c>
      <c r="L225" s="8">
        <f t="shared" si="36"/>
        <v>0.16063999999999989</v>
      </c>
    </row>
    <row r="226" spans="1:12">
      <c r="A226" s="36">
        <v>42700.709027777775</v>
      </c>
      <c r="B226" s="17">
        <v>1.88</v>
      </c>
      <c r="C226" s="14">
        <v>1.9761599999999999</v>
      </c>
      <c r="D226" s="8">
        <f t="shared" si="28"/>
        <v>3.5343999999999998</v>
      </c>
      <c r="E226" s="8">
        <f t="shared" si="29"/>
        <v>0.72181818181818191</v>
      </c>
      <c r="F226" s="8">
        <f t="shared" si="30"/>
        <v>0.72582749350649411</v>
      </c>
      <c r="G226" s="8">
        <f t="shared" si="31"/>
        <v>0.52391548167650581</v>
      </c>
      <c r="H226" s="8">
        <f t="shared" si="32"/>
        <v>0.52102148760330591</v>
      </c>
      <c r="I226" s="8">
        <f t="shared" si="33"/>
        <v>0.52682555032991973</v>
      </c>
      <c r="J226" s="8">
        <f t="shared" si="34"/>
        <v>9.6160000000000023E-2</v>
      </c>
      <c r="K226" s="8">
        <f t="shared" si="35"/>
        <v>9.2467456000000052E-3</v>
      </c>
      <c r="L226" s="8">
        <f t="shared" si="36"/>
        <v>9.6160000000000023E-2</v>
      </c>
    </row>
    <row r="227" spans="1:12">
      <c r="A227" s="36">
        <v>42700.750694444447</v>
      </c>
      <c r="B227" s="17">
        <v>1.66</v>
      </c>
      <c r="C227" s="14">
        <v>1.99929</v>
      </c>
      <c r="D227" s="8">
        <f t="shared" si="28"/>
        <v>2.7555999999999998</v>
      </c>
      <c r="E227" s="8">
        <f t="shared" si="29"/>
        <v>0.50181818181818194</v>
      </c>
      <c r="F227" s="8">
        <f t="shared" si="30"/>
        <v>0.74895749350649421</v>
      </c>
      <c r="G227" s="8">
        <f t="shared" si="31"/>
        <v>0.37584048765053174</v>
      </c>
      <c r="H227" s="8">
        <f t="shared" si="32"/>
        <v>0.25182148760330592</v>
      </c>
      <c r="I227" s="8">
        <f t="shared" si="33"/>
        <v>0.56093732707953037</v>
      </c>
      <c r="J227" s="8">
        <f t="shared" si="34"/>
        <v>0.33929000000000009</v>
      </c>
      <c r="K227" s="8">
        <f t="shared" si="35"/>
        <v>0.11511770410000007</v>
      </c>
      <c r="L227" s="8">
        <f t="shared" si="36"/>
        <v>0.33929000000000009</v>
      </c>
    </row>
    <row r="228" spans="1:12">
      <c r="A228" s="36">
        <v>42700.792361111111</v>
      </c>
      <c r="B228" s="17">
        <v>1.72</v>
      </c>
      <c r="C228" s="14">
        <v>2.02501</v>
      </c>
      <c r="D228" s="8">
        <f t="shared" si="28"/>
        <v>2.9583999999999997</v>
      </c>
      <c r="E228" s="8">
        <f t="shared" si="29"/>
        <v>0.56181818181818199</v>
      </c>
      <c r="F228" s="8">
        <f t="shared" si="30"/>
        <v>0.77467749350649417</v>
      </c>
      <c r="G228" s="8">
        <f t="shared" si="31"/>
        <v>0.43522790089728502</v>
      </c>
      <c r="H228" s="8">
        <f t="shared" si="32"/>
        <v>0.3156396694214878</v>
      </c>
      <c r="I228" s="8">
        <f t="shared" si="33"/>
        <v>0.6001252189455043</v>
      </c>
      <c r="J228" s="8">
        <f t="shared" si="34"/>
        <v>0.30501</v>
      </c>
      <c r="K228" s="8">
        <f t="shared" si="35"/>
        <v>9.30311001E-2</v>
      </c>
      <c r="L228" s="8">
        <f t="shared" si="36"/>
        <v>0.30501</v>
      </c>
    </row>
    <row r="229" spans="1:12">
      <c r="A229" s="36">
        <v>42700.834027777775</v>
      </c>
      <c r="B229" s="17">
        <v>1.47</v>
      </c>
      <c r="C229" s="14">
        <v>2.04982</v>
      </c>
      <c r="D229" s="8">
        <f t="shared" si="28"/>
        <v>2.1608999999999998</v>
      </c>
      <c r="E229" s="8">
        <f t="shared" si="29"/>
        <v>0.31181818181818199</v>
      </c>
      <c r="F229" s="8">
        <f t="shared" si="30"/>
        <v>0.79948749350649417</v>
      </c>
      <c r="G229" s="8">
        <f t="shared" si="31"/>
        <v>0.24929473661157059</v>
      </c>
      <c r="H229" s="8">
        <f t="shared" si="32"/>
        <v>9.7230578512396804E-2</v>
      </c>
      <c r="I229" s="8">
        <f t="shared" si="33"/>
        <v>0.63918025227329656</v>
      </c>
      <c r="J229" s="8">
        <f t="shared" si="34"/>
        <v>0.57982</v>
      </c>
      <c r="K229" s="8">
        <f t="shared" si="35"/>
        <v>0.33619123239999998</v>
      </c>
      <c r="L229" s="8">
        <f t="shared" si="36"/>
        <v>0.57982</v>
      </c>
    </row>
    <row r="230" spans="1:12">
      <c r="A230" s="36">
        <v>42700.875694444447</v>
      </c>
      <c r="B230" s="17">
        <v>1.69</v>
      </c>
      <c r="C230" s="14">
        <v>2.07666</v>
      </c>
      <c r="D230" s="8">
        <f t="shared" si="28"/>
        <v>2.8560999999999996</v>
      </c>
      <c r="E230" s="8">
        <f t="shared" si="29"/>
        <v>0.53181818181818197</v>
      </c>
      <c r="F230" s="8">
        <f t="shared" si="30"/>
        <v>0.82632749350649415</v>
      </c>
      <c r="G230" s="8">
        <f t="shared" si="31"/>
        <v>0.43945598518299928</v>
      </c>
      <c r="H230" s="8">
        <f t="shared" si="32"/>
        <v>0.28283057851239685</v>
      </c>
      <c r="I230" s="8">
        <f t="shared" si="33"/>
        <v>0.68281712652472515</v>
      </c>
      <c r="J230" s="8">
        <f t="shared" si="34"/>
        <v>0.38666</v>
      </c>
      <c r="K230" s="8">
        <f t="shared" si="35"/>
        <v>0.14950595559999999</v>
      </c>
      <c r="L230" s="8">
        <f t="shared" si="36"/>
        <v>0.38666</v>
      </c>
    </row>
    <row r="231" spans="1:12">
      <c r="A231" s="36">
        <v>42700.917361111111</v>
      </c>
      <c r="B231" s="17">
        <v>1.62</v>
      </c>
      <c r="C231" s="14">
        <v>2.1089899999999999</v>
      </c>
      <c r="D231" s="8">
        <f t="shared" si="28"/>
        <v>2.6244000000000005</v>
      </c>
      <c r="E231" s="8">
        <f t="shared" si="29"/>
        <v>0.46181818181818213</v>
      </c>
      <c r="F231" s="8">
        <f t="shared" si="30"/>
        <v>0.85865749350649412</v>
      </c>
      <c r="G231" s="8">
        <f t="shared" si="31"/>
        <v>0.39654364245572665</v>
      </c>
      <c r="H231" s="8">
        <f t="shared" si="32"/>
        <v>0.21327603305785153</v>
      </c>
      <c r="I231" s="8">
        <f t="shared" si="33"/>
        <v>0.73729269115485496</v>
      </c>
      <c r="J231" s="8">
        <f t="shared" si="34"/>
        <v>0.48898999999999981</v>
      </c>
      <c r="K231" s="8">
        <f t="shared" si="35"/>
        <v>0.23911122009999983</v>
      </c>
      <c r="L231" s="8">
        <f t="shared" si="36"/>
        <v>0.48898999999999981</v>
      </c>
    </row>
    <row r="232" spans="1:12">
      <c r="A232" s="36">
        <v>42700.959027777775</v>
      </c>
      <c r="B232" s="17">
        <v>1.86</v>
      </c>
      <c r="C232" s="14">
        <v>2.1480600000000001</v>
      </c>
      <c r="D232" s="8">
        <f t="shared" si="28"/>
        <v>3.4596000000000005</v>
      </c>
      <c r="E232" s="8">
        <f t="shared" si="29"/>
        <v>0.70181818181818212</v>
      </c>
      <c r="F232" s="8">
        <f t="shared" si="30"/>
        <v>0.89772749350649428</v>
      </c>
      <c r="G232" s="8">
        <f t="shared" si="31"/>
        <v>0.63004147726092175</v>
      </c>
      <c r="H232" s="8">
        <f t="shared" si="32"/>
        <v>0.49254876033057893</v>
      </c>
      <c r="I232" s="8">
        <f t="shared" si="33"/>
        <v>0.80591465259745276</v>
      </c>
      <c r="J232" s="8">
        <f t="shared" si="34"/>
        <v>0.28805999999999998</v>
      </c>
      <c r="K232" s="8">
        <f t="shared" si="35"/>
        <v>8.2978563599999985E-2</v>
      </c>
      <c r="L232" s="8">
        <f t="shared" si="36"/>
        <v>0.28805999999999998</v>
      </c>
    </row>
    <row r="233" spans="1:12">
      <c r="A233" s="36">
        <v>42701.000694444447</v>
      </c>
      <c r="B233" s="17">
        <v>1.95</v>
      </c>
      <c r="C233" s="14">
        <v>2.1847599999999998</v>
      </c>
      <c r="D233" s="8">
        <f t="shared" si="28"/>
        <v>3.8024999999999998</v>
      </c>
      <c r="E233" s="8">
        <f t="shared" si="29"/>
        <v>0.79181818181818198</v>
      </c>
      <c r="F233" s="8">
        <f t="shared" si="30"/>
        <v>0.93442749350649401</v>
      </c>
      <c r="G233" s="8">
        <f t="shared" si="31"/>
        <v>0.73989667894923317</v>
      </c>
      <c r="H233" s="8">
        <f t="shared" si="32"/>
        <v>0.62697603305785155</v>
      </c>
      <c r="I233" s="8">
        <f t="shared" si="33"/>
        <v>0.87315474062082887</v>
      </c>
      <c r="J233" s="8">
        <f t="shared" si="34"/>
        <v>0.23475999999999986</v>
      </c>
      <c r="K233" s="8">
        <f t="shared" si="35"/>
        <v>5.5112257599999936E-2</v>
      </c>
      <c r="L233" s="8">
        <f t="shared" si="36"/>
        <v>0.23475999999999986</v>
      </c>
    </row>
  </sheetData>
  <conditionalFormatting sqref="O3:O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TG-CAL</vt:lpstr>
      <vt:lpstr>TG-VER</vt:lpstr>
      <vt:lpstr>WG-A-CAL</vt:lpstr>
      <vt:lpstr>WG-A-VER</vt:lpstr>
      <vt:lpstr>WG-B-CAL</vt:lpstr>
      <vt:lpstr>WG-B-VER</vt:lpstr>
      <vt:lpstr>WG-C-CAL</vt:lpstr>
      <vt:lpstr>WG-C-VER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Dung</dc:creator>
  <cp:lastModifiedBy>Nguyen</cp:lastModifiedBy>
  <dcterms:created xsi:type="dcterms:W3CDTF">2020-05-12T05:51:17Z</dcterms:created>
  <dcterms:modified xsi:type="dcterms:W3CDTF">2021-07-18T17:30:39Z</dcterms:modified>
</cp:coreProperties>
</file>