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 activeTab="5"/>
  </bookViews>
  <sheets>
    <sheet name="Sprint" sheetId="1" r:id="rId1"/>
    <sheet name="Burndown" sheetId="2" r:id="rId2"/>
    <sheet name="Weekly Stand-Up" sheetId="3" r:id="rId3"/>
    <sheet name="UI Wireframes" sheetId="4" r:id="rId4"/>
    <sheet name="UML Analysis Models" sheetId="5" r:id="rId5"/>
    <sheet name="Domain Model Diagram" sheetId="6" r:id="rId6"/>
  </sheets>
  <calcPr calcId="144525"/>
</workbook>
</file>

<file path=xl/sharedStrings.xml><?xml version="1.0" encoding="utf-8"?>
<sst xmlns="http://schemas.openxmlformats.org/spreadsheetml/2006/main" count="211">
  <si>
    <t>Week #1 (10 hrs / week)</t>
  </si>
  <si>
    <t>Week #2 (10 hrs / week)</t>
  </si>
  <si>
    <t>Week #3 (10 hrs / week)</t>
  </si>
  <si>
    <t>Week #4 (10 hrs / week)</t>
  </si>
  <si>
    <t>Backlog Item</t>
  </si>
  <si>
    <t>Task</t>
  </si>
  <si>
    <t>Task Owner</t>
  </si>
  <si>
    <t>Initial Estimate (Total Sprint Hours = 40 x 5)</t>
  </si>
  <si>
    <t>D1</t>
  </si>
  <si>
    <t>D2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</si>
  <si>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</si>
  <si>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</si>
  <si>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</si>
  <si>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</si>
  <si>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</si>
  <si>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</si>
  <si>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</si>
  <si>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</si>
  <si>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</si>
  <si>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</si>
  <si>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</si>
  <si>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</si>
  <si>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</si>
  <si>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</si>
  <si>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</si>
  <si>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</si>
  <si>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</si>
  <si>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</si>
  <si>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</si>
  <si>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</si>
  <si>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</si>
  <si>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</si>
  <si>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</si>
  <si>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Ideal Burndown</t>
  </si>
  <si>
    <t>Remaining Hrs (Total)</t>
  </si>
  <si>
    <t>Game design</t>
  </si>
  <si>
    <t>Game theme design</t>
  </si>
  <si>
    <t>He Fu</t>
  </si>
  <si>
    <t>Game basic structure design</t>
  </si>
  <si>
    <t>Character (Hawking) design</t>
  </si>
  <si>
    <t>Dan Lu</t>
  </si>
  <si>
    <t>Character (Darwin) design</t>
  </si>
  <si>
    <t>Yifan Liang</t>
  </si>
  <si>
    <t>Character (Newton) design</t>
  </si>
  <si>
    <t>Li Zhang</t>
  </si>
  <si>
    <t>Character (Tesla) design</t>
  </si>
  <si>
    <t>Zhiye Chen</t>
  </si>
  <si>
    <t>Character (Dr.P) design</t>
  </si>
  <si>
    <t>Base structure</t>
  </si>
  <si>
    <t>Opening</t>
  </si>
  <si>
    <t>Ending</t>
  </si>
  <si>
    <t>Main menu</t>
  </si>
  <si>
    <t>Base player/enermy/bullet class</t>
  </si>
  <si>
    <t>Character Hawking skills</t>
  </si>
  <si>
    <t>Base attack</t>
  </si>
  <si>
    <t>Skill1</t>
  </si>
  <si>
    <t>Skill2</t>
  </si>
  <si>
    <t>Ultimate skill</t>
  </si>
  <si>
    <t>Character Darwin skills</t>
  </si>
  <si>
    <t>Character Newton skills</t>
  </si>
  <si>
    <t>Character Tesla skills</t>
  </si>
  <si>
    <t>Skill3</t>
  </si>
  <si>
    <t>Skill4</t>
  </si>
  <si>
    <t>Character Dr.P skills</t>
  </si>
  <si>
    <t>Enemy design</t>
  </si>
  <si>
    <t>Enemy 1 design</t>
  </si>
  <si>
    <t>Enemy 2 design</t>
  </si>
  <si>
    <t>Boss design</t>
  </si>
  <si>
    <t>Enemy programming</t>
  </si>
  <si>
    <t>Enemy 1</t>
  </si>
  <si>
    <t>Enemy 2</t>
  </si>
  <si>
    <t>Enemy stage</t>
  </si>
  <si>
    <t>Boss stage 1</t>
  </si>
  <si>
    <t>Boss stage 2</t>
  </si>
  <si>
    <t>World design</t>
  </si>
  <si>
    <t xml:space="preserve">World </t>
  </si>
  <si>
    <t>Post-effect</t>
  </si>
  <si>
    <t>Character (Hawking) post-effect</t>
  </si>
  <si>
    <t>Character (Darwin) post-effect</t>
  </si>
  <si>
    <t>Character (Newton) post-effect</t>
  </si>
  <si>
    <t>Character (Tesla) post-efffect</t>
  </si>
  <si>
    <t>Character (Dr.P) post-effect</t>
  </si>
  <si>
    <t>Ult cutscene</t>
  </si>
  <si>
    <t>Boss post-effect</t>
  </si>
  <si>
    <t>BGM</t>
  </si>
  <si>
    <t>UI</t>
  </si>
  <si>
    <t>Opening logo</t>
  </si>
  <si>
    <t>Choose and implement design pattern</t>
  </si>
  <si>
    <t>Iterator pattern</t>
  </si>
  <si>
    <t>Strategy pattern</t>
  </si>
  <si>
    <t>Factory method pattern</t>
  </si>
  <si>
    <t>State pattern</t>
  </si>
  <si>
    <t>Observer pattern</t>
  </si>
  <si>
    <t>Team:</t>
  </si>
  <si>
    <t>10 hours / Week</t>
  </si>
  <si>
    <t>Total Available Hours During Sprint:</t>
  </si>
  <si>
    <t>Team One Punch Man, Sprint #1</t>
  </si>
  <si>
    <t>Team Member Name</t>
  </si>
  <si>
    <t>What I did since the last weekly scrum:</t>
  </si>
  <si>
    <t>Design Start Screen</t>
  </si>
  <si>
    <t>Design game theory</t>
  </si>
  <si>
    <t>Design player Newton</t>
  </si>
  <si>
    <t>Design Start and Ending Screen</t>
  </si>
  <si>
    <t>Design player: Tesla</t>
  </si>
  <si>
    <t>Design Hawking player</t>
  </si>
  <si>
    <t>Design game basic structure</t>
  </si>
  <si>
    <t>Design Darwin Player</t>
  </si>
  <si>
    <t>Design thunder effect</t>
  </si>
  <si>
    <t>Design player: Mr.P</t>
  </si>
  <si>
    <t>What I plan to do this week:</t>
  </si>
  <si>
    <t>Implement hawking basic attack</t>
  </si>
  <si>
    <t>Coding for basic structure</t>
  </si>
  <si>
    <t>Coding for Newton basic attack</t>
  </si>
  <si>
    <t>Implement Darwin basic attack</t>
  </si>
  <si>
    <t>Player Tesla base and state</t>
  </si>
  <si>
    <t>Desigin Hawking skill 1,skill 2</t>
  </si>
  <si>
    <t>Coding for player: Mr.P</t>
  </si>
  <si>
    <t>Design Darwin skill 1 &amp; 2</t>
  </si>
  <si>
    <t>Tesla skill 1, 2, 3, 4</t>
  </si>
  <si>
    <t>Shocked buff effect</t>
  </si>
  <si>
    <t>What blockers I have:</t>
  </si>
  <si>
    <t>set image size adjustable</t>
  </si>
  <si>
    <t>None</t>
  </si>
  <si>
    <t>Can not make background of image transparent</t>
  </si>
  <si>
    <t>Resize the image to fit the world</t>
  </si>
  <si>
    <t>Basic actor and world</t>
  </si>
  <si>
    <t>XP Core Values:</t>
  </si>
  <si>
    <t>Courage: focus on only what is required</t>
  </si>
  <si>
    <t>Communication: Our team discussed and made decisions about the game theory together during our weekly face-to-face meeting.</t>
  </si>
  <si>
    <t>Respect: respects each other as a valued team member.Apple object can not move around Newton in a circle</t>
  </si>
  <si>
    <t>Simplicity: Design only what is in the requirements.</t>
  </si>
  <si>
    <t>Feedback: Unit tests tell the developers the status of the system.</t>
  </si>
  <si>
    <t>Team One Punch Man, Sprint #2</t>
  </si>
  <si>
    <t>Improve Hawking screen attack</t>
  </si>
  <si>
    <t>Create basic classes</t>
  </si>
  <si>
    <t>Create Newton Object</t>
  </si>
  <si>
    <t>Finish Darwin player design</t>
  </si>
  <si>
    <t>Adding iterator pattern</t>
  </si>
  <si>
    <t>Adding decorator pattern</t>
  </si>
  <si>
    <t>Adding observer pattern</t>
  </si>
  <si>
    <t>Design Newton skills</t>
  </si>
  <si>
    <t>Adding strategy pattern</t>
  </si>
  <si>
    <t>improve thunder effect</t>
  </si>
  <si>
    <t>Hawking skill1, 2</t>
  </si>
  <si>
    <t>Mr.P basic attack</t>
  </si>
  <si>
    <t xml:space="preserve">Finish Darwin skill 1&amp;2 </t>
  </si>
  <si>
    <t>Design hawking ultra skill</t>
  </si>
  <si>
    <t>Finish Mr.P</t>
  </si>
  <si>
    <t>Finish Newton</t>
  </si>
  <si>
    <t>Design Darwin ultra skill</t>
  </si>
  <si>
    <t>Coding for skill ult</t>
  </si>
  <si>
    <t>Code for ultra skill</t>
  </si>
  <si>
    <t>Polish Darwin skill 1&amp;2</t>
  </si>
  <si>
    <t>Improve Tesla attack state</t>
  </si>
  <si>
    <t>Improve enemy buff state</t>
  </si>
  <si>
    <t>Basic attack effects</t>
  </si>
  <si>
    <t>Apple object can not move around Newton in a circle</t>
  </si>
  <si>
    <t>Player cannot move using Mac</t>
  </si>
  <si>
    <t>improvement of base</t>
  </si>
  <si>
    <t>Courage: communicate and accept feedback</t>
  </si>
  <si>
    <t xml:space="preserve">Communication: Our team talked about the features of each character and discussed about solutions for problems we met. </t>
  </si>
  <si>
    <t>Respect: Everyone contributes value such as enthusiasm</t>
  </si>
  <si>
    <t>Simplicity: Program only what is in the design.</t>
  </si>
  <si>
    <t>Team One Punch Man, Sprint #3</t>
  </si>
  <si>
    <t>Hawking ultra skill</t>
  </si>
  <si>
    <t>Mr.P skill 1</t>
  </si>
  <si>
    <t>Newton skill 1</t>
  </si>
  <si>
    <t>Improve Darwin skill 1&amp;2</t>
  </si>
  <si>
    <t>Tesla skill ult</t>
  </si>
  <si>
    <t>Imporive skill 1, 2</t>
  </si>
  <si>
    <t>Mr.P skill 2</t>
  </si>
  <si>
    <t>Newton skill 2</t>
  </si>
  <si>
    <t>Implement Darwin ultra skill</t>
  </si>
  <si>
    <t>Finish Tesla base</t>
  </si>
  <si>
    <t>Mr.P ult</t>
  </si>
  <si>
    <t>Newton ult</t>
  </si>
  <si>
    <t>Figure out player moving on Mac</t>
  </si>
  <si>
    <t>Finish buff base</t>
  </si>
  <si>
    <t>Add enemies to Mobstage</t>
  </si>
  <si>
    <t>Dr.P post-effect</t>
  </si>
  <si>
    <t>World Stage 1</t>
  </si>
  <si>
    <t>Finish Darwin ultra skill</t>
  </si>
  <si>
    <t>Tesla post-effect</t>
  </si>
  <si>
    <t>Add  screen attack effect</t>
  </si>
  <si>
    <t>Ult-cutscence</t>
  </si>
  <si>
    <t>Game BGM</t>
  </si>
  <si>
    <t>Tesla skill sound</t>
  </si>
  <si>
    <t>Courage: adapt to changes whenever they happen</t>
  </si>
  <si>
    <t>Communication: Our team members showed each other their characters' features and discussed about the common UI and ult-cutscence design.</t>
  </si>
  <si>
    <t xml:space="preserve">Respect: respect the expertise of each team member. </t>
  </si>
  <si>
    <t>Simplicity: Test only what is in the requirements.</t>
  </si>
  <si>
    <t xml:space="preserve">Feedback: Frequent releases enable performance acceptance tests and provide feedback. </t>
  </si>
  <si>
    <t>Team One Punch Man, Sprint #4</t>
  </si>
  <si>
    <t>Imporve attack effect</t>
  </si>
  <si>
    <t>world stage 1</t>
  </si>
  <si>
    <t>Darwin post-effect</t>
  </si>
  <si>
    <t>Code for enemy in mobstag</t>
  </si>
  <si>
    <t>BGM for world stage 1</t>
  </si>
  <si>
    <t>Improve Darwin skills transactions</t>
  </si>
  <si>
    <t>Communication: Our team merged the whole project during face-to-face meeting, played it and talked about the presentation order on demo day.</t>
  </si>
  <si>
    <t>Respect: respects the right of team members to accept the responsibility and receive authority over their own work.</t>
  </si>
  <si>
    <t>Feedback: estimate the time required to deliver the changes, to set the expectations。</t>
  </si>
  <si>
    <t>Menu</t>
  </si>
  <si>
    <t>Player UI</t>
  </si>
  <si>
    <t>Boss UI</t>
  </si>
  <si>
    <t>Player and Mobs</t>
  </si>
  <si>
    <t>Pass/Dead</t>
  </si>
  <si>
    <t>Activity Diagram</t>
  </si>
  <si>
    <t>Usecase Overview Diagram</t>
  </si>
  <si>
    <t>Use Case Specification Sequence Diagram for player basic bullet attack</t>
  </si>
  <si>
    <t>Class Diagram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</si>
</sst>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/&quot;d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i/>
      <sz val="9"/>
      <color rgb="FFFFFFFF"/>
      <name val="Arial"/>
      <charset val="134"/>
    </font>
    <font>
      <b/>
      <u/>
      <sz val="10"/>
      <name val="Arial"/>
      <charset val="134"/>
    </font>
    <font>
      <i/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7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0" borderId="1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30" borderId="21" applyNumberFormat="0" applyAlignment="0" applyProtection="0">
      <alignment vertical="center"/>
    </xf>
    <xf numFmtId="0" fontId="22" fillId="30" borderId="20" applyNumberFormat="0" applyAlignment="0" applyProtection="0">
      <alignment vertical="center"/>
    </xf>
    <xf numFmtId="0" fontId="27" fillId="39" borderId="2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3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0" borderId="6" xfId="0" applyFont="1" applyBorder="1"/>
    <xf numFmtId="0" fontId="3" fillId="5" borderId="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176" fontId="4" fillId="5" borderId="8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176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6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t>Burndown (Team One Punch Man)</a:t>
            </a:r>
          </a:p>
        </c:rich>
      </c:tx>
      <c:layout/>
      <c:overlay val="0"/>
    </c:title>
    <c:autoTitleDeleted val="0"/>
    <c:plotArea>
      <c:layout/>
      <c:areaChart>
        <c:grouping val="none"/>
        <c:varyColors val="0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  <a:prstDash val="solid"/>
            </a:ln>
          </c:spPr>
          <c:dLbls>
            <c:delete val="1"/>
          </c:dLbls>
          <c:cat>
            <c:numRef>
              <c:f>Sprint!$E$3:$AD$3</c:f>
              <c:numCache>
                <c:formatCode>m"/"d</c:formatCode>
                <c:ptCount val="26"/>
                <c:pt idx="0" c:formatCode="m&quot;/&quot;d">
                  <c:v>43194</c:v>
                </c:pt>
                <c:pt idx="1" c:formatCode="m&quot;/&quot;d">
                  <c:v>43195</c:v>
                </c:pt>
                <c:pt idx="2" c:formatCode="m&quot;/&quot;d">
                  <c:v>43196</c:v>
                </c:pt>
                <c:pt idx="3" c:formatCode="m&quot;/&quot;d">
                  <c:v>43197</c:v>
                </c:pt>
                <c:pt idx="4" c:formatCode="m&quot;/&quot;d">
                  <c:v>43198</c:v>
                </c:pt>
                <c:pt idx="5" c:formatCode="m&quot;/&quot;d">
                  <c:v>43199</c:v>
                </c:pt>
                <c:pt idx="6" c:formatCode="m&quot;/&quot;d">
                  <c:v>43200</c:v>
                </c:pt>
                <c:pt idx="7" c:formatCode="m&quot;/&quot;d">
                  <c:v>43201</c:v>
                </c:pt>
                <c:pt idx="8" c:formatCode="m&quot;/&quot;d">
                  <c:v>43202</c:v>
                </c:pt>
                <c:pt idx="9" c:formatCode="m&quot;/&quot;d">
                  <c:v>43203</c:v>
                </c:pt>
                <c:pt idx="10" c:formatCode="m&quot;/&quot;d">
                  <c:v>43204</c:v>
                </c:pt>
                <c:pt idx="11" c:formatCode="m&quot;/&quot;d">
                  <c:v>43205</c:v>
                </c:pt>
                <c:pt idx="12" c:formatCode="m&quot;/&quot;d">
                  <c:v>43206</c:v>
                </c:pt>
                <c:pt idx="13" c:formatCode="m&quot;/&quot;d">
                  <c:v>43207</c:v>
                </c:pt>
                <c:pt idx="14" c:formatCode="m&quot;/&quot;d">
                  <c:v>43208</c:v>
                </c:pt>
                <c:pt idx="15" c:formatCode="m&quot;/&quot;d">
                  <c:v>43209</c:v>
                </c:pt>
                <c:pt idx="16" c:formatCode="m&quot;/&quot;d">
                  <c:v>43210</c:v>
                </c:pt>
                <c:pt idx="17" c:formatCode="m&quot;/&quot;d">
                  <c:v>43211</c:v>
                </c:pt>
                <c:pt idx="18" c:formatCode="m&quot;/&quot;d">
                  <c:v>43212</c:v>
                </c:pt>
                <c:pt idx="19" c:formatCode="m&quot;/&quot;d">
                  <c:v>43213</c:v>
                </c:pt>
                <c:pt idx="20" c:formatCode="m&quot;/&quot;d">
                  <c:v>43214</c:v>
                </c:pt>
                <c:pt idx="21" c:formatCode="m&quot;/&quot;d">
                  <c:v>43215</c:v>
                </c:pt>
                <c:pt idx="22" c:formatCode="m&quot;/&quot;d">
                  <c:v>43216</c:v>
                </c:pt>
                <c:pt idx="23" c:formatCode="m&quot;/&quot;d">
                  <c:v>43217</c:v>
                </c:pt>
                <c:pt idx="24" c:formatCode="m&quot;/&quot;d">
                  <c:v>43218</c:v>
                </c:pt>
              </c:numCache>
            </c:numRef>
          </c:cat>
          <c:val>
            <c:numRef>
              <c:f>Sprint!$E$4:$AD$4</c:f>
              <c:numCache>
                <c:formatCode>General</c:formatCode>
                <c:ptCount val="26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161</c:v>
                </c:pt>
                <c:pt idx="5">
                  <c:v>152</c:v>
                </c:pt>
                <c:pt idx="6">
                  <c:v>143</c:v>
                </c:pt>
                <c:pt idx="7">
                  <c:v>134</c:v>
                </c:pt>
                <c:pt idx="8">
                  <c:v>125</c:v>
                </c:pt>
                <c:pt idx="9">
                  <c:v>116</c:v>
                </c:pt>
                <c:pt idx="10">
                  <c:v>107</c:v>
                </c:pt>
                <c:pt idx="11">
                  <c:v>99</c:v>
                </c:pt>
                <c:pt idx="12">
                  <c:v>91</c:v>
                </c:pt>
                <c:pt idx="13">
                  <c:v>83</c:v>
                </c:pt>
                <c:pt idx="14">
                  <c:v>75</c:v>
                </c:pt>
                <c:pt idx="15">
                  <c:v>67</c:v>
                </c:pt>
                <c:pt idx="16">
                  <c:v>59</c:v>
                </c:pt>
                <c:pt idx="17">
                  <c:v>51</c:v>
                </c:pt>
                <c:pt idx="18">
                  <c:v>44</c:v>
                </c:pt>
                <c:pt idx="19">
                  <c:v>37</c:v>
                </c:pt>
                <c:pt idx="20">
                  <c:v>30</c:v>
                </c:pt>
                <c:pt idx="21">
                  <c:v>23</c:v>
                </c:pt>
                <c:pt idx="22">
                  <c:v>16</c:v>
                </c:pt>
                <c:pt idx="23">
                  <c:v>9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  <a:prstDash val="solid"/>
            </a:ln>
          </c:spPr>
          <c:dLbls>
            <c:delete val="1"/>
          </c:dLbls>
          <c:cat>
            <c:numRef>
              <c:f>Sprint!$E$3:$AD$3</c:f>
              <c:numCache>
                <c:formatCode>m"/"d</c:formatCode>
                <c:ptCount val="26"/>
                <c:pt idx="0" c:formatCode="m&quot;/&quot;d">
                  <c:v>43194</c:v>
                </c:pt>
                <c:pt idx="1" c:formatCode="m&quot;/&quot;d">
                  <c:v>43195</c:v>
                </c:pt>
                <c:pt idx="2" c:formatCode="m&quot;/&quot;d">
                  <c:v>43196</c:v>
                </c:pt>
                <c:pt idx="3" c:formatCode="m&quot;/&quot;d">
                  <c:v>43197</c:v>
                </c:pt>
                <c:pt idx="4" c:formatCode="m&quot;/&quot;d">
                  <c:v>43198</c:v>
                </c:pt>
                <c:pt idx="5" c:formatCode="m&quot;/&quot;d">
                  <c:v>43199</c:v>
                </c:pt>
                <c:pt idx="6" c:formatCode="m&quot;/&quot;d">
                  <c:v>43200</c:v>
                </c:pt>
                <c:pt idx="7" c:formatCode="m&quot;/&quot;d">
                  <c:v>43201</c:v>
                </c:pt>
                <c:pt idx="8" c:formatCode="m&quot;/&quot;d">
                  <c:v>43202</c:v>
                </c:pt>
                <c:pt idx="9" c:formatCode="m&quot;/&quot;d">
                  <c:v>43203</c:v>
                </c:pt>
                <c:pt idx="10" c:formatCode="m&quot;/&quot;d">
                  <c:v>43204</c:v>
                </c:pt>
                <c:pt idx="11" c:formatCode="m&quot;/&quot;d">
                  <c:v>43205</c:v>
                </c:pt>
                <c:pt idx="12" c:formatCode="m&quot;/&quot;d">
                  <c:v>43206</c:v>
                </c:pt>
                <c:pt idx="13" c:formatCode="m&quot;/&quot;d">
                  <c:v>43207</c:v>
                </c:pt>
                <c:pt idx="14" c:formatCode="m&quot;/&quot;d">
                  <c:v>43208</c:v>
                </c:pt>
                <c:pt idx="15" c:formatCode="m&quot;/&quot;d">
                  <c:v>43209</c:v>
                </c:pt>
                <c:pt idx="16" c:formatCode="m&quot;/&quot;d">
                  <c:v>43210</c:v>
                </c:pt>
                <c:pt idx="17" c:formatCode="m&quot;/&quot;d">
                  <c:v>43211</c:v>
                </c:pt>
                <c:pt idx="18" c:formatCode="m&quot;/&quot;d">
                  <c:v>43212</c:v>
                </c:pt>
                <c:pt idx="19" c:formatCode="m&quot;/&quot;d">
                  <c:v>43213</c:v>
                </c:pt>
                <c:pt idx="20" c:formatCode="m&quot;/&quot;d">
                  <c:v>43214</c:v>
                </c:pt>
                <c:pt idx="21" c:formatCode="m&quot;/&quot;d">
                  <c:v>43215</c:v>
                </c:pt>
                <c:pt idx="22" c:formatCode="m&quot;/&quot;d">
                  <c:v>43216</c:v>
                </c:pt>
                <c:pt idx="23" c:formatCode="m&quot;/&quot;d">
                  <c:v>43217</c:v>
                </c:pt>
                <c:pt idx="24" c:formatCode="m&quot;/&quot;d">
                  <c:v>43218</c:v>
                </c:pt>
              </c:numCache>
            </c:numRef>
          </c:cat>
          <c:val>
            <c:numRef>
              <c:f>Sprint!$E$5:$AD$5</c:f>
              <c:numCache>
                <c:formatCode>General</c:formatCode>
                <c:ptCount val="26"/>
                <c:pt idx="0">
                  <c:v>198</c:v>
                </c:pt>
                <c:pt idx="1">
                  <c:v>191</c:v>
                </c:pt>
                <c:pt idx="2">
                  <c:v>182</c:v>
                </c:pt>
                <c:pt idx="3">
                  <c:v>173</c:v>
                </c:pt>
                <c:pt idx="4">
                  <c:v>156</c:v>
                </c:pt>
                <c:pt idx="5">
                  <c:v>147</c:v>
                </c:pt>
                <c:pt idx="6">
                  <c:v>138</c:v>
                </c:pt>
                <c:pt idx="7">
                  <c:v>132</c:v>
                </c:pt>
                <c:pt idx="8">
                  <c:v>127</c:v>
                </c:pt>
                <c:pt idx="9">
                  <c:v>123</c:v>
                </c:pt>
                <c:pt idx="10">
                  <c:v>115</c:v>
                </c:pt>
                <c:pt idx="11">
                  <c:v>109</c:v>
                </c:pt>
                <c:pt idx="12">
                  <c:v>102</c:v>
                </c:pt>
                <c:pt idx="13">
                  <c:v>87</c:v>
                </c:pt>
                <c:pt idx="14">
                  <c:v>83</c:v>
                </c:pt>
                <c:pt idx="15">
                  <c:v>70</c:v>
                </c:pt>
                <c:pt idx="16">
                  <c:v>64</c:v>
                </c:pt>
                <c:pt idx="17">
                  <c:v>52</c:v>
                </c:pt>
                <c:pt idx="18">
                  <c:v>39</c:v>
                </c:pt>
                <c:pt idx="19">
                  <c:v>27</c:v>
                </c:pt>
                <c:pt idx="20">
                  <c:v>12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289246"/>
        <c:axId val="1916480375"/>
      </c:areaChart>
      <c:dateAx>
        <c:axId val="157228924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16480375"/>
        <c:crosses val="autoZero"/>
        <c:auto val="1"/>
        <c:lblOffset val="100"/>
        <c:baseTimeUnit val="days"/>
      </c:dateAx>
      <c:valAx>
        <c:axId val="191648037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Remaining  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476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7228924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390525</xdr:colOff>
      <xdr:row>3</xdr:row>
      <xdr:rowOff>9525</xdr:rowOff>
    </xdr:from>
    <xdr:ext cx="9763125" cy="4533900"/>
    <xdr:graphicFrame>
      <xdr:nvGraphicFramePr>
        <xdr:cNvPr id="2" name="Chart 1" title="Chart"/>
        <xdr:cNvGraphicFramePr/>
      </xdr:nvGraphicFramePr>
      <xdr:xfrm>
        <a:off x="390525" y="581025"/>
        <a:ext cx="9763125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</xdr:colOff>
      <xdr:row>0</xdr:row>
      <xdr:rowOff>0</xdr:rowOff>
    </xdr:from>
    <xdr:ext cx="4114800" cy="22669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050" y="0"/>
          <a:ext cx="4114800" cy="22669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133850" cy="2247900"/>
    <xdr:pic>
      <xdr:nvPicPr>
        <xdr:cNvPr id="3" name="image2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4861560" y="0"/>
          <a:ext cx="4133850" cy="224790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143375" cy="2247900"/>
    <xdr:pic>
      <xdr:nvPicPr>
        <xdr:cNvPr id="4" name="image5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9723120" y="0"/>
          <a:ext cx="4143375" cy="2247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4133850" cy="2257425"/>
    <xdr:pic>
      <xdr:nvPicPr>
        <xdr:cNvPr id="5" name="image3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0" y="2590800"/>
          <a:ext cx="4133850" cy="22574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4143375" cy="2257425"/>
    <xdr:pic>
      <xdr:nvPicPr>
        <xdr:cNvPr id="6" name="image4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4861560" y="2590800"/>
          <a:ext cx="4143375" cy="2257425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</xdr:row>
      <xdr:rowOff>0</xdr:rowOff>
    </xdr:from>
    <xdr:ext cx="4143375" cy="2257425"/>
    <xdr:pic>
      <xdr:nvPicPr>
        <xdr:cNvPr id="7" name="image6.pn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9723120" y="2590800"/>
          <a:ext cx="4143375" cy="22574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</xdr:colOff>
      <xdr:row>1</xdr:row>
      <xdr:rowOff>0</xdr:rowOff>
    </xdr:from>
    <xdr:ext cx="4450080" cy="3888740"/>
    <xdr:pic>
      <xdr:nvPicPr>
        <xdr:cNvPr id="2" name="image7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20" y="161925"/>
          <a:ext cx="4450080" cy="388874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581025</xdr:colOff>
      <xdr:row>0</xdr:row>
      <xdr:rowOff>7620</xdr:rowOff>
    </xdr:from>
    <xdr:ext cx="6095365" cy="4033520"/>
    <xdr:pic>
      <xdr:nvPicPr>
        <xdr:cNvPr id="3" name="image9.jp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5442585" y="7620"/>
          <a:ext cx="6095365" cy="403352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</xdr:colOff>
      <xdr:row>28</xdr:row>
      <xdr:rowOff>0</xdr:rowOff>
    </xdr:from>
    <xdr:ext cx="5800725" cy="3686175"/>
    <xdr:pic>
      <xdr:nvPicPr>
        <xdr:cNvPr id="4" name="image8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7620" y="4533900"/>
          <a:ext cx="5800725" cy="36861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</xdr:colOff>
      <xdr:row>0</xdr:row>
      <xdr:rowOff>7620</xdr:rowOff>
    </xdr:from>
    <xdr:ext cx="5809615" cy="4360545"/>
    <xdr:pic>
      <xdr:nvPicPr>
        <xdr:cNvPr id="2" name="image10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20" y="7620"/>
          <a:ext cx="5809615" cy="436054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02"/>
  <sheetViews>
    <sheetView topLeftCell="A43" workbookViewId="0">
      <selection activeCell="A1" sqref="A1"/>
    </sheetView>
  </sheetViews>
  <sheetFormatPr defaultColWidth="14.4259259259259" defaultRowHeight="15" customHeight="1"/>
  <cols>
    <col min="1" max="1" width="43.712962962963" customWidth="1"/>
    <col min="2" max="2" width="49.4259259259259" customWidth="1"/>
    <col min="3" max="4" width="14.4259259259259" customWidth="1"/>
    <col min="5" max="29" width="5" customWidth="1"/>
    <col min="30" max="30" width="21.287037037037" customWidth="1"/>
  </cols>
  <sheetData>
    <row r="1" ht="15.75" customHeight="1" spans="1:29">
      <c r="A1" s="12"/>
      <c r="B1" s="13"/>
      <c r="C1" s="14"/>
      <c r="D1" s="14"/>
      <c r="E1" s="15" t="s">
        <v>0</v>
      </c>
      <c r="F1" s="13"/>
      <c r="G1" s="13"/>
      <c r="H1" s="16"/>
      <c r="I1" s="39" t="s">
        <v>1</v>
      </c>
      <c r="J1" s="13"/>
      <c r="K1" s="13"/>
      <c r="L1" s="13"/>
      <c r="M1" s="13"/>
      <c r="N1" s="13"/>
      <c r="O1" s="16"/>
      <c r="P1" s="15" t="s">
        <v>2</v>
      </c>
      <c r="Q1" s="13"/>
      <c r="R1" s="13"/>
      <c r="S1" s="13"/>
      <c r="T1" s="13"/>
      <c r="U1" s="13"/>
      <c r="V1" s="16"/>
      <c r="W1" s="43" t="s">
        <v>3</v>
      </c>
      <c r="X1" s="44"/>
      <c r="Y1" s="44"/>
      <c r="Z1" s="44"/>
      <c r="AA1" s="44"/>
      <c r="AB1" s="44"/>
      <c r="AC1" s="45"/>
    </row>
    <row r="2" ht="15.75" customHeight="1" spans="1:29">
      <c r="A2" s="17" t="s">
        <v>4</v>
      </c>
      <c r="B2" s="17" t="s">
        <v>5</v>
      </c>
      <c r="C2" s="17" t="s">
        <v>6</v>
      </c>
      <c r="D2" s="18" t="s">
        <v>7</v>
      </c>
      <c r="E2" s="19" t="s">
        <v>8</v>
      </c>
      <c r="F2" s="20" t="s">
        <v>9</v>
      </c>
      <c r="G2" s="20" t="s">
        <v>10</v>
      </c>
      <c r="H2" s="21" t="s">
        <v>11</v>
      </c>
      <c r="I2" s="19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21" t="s">
        <v>18</v>
      </c>
      <c r="P2" s="19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1" t="s">
        <v>25</v>
      </c>
      <c r="W2" s="19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20" t="s">
        <v>31</v>
      </c>
      <c r="AC2" s="20" t="s">
        <v>32</v>
      </c>
    </row>
    <row r="3" ht="24" customHeight="1" spans="1:30">
      <c r="A3" s="22"/>
      <c r="B3" s="22"/>
      <c r="C3" s="22"/>
      <c r="D3" s="23"/>
      <c r="E3" s="24">
        <v>43194</v>
      </c>
      <c r="F3" s="24">
        <v>43195</v>
      </c>
      <c r="G3" s="24">
        <v>43196</v>
      </c>
      <c r="H3" s="24">
        <v>43197</v>
      </c>
      <c r="I3" s="24">
        <v>43198</v>
      </c>
      <c r="J3" s="24">
        <v>43199</v>
      </c>
      <c r="K3" s="24">
        <v>43200</v>
      </c>
      <c r="L3" s="24">
        <v>43201</v>
      </c>
      <c r="M3" s="24">
        <v>43202</v>
      </c>
      <c r="N3" s="24">
        <v>43203</v>
      </c>
      <c r="O3" s="24">
        <v>43204</v>
      </c>
      <c r="P3" s="24">
        <v>43205</v>
      </c>
      <c r="Q3" s="24">
        <v>43206</v>
      </c>
      <c r="R3" s="24">
        <v>43207</v>
      </c>
      <c r="S3" s="24">
        <v>43208</v>
      </c>
      <c r="T3" s="24">
        <v>43209</v>
      </c>
      <c r="U3" s="24">
        <v>43210</v>
      </c>
      <c r="V3" s="24">
        <v>43211</v>
      </c>
      <c r="W3" s="24">
        <v>43212</v>
      </c>
      <c r="X3" s="24">
        <v>43213</v>
      </c>
      <c r="Y3" s="24">
        <v>43214</v>
      </c>
      <c r="Z3" s="24">
        <v>43215</v>
      </c>
      <c r="AA3" s="24">
        <v>43216</v>
      </c>
      <c r="AB3" s="24">
        <v>43217</v>
      </c>
      <c r="AC3" s="24">
        <v>43218</v>
      </c>
      <c r="AD3" s="46"/>
    </row>
    <row r="4" ht="24" customHeight="1" spans="1:30">
      <c r="A4" s="22"/>
      <c r="B4" s="22"/>
      <c r="C4" s="22"/>
      <c r="D4" s="25"/>
      <c r="E4" s="26">
        <v>200</v>
      </c>
      <c r="F4" s="27">
        <f t="shared" ref="F4:H4" si="0">E4-10</f>
        <v>190</v>
      </c>
      <c r="G4" s="27">
        <f t="shared" si="0"/>
        <v>180</v>
      </c>
      <c r="H4" s="27">
        <f t="shared" si="0"/>
        <v>170</v>
      </c>
      <c r="I4" s="27">
        <f t="shared" ref="I4:O4" si="1">H4-9</f>
        <v>161</v>
      </c>
      <c r="J4" s="27">
        <f t="shared" si="1"/>
        <v>152</v>
      </c>
      <c r="K4" s="27">
        <f t="shared" si="1"/>
        <v>143</v>
      </c>
      <c r="L4" s="27">
        <f t="shared" si="1"/>
        <v>134</v>
      </c>
      <c r="M4" s="27">
        <f t="shared" si="1"/>
        <v>125</v>
      </c>
      <c r="N4" s="27">
        <f t="shared" si="1"/>
        <v>116</v>
      </c>
      <c r="O4" s="27">
        <f t="shared" si="1"/>
        <v>107</v>
      </c>
      <c r="P4" s="27">
        <f t="shared" ref="P4:V4" si="2">O4-8</f>
        <v>99</v>
      </c>
      <c r="Q4" s="27">
        <f t="shared" si="2"/>
        <v>91</v>
      </c>
      <c r="R4" s="27">
        <f t="shared" si="2"/>
        <v>83</v>
      </c>
      <c r="S4" s="27">
        <f t="shared" si="2"/>
        <v>75</v>
      </c>
      <c r="T4" s="27">
        <f t="shared" si="2"/>
        <v>67</v>
      </c>
      <c r="U4" s="27">
        <f t="shared" si="2"/>
        <v>59</v>
      </c>
      <c r="V4" s="27">
        <f t="shared" si="2"/>
        <v>51</v>
      </c>
      <c r="W4" s="27">
        <f t="shared" ref="W4:AB4" si="3">V4-7</f>
        <v>44</v>
      </c>
      <c r="X4" s="27">
        <f t="shared" si="3"/>
        <v>37</v>
      </c>
      <c r="Y4" s="27">
        <f t="shared" si="3"/>
        <v>30</v>
      </c>
      <c r="Z4" s="27">
        <f t="shared" si="3"/>
        <v>23</v>
      </c>
      <c r="AA4" s="27">
        <f t="shared" si="3"/>
        <v>16</v>
      </c>
      <c r="AB4" s="27">
        <f t="shared" si="3"/>
        <v>9</v>
      </c>
      <c r="AC4" s="27">
        <v>0</v>
      </c>
      <c r="AD4" s="47" t="s">
        <v>33</v>
      </c>
    </row>
    <row r="5" ht="24" customHeight="1" spans="1:30">
      <c r="A5" s="28"/>
      <c r="B5" s="28"/>
      <c r="C5" s="28"/>
      <c r="D5" s="25">
        <f t="shared" ref="D5:AC5" si="4">SUM(D6:D61)</f>
        <v>212</v>
      </c>
      <c r="E5" s="26">
        <f t="shared" si="4"/>
        <v>198</v>
      </c>
      <c r="F5" s="26">
        <f t="shared" si="4"/>
        <v>191</v>
      </c>
      <c r="G5" s="26">
        <f t="shared" si="4"/>
        <v>182</v>
      </c>
      <c r="H5" s="26">
        <f t="shared" si="4"/>
        <v>173</v>
      </c>
      <c r="I5" s="26">
        <f t="shared" si="4"/>
        <v>156</v>
      </c>
      <c r="J5" s="26">
        <f t="shared" si="4"/>
        <v>147</v>
      </c>
      <c r="K5" s="26">
        <f t="shared" si="4"/>
        <v>138</v>
      </c>
      <c r="L5" s="26">
        <f t="shared" si="4"/>
        <v>132</v>
      </c>
      <c r="M5" s="26">
        <f t="shared" si="4"/>
        <v>127</v>
      </c>
      <c r="N5" s="26">
        <f t="shared" si="4"/>
        <v>123</v>
      </c>
      <c r="O5" s="26">
        <f t="shared" si="4"/>
        <v>115</v>
      </c>
      <c r="P5" s="26">
        <f t="shared" si="4"/>
        <v>109</v>
      </c>
      <c r="Q5" s="26">
        <f t="shared" si="4"/>
        <v>102</v>
      </c>
      <c r="R5" s="26">
        <f t="shared" si="4"/>
        <v>87</v>
      </c>
      <c r="S5" s="26">
        <f t="shared" si="4"/>
        <v>83</v>
      </c>
      <c r="T5" s="26">
        <f t="shared" si="4"/>
        <v>70</v>
      </c>
      <c r="U5" s="26">
        <f t="shared" si="4"/>
        <v>64</v>
      </c>
      <c r="V5" s="26">
        <f t="shared" si="4"/>
        <v>52</v>
      </c>
      <c r="W5" s="26">
        <f t="shared" si="4"/>
        <v>39</v>
      </c>
      <c r="X5" s="26">
        <f t="shared" si="4"/>
        <v>27</v>
      </c>
      <c r="Y5" s="26">
        <f t="shared" si="4"/>
        <v>12</v>
      </c>
      <c r="Z5" s="26">
        <f t="shared" si="4"/>
        <v>5</v>
      </c>
      <c r="AA5" s="26">
        <f t="shared" si="4"/>
        <v>3</v>
      </c>
      <c r="AB5" s="26">
        <f t="shared" si="4"/>
        <v>1</v>
      </c>
      <c r="AC5" s="26">
        <f t="shared" si="4"/>
        <v>0</v>
      </c>
      <c r="AD5" s="47" t="s">
        <v>34</v>
      </c>
    </row>
    <row r="6" ht="15.75" customHeight="1" spans="1:29">
      <c r="A6" s="29" t="s">
        <v>35</v>
      </c>
      <c r="B6" s="30" t="s">
        <v>36</v>
      </c>
      <c r="C6" s="31" t="s">
        <v>37</v>
      </c>
      <c r="D6" s="32">
        <v>4</v>
      </c>
      <c r="E6" s="33">
        <v>0</v>
      </c>
      <c r="F6" s="34">
        <v>0</v>
      </c>
      <c r="G6" s="33">
        <v>0</v>
      </c>
      <c r="H6" s="34">
        <v>0</v>
      </c>
      <c r="I6" s="40">
        <v>0</v>
      </c>
      <c r="J6" s="41">
        <v>0</v>
      </c>
      <c r="K6" s="40">
        <v>0</v>
      </c>
      <c r="L6" s="41">
        <v>0</v>
      </c>
      <c r="M6" s="40">
        <v>0</v>
      </c>
      <c r="N6" s="41">
        <v>0</v>
      </c>
      <c r="O6" s="40">
        <v>0</v>
      </c>
      <c r="P6" s="34">
        <v>0</v>
      </c>
      <c r="Q6" s="33">
        <v>0</v>
      </c>
      <c r="R6" s="34">
        <v>0</v>
      </c>
      <c r="S6" s="33">
        <v>0</v>
      </c>
      <c r="T6" s="34">
        <v>0</v>
      </c>
      <c r="U6" s="33">
        <v>0</v>
      </c>
      <c r="V6" s="34">
        <v>0</v>
      </c>
      <c r="W6" s="40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</row>
    <row r="7" ht="15.75" customHeight="1" spans="1:29">
      <c r="A7" s="22"/>
      <c r="B7" s="30" t="s">
        <v>38</v>
      </c>
      <c r="C7" s="31" t="s">
        <v>37</v>
      </c>
      <c r="D7" s="32">
        <v>4</v>
      </c>
      <c r="E7" s="33">
        <v>4</v>
      </c>
      <c r="F7" s="34">
        <v>2</v>
      </c>
      <c r="G7" s="34">
        <v>0</v>
      </c>
      <c r="H7" s="34">
        <v>0</v>
      </c>
      <c r="I7" s="40">
        <v>0</v>
      </c>
      <c r="J7" s="41">
        <v>0</v>
      </c>
      <c r="K7" s="40">
        <v>0</v>
      </c>
      <c r="L7" s="41">
        <v>0</v>
      </c>
      <c r="M7" s="40">
        <v>0</v>
      </c>
      <c r="N7" s="41">
        <v>0</v>
      </c>
      <c r="O7" s="40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40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</row>
    <row r="8" ht="15.75" customHeight="1" spans="1:29">
      <c r="A8" s="22"/>
      <c r="B8" s="30" t="s">
        <v>39</v>
      </c>
      <c r="C8" s="31" t="s">
        <v>40</v>
      </c>
      <c r="D8" s="32">
        <v>5</v>
      </c>
      <c r="E8" s="33">
        <v>0</v>
      </c>
      <c r="F8" s="34">
        <v>0</v>
      </c>
      <c r="G8" s="34">
        <v>0</v>
      </c>
      <c r="H8" s="35">
        <v>0</v>
      </c>
      <c r="I8" s="40">
        <v>0</v>
      </c>
      <c r="J8" s="41">
        <v>0</v>
      </c>
      <c r="K8" s="40">
        <v>0</v>
      </c>
      <c r="L8" s="41">
        <v>0</v>
      </c>
      <c r="M8" s="40">
        <v>0</v>
      </c>
      <c r="N8" s="41">
        <v>0</v>
      </c>
      <c r="O8" s="40">
        <v>0</v>
      </c>
      <c r="P8" s="33">
        <v>0</v>
      </c>
      <c r="Q8" s="33">
        <v>0</v>
      </c>
      <c r="R8" s="34">
        <v>0</v>
      </c>
      <c r="S8" s="33">
        <v>0</v>
      </c>
      <c r="T8" s="33">
        <v>0</v>
      </c>
      <c r="U8" s="33">
        <v>0</v>
      </c>
      <c r="V8" s="33">
        <v>0</v>
      </c>
      <c r="W8" s="40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</row>
    <row r="9" ht="15.75" customHeight="1" spans="1:29">
      <c r="A9" s="22"/>
      <c r="B9" s="30" t="s">
        <v>41</v>
      </c>
      <c r="C9" s="31" t="s">
        <v>42</v>
      </c>
      <c r="D9" s="32">
        <v>5</v>
      </c>
      <c r="E9" s="33">
        <v>5</v>
      </c>
      <c r="F9" s="34">
        <v>4</v>
      </c>
      <c r="G9" s="34">
        <v>3</v>
      </c>
      <c r="H9" s="35">
        <v>2</v>
      </c>
      <c r="I9" s="40">
        <v>2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2">
        <v>0</v>
      </c>
      <c r="P9" s="33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5">
        <v>0</v>
      </c>
      <c r="W9" s="40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</row>
    <row r="10" ht="15.75" customHeight="1" spans="1:29">
      <c r="A10" s="22"/>
      <c r="B10" s="36" t="s">
        <v>43</v>
      </c>
      <c r="C10" s="31" t="s">
        <v>44</v>
      </c>
      <c r="D10" s="32">
        <v>5</v>
      </c>
      <c r="E10" s="33">
        <v>5</v>
      </c>
      <c r="F10" s="34">
        <v>3</v>
      </c>
      <c r="G10" s="34">
        <v>3</v>
      </c>
      <c r="H10" s="35">
        <v>1</v>
      </c>
      <c r="I10" s="40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v>0</v>
      </c>
      <c r="P10" s="33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5">
        <v>0</v>
      </c>
      <c r="W10" s="40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</row>
    <row r="11" ht="15.75" customHeight="1" spans="1:29">
      <c r="A11" s="22"/>
      <c r="B11" s="36" t="s">
        <v>45</v>
      </c>
      <c r="C11" s="31" t="s">
        <v>46</v>
      </c>
      <c r="D11" s="32">
        <v>5</v>
      </c>
      <c r="E11" s="33">
        <v>0</v>
      </c>
      <c r="F11" s="34">
        <v>0</v>
      </c>
      <c r="G11" s="34">
        <v>0</v>
      </c>
      <c r="H11" s="35">
        <v>0</v>
      </c>
      <c r="I11" s="40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2">
        <v>0</v>
      </c>
      <c r="P11" s="33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5">
        <v>0</v>
      </c>
      <c r="W11" s="40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</row>
    <row r="12" ht="15.75" customHeight="1" spans="1:29">
      <c r="A12" s="28"/>
      <c r="B12" s="36" t="s">
        <v>47</v>
      </c>
      <c r="C12" s="31" t="s">
        <v>37</v>
      </c>
      <c r="D12" s="32">
        <v>2</v>
      </c>
      <c r="E12" s="33">
        <v>2</v>
      </c>
      <c r="F12" s="34">
        <v>2</v>
      </c>
      <c r="G12" s="34">
        <v>2</v>
      </c>
      <c r="H12" s="35">
        <v>1</v>
      </c>
      <c r="I12" s="40">
        <v>0</v>
      </c>
      <c r="J12" s="41">
        <v>0</v>
      </c>
      <c r="K12" s="40">
        <v>0</v>
      </c>
      <c r="L12" s="41">
        <v>0</v>
      </c>
      <c r="M12" s="40">
        <v>0</v>
      </c>
      <c r="N12" s="41">
        <v>0</v>
      </c>
      <c r="O12" s="40">
        <v>0</v>
      </c>
      <c r="P12" s="33">
        <v>0</v>
      </c>
      <c r="Q12" s="34">
        <v>0</v>
      </c>
      <c r="R12" s="33">
        <v>0</v>
      </c>
      <c r="S12" s="34">
        <v>0</v>
      </c>
      <c r="T12" s="33">
        <v>0</v>
      </c>
      <c r="U12" s="34">
        <v>0</v>
      </c>
      <c r="V12" s="33">
        <v>0</v>
      </c>
      <c r="W12" s="40">
        <v>0</v>
      </c>
      <c r="X12" s="41">
        <v>0</v>
      </c>
      <c r="Y12" s="40">
        <v>0</v>
      </c>
      <c r="Z12" s="41">
        <v>0</v>
      </c>
      <c r="AA12" s="40">
        <v>0</v>
      </c>
      <c r="AB12" s="41">
        <v>0</v>
      </c>
      <c r="AC12" s="40">
        <v>0</v>
      </c>
    </row>
    <row r="13" ht="15.75" customHeight="1" spans="1:29">
      <c r="A13" s="29" t="s">
        <v>48</v>
      </c>
      <c r="B13" s="30" t="s">
        <v>49</v>
      </c>
      <c r="C13" s="31" t="s">
        <v>42</v>
      </c>
      <c r="D13" s="31">
        <v>3</v>
      </c>
      <c r="E13" s="33">
        <v>3</v>
      </c>
      <c r="F13" s="34">
        <v>2</v>
      </c>
      <c r="G13" s="34">
        <v>1</v>
      </c>
      <c r="H13" s="35">
        <v>0</v>
      </c>
      <c r="I13" s="40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2">
        <v>0</v>
      </c>
      <c r="P13" s="33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5">
        <v>0</v>
      </c>
      <c r="W13" s="40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</row>
    <row r="14" ht="15.75" customHeight="1" spans="1:29">
      <c r="A14" s="22"/>
      <c r="B14" s="30" t="s">
        <v>50</v>
      </c>
      <c r="C14" s="31" t="s">
        <v>42</v>
      </c>
      <c r="D14" s="31">
        <v>2</v>
      </c>
      <c r="E14" s="33">
        <v>2</v>
      </c>
      <c r="F14" s="34">
        <v>1</v>
      </c>
      <c r="G14" s="34">
        <v>0</v>
      </c>
      <c r="H14" s="35">
        <v>0</v>
      </c>
      <c r="I14" s="40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v>0</v>
      </c>
      <c r="P14" s="33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5">
        <v>0</v>
      </c>
      <c r="W14" s="40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</row>
    <row r="15" ht="15.75" customHeight="1" spans="1:29">
      <c r="A15" s="22"/>
      <c r="B15" s="30" t="s">
        <v>51</v>
      </c>
      <c r="C15" s="31" t="s">
        <v>37</v>
      </c>
      <c r="D15" s="31">
        <v>1</v>
      </c>
      <c r="E15" s="33">
        <v>1</v>
      </c>
      <c r="F15" s="34">
        <v>1</v>
      </c>
      <c r="G15" s="34">
        <v>0</v>
      </c>
      <c r="H15" s="35">
        <v>0</v>
      </c>
      <c r="I15" s="40">
        <v>0</v>
      </c>
      <c r="J15" s="41">
        <v>0</v>
      </c>
      <c r="K15" s="40">
        <v>0</v>
      </c>
      <c r="L15" s="41">
        <v>0</v>
      </c>
      <c r="M15" s="40">
        <v>0</v>
      </c>
      <c r="N15" s="41">
        <v>0</v>
      </c>
      <c r="O15" s="40">
        <v>0</v>
      </c>
      <c r="P15" s="33">
        <v>0</v>
      </c>
      <c r="Q15" s="34">
        <v>0</v>
      </c>
      <c r="R15" s="33">
        <v>0</v>
      </c>
      <c r="S15" s="34">
        <v>0</v>
      </c>
      <c r="T15" s="33">
        <v>0</v>
      </c>
      <c r="U15" s="34">
        <v>0</v>
      </c>
      <c r="V15" s="33">
        <v>0</v>
      </c>
      <c r="W15" s="40">
        <v>0</v>
      </c>
      <c r="X15" s="41">
        <v>0</v>
      </c>
      <c r="Y15" s="40">
        <v>0</v>
      </c>
      <c r="Z15" s="41">
        <v>0</v>
      </c>
      <c r="AA15" s="40">
        <v>0</v>
      </c>
      <c r="AB15" s="41">
        <v>0</v>
      </c>
      <c r="AC15" s="40">
        <v>0</v>
      </c>
    </row>
    <row r="16" ht="15.75" customHeight="1" spans="1:29">
      <c r="A16" s="22"/>
      <c r="B16" s="30" t="s">
        <v>52</v>
      </c>
      <c r="C16" s="31" t="s">
        <v>37</v>
      </c>
      <c r="D16" s="31">
        <v>5</v>
      </c>
      <c r="E16" s="33">
        <v>5</v>
      </c>
      <c r="F16" s="34">
        <v>5</v>
      </c>
      <c r="G16" s="34">
        <v>5</v>
      </c>
      <c r="H16" s="35">
        <v>5</v>
      </c>
      <c r="I16" s="40">
        <v>5</v>
      </c>
      <c r="J16" s="41">
        <v>3</v>
      </c>
      <c r="K16" s="41">
        <v>1</v>
      </c>
      <c r="L16" s="41">
        <v>0</v>
      </c>
      <c r="M16" s="41">
        <v>0</v>
      </c>
      <c r="N16" s="41">
        <v>0</v>
      </c>
      <c r="O16" s="41">
        <v>0</v>
      </c>
      <c r="P16" s="33">
        <v>0</v>
      </c>
      <c r="Q16" s="34">
        <v>0</v>
      </c>
      <c r="R16" s="33">
        <v>0</v>
      </c>
      <c r="S16" s="34">
        <v>0</v>
      </c>
      <c r="T16" s="33">
        <v>0</v>
      </c>
      <c r="U16" s="34">
        <v>0</v>
      </c>
      <c r="V16" s="33">
        <v>0</v>
      </c>
      <c r="W16" s="40">
        <v>0</v>
      </c>
      <c r="X16" s="41">
        <v>0</v>
      </c>
      <c r="Y16" s="40">
        <v>0</v>
      </c>
      <c r="Z16" s="41">
        <v>0</v>
      </c>
      <c r="AA16" s="40">
        <v>0</v>
      </c>
      <c r="AB16" s="41">
        <v>0</v>
      </c>
      <c r="AC16" s="40">
        <v>0</v>
      </c>
    </row>
    <row r="17" ht="15.75" customHeight="1" spans="1:29">
      <c r="A17" s="29" t="s">
        <v>53</v>
      </c>
      <c r="B17" s="30" t="s">
        <v>54</v>
      </c>
      <c r="C17" s="31" t="s">
        <v>40</v>
      </c>
      <c r="D17" s="31">
        <v>2</v>
      </c>
      <c r="E17" s="33">
        <v>2</v>
      </c>
      <c r="F17" s="34">
        <v>2</v>
      </c>
      <c r="G17" s="34">
        <v>2</v>
      </c>
      <c r="H17" s="35">
        <v>2</v>
      </c>
      <c r="I17" s="40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v>0</v>
      </c>
      <c r="P17" s="33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5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</row>
    <row r="18" ht="15.75" customHeight="1" spans="1:29">
      <c r="A18" s="22"/>
      <c r="B18" s="30" t="s">
        <v>55</v>
      </c>
      <c r="C18" s="31" t="s">
        <v>40</v>
      </c>
      <c r="D18" s="31">
        <v>5</v>
      </c>
      <c r="E18" s="33">
        <v>5</v>
      </c>
      <c r="F18" s="34">
        <v>5</v>
      </c>
      <c r="G18" s="34">
        <v>5</v>
      </c>
      <c r="H18" s="35">
        <v>5</v>
      </c>
      <c r="I18" s="40">
        <v>5</v>
      </c>
      <c r="J18" s="41">
        <v>3</v>
      </c>
      <c r="K18" s="41">
        <v>3</v>
      </c>
      <c r="L18" s="41">
        <v>2</v>
      </c>
      <c r="M18" s="41">
        <v>2</v>
      </c>
      <c r="N18" s="41">
        <v>1</v>
      </c>
      <c r="O18" s="42">
        <v>0</v>
      </c>
      <c r="P18" s="33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5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</row>
    <row r="19" ht="15.75" customHeight="1" spans="1:29">
      <c r="A19" s="22"/>
      <c r="B19" s="30" t="s">
        <v>56</v>
      </c>
      <c r="C19" s="31" t="s">
        <v>40</v>
      </c>
      <c r="D19" s="31">
        <v>5</v>
      </c>
      <c r="E19" s="33">
        <v>5</v>
      </c>
      <c r="F19" s="34">
        <v>5</v>
      </c>
      <c r="G19" s="34">
        <v>5</v>
      </c>
      <c r="H19" s="35">
        <v>5</v>
      </c>
      <c r="I19" s="40">
        <v>5</v>
      </c>
      <c r="J19" s="41">
        <v>5</v>
      </c>
      <c r="K19" s="41">
        <v>4</v>
      </c>
      <c r="L19" s="41">
        <v>4</v>
      </c>
      <c r="M19" s="41">
        <v>3</v>
      </c>
      <c r="N19" s="41">
        <v>3</v>
      </c>
      <c r="O19" s="42">
        <v>2</v>
      </c>
      <c r="P19" s="33">
        <v>2</v>
      </c>
      <c r="Q19" s="34">
        <v>1</v>
      </c>
      <c r="R19" s="34">
        <v>0</v>
      </c>
      <c r="S19" s="34">
        <v>0</v>
      </c>
      <c r="T19" s="34">
        <v>0</v>
      </c>
      <c r="U19" s="34">
        <v>0</v>
      </c>
      <c r="V19" s="35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</row>
    <row r="20" ht="15.75" customHeight="1" spans="1:29">
      <c r="A20" s="22"/>
      <c r="B20" s="30" t="s">
        <v>57</v>
      </c>
      <c r="C20" s="31" t="s">
        <v>40</v>
      </c>
      <c r="D20" s="31">
        <v>8</v>
      </c>
      <c r="E20" s="33">
        <v>8</v>
      </c>
      <c r="F20" s="34">
        <v>8</v>
      </c>
      <c r="G20" s="34">
        <v>8</v>
      </c>
      <c r="H20" s="35">
        <v>8</v>
      </c>
      <c r="I20" s="40">
        <v>8</v>
      </c>
      <c r="J20" s="41">
        <v>8</v>
      </c>
      <c r="K20" s="41">
        <v>8</v>
      </c>
      <c r="L20" s="41">
        <v>8</v>
      </c>
      <c r="M20" s="41">
        <v>8</v>
      </c>
      <c r="N20" s="41">
        <v>8</v>
      </c>
      <c r="O20" s="42">
        <v>8</v>
      </c>
      <c r="P20" s="33">
        <v>7</v>
      </c>
      <c r="Q20" s="34">
        <v>7</v>
      </c>
      <c r="R20" s="34">
        <v>5</v>
      </c>
      <c r="S20" s="34">
        <v>5</v>
      </c>
      <c r="T20" s="34">
        <v>3</v>
      </c>
      <c r="U20" s="34">
        <v>3</v>
      </c>
      <c r="V20" s="35">
        <v>1</v>
      </c>
      <c r="W20" s="40">
        <v>0</v>
      </c>
      <c r="X20" s="40">
        <v>0</v>
      </c>
      <c r="Y20" s="41">
        <v>0</v>
      </c>
      <c r="Z20" s="40">
        <v>0</v>
      </c>
      <c r="AA20" s="40">
        <v>0</v>
      </c>
      <c r="AB20" s="40">
        <v>0</v>
      </c>
      <c r="AC20" s="40">
        <v>0</v>
      </c>
    </row>
    <row r="21" ht="15.75" customHeight="1" spans="1:29">
      <c r="A21" s="29" t="s">
        <v>58</v>
      </c>
      <c r="B21" s="30" t="s">
        <v>54</v>
      </c>
      <c r="C21" s="31" t="s">
        <v>42</v>
      </c>
      <c r="D21" s="31">
        <v>5</v>
      </c>
      <c r="E21" s="33">
        <v>5</v>
      </c>
      <c r="F21" s="34">
        <v>5</v>
      </c>
      <c r="G21" s="34">
        <v>5</v>
      </c>
      <c r="H21" s="35">
        <v>5</v>
      </c>
      <c r="I21" s="40">
        <v>5</v>
      </c>
      <c r="J21" s="41">
        <v>4</v>
      </c>
      <c r="K21" s="41">
        <v>4</v>
      </c>
      <c r="L21" s="41">
        <v>3</v>
      </c>
      <c r="M21" s="41">
        <v>3</v>
      </c>
      <c r="N21" s="41">
        <v>3</v>
      </c>
      <c r="O21" s="42">
        <v>2</v>
      </c>
      <c r="P21" s="33">
        <v>1</v>
      </c>
      <c r="Q21" s="34">
        <v>1</v>
      </c>
      <c r="R21" s="34">
        <v>0</v>
      </c>
      <c r="S21" s="34">
        <v>0</v>
      </c>
      <c r="T21" s="34">
        <v>0</v>
      </c>
      <c r="U21" s="34">
        <v>0</v>
      </c>
      <c r="V21" s="35">
        <v>0</v>
      </c>
      <c r="W21" s="40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</row>
    <row r="22" ht="15.75" customHeight="1" spans="1:29">
      <c r="A22" s="22"/>
      <c r="B22" s="30" t="s">
        <v>55</v>
      </c>
      <c r="C22" s="31" t="s">
        <v>42</v>
      </c>
      <c r="D22" s="31">
        <v>5</v>
      </c>
      <c r="E22" s="33">
        <v>5</v>
      </c>
      <c r="F22" s="34">
        <v>5</v>
      </c>
      <c r="G22" s="34">
        <v>5</v>
      </c>
      <c r="H22" s="35">
        <v>5</v>
      </c>
      <c r="I22" s="40">
        <v>5</v>
      </c>
      <c r="J22" s="41">
        <v>5</v>
      </c>
      <c r="K22" s="41">
        <v>5</v>
      </c>
      <c r="L22" s="41">
        <v>5</v>
      </c>
      <c r="M22" s="41">
        <v>4</v>
      </c>
      <c r="N22" s="41">
        <v>4</v>
      </c>
      <c r="O22" s="42">
        <v>4</v>
      </c>
      <c r="P22" s="33">
        <v>4</v>
      </c>
      <c r="Q22" s="34">
        <v>3</v>
      </c>
      <c r="R22" s="34">
        <v>2</v>
      </c>
      <c r="S22" s="34">
        <v>0</v>
      </c>
      <c r="T22" s="34">
        <v>0</v>
      </c>
      <c r="U22" s="34">
        <v>0</v>
      </c>
      <c r="V22" s="35">
        <v>0</v>
      </c>
      <c r="W22" s="40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</row>
    <row r="23" ht="15.75" customHeight="1" spans="1:29">
      <c r="A23" s="22"/>
      <c r="B23" s="30" t="s">
        <v>56</v>
      </c>
      <c r="C23" s="31" t="s">
        <v>42</v>
      </c>
      <c r="D23" s="31">
        <v>5</v>
      </c>
      <c r="E23" s="33">
        <v>5</v>
      </c>
      <c r="F23" s="34">
        <v>5</v>
      </c>
      <c r="G23" s="34">
        <v>5</v>
      </c>
      <c r="H23" s="35">
        <v>5</v>
      </c>
      <c r="I23" s="40">
        <v>5</v>
      </c>
      <c r="J23" s="41">
        <v>5</v>
      </c>
      <c r="K23" s="41">
        <v>5</v>
      </c>
      <c r="L23" s="41">
        <v>5</v>
      </c>
      <c r="M23" s="41">
        <v>5</v>
      </c>
      <c r="N23" s="41">
        <v>4</v>
      </c>
      <c r="O23" s="42">
        <v>4</v>
      </c>
      <c r="P23" s="33">
        <v>4</v>
      </c>
      <c r="Q23" s="34">
        <v>3</v>
      </c>
      <c r="R23" s="34">
        <v>2</v>
      </c>
      <c r="S23" s="34">
        <v>1</v>
      </c>
      <c r="T23" s="34">
        <v>0</v>
      </c>
      <c r="U23" s="34">
        <v>0</v>
      </c>
      <c r="V23" s="35">
        <v>0</v>
      </c>
      <c r="W23" s="40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</row>
    <row r="24" ht="15.75" customHeight="1" spans="1:29">
      <c r="A24" s="22"/>
      <c r="B24" s="30" t="s">
        <v>57</v>
      </c>
      <c r="C24" s="31" t="s">
        <v>42</v>
      </c>
      <c r="D24" s="31">
        <v>5</v>
      </c>
      <c r="E24" s="33">
        <v>5</v>
      </c>
      <c r="F24" s="34">
        <v>5</v>
      </c>
      <c r="G24" s="34">
        <v>5</v>
      </c>
      <c r="H24" s="35">
        <v>5</v>
      </c>
      <c r="I24" s="40">
        <v>5</v>
      </c>
      <c r="J24" s="41">
        <v>5</v>
      </c>
      <c r="K24" s="41">
        <v>5</v>
      </c>
      <c r="L24" s="41">
        <v>5</v>
      </c>
      <c r="M24" s="41">
        <v>5</v>
      </c>
      <c r="N24" s="41">
        <v>5</v>
      </c>
      <c r="O24" s="42">
        <v>5</v>
      </c>
      <c r="P24" s="33">
        <v>4</v>
      </c>
      <c r="Q24" s="34">
        <v>4</v>
      </c>
      <c r="R24" s="34">
        <v>3</v>
      </c>
      <c r="S24" s="34">
        <v>3</v>
      </c>
      <c r="T24" s="34">
        <v>2</v>
      </c>
      <c r="U24" s="34">
        <v>2</v>
      </c>
      <c r="V24" s="35">
        <v>0</v>
      </c>
      <c r="W24" s="40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</row>
    <row r="25" ht="15.75" customHeight="1" spans="1:29">
      <c r="A25" s="29" t="s">
        <v>59</v>
      </c>
      <c r="B25" s="30" t="s">
        <v>54</v>
      </c>
      <c r="C25" s="31" t="s">
        <v>44</v>
      </c>
      <c r="D25" s="31">
        <v>2</v>
      </c>
      <c r="E25" s="33">
        <v>2</v>
      </c>
      <c r="F25" s="34">
        <v>2</v>
      </c>
      <c r="G25" s="34">
        <v>2</v>
      </c>
      <c r="H25" s="35">
        <v>2</v>
      </c>
      <c r="I25" s="40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2">
        <v>0</v>
      </c>
      <c r="P25" s="33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5">
        <v>0</v>
      </c>
      <c r="W25" s="40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</row>
    <row r="26" ht="15.75" customHeight="1" spans="1:29">
      <c r="A26" s="22"/>
      <c r="B26" s="30" t="s">
        <v>55</v>
      </c>
      <c r="C26" s="31" t="s">
        <v>44</v>
      </c>
      <c r="D26" s="31">
        <v>5</v>
      </c>
      <c r="E26" s="33">
        <v>5</v>
      </c>
      <c r="F26" s="34">
        <v>5</v>
      </c>
      <c r="G26" s="34">
        <v>5</v>
      </c>
      <c r="H26" s="35">
        <v>5</v>
      </c>
      <c r="I26" s="40">
        <v>5</v>
      </c>
      <c r="J26" s="41">
        <v>3</v>
      </c>
      <c r="K26" s="41">
        <v>3</v>
      </c>
      <c r="L26" s="41">
        <v>2</v>
      </c>
      <c r="M26" s="41">
        <v>2</v>
      </c>
      <c r="N26" s="41">
        <v>1</v>
      </c>
      <c r="O26" s="42">
        <v>0</v>
      </c>
      <c r="P26" s="33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5">
        <v>0</v>
      </c>
      <c r="W26" s="40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</row>
    <row r="27" ht="15.75" customHeight="1" spans="1:29">
      <c r="A27" s="22"/>
      <c r="B27" s="30" t="s">
        <v>56</v>
      </c>
      <c r="C27" s="31" t="s">
        <v>44</v>
      </c>
      <c r="D27" s="31">
        <v>5</v>
      </c>
      <c r="E27" s="33">
        <v>5</v>
      </c>
      <c r="F27" s="34">
        <v>5</v>
      </c>
      <c r="G27" s="34">
        <v>5</v>
      </c>
      <c r="H27" s="35">
        <v>5</v>
      </c>
      <c r="I27" s="40">
        <v>5</v>
      </c>
      <c r="J27" s="41">
        <v>5</v>
      </c>
      <c r="K27" s="41">
        <v>4</v>
      </c>
      <c r="L27" s="41">
        <v>4</v>
      </c>
      <c r="M27" s="41">
        <v>3</v>
      </c>
      <c r="N27" s="41">
        <v>3</v>
      </c>
      <c r="O27" s="42">
        <v>2</v>
      </c>
      <c r="P27" s="33">
        <v>2</v>
      </c>
      <c r="Q27" s="34">
        <v>1</v>
      </c>
      <c r="R27" s="34">
        <v>0</v>
      </c>
      <c r="S27" s="34">
        <v>0</v>
      </c>
      <c r="T27" s="34">
        <v>0</v>
      </c>
      <c r="U27" s="34">
        <v>0</v>
      </c>
      <c r="V27" s="35">
        <v>0</v>
      </c>
      <c r="W27" s="40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</row>
    <row r="28" ht="15.75" customHeight="1" spans="1:29">
      <c r="A28" s="22"/>
      <c r="B28" s="30" t="s">
        <v>57</v>
      </c>
      <c r="C28" s="31" t="s">
        <v>44</v>
      </c>
      <c r="D28" s="31">
        <v>8</v>
      </c>
      <c r="E28" s="33">
        <v>8</v>
      </c>
      <c r="F28" s="34">
        <v>8</v>
      </c>
      <c r="G28" s="34">
        <v>8</v>
      </c>
      <c r="H28" s="35">
        <v>8</v>
      </c>
      <c r="I28" s="40">
        <v>8</v>
      </c>
      <c r="J28" s="41">
        <v>8</v>
      </c>
      <c r="K28" s="41">
        <v>8</v>
      </c>
      <c r="L28" s="41">
        <v>8</v>
      </c>
      <c r="M28" s="41">
        <v>8</v>
      </c>
      <c r="N28" s="41">
        <v>8</v>
      </c>
      <c r="O28" s="42">
        <v>8</v>
      </c>
      <c r="P28" s="33">
        <v>7</v>
      </c>
      <c r="Q28" s="34">
        <v>7</v>
      </c>
      <c r="R28" s="34">
        <v>5</v>
      </c>
      <c r="S28" s="34">
        <v>5</v>
      </c>
      <c r="T28" s="34">
        <v>3</v>
      </c>
      <c r="U28" s="34">
        <v>3</v>
      </c>
      <c r="V28" s="35">
        <v>1</v>
      </c>
      <c r="W28" s="40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</row>
    <row r="29" ht="15.75" customHeight="1" spans="1:29">
      <c r="A29" s="29" t="s">
        <v>60</v>
      </c>
      <c r="B29" s="36" t="s">
        <v>55</v>
      </c>
      <c r="C29" s="31" t="s">
        <v>46</v>
      </c>
      <c r="D29" s="31">
        <v>5</v>
      </c>
      <c r="E29" s="33">
        <v>5</v>
      </c>
      <c r="F29" s="34">
        <v>5</v>
      </c>
      <c r="G29" s="34">
        <v>3</v>
      </c>
      <c r="H29" s="35">
        <v>3</v>
      </c>
      <c r="I29" s="40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2">
        <v>0</v>
      </c>
      <c r="P29" s="33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5">
        <v>0</v>
      </c>
      <c r="W29" s="40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</row>
    <row r="30" ht="15.75" customHeight="1" spans="1:29">
      <c r="A30" s="22"/>
      <c r="B30" s="36" t="s">
        <v>56</v>
      </c>
      <c r="C30" s="31" t="s">
        <v>46</v>
      </c>
      <c r="D30" s="31">
        <v>3</v>
      </c>
      <c r="E30" s="33">
        <v>3</v>
      </c>
      <c r="F30" s="34">
        <v>3</v>
      </c>
      <c r="G30" s="34">
        <v>3</v>
      </c>
      <c r="H30" s="35">
        <v>3</v>
      </c>
      <c r="I30" s="40">
        <v>3</v>
      </c>
      <c r="J30" s="41">
        <v>3</v>
      </c>
      <c r="K30" s="41">
        <v>0</v>
      </c>
      <c r="L30" s="41">
        <v>0</v>
      </c>
      <c r="M30" s="41">
        <v>0</v>
      </c>
      <c r="N30" s="41">
        <v>0</v>
      </c>
      <c r="O30" s="42">
        <v>0</v>
      </c>
      <c r="P30" s="33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5">
        <v>0</v>
      </c>
      <c r="W30" s="40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</row>
    <row r="31" ht="15.75" customHeight="1" spans="1:29">
      <c r="A31" s="22"/>
      <c r="B31" s="36" t="s">
        <v>61</v>
      </c>
      <c r="C31" s="31" t="s">
        <v>46</v>
      </c>
      <c r="D31" s="31">
        <v>3</v>
      </c>
      <c r="E31" s="33">
        <v>3</v>
      </c>
      <c r="F31" s="34">
        <v>3</v>
      </c>
      <c r="G31" s="34">
        <v>3</v>
      </c>
      <c r="H31" s="35">
        <v>3</v>
      </c>
      <c r="I31" s="40">
        <v>3</v>
      </c>
      <c r="J31" s="41">
        <v>3</v>
      </c>
      <c r="K31" s="41">
        <v>3</v>
      </c>
      <c r="L31" s="41">
        <v>3</v>
      </c>
      <c r="M31" s="41">
        <v>3</v>
      </c>
      <c r="N31" s="41">
        <v>3</v>
      </c>
      <c r="O31" s="42">
        <v>0</v>
      </c>
      <c r="P31" s="33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5">
        <v>0</v>
      </c>
      <c r="W31" s="40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</row>
    <row r="32" ht="15.75" customHeight="1" spans="1:29">
      <c r="A32" s="22"/>
      <c r="B32" s="36" t="s">
        <v>62</v>
      </c>
      <c r="C32" s="31" t="s">
        <v>46</v>
      </c>
      <c r="D32" s="31">
        <v>4</v>
      </c>
      <c r="E32" s="33">
        <v>4</v>
      </c>
      <c r="F32" s="34">
        <v>4</v>
      </c>
      <c r="G32" s="34">
        <v>4</v>
      </c>
      <c r="H32" s="35">
        <v>4</v>
      </c>
      <c r="I32" s="40">
        <v>4</v>
      </c>
      <c r="J32" s="41">
        <v>4</v>
      </c>
      <c r="K32" s="41">
        <v>4</v>
      </c>
      <c r="L32" s="41">
        <v>2</v>
      </c>
      <c r="M32" s="41">
        <v>2</v>
      </c>
      <c r="N32" s="41">
        <v>2</v>
      </c>
      <c r="O32" s="42">
        <v>2</v>
      </c>
      <c r="P32" s="33">
        <v>2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5">
        <v>0</v>
      </c>
      <c r="W32" s="40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</row>
    <row r="33" ht="15.75" customHeight="1" spans="1:29">
      <c r="A33" s="22"/>
      <c r="B33" s="30" t="s">
        <v>57</v>
      </c>
      <c r="C33" s="31" t="s">
        <v>46</v>
      </c>
      <c r="D33" s="31">
        <v>8</v>
      </c>
      <c r="E33" s="33">
        <v>8</v>
      </c>
      <c r="F33" s="34">
        <v>8</v>
      </c>
      <c r="G33" s="34">
        <v>8</v>
      </c>
      <c r="H33" s="35">
        <v>8</v>
      </c>
      <c r="I33" s="40">
        <v>8</v>
      </c>
      <c r="J33" s="41">
        <v>8</v>
      </c>
      <c r="K33" s="41">
        <v>8</v>
      </c>
      <c r="L33" s="41">
        <v>8</v>
      </c>
      <c r="M33" s="41">
        <v>8</v>
      </c>
      <c r="N33" s="41">
        <v>8</v>
      </c>
      <c r="O33" s="42">
        <v>8</v>
      </c>
      <c r="P33" s="33">
        <v>8</v>
      </c>
      <c r="Q33" s="34">
        <v>8</v>
      </c>
      <c r="R33" s="34">
        <v>5</v>
      </c>
      <c r="S33" s="34">
        <v>5</v>
      </c>
      <c r="T33" s="34">
        <v>0</v>
      </c>
      <c r="U33" s="34">
        <v>0</v>
      </c>
      <c r="V33" s="35">
        <v>0</v>
      </c>
      <c r="W33" s="40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</row>
    <row r="34" ht="15.75" customHeight="1" spans="1:29">
      <c r="A34" s="29" t="s">
        <v>63</v>
      </c>
      <c r="B34" s="30" t="s">
        <v>54</v>
      </c>
      <c r="C34" s="31" t="s">
        <v>37</v>
      </c>
      <c r="D34" s="31">
        <v>3</v>
      </c>
      <c r="E34" s="33">
        <v>3</v>
      </c>
      <c r="F34" s="34">
        <v>3</v>
      </c>
      <c r="G34" s="33">
        <v>3</v>
      </c>
      <c r="H34" s="34">
        <v>3</v>
      </c>
      <c r="I34" s="40">
        <v>3</v>
      </c>
      <c r="J34" s="41">
        <v>3</v>
      </c>
      <c r="K34" s="40">
        <v>3</v>
      </c>
      <c r="L34" s="41">
        <v>3</v>
      </c>
      <c r="M34" s="40">
        <v>1</v>
      </c>
      <c r="N34" s="41">
        <v>0</v>
      </c>
      <c r="O34" s="40">
        <v>0</v>
      </c>
      <c r="P34" s="33">
        <v>0</v>
      </c>
      <c r="Q34" s="34">
        <v>0</v>
      </c>
      <c r="R34" s="33">
        <v>0</v>
      </c>
      <c r="S34" s="34">
        <v>0</v>
      </c>
      <c r="T34" s="33">
        <v>0</v>
      </c>
      <c r="U34" s="34">
        <v>0</v>
      </c>
      <c r="V34" s="33">
        <v>0</v>
      </c>
      <c r="W34" s="40">
        <v>0</v>
      </c>
      <c r="X34" s="41">
        <v>0</v>
      </c>
      <c r="Y34" s="40">
        <v>0</v>
      </c>
      <c r="Z34" s="41">
        <v>0</v>
      </c>
      <c r="AA34" s="40">
        <v>0</v>
      </c>
      <c r="AB34" s="41">
        <v>0</v>
      </c>
      <c r="AC34" s="40">
        <v>0</v>
      </c>
    </row>
    <row r="35" ht="15.75" customHeight="1" spans="1:29">
      <c r="A35" s="22"/>
      <c r="B35" s="30" t="s">
        <v>55</v>
      </c>
      <c r="C35" s="31" t="s">
        <v>37</v>
      </c>
      <c r="D35" s="31">
        <v>3</v>
      </c>
      <c r="E35" s="33">
        <v>3</v>
      </c>
      <c r="F35" s="34">
        <v>3</v>
      </c>
      <c r="G35" s="34">
        <v>3</v>
      </c>
      <c r="H35" s="35">
        <v>3</v>
      </c>
      <c r="I35" s="40">
        <v>3</v>
      </c>
      <c r="J35" s="41">
        <v>3</v>
      </c>
      <c r="K35" s="40">
        <v>3</v>
      </c>
      <c r="L35" s="41">
        <v>3</v>
      </c>
      <c r="M35" s="40">
        <v>3</v>
      </c>
      <c r="N35" s="41">
        <v>3</v>
      </c>
      <c r="O35" s="40">
        <v>3</v>
      </c>
      <c r="P35" s="33">
        <v>1</v>
      </c>
      <c r="Q35" s="34">
        <v>0</v>
      </c>
      <c r="R35" s="33">
        <v>0</v>
      </c>
      <c r="S35" s="34">
        <v>0</v>
      </c>
      <c r="T35" s="33">
        <v>0</v>
      </c>
      <c r="U35" s="34">
        <v>0</v>
      </c>
      <c r="V35" s="33">
        <v>0</v>
      </c>
      <c r="W35" s="40">
        <v>0</v>
      </c>
      <c r="X35" s="41">
        <v>0</v>
      </c>
      <c r="Y35" s="40">
        <v>0</v>
      </c>
      <c r="Z35" s="41">
        <v>0</v>
      </c>
      <c r="AA35" s="40">
        <v>0</v>
      </c>
      <c r="AB35" s="41">
        <v>0</v>
      </c>
      <c r="AC35" s="40">
        <v>0</v>
      </c>
    </row>
    <row r="36" ht="15.75" customHeight="1" spans="1:29">
      <c r="A36" s="22"/>
      <c r="B36" s="30" t="s">
        <v>56</v>
      </c>
      <c r="C36" s="31" t="s">
        <v>37</v>
      </c>
      <c r="D36" s="31">
        <v>3</v>
      </c>
      <c r="E36" s="33">
        <v>3</v>
      </c>
      <c r="F36" s="34">
        <v>3</v>
      </c>
      <c r="G36" s="33">
        <v>3</v>
      </c>
      <c r="H36" s="34">
        <v>3</v>
      </c>
      <c r="I36" s="40">
        <v>3</v>
      </c>
      <c r="J36" s="41">
        <v>3</v>
      </c>
      <c r="K36" s="40">
        <v>3</v>
      </c>
      <c r="L36" s="41">
        <v>3</v>
      </c>
      <c r="M36" s="40">
        <v>3</v>
      </c>
      <c r="N36" s="41">
        <v>3</v>
      </c>
      <c r="O36" s="40">
        <v>3</v>
      </c>
      <c r="P36" s="33">
        <v>3</v>
      </c>
      <c r="Q36" s="34">
        <v>3</v>
      </c>
      <c r="R36" s="34">
        <v>1</v>
      </c>
      <c r="S36" s="34">
        <v>0</v>
      </c>
      <c r="T36" s="34">
        <v>0</v>
      </c>
      <c r="U36" s="34">
        <v>0</v>
      </c>
      <c r="V36" s="34">
        <v>0</v>
      </c>
      <c r="W36" s="40">
        <v>0</v>
      </c>
      <c r="X36" s="41">
        <v>0</v>
      </c>
      <c r="Y36" s="40">
        <v>0</v>
      </c>
      <c r="Z36" s="41">
        <v>0</v>
      </c>
      <c r="AA36" s="40">
        <v>0</v>
      </c>
      <c r="AB36" s="41">
        <v>0</v>
      </c>
      <c r="AC36" s="40">
        <v>0</v>
      </c>
    </row>
    <row r="37" ht="15.75" customHeight="1" spans="1:29">
      <c r="A37" s="22"/>
      <c r="B37" s="30" t="s">
        <v>57</v>
      </c>
      <c r="C37" s="31" t="s">
        <v>37</v>
      </c>
      <c r="D37" s="31">
        <v>3</v>
      </c>
      <c r="E37" s="33">
        <v>3</v>
      </c>
      <c r="F37" s="34">
        <v>3</v>
      </c>
      <c r="G37" s="34">
        <v>3</v>
      </c>
      <c r="H37" s="35">
        <v>3</v>
      </c>
      <c r="I37" s="40">
        <v>3</v>
      </c>
      <c r="J37" s="41">
        <v>3</v>
      </c>
      <c r="K37" s="40">
        <v>3</v>
      </c>
      <c r="L37" s="41">
        <v>3</v>
      </c>
      <c r="M37" s="40">
        <v>3</v>
      </c>
      <c r="N37" s="41">
        <v>3</v>
      </c>
      <c r="O37" s="40">
        <v>3</v>
      </c>
      <c r="P37" s="33">
        <v>3</v>
      </c>
      <c r="Q37" s="34">
        <v>3</v>
      </c>
      <c r="R37" s="34">
        <v>3</v>
      </c>
      <c r="S37" s="34">
        <v>3</v>
      </c>
      <c r="T37" s="34">
        <v>1</v>
      </c>
      <c r="U37" s="34">
        <v>0</v>
      </c>
      <c r="V37" s="35">
        <v>0</v>
      </c>
      <c r="W37" s="40">
        <v>0</v>
      </c>
      <c r="X37" s="41">
        <v>0</v>
      </c>
      <c r="Y37" s="40">
        <v>0</v>
      </c>
      <c r="Z37" s="41">
        <v>0</v>
      </c>
      <c r="AA37" s="40">
        <v>0</v>
      </c>
      <c r="AB37" s="41">
        <v>0</v>
      </c>
      <c r="AC37" s="40">
        <v>0</v>
      </c>
    </row>
    <row r="38" ht="15.75" customHeight="1" spans="1:29">
      <c r="A38" s="29" t="s">
        <v>64</v>
      </c>
      <c r="B38" s="36" t="s">
        <v>65</v>
      </c>
      <c r="C38" s="31" t="s">
        <v>40</v>
      </c>
      <c r="D38" s="31">
        <v>1</v>
      </c>
      <c r="E38" s="33">
        <v>1</v>
      </c>
      <c r="F38" s="33">
        <v>1</v>
      </c>
      <c r="G38" s="33">
        <v>1</v>
      </c>
      <c r="H38" s="33">
        <v>1</v>
      </c>
      <c r="I38" s="40">
        <v>1</v>
      </c>
      <c r="J38" s="41">
        <v>1</v>
      </c>
      <c r="K38" s="41">
        <v>1</v>
      </c>
      <c r="L38" s="41">
        <v>1</v>
      </c>
      <c r="M38" s="41">
        <v>1</v>
      </c>
      <c r="N38" s="41">
        <v>1</v>
      </c>
      <c r="O38" s="42">
        <v>1</v>
      </c>
      <c r="P38" s="33">
        <v>1</v>
      </c>
      <c r="Q38" s="33">
        <v>1</v>
      </c>
      <c r="R38" s="33">
        <v>1</v>
      </c>
      <c r="S38" s="33">
        <v>1</v>
      </c>
      <c r="T38" s="33">
        <v>1</v>
      </c>
      <c r="U38" s="35">
        <v>0</v>
      </c>
      <c r="V38" s="35">
        <v>0</v>
      </c>
      <c r="W38" s="40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</row>
    <row r="39" ht="15.75" customHeight="1" spans="1:29">
      <c r="A39" s="22"/>
      <c r="B39" s="36" t="s">
        <v>66</v>
      </c>
      <c r="C39" s="31" t="s">
        <v>44</v>
      </c>
      <c r="D39" s="31">
        <v>1</v>
      </c>
      <c r="E39" s="33">
        <v>1</v>
      </c>
      <c r="F39" s="34">
        <v>1</v>
      </c>
      <c r="G39" s="34">
        <v>1</v>
      </c>
      <c r="H39" s="35">
        <v>1</v>
      </c>
      <c r="I39" s="40">
        <v>1</v>
      </c>
      <c r="J39" s="41">
        <v>1</v>
      </c>
      <c r="K39" s="41">
        <v>1</v>
      </c>
      <c r="L39" s="41">
        <v>1</v>
      </c>
      <c r="M39" s="41">
        <v>1</v>
      </c>
      <c r="N39" s="41">
        <v>1</v>
      </c>
      <c r="O39" s="42">
        <v>1</v>
      </c>
      <c r="P39" s="33">
        <v>1</v>
      </c>
      <c r="Q39" s="34">
        <v>1</v>
      </c>
      <c r="R39" s="34">
        <v>1</v>
      </c>
      <c r="S39" s="34">
        <v>1</v>
      </c>
      <c r="T39" s="34">
        <v>1</v>
      </c>
      <c r="U39" s="34">
        <v>0</v>
      </c>
      <c r="V39" s="35">
        <v>0</v>
      </c>
      <c r="W39" s="40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</row>
    <row r="40" ht="15.75" customHeight="1" spans="1:29">
      <c r="A40" s="22"/>
      <c r="B40" s="30" t="s">
        <v>67</v>
      </c>
      <c r="C40" s="31" t="s">
        <v>37</v>
      </c>
      <c r="D40" s="31">
        <v>2</v>
      </c>
      <c r="E40" s="33">
        <v>2</v>
      </c>
      <c r="F40" s="34">
        <v>2</v>
      </c>
      <c r="G40" s="34">
        <v>2</v>
      </c>
      <c r="H40" s="35">
        <v>2</v>
      </c>
      <c r="I40" s="40">
        <v>2</v>
      </c>
      <c r="J40" s="41">
        <v>2</v>
      </c>
      <c r="K40" s="41">
        <v>2</v>
      </c>
      <c r="L40" s="41">
        <v>2</v>
      </c>
      <c r="M40" s="41">
        <v>2</v>
      </c>
      <c r="N40" s="41">
        <v>2</v>
      </c>
      <c r="O40" s="42">
        <v>2</v>
      </c>
      <c r="P40" s="33">
        <v>2</v>
      </c>
      <c r="Q40" s="34">
        <v>2</v>
      </c>
      <c r="R40" s="34">
        <v>2</v>
      </c>
      <c r="S40" s="34">
        <v>2</v>
      </c>
      <c r="T40" s="34">
        <v>2</v>
      </c>
      <c r="U40" s="34">
        <v>0</v>
      </c>
      <c r="V40" s="35">
        <v>0</v>
      </c>
      <c r="W40" s="40">
        <v>0</v>
      </c>
      <c r="X40" s="41">
        <v>0</v>
      </c>
      <c r="Y40" s="40">
        <v>0</v>
      </c>
      <c r="Z40" s="41">
        <v>0</v>
      </c>
      <c r="AA40" s="40">
        <v>0</v>
      </c>
      <c r="AB40" s="41">
        <v>0</v>
      </c>
      <c r="AC40" s="40">
        <v>0</v>
      </c>
    </row>
    <row r="41" ht="15.75" customHeight="1" spans="1:29">
      <c r="A41" s="29" t="s">
        <v>68</v>
      </c>
      <c r="B41" s="36" t="s">
        <v>69</v>
      </c>
      <c r="C41" s="31" t="s">
        <v>40</v>
      </c>
      <c r="D41" s="31">
        <v>1</v>
      </c>
      <c r="E41" s="33">
        <v>1</v>
      </c>
      <c r="F41" s="34">
        <v>1</v>
      </c>
      <c r="G41" s="34">
        <v>1</v>
      </c>
      <c r="H41" s="35">
        <v>1</v>
      </c>
      <c r="I41" s="40">
        <v>1</v>
      </c>
      <c r="J41" s="41">
        <v>1</v>
      </c>
      <c r="K41" s="41">
        <v>1</v>
      </c>
      <c r="L41" s="41">
        <v>1</v>
      </c>
      <c r="M41" s="41">
        <v>1</v>
      </c>
      <c r="N41" s="41">
        <v>1</v>
      </c>
      <c r="O41" s="42">
        <v>1</v>
      </c>
      <c r="P41" s="33">
        <v>1</v>
      </c>
      <c r="Q41" s="34">
        <v>1</v>
      </c>
      <c r="R41" s="34">
        <v>1</v>
      </c>
      <c r="S41" s="34">
        <v>1</v>
      </c>
      <c r="T41" s="34">
        <v>1</v>
      </c>
      <c r="U41" s="34">
        <v>1</v>
      </c>
      <c r="V41" s="35">
        <v>0</v>
      </c>
      <c r="W41" s="40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</row>
    <row r="42" ht="15.75" customHeight="1" spans="1:29">
      <c r="A42" s="22"/>
      <c r="B42" s="36" t="s">
        <v>70</v>
      </c>
      <c r="C42" s="31" t="s">
        <v>40</v>
      </c>
      <c r="D42" s="31">
        <v>1</v>
      </c>
      <c r="E42" s="33">
        <v>1</v>
      </c>
      <c r="F42" s="34">
        <v>1</v>
      </c>
      <c r="G42" s="34">
        <v>1</v>
      </c>
      <c r="H42" s="35">
        <v>1</v>
      </c>
      <c r="I42" s="40">
        <v>1</v>
      </c>
      <c r="J42" s="41">
        <v>1</v>
      </c>
      <c r="K42" s="41">
        <v>1</v>
      </c>
      <c r="L42" s="41">
        <v>1</v>
      </c>
      <c r="M42" s="41">
        <v>1</v>
      </c>
      <c r="N42" s="41">
        <v>1</v>
      </c>
      <c r="O42" s="42">
        <v>1</v>
      </c>
      <c r="P42" s="33">
        <v>1</v>
      </c>
      <c r="Q42" s="34">
        <v>1</v>
      </c>
      <c r="R42" s="34">
        <v>1</v>
      </c>
      <c r="S42" s="34">
        <v>1</v>
      </c>
      <c r="T42" s="34">
        <v>1</v>
      </c>
      <c r="U42" s="34">
        <v>1</v>
      </c>
      <c r="V42" s="35">
        <v>0</v>
      </c>
      <c r="W42" s="40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</row>
    <row r="43" ht="15.75" customHeight="1" spans="1:29">
      <c r="A43" s="22"/>
      <c r="B43" s="36" t="s">
        <v>71</v>
      </c>
      <c r="C43" s="31" t="s">
        <v>44</v>
      </c>
      <c r="D43" s="31">
        <v>8</v>
      </c>
      <c r="E43" s="33">
        <v>8</v>
      </c>
      <c r="F43" s="34">
        <v>8</v>
      </c>
      <c r="G43" s="34">
        <v>8</v>
      </c>
      <c r="H43" s="35">
        <v>8</v>
      </c>
      <c r="I43" s="40">
        <v>8</v>
      </c>
      <c r="J43" s="41">
        <v>8</v>
      </c>
      <c r="K43" s="41">
        <v>8</v>
      </c>
      <c r="L43" s="41">
        <v>8</v>
      </c>
      <c r="M43" s="41">
        <v>8</v>
      </c>
      <c r="N43" s="41">
        <v>8</v>
      </c>
      <c r="O43" s="42">
        <v>8</v>
      </c>
      <c r="P43" s="33">
        <v>8</v>
      </c>
      <c r="Q43" s="34">
        <v>8</v>
      </c>
      <c r="R43" s="34">
        <v>8</v>
      </c>
      <c r="S43" s="34">
        <v>8</v>
      </c>
      <c r="T43" s="34">
        <v>8</v>
      </c>
      <c r="U43" s="34">
        <v>8</v>
      </c>
      <c r="V43" s="35">
        <v>6</v>
      </c>
      <c r="W43" s="40">
        <v>3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</row>
    <row r="44" ht="15.75" customHeight="1" spans="1:29">
      <c r="A44" s="22"/>
      <c r="B44" s="30" t="s">
        <v>72</v>
      </c>
      <c r="C44" s="31" t="s">
        <v>37</v>
      </c>
      <c r="D44" s="31">
        <v>2</v>
      </c>
      <c r="E44" s="33">
        <v>2</v>
      </c>
      <c r="F44" s="34">
        <v>2</v>
      </c>
      <c r="G44" s="34">
        <v>2</v>
      </c>
      <c r="H44" s="35">
        <v>2</v>
      </c>
      <c r="I44" s="40">
        <v>2</v>
      </c>
      <c r="J44" s="41">
        <v>2</v>
      </c>
      <c r="K44" s="41">
        <v>2</v>
      </c>
      <c r="L44" s="41">
        <v>2</v>
      </c>
      <c r="M44" s="41">
        <v>2</v>
      </c>
      <c r="N44" s="41">
        <v>2</v>
      </c>
      <c r="O44" s="42">
        <v>2</v>
      </c>
      <c r="P44" s="33">
        <v>2</v>
      </c>
      <c r="Q44" s="34">
        <v>2</v>
      </c>
      <c r="R44" s="34">
        <v>2</v>
      </c>
      <c r="S44" s="34">
        <v>2</v>
      </c>
      <c r="T44" s="34">
        <v>2</v>
      </c>
      <c r="U44" s="34">
        <v>1</v>
      </c>
      <c r="V44" s="35">
        <v>0</v>
      </c>
      <c r="W44" s="40">
        <v>0</v>
      </c>
      <c r="X44" s="41">
        <v>0</v>
      </c>
      <c r="Y44" s="40">
        <v>0</v>
      </c>
      <c r="Z44" s="41">
        <v>0</v>
      </c>
      <c r="AA44" s="40">
        <v>0</v>
      </c>
      <c r="AB44" s="41">
        <v>0</v>
      </c>
      <c r="AC44" s="40">
        <v>0</v>
      </c>
    </row>
    <row r="45" ht="15.75" customHeight="1" spans="1:29">
      <c r="A45" s="22"/>
      <c r="B45" s="30" t="s">
        <v>73</v>
      </c>
      <c r="C45" s="31" t="s">
        <v>40</v>
      </c>
      <c r="D45" s="31">
        <v>5</v>
      </c>
      <c r="E45" s="33">
        <v>5</v>
      </c>
      <c r="F45" s="34">
        <v>5</v>
      </c>
      <c r="G45" s="33">
        <v>5</v>
      </c>
      <c r="H45" s="34">
        <v>5</v>
      </c>
      <c r="I45" s="40">
        <v>5</v>
      </c>
      <c r="J45" s="41">
        <v>5</v>
      </c>
      <c r="K45" s="40">
        <v>5</v>
      </c>
      <c r="L45" s="41">
        <v>5</v>
      </c>
      <c r="M45" s="40">
        <v>5</v>
      </c>
      <c r="N45" s="41">
        <v>5</v>
      </c>
      <c r="O45" s="40">
        <v>5</v>
      </c>
      <c r="P45" s="33">
        <v>5</v>
      </c>
      <c r="Q45" s="34">
        <v>5</v>
      </c>
      <c r="R45" s="33">
        <v>5</v>
      </c>
      <c r="S45" s="34">
        <v>5</v>
      </c>
      <c r="T45" s="33">
        <v>5</v>
      </c>
      <c r="U45" s="34">
        <v>5</v>
      </c>
      <c r="V45" s="33">
        <v>5</v>
      </c>
      <c r="W45" s="40">
        <v>3</v>
      </c>
      <c r="X45" s="41">
        <v>1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</row>
    <row r="46" ht="15.75" customHeight="1" spans="1:29">
      <c r="A46" s="31" t="s">
        <v>74</v>
      </c>
      <c r="B46" s="30" t="s">
        <v>75</v>
      </c>
      <c r="C46" s="31" t="s">
        <v>37</v>
      </c>
      <c r="D46" s="31">
        <v>2</v>
      </c>
      <c r="E46" s="33">
        <v>2</v>
      </c>
      <c r="F46" s="34">
        <v>2</v>
      </c>
      <c r="G46" s="34">
        <v>2</v>
      </c>
      <c r="H46" s="35">
        <v>2</v>
      </c>
      <c r="I46" s="40">
        <v>2</v>
      </c>
      <c r="J46" s="41">
        <v>2</v>
      </c>
      <c r="K46" s="41">
        <v>0</v>
      </c>
      <c r="L46" s="41">
        <v>0</v>
      </c>
      <c r="M46" s="41">
        <v>0</v>
      </c>
      <c r="N46" s="41">
        <v>0</v>
      </c>
      <c r="O46" s="42">
        <v>0</v>
      </c>
      <c r="P46" s="33">
        <v>0</v>
      </c>
      <c r="Q46" s="34">
        <v>0</v>
      </c>
      <c r="R46" s="33">
        <v>0</v>
      </c>
      <c r="S46" s="34">
        <v>0</v>
      </c>
      <c r="T46" s="33">
        <v>0</v>
      </c>
      <c r="U46" s="34">
        <v>0</v>
      </c>
      <c r="V46" s="33">
        <v>0</v>
      </c>
      <c r="W46" s="40">
        <v>0</v>
      </c>
      <c r="X46" s="41">
        <v>0</v>
      </c>
      <c r="Y46" s="41">
        <v>0</v>
      </c>
      <c r="Z46" s="40">
        <v>0</v>
      </c>
      <c r="AA46" s="41">
        <v>0</v>
      </c>
      <c r="AB46" s="41">
        <v>0</v>
      </c>
      <c r="AC46" s="40">
        <v>0</v>
      </c>
    </row>
    <row r="47" ht="15.75" customHeight="1" spans="1:29">
      <c r="A47" s="29" t="s">
        <v>76</v>
      </c>
      <c r="B47" s="30" t="s">
        <v>77</v>
      </c>
      <c r="C47" s="31" t="s">
        <v>40</v>
      </c>
      <c r="D47" s="31">
        <v>5</v>
      </c>
      <c r="E47" s="33">
        <v>5</v>
      </c>
      <c r="F47" s="34">
        <v>5</v>
      </c>
      <c r="G47" s="34">
        <v>5</v>
      </c>
      <c r="H47" s="35">
        <v>5</v>
      </c>
      <c r="I47" s="40">
        <v>5</v>
      </c>
      <c r="J47" s="41">
        <v>5</v>
      </c>
      <c r="K47" s="41">
        <v>5</v>
      </c>
      <c r="L47" s="41">
        <v>5</v>
      </c>
      <c r="M47" s="41">
        <v>5</v>
      </c>
      <c r="N47" s="41">
        <v>5</v>
      </c>
      <c r="O47" s="42">
        <v>5</v>
      </c>
      <c r="P47" s="33">
        <v>5</v>
      </c>
      <c r="Q47" s="34">
        <v>5</v>
      </c>
      <c r="R47" s="34">
        <v>5</v>
      </c>
      <c r="S47" s="34">
        <v>5</v>
      </c>
      <c r="T47" s="34">
        <v>5</v>
      </c>
      <c r="U47" s="34">
        <v>5</v>
      </c>
      <c r="V47" s="35">
        <v>5</v>
      </c>
      <c r="W47" s="40">
        <v>5</v>
      </c>
      <c r="X47" s="41">
        <v>5</v>
      </c>
      <c r="Y47" s="41">
        <v>3</v>
      </c>
      <c r="Z47" s="41">
        <v>1</v>
      </c>
      <c r="AA47" s="41">
        <v>0</v>
      </c>
      <c r="AB47" s="41">
        <v>0</v>
      </c>
      <c r="AC47" s="41">
        <v>0</v>
      </c>
    </row>
    <row r="48" ht="15.75" customHeight="1" spans="1:29">
      <c r="A48" s="22"/>
      <c r="B48" s="30" t="s">
        <v>78</v>
      </c>
      <c r="C48" s="31" t="s">
        <v>42</v>
      </c>
      <c r="D48" s="31">
        <v>5</v>
      </c>
      <c r="E48" s="33">
        <v>5</v>
      </c>
      <c r="F48" s="34">
        <v>5</v>
      </c>
      <c r="G48" s="34">
        <v>5</v>
      </c>
      <c r="H48" s="35">
        <v>5</v>
      </c>
      <c r="I48" s="40">
        <v>5</v>
      </c>
      <c r="J48" s="41">
        <v>5</v>
      </c>
      <c r="K48" s="41">
        <v>5</v>
      </c>
      <c r="L48" s="41">
        <v>5</v>
      </c>
      <c r="M48" s="41">
        <v>5</v>
      </c>
      <c r="N48" s="41">
        <v>5</v>
      </c>
      <c r="O48" s="42">
        <v>5</v>
      </c>
      <c r="P48" s="33">
        <v>5</v>
      </c>
      <c r="Q48" s="34">
        <v>5</v>
      </c>
      <c r="R48" s="34">
        <v>5</v>
      </c>
      <c r="S48" s="34">
        <v>5</v>
      </c>
      <c r="T48" s="34">
        <v>5</v>
      </c>
      <c r="U48" s="34">
        <v>5</v>
      </c>
      <c r="V48" s="35">
        <v>5</v>
      </c>
      <c r="W48" s="40">
        <v>4</v>
      </c>
      <c r="X48" s="41">
        <v>3</v>
      </c>
      <c r="Y48" s="41">
        <v>3</v>
      </c>
      <c r="Z48" s="41">
        <v>2</v>
      </c>
      <c r="AA48" s="41">
        <v>2</v>
      </c>
      <c r="AB48" s="41">
        <v>1</v>
      </c>
      <c r="AC48" s="41">
        <v>0</v>
      </c>
    </row>
    <row r="49" ht="15.75" customHeight="1" spans="1:29">
      <c r="A49" s="22"/>
      <c r="B49" s="36" t="s">
        <v>79</v>
      </c>
      <c r="C49" s="31" t="s">
        <v>44</v>
      </c>
      <c r="D49" s="31">
        <v>5</v>
      </c>
      <c r="E49" s="33">
        <v>5</v>
      </c>
      <c r="F49" s="34">
        <v>5</v>
      </c>
      <c r="G49" s="34">
        <v>5</v>
      </c>
      <c r="H49" s="35">
        <v>5</v>
      </c>
      <c r="I49" s="40">
        <v>5</v>
      </c>
      <c r="J49" s="41">
        <v>5</v>
      </c>
      <c r="K49" s="41">
        <v>5</v>
      </c>
      <c r="L49" s="41">
        <v>5</v>
      </c>
      <c r="M49" s="41">
        <v>5</v>
      </c>
      <c r="N49" s="41">
        <v>5</v>
      </c>
      <c r="O49" s="42">
        <v>5</v>
      </c>
      <c r="P49" s="33">
        <v>5</v>
      </c>
      <c r="Q49" s="34">
        <v>5</v>
      </c>
      <c r="R49" s="34">
        <v>5</v>
      </c>
      <c r="S49" s="34">
        <v>5</v>
      </c>
      <c r="T49" s="34">
        <v>5</v>
      </c>
      <c r="U49" s="34">
        <v>5</v>
      </c>
      <c r="V49" s="35">
        <v>5</v>
      </c>
      <c r="W49" s="40">
        <v>5</v>
      </c>
      <c r="X49" s="41">
        <v>5</v>
      </c>
      <c r="Y49" s="41">
        <v>3</v>
      </c>
      <c r="Z49" s="41">
        <v>1</v>
      </c>
      <c r="AA49" s="41">
        <v>0</v>
      </c>
      <c r="AB49" s="41">
        <v>0</v>
      </c>
      <c r="AC49" s="41">
        <v>0</v>
      </c>
    </row>
    <row r="50" ht="15.75" customHeight="1" spans="1:30">
      <c r="A50" s="22"/>
      <c r="B50" s="36" t="s">
        <v>80</v>
      </c>
      <c r="C50" s="31" t="s">
        <v>46</v>
      </c>
      <c r="D50" s="31">
        <v>10</v>
      </c>
      <c r="E50" s="33">
        <v>10</v>
      </c>
      <c r="F50" s="33">
        <v>10</v>
      </c>
      <c r="G50" s="33">
        <v>10</v>
      </c>
      <c r="H50" s="33">
        <v>10</v>
      </c>
      <c r="I50" s="40">
        <v>10</v>
      </c>
      <c r="J50" s="41">
        <v>10</v>
      </c>
      <c r="K50" s="41">
        <v>10</v>
      </c>
      <c r="L50" s="41">
        <v>10</v>
      </c>
      <c r="M50" s="41">
        <v>10</v>
      </c>
      <c r="N50" s="41">
        <v>10</v>
      </c>
      <c r="O50" s="42">
        <v>10</v>
      </c>
      <c r="P50" s="33">
        <v>10</v>
      </c>
      <c r="Q50" s="34">
        <v>10</v>
      </c>
      <c r="R50" s="34">
        <v>10</v>
      </c>
      <c r="S50" s="34">
        <v>10</v>
      </c>
      <c r="T50" s="34">
        <v>10</v>
      </c>
      <c r="U50" s="34">
        <v>10</v>
      </c>
      <c r="V50" s="35">
        <v>10</v>
      </c>
      <c r="W50" s="40">
        <v>8</v>
      </c>
      <c r="X50" s="41">
        <v>6</v>
      </c>
      <c r="Y50" s="41">
        <v>1</v>
      </c>
      <c r="Z50" s="41">
        <v>0</v>
      </c>
      <c r="AA50" s="41">
        <v>0</v>
      </c>
      <c r="AB50" s="41">
        <v>0</v>
      </c>
      <c r="AC50" s="41">
        <v>0</v>
      </c>
      <c r="AD50" s="48"/>
    </row>
    <row r="51" ht="15.75" customHeight="1" spans="1:29">
      <c r="A51" s="22"/>
      <c r="B51" s="36" t="s">
        <v>81</v>
      </c>
      <c r="C51" s="31" t="s">
        <v>37</v>
      </c>
      <c r="D51" s="31">
        <v>3</v>
      </c>
      <c r="E51" s="33">
        <v>3</v>
      </c>
      <c r="F51" s="34">
        <v>3</v>
      </c>
      <c r="G51" s="33">
        <v>3</v>
      </c>
      <c r="H51" s="34">
        <v>3</v>
      </c>
      <c r="I51" s="40">
        <v>3</v>
      </c>
      <c r="J51" s="41">
        <v>3</v>
      </c>
      <c r="K51" s="40">
        <v>3</v>
      </c>
      <c r="L51" s="41">
        <v>3</v>
      </c>
      <c r="M51" s="40">
        <v>3</v>
      </c>
      <c r="N51" s="41">
        <v>3</v>
      </c>
      <c r="O51" s="40">
        <v>3</v>
      </c>
      <c r="P51" s="33">
        <v>3</v>
      </c>
      <c r="Q51" s="34">
        <v>3</v>
      </c>
      <c r="R51" s="34">
        <v>3</v>
      </c>
      <c r="S51" s="34">
        <v>3</v>
      </c>
      <c r="T51" s="34">
        <v>3</v>
      </c>
      <c r="U51" s="34">
        <v>3</v>
      </c>
      <c r="V51" s="35">
        <v>2</v>
      </c>
      <c r="W51" s="40">
        <v>0</v>
      </c>
      <c r="X51" s="41">
        <v>0</v>
      </c>
      <c r="Y51" s="40">
        <v>0</v>
      </c>
      <c r="Z51" s="41">
        <v>0</v>
      </c>
      <c r="AA51" s="40">
        <v>0</v>
      </c>
      <c r="AB51" s="41">
        <v>0</v>
      </c>
      <c r="AC51" s="40">
        <v>0</v>
      </c>
    </row>
    <row r="52" ht="15.75" customHeight="1" spans="1:29">
      <c r="A52" s="22"/>
      <c r="B52" s="30" t="s">
        <v>82</v>
      </c>
      <c r="C52" s="31" t="s">
        <v>37</v>
      </c>
      <c r="D52" s="31">
        <v>3</v>
      </c>
      <c r="E52" s="33">
        <v>3</v>
      </c>
      <c r="F52" s="34">
        <v>3</v>
      </c>
      <c r="G52" s="33">
        <v>3</v>
      </c>
      <c r="H52" s="34">
        <v>3</v>
      </c>
      <c r="I52" s="40">
        <v>3</v>
      </c>
      <c r="J52" s="41">
        <v>3</v>
      </c>
      <c r="K52" s="40">
        <v>3</v>
      </c>
      <c r="L52" s="41">
        <v>3</v>
      </c>
      <c r="M52" s="40">
        <v>3</v>
      </c>
      <c r="N52" s="41">
        <v>3</v>
      </c>
      <c r="O52" s="40">
        <v>3</v>
      </c>
      <c r="P52" s="33">
        <v>3</v>
      </c>
      <c r="Q52" s="34">
        <v>3</v>
      </c>
      <c r="R52" s="34">
        <v>3</v>
      </c>
      <c r="S52" s="33">
        <v>3</v>
      </c>
      <c r="T52" s="34">
        <v>3</v>
      </c>
      <c r="U52" s="34">
        <v>3</v>
      </c>
      <c r="V52" s="33">
        <v>3</v>
      </c>
      <c r="W52" s="40">
        <v>3</v>
      </c>
      <c r="X52" s="41">
        <v>1</v>
      </c>
      <c r="Y52" s="40">
        <v>0</v>
      </c>
      <c r="Z52" s="41">
        <v>0</v>
      </c>
      <c r="AA52" s="40">
        <v>0</v>
      </c>
      <c r="AB52" s="41">
        <v>0</v>
      </c>
      <c r="AC52" s="40">
        <v>0</v>
      </c>
    </row>
    <row r="53" ht="15.75" customHeight="1" spans="1:29">
      <c r="A53" s="22"/>
      <c r="B53" s="30" t="s">
        <v>83</v>
      </c>
      <c r="C53" s="31" t="s">
        <v>37</v>
      </c>
      <c r="D53" s="31">
        <v>2</v>
      </c>
      <c r="E53" s="33">
        <v>2</v>
      </c>
      <c r="F53" s="34">
        <v>2</v>
      </c>
      <c r="G53" s="34">
        <v>2</v>
      </c>
      <c r="H53" s="35">
        <v>2</v>
      </c>
      <c r="I53" s="40">
        <v>2</v>
      </c>
      <c r="J53" s="41">
        <v>2</v>
      </c>
      <c r="K53" s="41">
        <v>2</v>
      </c>
      <c r="L53" s="41">
        <v>2</v>
      </c>
      <c r="M53" s="41">
        <v>2</v>
      </c>
      <c r="N53" s="41">
        <v>2</v>
      </c>
      <c r="O53" s="42">
        <v>2</v>
      </c>
      <c r="P53" s="33">
        <v>2</v>
      </c>
      <c r="Q53" s="34">
        <v>2</v>
      </c>
      <c r="R53" s="34">
        <v>2</v>
      </c>
      <c r="S53" s="34">
        <v>2</v>
      </c>
      <c r="T53" s="34">
        <v>2</v>
      </c>
      <c r="U53" s="34">
        <v>2</v>
      </c>
      <c r="V53" s="35">
        <v>2</v>
      </c>
      <c r="W53" s="40">
        <v>2</v>
      </c>
      <c r="X53" s="41">
        <v>2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</row>
    <row r="54" ht="15.75" customHeight="1" spans="1:29">
      <c r="A54" s="22"/>
      <c r="B54" s="30" t="s">
        <v>84</v>
      </c>
      <c r="C54" s="31" t="s">
        <v>44</v>
      </c>
      <c r="D54" s="31">
        <v>1</v>
      </c>
      <c r="E54" s="33">
        <v>1</v>
      </c>
      <c r="F54" s="34">
        <v>1</v>
      </c>
      <c r="G54" s="34">
        <v>1</v>
      </c>
      <c r="H54" s="35">
        <v>1</v>
      </c>
      <c r="I54" s="40">
        <v>1</v>
      </c>
      <c r="J54" s="41">
        <v>1</v>
      </c>
      <c r="K54" s="41">
        <v>1</v>
      </c>
      <c r="L54" s="41">
        <v>1</v>
      </c>
      <c r="M54" s="41">
        <v>1</v>
      </c>
      <c r="N54" s="41">
        <v>1</v>
      </c>
      <c r="O54" s="42">
        <v>1</v>
      </c>
      <c r="P54" s="33">
        <v>1</v>
      </c>
      <c r="Q54" s="34">
        <v>1</v>
      </c>
      <c r="R54" s="34">
        <v>1</v>
      </c>
      <c r="S54" s="34">
        <v>1</v>
      </c>
      <c r="T54" s="34">
        <v>1</v>
      </c>
      <c r="U54" s="34">
        <v>1</v>
      </c>
      <c r="V54" s="35">
        <v>1</v>
      </c>
      <c r="W54" s="40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</row>
    <row r="55" ht="15.75" customHeight="1" spans="1:29">
      <c r="A55" s="22"/>
      <c r="B55" s="30" t="s">
        <v>85</v>
      </c>
      <c r="C55" s="31" t="s">
        <v>37</v>
      </c>
      <c r="D55" s="31">
        <v>5</v>
      </c>
      <c r="E55" s="33">
        <v>5</v>
      </c>
      <c r="F55" s="34">
        <v>5</v>
      </c>
      <c r="G55" s="33">
        <v>5</v>
      </c>
      <c r="H55" s="34">
        <v>5</v>
      </c>
      <c r="I55" s="40">
        <v>5</v>
      </c>
      <c r="J55" s="41">
        <v>5</v>
      </c>
      <c r="K55" s="40">
        <v>5</v>
      </c>
      <c r="L55" s="41">
        <v>5</v>
      </c>
      <c r="M55" s="40">
        <v>5</v>
      </c>
      <c r="N55" s="41">
        <v>5</v>
      </c>
      <c r="O55" s="40">
        <v>5</v>
      </c>
      <c r="P55" s="33">
        <v>5</v>
      </c>
      <c r="Q55" s="34">
        <v>5</v>
      </c>
      <c r="R55" s="33">
        <v>5</v>
      </c>
      <c r="S55" s="34">
        <v>5</v>
      </c>
      <c r="T55" s="33">
        <v>5</v>
      </c>
      <c r="U55" s="34">
        <v>5</v>
      </c>
      <c r="V55" s="33">
        <v>5</v>
      </c>
      <c r="W55" s="40">
        <v>5</v>
      </c>
      <c r="X55" s="41">
        <v>3</v>
      </c>
      <c r="Y55" s="41">
        <v>1</v>
      </c>
      <c r="Z55" s="41">
        <v>0</v>
      </c>
      <c r="AA55" s="41">
        <v>0</v>
      </c>
      <c r="AB55" s="41">
        <v>0</v>
      </c>
      <c r="AC55" s="41">
        <v>0</v>
      </c>
    </row>
    <row r="56" ht="15.75" customHeight="1" spans="1:29">
      <c r="A56" s="22"/>
      <c r="B56" s="30" t="s">
        <v>86</v>
      </c>
      <c r="C56" s="31" t="s">
        <v>37</v>
      </c>
      <c r="D56" s="31">
        <v>1</v>
      </c>
      <c r="E56" s="33">
        <v>1</v>
      </c>
      <c r="F56" s="34">
        <v>1</v>
      </c>
      <c r="G56" s="34">
        <v>1</v>
      </c>
      <c r="H56" s="35">
        <v>1</v>
      </c>
      <c r="I56" s="40">
        <v>1</v>
      </c>
      <c r="J56" s="41">
        <v>1</v>
      </c>
      <c r="K56" s="41">
        <v>1</v>
      </c>
      <c r="L56" s="41">
        <v>1</v>
      </c>
      <c r="M56" s="41">
        <v>1</v>
      </c>
      <c r="N56" s="41">
        <v>1</v>
      </c>
      <c r="O56" s="42">
        <v>1</v>
      </c>
      <c r="P56" s="33">
        <v>1</v>
      </c>
      <c r="Q56" s="34">
        <v>1</v>
      </c>
      <c r="R56" s="34">
        <v>1</v>
      </c>
      <c r="S56" s="34">
        <v>1</v>
      </c>
      <c r="T56" s="34">
        <v>1</v>
      </c>
      <c r="U56" s="34">
        <v>1</v>
      </c>
      <c r="V56" s="35">
        <v>1</v>
      </c>
      <c r="W56" s="40">
        <v>1</v>
      </c>
      <c r="X56" s="41">
        <v>1</v>
      </c>
      <c r="Y56" s="41">
        <v>1</v>
      </c>
      <c r="Z56" s="41">
        <v>1</v>
      </c>
      <c r="AA56" s="41">
        <v>1</v>
      </c>
      <c r="AB56" s="41">
        <v>0</v>
      </c>
      <c r="AC56" s="41">
        <v>0</v>
      </c>
    </row>
    <row r="57" ht="15.75" customHeight="1" spans="1:29">
      <c r="A57" s="29" t="s">
        <v>87</v>
      </c>
      <c r="B57" s="36" t="s">
        <v>88</v>
      </c>
      <c r="C57" s="31" t="s">
        <v>46</v>
      </c>
      <c r="D57" s="31">
        <v>2</v>
      </c>
      <c r="E57" s="33">
        <v>2</v>
      </c>
      <c r="F57" s="34">
        <v>2</v>
      </c>
      <c r="G57" s="34">
        <v>2</v>
      </c>
      <c r="H57" s="35">
        <v>2</v>
      </c>
      <c r="I57" s="40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2">
        <v>0</v>
      </c>
      <c r="P57" s="33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5">
        <v>0</v>
      </c>
      <c r="W57" s="40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</row>
    <row r="58" ht="15.75" customHeight="1" spans="1:29">
      <c r="A58" s="22"/>
      <c r="B58" s="30" t="s">
        <v>89</v>
      </c>
      <c r="C58" s="31" t="s">
        <v>42</v>
      </c>
      <c r="D58" s="31">
        <v>5</v>
      </c>
      <c r="E58" s="33">
        <v>5</v>
      </c>
      <c r="F58" s="34">
        <v>5</v>
      </c>
      <c r="G58" s="34">
        <v>4</v>
      </c>
      <c r="H58" s="35">
        <v>0</v>
      </c>
      <c r="I58" s="40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2">
        <v>0</v>
      </c>
      <c r="P58" s="33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5">
        <v>0</v>
      </c>
      <c r="W58" s="40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</row>
    <row r="59" ht="15.75" customHeight="1" spans="1:29">
      <c r="A59" s="22"/>
      <c r="B59" s="36" t="s">
        <v>90</v>
      </c>
      <c r="C59" s="31" t="s">
        <v>40</v>
      </c>
      <c r="D59" s="31">
        <v>2</v>
      </c>
      <c r="E59" s="33">
        <v>2</v>
      </c>
      <c r="F59" s="34">
        <v>2</v>
      </c>
      <c r="G59" s="34">
        <v>2</v>
      </c>
      <c r="H59" s="35">
        <v>2</v>
      </c>
      <c r="I59" s="40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2">
        <v>0</v>
      </c>
      <c r="P59" s="33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5">
        <v>0</v>
      </c>
      <c r="W59" s="40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</row>
    <row r="60" ht="15.75" customHeight="1" spans="1:29">
      <c r="A60" s="22"/>
      <c r="B60" s="36" t="s">
        <v>91</v>
      </c>
      <c r="C60" s="31" t="s">
        <v>44</v>
      </c>
      <c r="D60" s="31">
        <v>2</v>
      </c>
      <c r="E60" s="33">
        <v>2</v>
      </c>
      <c r="F60" s="34">
        <v>2</v>
      </c>
      <c r="G60" s="34">
        <v>2</v>
      </c>
      <c r="H60" s="35">
        <v>2</v>
      </c>
      <c r="I60" s="40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2">
        <v>0</v>
      </c>
      <c r="P60" s="33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5">
        <v>0</v>
      </c>
      <c r="W60" s="40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</row>
    <row r="61" ht="15.75" customHeight="1" spans="1:29">
      <c r="A61" s="28"/>
      <c r="B61" s="30" t="s">
        <v>92</v>
      </c>
      <c r="C61" s="31" t="s">
        <v>37</v>
      </c>
      <c r="D61" s="31">
        <v>2</v>
      </c>
      <c r="E61" s="33">
        <v>2</v>
      </c>
      <c r="F61" s="34">
        <v>2</v>
      </c>
      <c r="G61" s="33">
        <v>2</v>
      </c>
      <c r="H61" s="34">
        <v>2</v>
      </c>
      <c r="I61" s="40">
        <v>0</v>
      </c>
      <c r="J61" s="41">
        <v>0</v>
      </c>
      <c r="K61" s="41">
        <v>0</v>
      </c>
      <c r="L61" s="41">
        <v>0</v>
      </c>
      <c r="M61" s="40">
        <v>0</v>
      </c>
      <c r="N61" s="41">
        <v>0</v>
      </c>
      <c r="O61" s="41">
        <v>0</v>
      </c>
      <c r="P61" s="33">
        <v>0</v>
      </c>
      <c r="Q61" s="34">
        <v>0</v>
      </c>
      <c r="R61" s="33">
        <v>0</v>
      </c>
      <c r="S61" s="34">
        <v>0</v>
      </c>
      <c r="T61" s="33">
        <v>0</v>
      </c>
      <c r="U61" s="34">
        <v>0</v>
      </c>
      <c r="V61" s="33">
        <v>0</v>
      </c>
      <c r="W61" s="40">
        <v>0</v>
      </c>
      <c r="X61" s="41">
        <v>0</v>
      </c>
      <c r="Y61" s="40">
        <v>0</v>
      </c>
      <c r="Z61" s="41">
        <v>0</v>
      </c>
      <c r="AA61" s="40">
        <v>0</v>
      </c>
      <c r="AB61" s="41">
        <v>0</v>
      </c>
      <c r="AC61" s="40">
        <v>0</v>
      </c>
    </row>
    <row r="62" ht="15.75" customHeight="1" spans="3:17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 spans="1:17">
      <c r="A63" s="37" t="s">
        <v>93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 spans="1:17">
      <c r="A64" s="38" t="s">
        <v>40</v>
      </c>
      <c r="B64" s="1" t="s">
        <v>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 spans="1:17">
      <c r="A65" s="38" t="s">
        <v>37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 spans="1:17">
      <c r="A66" s="38" t="s">
        <v>44</v>
      </c>
      <c r="B66" s="1" t="s">
        <v>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 spans="1:17">
      <c r="A67" s="38" t="s">
        <v>42</v>
      </c>
      <c r="B67" s="1" t="s">
        <v>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 spans="1:17">
      <c r="A68" s="38" t="s">
        <v>46</v>
      </c>
      <c r="B68" s="1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 spans="1:17">
      <c r="A69" s="49" t="s">
        <v>95</v>
      </c>
      <c r="B69" s="49">
        <v>200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 spans="3:17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9">
    <mergeCell ref="E1:H1"/>
    <mergeCell ref="I1:O1"/>
    <mergeCell ref="P1:V1"/>
    <mergeCell ref="W1:AC1"/>
    <mergeCell ref="A2:A5"/>
    <mergeCell ref="A6:A12"/>
    <mergeCell ref="A13:A16"/>
    <mergeCell ref="A17:A20"/>
    <mergeCell ref="A21:A24"/>
    <mergeCell ref="A25:A28"/>
    <mergeCell ref="A29:A33"/>
    <mergeCell ref="A34:A37"/>
    <mergeCell ref="A38:A40"/>
    <mergeCell ref="A41:A45"/>
    <mergeCell ref="A47:A56"/>
    <mergeCell ref="A57:A61"/>
    <mergeCell ref="B2:B5"/>
    <mergeCell ref="C2:C5"/>
    <mergeCell ref="D2:D3"/>
  </mergeCells>
  <pageMargins left="0.699305555555556" right="0.699305555555556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4.4259259259259" defaultRowHeight="15" customHeight="1"/>
  <cols>
    <col min="1" max="10" width="14.4259259259259" customWidth="1"/>
  </cols>
  <sheetData>
    <row r="1" customHeight="1" spans="1:10">
      <c r="A1" s="11"/>
      <c r="B1" s="11"/>
      <c r="C1" s="11"/>
      <c r="D1" s="11"/>
      <c r="E1" s="11"/>
      <c r="F1" s="11"/>
      <c r="G1" s="11"/>
      <c r="H1" s="11"/>
      <c r="I1" s="11"/>
      <c r="J1" s="11"/>
    </row>
    <row r="2" customHeight="1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customHeight="1" spans="1:10">
      <c r="A3" s="11"/>
      <c r="B3" s="11"/>
      <c r="C3" s="11"/>
      <c r="D3" s="11"/>
      <c r="E3" s="11"/>
      <c r="F3" s="11"/>
      <c r="G3" s="11"/>
      <c r="H3" s="11"/>
      <c r="I3" s="11"/>
      <c r="J3" s="11"/>
    </row>
    <row r="4" customHeight="1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customHeight="1" spans="1:10">
      <c r="A5" s="11"/>
      <c r="B5" s="11"/>
      <c r="C5" s="11"/>
      <c r="D5" s="11"/>
      <c r="E5" s="11"/>
      <c r="F5" s="11"/>
      <c r="G5" s="11"/>
      <c r="H5" s="11"/>
      <c r="I5" s="11"/>
      <c r="J5" s="11"/>
    </row>
    <row r="6" customHeight="1" spans="1:10">
      <c r="A6" s="11"/>
      <c r="B6" s="11"/>
      <c r="C6" s="11"/>
      <c r="D6" s="11"/>
      <c r="E6" s="11"/>
      <c r="F6" s="11"/>
      <c r="G6" s="11"/>
      <c r="H6" s="11"/>
      <c r="I6" s="11"/>
      <c r="J6" s="11"/>
    </row>
    <row r="7" customHeight="1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customHeight="1" spans="1:10">
      <c r="A8" s="11"/>
      <c r="B8" s="11"/>
      <c r="C8" s="11"/>
      <c r="D8" s="11"/>
      <c r="E8" s="11"/>
      <c r="F8" s="11"/>
      <c r="G8" s="11"/>
      <c r="H8" s="11"/>
      <c r="I8" s="11"/>
      <c r="J8" s="11"/>
    </row>
    <row r="9" customHeight="1" spans="1:10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customHeight="1" spans="1: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customHeight="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customHeight="1" spans="1:10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customHeight="1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customHeight="1" spans="1:10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Height="1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Height="1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Height="1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Height="1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Height="1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Height="1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Height="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35" customWidth="1"/>
    <col min="2" max="2" width="27" customWidth="1"/>
    <col min="3" max="3" width="25" customWidth="1"/>
    <col min="4" max="4" width="30.287037037037" customWidth="1"/>
    <col min="5" max="5" width="28.8611111111111" customWidth="1"/>
    <col min="6" max="6" width="24.287037037037" customWidth="1"/>
    <col min="7" max="26" width="9" customWidth="1"/>
  </cols>
  <sheetData>
    <row r="1" ht="12.75" customHeight="1" spans="1:26">
      <c r="A1" s="3" t="s">
        <v>96</v>
      </c>
      <c r="B1" s="3"/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 spans="1:26">
      <c r="A2" s="3" t="s">
        <v>97</v>
      </c>
      <c r="B2" s="4" t="s">
        <v>40</v>
      </c>
      <c r="C2" s="4" t="s">
        <v>37</v>
      </c>
      <c r="D2" s="4" t="s">
        <v>44</v>
      </c>
      <c r="E2" s="4" t="s">
        <v>42</v>
      </c>
      <c r="F2" s="4" t="s">
        <v>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 spans="1:26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 spans="1:26">
      <c r="A4" s="3" t="s">
        <v>98</v>
      </c>
      <c r="B4" s="4" t="s">
        <v>99</v>
      </c>
      <c r="C4" s="4" t="s">
        <v>100</v>
      </c>
      <c r="D4" s="4" t="s">
        <v>101</v>
      </c>
      <c r="E4" s="4" t="s">
        <v>102</v>
      </c>
      <c r="F4" s="4" t="s">
        <v>103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 spans="1:26">
      <c r="A5" s="4"/>
      <c r="B5" s="4" t="s">
        <v>104</v>
      </c>
      <c r="C5" s="4" t="s">
        <v>105</v>
      </c>
      <c r="D5" s="4"/>
      <c r="E5" s="4" t="s">
        <v>106</v>
      </c>
      <c r="F5" s="4" t="s">
        <v>107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 spans="1:26">
      <c r="A6" s="4"/>
      <c r="B6" s="4"/>
      <c r="C6" s="4" t="s">
        <v>108</v>
      </c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 spans="1:26">
      <c r="A7" s="3" t="s">
        <v>109</v>
      </c>
      <c r="B7" s="4" t="s">
        <v>110</v>
      </c>
      <c r="C7" s="4" t="s">
        <v>111</v>
      </c>
      <c r="D7" s="4" t="s">
        <v>112</v>
      </c>
      <c r="E7" s="4" t="s">
        <v>113</v>
      </c>
      <c r="F7" s="4" t="s">
        <v>114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 spans="1:26">
      <c r="A8" s="4"/>
      <c r="B8" s="4" t="s">
        <v>115</v>
      </c>
      <c r="C8" s="4" t="s">
        <v>116</v>
      </c>
      <c r="D8" s="4"/>
      <c r="E8" s="4" t="s">
        <v>117</v>
      </c>
      <c r="F8" s="4" t="s">
        <v>118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 spans="1:26">
      <c r="A9" s="4"/>
      <c r="B9" s="4"/>
      <c r="C9" s="4"/>
      <c r="D9" s="4"/>
      <c r="E9" s="4"/>
      <c r="F9" s="4" t="s">
        <v>119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 spans="1:26">
      <c r="A10" s="3" t="s">
        <v>120</v>
      </c>
      <c r="B10" s="4" t="s">
        <v>121</v>
      </c>
      <c r="C10" s="4" t="s">
        <v>122</v>
      </c>
      <c r="D10" s="6" t="s">
        <v>123</v>
      </c>
      <c r="E10" s="4" t="s">
        <v>124</v>
      </c>
      <c r="F10" s="4" t="s">
        <v>125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 spans="1:26">
      <c r="A11" s="7"/>
      <c r="B11" s="7"/>
      <c r="C11" s="7"/>
      <c r="D11" s="7"/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75.75" customHeight="1" spans="1:26">
      <c r="A12" s="3" t="s">
        <v>126</v>
      </c>
      <c r="B12" s="6" t="s">
        <v>127</v>
      </c>
      <c r="C12" s="8" t="s">
        <v>128</v>
      </c>
      <c r="D12" s="6" t="s">
        <v>129</v>
      </c>
      <c r="E12" s="6" t="s">
        <v>130</v>
      </c>
      <c r="F12" s="6" t="s">
        <v>131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 spans="1:26">
      <c r="A14" s="3" t="s">
        <v>132</v>
      </c>
      <c r="B14" s="3"/>
      <c r="C14" s="3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 spans="1:26">
      <c r="A15" s="3" t="s">
        <v>97</v>
      </c>
      <c r="B15" s="4" t="s">
        <v>40</v>
      </c>
      <c r="C15" s="4" t="s">
        <v>37</v>
      </c>
      <c r="D15" s="4" t="s">
        <v>44</v>
      </c>
      <c r="E15" s="4" t="s">
        <v>42</v>
      </c>
      <c r="F15" s="4" t="s">
        <v>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 spans="1:26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 spans="1:26">
      <c r="A17" s="3" t="s">
        <v>98</v>
      </c>
      <c r="B17" s="4" t="s">
        <v>133</v>
      </c>
      <c r="C17" s="4" t="s">
        <v>134</v>
      </c>
      <c r="D17" s="4" t="s">
        <v>135</v>
      </c>
      <c r="E17" s="4" t="s">
        <v>136</v>
      </c>
      <c r="F17" s="4" t="s">
        <v>137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 spans="1:26">
      <c r="A18" s="4"/>
      <c r="B18" s="4" t="s">
        <v>138</v>
      </c>
      <c r="C18" s="4" t="s">
        <v>139</v>
      </c>
      <c r="D18" s="4" t="s">
        <v>140</v>
      </c>
      <c r="E18" s="4" t="s">
        <v>141</v>
      </c>
      <c r="F18" s="4" t="s">
        <v>142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 spans="1:26">
      <c r="A19" s="4"/>
      <c r="B19" s="4" t="s">
        <v>143</v>
      </c>
      <c r="C19" s="4" t="s">
        <v>144</v>
      </c>
      <c r="D19" s="4"/>
      <c r="E19" s="4" t="s">
        <v>145</v>
      </c>
      <c r="F19" s="4" t="s">
        <v>118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 spans="1:26">
      <c r="A20" s="3" t="s">
        <v>109</v>
      </c>
      <c r="B20" s="4" t="s">
        <v>146</v>
      </c>
      <c r="C20" s="4" t="s">
        <v>147</v>
      </c>
      <c r="D20" s="4" t="s">
        <v>148</v>
      </c>
      <c r="E20" s="4" t="s">
        <v>149</v>
      </c>
      <c r="F20" s="4" t="s">
        <v>150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 spans="1:26">
      <c r="A21" s="4"/>
      <c r="B21" s="4" t="s">
        <v>151</v>
      </c>
      <c r="C21" s="4"/>
      <c r="D21" s="4"/>
      <c r="E21" s="4" t="s">
        <v>152</v>
      </c>
      <c r="F21" s="4" t="s">
        <v>153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 spans="1:26">
      <c r="A22" s="4"/>
      <c r="B22" s="4"/>
      <c r="C22" s="4"/>
      <c r="D22" s="4"/>
      <c r="E22" s="4"/>
      <c r="F22" s="4" t="s">
        <v>154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2" customHeight="1" spans="1:26">
      <c r="A23" s="3" t="s">
        <v>120</v>
      </c>
      <c r="B23" s="4" t="s">
        <v>155</v>
      </c>
      <c r="C23" s="4" t="s">
        <v>122</v>
      </c>
      <c r="D23" s="6" t="s">
        <v>156</v>
      </c>
      <c r="E23" s="4" t="s">
        <v>157</v>
      </c>
      <c r="F23" s="4" t="s">
        <v>158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 spans="1:26">
      <c r="A24" s="7"/>
      <c r="B24" s="7"/>
      <c r="C24" s="7"/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9.75" customHeight="1" spans="1:26">
      <c r="A25" s="3" t="s">
        <v>126</v>
      </c>
      <c r="B25" s="6" t="s">
        <v>159</v>
      </c>
      <c r="C25" s="8" t="s">
        <v>160</v>
      </c>
      <c r="D25" s="6" t="s">
        <v>161</v>
      </c>
      <c r="E25" s="6" t="s">
        <v>162</v>
      </c>
      <c r="F25" s="6" t="s">
        <v>131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 spans="1:26">
      <c r="A27" s="3" t="s">
        <v>163</v>
      </c>
      <c r="B27" s="3"/>
      <c r="C27" s="3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 spans="1:26">
      <c r="A28" s="3" t="s">
        <v>97</v>
      </c>
      <c r="B28" s="4" t="s">
        <v>40</v>
      </c>
      <c r="C28" s="4" t="s">
        <v>37</v>
      </c>
      <c r="D28" s="4" t="s">
        <v>44</v>
      </c>
      <c r="E28" s="4" t="s">
        <v>42</v>
      </c>
      <c r="F28" s="4" t="s">
        <v>46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 spans="1:26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 spans="1:26">
      <c r="A30" s="3" t="s">
        <v>98</v>
      </c>
      <c r="B30" s="4" t="s">
        <v>164</v>
      </c>
      <c r="C30" s="4" t="s">
        <v>165</v>
      </c>
      <c r="D30" s="4" t="s">
        <v>166</v>
      </c>
      <c r="E30" s="4" t="s">
        <v>167</v>
      </c>
      <c r="F30" s="4" t="s">
        <v>168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 spans="1:26">
      <c r="A31" s="4"/>
      <c r="B31" s="4" t="s">
        <v>169</v>
      </c>
      <c r="C31" s="4" t="s">
        <v>170</v>
      </c>
      <c r="D31" s="4" t="s">
        <v>171</v>
      </c>
      <c r="E31" s="4" t="s">
        <v>172</v>
      </c>
      <c r="F31" s="4" t="s">
        <v>173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 spans="1:26">
      <c r="A32" s="4"/>
      <c r="B32" s="4"/>
      <c r="C32" s="4" t="s">
        <v>174</v>
      </c>
      <c r="D32" s="4" t="s">
        <v>175</v>
      </c>
      <c r="E32" s="4" t="s">
        <v>176</v>
      </c>
      <c r="F32" s="4" t="s">
        <v>177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 spans="1:26">
      <c r="A33" s="3" t="s">
        <v>109</v>
      </c>
      <c r="B33" s="4" t="s">
        <v>178</v>
      </c>
      <c r="C33" s="4" t="s">
        <v>179</v>
      </c>
      <c r="D33" s="4" t="s">
        <v>180</v>
      </c>
      <c r="E33" s="4" t="s">
        <v>181</v>
      </c>
      <c r="F33" s="4" t="s">
        <v>182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 spans="1:26">
      <c r="A34" s="4"/>
      <c r="B34" s="4" t="s">
        <v>183</v>
      </c>
      <c r="C34" s="4" t="s">
        <v>184</v>
      </c>
      <c r="D34" s="4" t="s">
        <v>185</v>
      </c>
      <c r="E34" s="4"/>
      <c r="F34" s="4" t="s">
        <v>186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 spans="1:26">
      <c r="A35" s="4"/>
      <c r="B35" s="4"/>
      <c r="C35" s="4" t="s">
        <v>85</v>
      </c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 spans="1:26">
      <c r="A36" s="3" t="s">
        <v>120</v>
      </c>
      <c r="B36" s="4" t="s">
        <v>122</v>
      </c>
      <c r="C36" s="4" t="s">
        <v>122</v>
      </c>
      <c r="D36" s="4" t="s">
        <v>122</v>
      </c>
      <c r="E36" s="4" t="s">
        <v>122</v>
      </c>
      <c r="F36" s="4" t="s">
        <v>122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 spans="1:26">
      <c r="A37" s="7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72" customHeight="1" spans="1:26">
      <c r="A38" s="3" t="s">
        <v>126</v>
      </c>
      <c r="B38" s="6" t="s">
        <v>187</v>
      </c>
      <c r="C38" s="8" t="s">
        <v>188</v>
      </c>
      <c r="D38" s="6" t="s">
        <v>189</v>
      </c>
      <c r="E38" s="6" t="s">
        <v>190</v>
      </c>
      <c r="F38" s="6" t="s">
        <v>191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 spans="1:26">
      <c r="A40" s="3" t="s">
        <v>192</v>
      </c>
      <c r="B40" s="3"/>
      <c r="C40" s="3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 spans="1:26">
      <c r="A41" s="3" t="s">
        <v>97</v>
      </c>
      <c r="B41" s="4" t="s">
        <v>40</v>
      </c>
      <c r="C41" s="4" t="s">
        <v>37</v>
      </c>
      <c r="D41" s="4" t="s">
        <v>44</v>
      </c>
      <c r="E41" s="4" t="s">
        <v>42</v>
      </c>
      <c r="F41" s="4" t="s">
        <v>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 spans="1:26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 spans="1:26">
      <c r="A43" s="3" t="s">
        <v>98</v>
      </c>
      <c r="B43" s="4" t="s">
        <v>193</v>
      </c>
      <c r="C43" s="4" t="s">
        <v>179</v>
      </c>
      <c r="D43" s="4" t="s">
        <v>194</v>
      </c>
      <c r="E43" s="4" t="s">
        <v>195</v>
      </c>
      <c r="F43" s="4" t="s">
        <v>182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 spans="1:26">
      <c r="A44" s="4"/>
      <c r="B44" s="4" t="s">
        <v>196</v>
      </c>
      <c r="C44" s="4" t="s">
        <v>184</v>
      </c>
      <c r="D44" s="4" t="s">
        <v>197</v>
      </c>
      <c r="E44" s="4" t="s">
        <v>198</v>
      </c>
      <c r="F44" s="4" t="s">
        <v>186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 spans="1:26">
      <c r="A45" s="4"/>
      <c r="B45" s="4"/>
      <c r="C45" s="4" t="s">
        <v>85</v>
      </c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85.5" customHeight="1" spans="1:26">
      <c r="A46" s="9" t="s">
        <v>126</v>
      </c>
      <c r="B46" s="8" t="s">
        <v>187</v>
      </c>
      <c r="C46" s="8" t="s">
        <v>199</v>
      </c>
      <c r="D46" s="8" t="s">
        <v>200</v>
      </c>
      <c r="E46" s="6" t="s">
        <v>190</v>
      </c>
      <c r="F46" s="8" t="s">
        <v>201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699305555555556" right="0.699305555555556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"/>
    </sheetView>
  </sheetViews>
  <sheetFormatPr defaultColWidth="14.4259259259259" defaultRowHeight="15" customHeight="1"/>
  <cols>
    <col min="1" max="26" width="8.8611111111111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 spans="1:17">
      <c r="A15" s="2" t="s">
        <v>49</v>
      </c>
      <c r="I15" s="2" t="s">
        <v>202</v>
      </c>
      <c r="Q15" s="2" t="s">
        <v>203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 spans="1:17">
      <c r="A31" s="2" t="s">
        <v>204</v>
      </c>
      <c r="I31" s="2" t="s">
        <v>205</v>
      </c>
      <c r="Q31" s="2" t="s">
        <v>206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5:G15"/>
    <mergeCell ref="I15:O15"/>
    <mergeCell ref="Q15:W15"/>
    <mergeCell ref="A31:G31"/>
    <mergeCell ref="I31:O31"/>
    <mergeCell ref="Q31:W31"/>
  </mergeCells>
  <pageMargins left="0.75" right="0.75" top="1" bottom="1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opLeftCell="A10" workbookViewId="0">
      <selection activeCell="L52" sqref="L52"/>
    </sheetView>
  </sheetViews>
  <sheetFormatPr defaultColWidth="14.4259259259259" defaultRowHeight="15" customHeight="1"/>
  <cols>
    <col min="1" max="26" width="8.8611111111111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 spans="1:10">
      <c r="A26" s="1" t="s">
        <v>207</v>
      </c>
      <c r="J26" s="1" t="s">
        <v>208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 spans="1:1">
      <c r="A52" s="1" t="s">
        <v>209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26:H26"/>
    <mergeCell ref="J26:S26"/>
    <mergeCell ref="A52:J52"/>
  </mergeCells>
  <pageMargins left="0.75" right="0.75" top="1" bottom="1" header="0" footer="0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N24" sqref="N24"/>
    </sheetView>
  </sheetViews>
  <sheetFormatPr defaultColWidth="14.4259259259259" defaultRowHeight="15" customHeight="1"/>
  <cols>
    <col min="1" max="26" width="8.8611111111111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 spans="1:1">
      <c r="A28" s="1" t="s">
        <v>210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8:J28"/>
  </mergeCells>
  <pageMargins left="0.75" right="0.75" top="1" bottom="1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Sprint</vt:lpstr>
      <vt:lpstr>Burndown</vt:lpstr>
      <vt:lpstr>Weekly Stand-Up</vt:lpstr>
      <vt:lpstr>UI Wireframes</vt:lpstr>
      <vt:lpstr>UML Analysis Models</vt:lpstr>
      <vt:lpstr>Domain Model 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Karas</cp:lastModifiedBy>
  <dcterms:created xsi:type="dcterms:W3CDTF">2018-05-04T20:33:49Z</dcterms:created>
  <dcterms:modified xsi:type="dcterms:W3CDTF">2018-05-04T20:34:52Z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