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504" tabRatio="500" activeTab="3"/>
  </bookViews>
  <sheets>
    <sheet name="Thi cong" sheetId="1" r:id="rId1"/>
    <sheet name="Sheet1" sheetId="2" r:id="rId2"/>
    <sheet name="Sheet2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<sst xmlns="http://schemas.openxmlformats.org/spreadsheetml/2006/main" count="282" uniqueCount="83">
  <si>
    <t>STT</t>
  </si>
  <si>
    <t>Tên công tác</t>
  </si>
  <si>
    <t>Mối quan hệ</t>
  </si>
  <si>
    <t>Trọng số</t>
  </si>
  <si>
    <t>Chế độ 1</t>
  </si>
  <si>
    <t>Chế độ 2</t>
  </si>
  <si>
    <t>Chế độ 3</t>
  </si>
  <si>
    <t>Chế độ 4</t>
  </si>
  <si>
    <t>T</t>
  </si>
  <si>
    <t>C</t>
  </si>
  <si>
    <t>Q</t>
  </si>
  <si>
    <t>(.)</t>
  </si>
  <si>
    <t>(Ngày)</t>
  </si>
  <si>
    <t>(Triệu VND)</t>
  </si>
  <si>
    <t>Dọn dẹp mặt bằng</t>
  </si>
  <si>
    <t>x</t>
  </si>
  <si>
    <t>Công tác chuẩn bị</t>
  </si>
  <si>
    <t>0FS</t>
  </si>
  <si>
    <t>Công tác sản xuất thép tại xưởng</t>
  </si>
  <si>
    <t>1FS</t>
  </si>
  <si>
    <t>Đào đất</t>
  </si>
  <si>
    <t>Thi công móng</t>
  </si>
  <si>
    <t>3FS</t>
  </si>
  <si>
    <t>Thi công hệ giằng</t>
  </si>
  <si>
    <t>4FS</t>
  </si>
  <si>
    <t>Lắp đất đúng cao độ thiết kế</t>
  </si>
  <si>
    <t>5FS</t>
  </si>
  <si>
    <t>Thi công Kết cấu thép</t>
  </si>
  <si>
    <t>6FS và 2FS</t>
  </si>
  <si>
    <t>Thi công mái tôn vách, tường bao che</t>
  </si>
  <si>
    <t>7FS</t>
  </si>
  <si>
    <t>Thi công hệ thống thoát nước</t>
  </si>
  <si>
    <t>8FF</t>
  </si>
  <si>
    <t>Thi công đá base 0x4 lần 1</t>
  </si>
  <si>
    <t>6FS</t>
  </si>
  <si>
    <t>Thi công đá base 0x4 lần 2, k&gt;0.95</t>
  </si>
  <si>
    <t>10FS</t>
  </si>
  <si>
    <t>Thi công sàn Decking tầng lửng</t>
  </si>
  <si>
    <t>Công tác xây tô</t>
  </si>
  <si>
    <t>Công tác hoàn thiện trong</t>
  </si>
  <si>
    <t>13FF+15days</t>
  </si>
  <si>
    <t>Công tác nền</t>
  </si>
  <si>
    <t>8FS + 11FS</t>
  </si>
  <si>
    <t>Công tác cửa</t>
  </si>
  <si>
    <t>14FF</t>
  </si>
  <si>
    <t>Công tác hoàn thiện ngoài</t>
  </si>
  <si>
    <t>Công tác đào đất</t>
  </si>
  <si>
    <t>Công tác móng (bê tông lót, móng, cổ cột, đà kiềng)</t>
  </si>
  <si>
    <t>Công tác bu lông neo</t>
  </si>
  <si>
    <t>Công tác thi công đá base</t>
  </si>
  <si>
    <t>Công tác thi công nền</t>
  </si>
  <si>
    <t>Công tác kết cấu thép</t>
  </si>
  <si>
    <t>Công tác sàn lửng Decking</t>
  </si>
  <si>
    <t>Công tác bao che (Mái tôn, bao che)</t>
  </si>
  <si>
    <t>Công tác xây tường</t>
  </si>
  <si>
    <t>Công tác tô trong</t>
  </si>
  <si>
    <t>Công tác tường thạch cao</t>
  </si>
  <si>
    <t>Công tác thi công cửa</t>
  </si>
  <si>
    <t>Công tác sơn</t>
  </si>
  <si>
    <t>Công tác ốp lát</t>
  </si>
  <si>
    <t>Công tác hoàn thiện ngoài (tô ngoài, sơn ngoài, …)</t>
  </si>
  <si>
    <t>Công tác vệ sinh và bàn giao</t>
  </si>
  <si>
    <t>Chuẩn bị</t>
  </si>
  <si>
    <t>đào đất</t>
  </si>
  <si>
    <t>Móng + Đà Kiềng</t>
  </si>
  <si>
    <t>Lớp đá base 200mm</t>
  </si>
  <si>
    <t>Bu lông neo</t>
  </si>
  <si>
    <t>Nền</t>
  </si>
  <si>
    <t>Kết cấu thép</t>
  </si>
  <si>
    <t>Công tác sàn Decking lửng</t>
  </si>
  <si>
    <t>Công tác bao che</t>
  </si>
  <si>
    <t>Xây</t>
  </si>
  <si>
    <t>Tô</t>
  </si>
  <si>
    <t>Thạch cao</t>
  </si>
  <si>
    <t>Cửa</t>
  </si>
  <si>
    <t>Sơn</t>
  </si>
  <si>
    <t>Ốp lát</t>
  </si>
  <si>
    <t>FS</t>
  </si>
  <si>
    <t>6,2</t>
  </si>
  <si>
    <t>FS,FS</t>
  </si>
  <si>
    <t>0,0</t>
  </si>
  <si>
    <t>FF</t>
  </si>
  <si>
    <t>8,11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</si>
</sst>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</numFmts>
  <fonts count="23">
    <font>
      <sz val="11"/>
      <color rgb="FF000000"/>
      <name val="Calibri"/>
      <charset val="1"/>
    </font>
    <font>
      <sz val="12"/>
      <color rgb="FF000000"/>
      <name val="Times New Roman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23" borderId="9" applyNumberFormat="0" applyAlignment="0" applyProtection="0">
      <alignment vertical="center"/>
    </xf>
    <xf numFmtId="44" fontId="3" fillId="0" borderId="0" applyBorder="0" applyAlignment="0" applyProtection="0"/>
    <xf numFmtId="0" fontId="4" fillId="12" borderId="0" applyNumberFormat="0" applyBorder="0" applyAlignment="0" applyProtection="0">
      <alignment vertical="center"/>
    </xf>
    <xf numFmtId="0" fontId="18" fillId="19" borderId="7" applyNumberFormat="0" applyFon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23" borderId="5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41" fontId="3" fillId="0" borderId="0" applyBorder="0" applyAlignment="0" applyProtection="0"/>
    <xf numFmtId="0" fontId="4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3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43" fontId="3" fillId="0" borderId="0" applyBorder="0" applyAlignment="0" applyProtection="0"/>
    <xf numFmtId="0" fontId="6" fillId="6" borderId="2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9" fontId="3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0" fillId="2" borderId="0" xfId="0" applyFill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21"/>
  <sheetViews>
    <sheetView workbookViewId="0">
      <selection activeCell="A16" sqref="A16"/>
    </sheetView>
  </sheetViews>
  <sheetFormatPr defaultColWidth="8.875" defaultRowHeight="15"/>
  <cols>
    <col min="1" max="1" width="5.79166666666667" style="5" customWidth="1"/>
    <col min="2" max="2" width="31.8916666666667" style="5" customWidth="1"/>
    <col min="3" max="3" width="20.4416666666667" style="5" customWidth="1"/>
    <col min="4" max="4" width="10" style="5" customWidth="1"/>
    <col min="5" max="5" width="8.65833333333333" style="5" customWidth="1"/>
    <col min="6" max="6" width="12.4416666666667" style="5" customWidth="1"/>
    <col min="7" max="7" width="9" style="5" customWidth="1"/>
    <col min="8" max="8" width="9.33333333333333" style="5" customWidth="1"/>
    <col min="9" max="9" width="12.2166666666667" style="5" customWidth="1"/>
    <col min="10" max="10" width="9.65833333333333" style="5" customWidth="1"/>
    <col min="11" max="11" width="9.44166666666667" style="5" customWidth="1"/>
    <col min="12" max="12" width="12" style="5" customWidth="1"/>
    <col min="13" max="13" width="9.79166666666667" style="5" customWidth="1"/>
    <col min="14" max="14" width="9.65833333333333" style="5" customWidth="1"/>
    <col min="15" max="15" width="12.3333333333333" style="5" customWidth="1"/>
    <col min="16" max="16" width="9.44166666666667" style="5" customWidth="1"/>
    <col min="17" max="1024" width="8.88333333333333" style="5"/>
  </cols>
  <sheetData>
    <row r="1" ht="25.05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 t="s">
        <v>5</v>
      </c>
      <c r="I1" s="1"/>
      <c r="J1" s="1"/>
      <c r="K1" s="1" t="s">
        <v>6</v>
      </c>
      <c r="L1" s="1"/>
      <c r="M1" s="1"/>
      <c r="N1" s="1" t="s">
        <v>7</v>
      </c>
      <c r="O1" s="1"/>
      <c r="P1" s="1"/>
    </row>
    <row r="2" ht="25.05" customHeight="1" spans="1:16">
      <c r="A2" s="1"/>
      <c r="B2" s="1"/>
      <c r="C2" s="1"/>
      <c r="D2" s="1"/>
      <c r="E2" s="1" t="s">
        <v>8</v>
      </c>
      <c r="F2" s="1" t="s">
        <v>9</v>
      </c>
      <c r="G2" s="1" t="s">
        <v>10</v>
      </c>
      <c r="H2" s="1" t="s">
        <v>8</v>
      </c>
      <c r="I2" s="1" t="s">
        <v>9</v>
      </c>
      <c r="J2" s="1" t="s">
        <v>10</v>
      </c>
      <c r="K2" s="1" t="s">
        <v>8</v>
      </c>
      <c r="L2" s="1" t="s">
        <v>9</v>
      </c>
      <c r="M2" s="1" t="s">
        <v>10</v>
      </c>
      <c r="N2" s="1" t="s">
        <v>8</v>
      </c>
      <c r="O2" s="1" t="s">
        <v>9</v>
      </c>
      <c r="P2" s="1" t="s">
        <v>10</v>
      </c>
    </row>
    <row r="3" ht="25.05" customHeight="1" spans="1:16">
      <c r="A3" s="1" t="s">
        <v>11</v>
      </c>
      <c r="B3" s="1" t="s">
        <v>11</v>
      </c>
      <c r="C3" s="1" t="s">
        <v>11</v>
      </c>
      <c r="D3" s="1" t="s">
        <v>11</v>
      </c>
      <c r="E3" s="1" t="s">
        <v>12</v>
      </c>
      <c r="F3" s="1" t="s">
        <v>13</v>
      </c>
      <c r="G3" s="1" t="s">
        <v>11</v>
      </c>
      <c r="H3" s="1" t="s">
        <v>12</v>
      </c>
      <c r="I3" s="1" t="s">
        <v>13</v>
      </c>
      <c r="J3" s="1" t="s">
        <v>11</v>
      </c>
      <c r="K3" s="1" t="s">
        <v>12</v>
      </c>
      <c r="L3" s="1" t="s">
        <v>13</v>
      </c>
      <c r="M3" s="1" t="s">
        <v>11</v>
      </c>
      <c r="N3" s="1" t="s">
        <v>12</v>
      </c>
      <c r="O3" s="1" t="s">
        <v>13</v>
      </c>
      <c r="P3" s="1" t="s">
        <v>11</v>
      </c>
    </row>
    <row r="4" ht="25.05" customHeight="1" spans="1:16">
      <c r="A4" s="1">
        <v>0</v>
      </c>
      <c r="B4" s="2" t="s">
        <v>14</v>
      </c>
      <c r="C4" s="1" t="s">
        <v>15</v>
      </c>
      <c r="D4" s="1"/>
      <c r="E4" s="1">
        <v>3</v>
      </c>
      <c r="F4" s="1">
        <v>15</v>
      </c>
      <c r="G4" s="1">
        <v>90</v>
      </c>
      <c r="H4" s="1">
        <v>4</v>
      </c>
      <c r="I4" s="1">
        <v>15</v>
      </c>
      <c r="J4" s="1">
        <v>95</v>
      </c>
      <c r="K4" s="1" t="s">
        <v>15</v>
      </c>
      <c r="L4" s="1" t="s">
        <v>15</v>
      </c>
      <c r="M4" s="1" t="s">
        <v>15</v>
      </c>
      <c r="N4" s="1" t="s">
        <v>15</v>
      </c>
      <c r="O4" s="1" t="s">
        <v>15</v>
      </c>
      <c r="P4" s="1" t="s">
        <v>15</v>
      </c>
    </row>
    <row r="5" ht="25.05" customHeight="1" spans="1:16">
      <c r="A5" s="1">
        <v>1</v>
      </c>
      <c r="B5" s="2" t="s">
        <v>16</v>
      </c>
      <c r="C5" s="2" t="s">
        <v>17</v>
      </c>
      <c r="D5" s="2"/>
      <c r="E5" s="1">
        <v>5</v>
      </c>
      <c r="F5" s="1">
        <v>135</v>
      </c>
      <c r="G5" s="1">
        <v>87</v>
      </c>
      <c r="H5" s="1">
        <v>6</v>
      </c>
      <c r="I5" s="1">
        <v>135</v>
      </c>
      <c r="J5" s="1">
        <v>92</v>
      </c>
      <c r="K5" s="1" t="s">
        <v>15</v>
      </c>
      <c r="L5" s="1" t="s">
        <v>15</v>
      </c>
      <c r="M5" s="1" t="s">
        <v>15</v>
      </c>
      <c r="N5" s="1" t="s">
        <v>15</v>
      </c>
      <c r="O5" s="1" t="s">
        <v>15</v>
      </c>
      <c r="P5" s="1" t="s">
        <v>15</v>
      </c>
    </row>
    <row r="6" ht="25.05" customHeight="1" spans="1:16">
      <c r="A6" s="1">
        <v>2</v>
      </c>
      <c r="B6" s="2" t="s">
        <v>18</v>
      </c>
      <c r="C6" s="2" t="s">
        <v>19</v>
      </c>
      <c r="D6" s="2"/>
      <c r="E6" s="1">
        <v>50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15</v>
      </c>
      <c r="L6" s="1" t="s">
        <v>15</v>
      </c>
      <c r="M6" s="1" t="s">
        <v>15</v>
      </c>
      <c r="N6" s="1" t="s">
        <v>15</v>
      </c>
      <c r="O6" s="1" t="s">
        <v>15</v>
      </c>
      <c r="P6" s="1" t="s">
        <v>15</v>
      </c>
    </row>
    <row r="7" ht="25.05" customHeight="1" spans="1:16">
      <c r="A7" s="1">
        <v>3</v>
      </c>
      <c r="B7" s="2" t="s">
        <v>20</v>
      </c>
      <c r="C7" s="1" t="s">
        <v>17</v>
      </c>
      <c r="D7" s="1"/>
      <c r="E7" s="1">
        <v>7</v>
      </c>
      <c r="F7" s="1">
        <v>98</v>
      </c>
      <c r="G7" s="1">
        <v>85</v>
      </c>
      <c r="H7" s="1">
        <v>9</v>
      </c>
      <c r="I7" s="1">
        <v>90</v>
      </c>
      <c r="J7" s="1">
        <v>80</v>
      </c>
      <c r="K7" s="1">
        <v>10</v>
      </c>
      <c r="L7" s="1">
        <v>85</v>
      </c>
      <c r="M7" s="1">
        <v>85</v>
      </c>
      <c r="N7" s="1" t="s">
        <v>15</v>
      </c>
      <c r="O7" s="1" t="s">
        <v>15</v>
      </c>
      <c r="P7" s="1" t="s">
        <v>15</v>
      </c>
    </row>
    <row r="8" ht="25.05" customHeight="1" spans="1:16">
      <c r="A8" s="1">
        <v>4</v>
      </c>
      <c r="B8" s="1" t="s">
        <v>21</v>
      </c>
      <c r="C8" s="1" t="s">
        <v>22</v>
      </c>
      <c r="D8" s="1"/>
      <c r="E8" s="1">
        <v>19</v>
      </c>
      <c r="F8" s="1">
        <v>612</v>
      </c>
      <c r="G8" s="1">
        <v>80</v>
      </c>
      <c r="H8" s="1">
        <v>23</v>
      </c>
      <c r="I8" s="1">
        <v>550</v>
      </c>
      <c r="J8" s="1">
        <v>85</v>
      </c>
      <c r="K8" s="1">
        <v>25</v>
      </c>
      <c r="L8" s="3">
        <f t="shared" ref="L8:L21" si="0">(F8+I8)/2</f>
        <v>581</v>
      </c>
      <c r="M8" s="1">
        <f t="shared" ref="M8:M21" si="1">J8+3</f>
        <v>88</v>
      </c>
      <c r="N8" s="1" t="s">
        <v>15</v>
      </c>
      <c r="O8" s="1" t="s">
        <v>15</v>
      </c>
      <c r="P8" s="1" t="s">
        <v>15</v>
      </c>
    </row>
    <row r="9" ht="25.05" customHeight="1" spans="1:16">
      <c r="A9" s="1">
        <v>5</v>
      </c>
      <c r="B9" s="1" t="s">
        <v>23</v>
      </c>
      <c r="C9" s="1" t="s">
        <v>24</v>
      </c>
      <c r="D9" s="1"/>
      <c r="E9" s="1">
        <v>42</v>
      </c>
      <c r="F9" s="1">
        <v>447</v>
      </c>
      <c r="G9" s="1">
        <v>85</v>
      </c>
      <c r="H9" s="1">
        <v>46</v>
      </c>
      <c r="I9" s="1">
        <v>515</v>
      </c>
      <c r="J9" s="1">
        <v>82</v>
      </c>
      <c r="K9" s="1">
        <v>50</v>
      </c>
      <c r="L9" s="3">
        <f t="shared" si="0"/>
        <v>481</v>
      </c>
      <c r="M9" s="1">
        <f t="shared" si="1"/>
        <v>85</v>
      </c>
      <c r="N9" s="1" t="s">
        <v>15</v>
      </c>
      <c r="O9" s="1" t="s">
        <v>15</v>
      </c>
      <c r="P9" s="1" t="s">
        <v>15</v>
      </c>
    </row>
    <row r="10" ht="25.05" customHeight="1" spans="1:16">
      <c r="A10" s="1">
        <v>6</v>
      </c>
      <c r="B10" s="1" t="s">
        <v>25</v>
      </c>
      <c r="C10" s="1" t="s">
        <v>26</v>
      </c>
      <c r="D10" s="1"/>
      <c r="E10" s="1">
        <v>7</v>
      </c>
      <c r="F10" s="1">
        <v>52</v>
      </c>
      <c r="G10" s="1">
        <v>89</v>
      </c>
      <c r="H10" s="1">
        <v>9</v>
      </c>
      <c r="I10" s="1">
        <v>45</v>
      </c>
      <c r="J10" s="1">
        <v>75</v>
      </c>
      <c r="K10" s="1">
        <v>10</v>
      </c>
      <c r="L10" s="3">
        <f t="shared" si="0"/>
        <v>48.5</v>
      </c>
      <c r="M10" s="1">
        <f t="shared" si="1"/>
        <v>78</v>
      </c>
      <c r="N10" s="1" t="s">
        <v>15</v>
      </c>
      <c r="O10" s="1" t="s">
        <v>15</v>
      </c>
      <c r="P10" s="1" t="s">
        <v>15</v>
      </c>
    </row>
    <row r="11" ht="25.05" customHeight="1" spans="1:16">
      <c r="A11" s="1">
        <v>7</v>
      </c>
      <c r="B11" s="1" t="s">
        <v>27</v>
      </c>
      <c r="C11" s="1" t="s">
        <v>28</v>
      </c>
      <c r="D11" s="1"/>
      <c r="E11" s="1">
        <v>35</v>
      </c>
      <c r="F11" s="1">
        <v>5780</v>
      </c>
      <c r="G11" s="1">
        <v>85</v>
      </c>
      <c r="H11" s="1">
        <v>40</v>
      </c>
      <c r="I11" s="1">
        <v>5690</v>
      </c>
      <c r="J11" s="1">
        <v>89</v>
      </c>
      <c r="K11" s="1">
        <v>43</v>
      </c>
      <c r="L11" s="3">
        <f t="shared" si="0"/>
        <v>5735</v>
      </c>
      <c r="M11" s="1">
        <f t="shared" si="1"/>
        <v>92</v>
      </c>
      <c r="N11" s="1">
        <v>30</v>
      </c>
      <c r="O11" s="1">
        <v>5910</v>
      </c>
      <c r="P11" s="1">
        <v>75</v>
      </c>
    </row>
    <row r="12" ht="25.05" customHeight="1" spans="1:16">
      <c r="A12" s="1">
        <v>8</v>
      </c>
      <c r="B12" s="1" t="s">
        <v>29</v>
      </c>
      <c r="C12" s="1" t="s">
        <v>30</v>
      </c>
      <c r="D12" s="1"/>
      <c r="E12" s="1">
        <v>47</v>
      </c>
      <c r="F12" s="1">
        <v>1285</v>
      </c>
      <c r="G12" s="1">
        <v>95</v>
      </c>
      <c r="H12" s="1">
        <v>52</v>
      </c>
      <c r="I12" s="1">
        <v>1240</v>
      </c>
      <c r="J12" s="1">
        <v>85</v>
      </c>
      <c r="K12" s="1">
        <v>55</v>
      </c>
      <c r="L12" s="3">
        <f t="shared" si="0"/>
        <v>1262.5</v>
      </c>
      <c r="M12" s="1">
        <f t="shared" si="1"/>
        <v>88</v>
      </c>
      <c r="N12" s="1" t="s">
        <v>15</v>
      </c>
      <c r="O12" s="1" t="s">
        <v>15</v>
      </c>
      <c r="P12" s="1" t="s">
        <v>15</v>
      </c>
    </row>
    <row r="13" ht="25.05" customHeight="1" spans="1:16">
      <c r="A13" s="1">
        <v>9</v>
      </c>
      <c r="B13" s="1" t="s">
        <v>31</v>
      </c>
      <c r="C13" s="1" t="s">
        <v>32</v>
      </c>
      <c r="D13" s="1"/>
      <c r="E13" s="1">
        <v>11</v>
      </c>
      <c r="F13" s="1">
        <v>212</v>
      </c>
      <c r="G13" s="1">
        <v>85</v>
      </c>
      <c r="H13" s="1">
        <v>14</v>
      </c>
      <c r="I13" s="1">
        <v>200</v>
      </c>
      <c r="J13" s="1">
        <v>77</v>
      </c>
      <c r="K13" s="1">
        <v>16</v>
      </c>
      <c r="L13" s="3">
        <f t="shared" si="0"/>
        <v>206</v>
      </c>
      <c r="M13" s="1">
        <f t="shared" si="1"/>
        <v>80</v>
      </c>
      <c r="N13" s="1" t="s">
        <v>15</v>
      </c>
      <c r="O13" s="1" t="s">
        <v>15</v>
      </c>
      <c r="P13" s="1" t="s">
        <v>15</v>
      </c>
    </row>
    <row r="14" ht="25.05" customHeight="1" spans="1:16">
      <c r="A14" s="1">
        <v>10</v>
      </c>
      <c r="B14" s="1" t="s">
        <v>33</v>
      </c>
      <c r="C14" s="1" t="s">
        <v>34</v>
      </c>
      <c r="D14" s="1"/>
      <c r="E14" s="1">
        <v>11</v>
      </c>
      <c r="F14" s="1">
        <v>212</v>
      </c>
      <c r="G14" s="1">
        <v>84</v>
      </c>
      <c r="H14" s="1">
        <v>14</v>
      </c>
      <c r="I14" s="1">
        <v>240</v>
      </c>
      <c r="J14" s="1">
        <v>88</v>
      </c>
      <c r="K14" s="1">
        <v>17</v>
      </c>
      <c r="L14" s="3">
        <f t="shared" si="0"/>
        <v>226</v>
      </c>
      <c r="M14" s="1">
        <f t="shared" si="1"/>
        <v>91</v>
      </c>
      <c r="N14" s="1" t="s">
        <v>15</v>
      </c>
      <c r="O14" s="1" t="s">
        <v>15</v>
      </c>
      <c r="P14" s="1" t="s">
        <v>15</v>
      </c>
    </row>
    <row r="15" ht="25.05" customHeight="1" spans="1:16">
      <c r="A15" s="1">
        <v>11</v>
      </c>
      <c r="B15" s="1" t="s">
        <v>35</v>
      </c>
      <c r="C15" s="1" t="s">
        <v>36</v>
      </c>
      <c r="D15" s="1"/>
      <c r="E15" s="1">
        <v>12</v>
      </c>
      <c r="F15" s="1">
        <v>135</v>
      </c>
      <c r="G15" s="1">
        <v>85</v>
      </c>
      <c r="H15" s="1">
        <v>15</v>
      </c>
      <c r="I15" s="1">
        <v>150</v>
      </c>
      <c r="J15" s="1">
        <v>90</v>
      </c>
      <c r="K15" s="1">
        <v>17</v>
      </c>
      <c r="L15" s="3">
        <f t="shared" si="0"/>
        <v>142.5</v>
      </c>
      <c r="M15" s="1">
        <f t="shared" si="1"/>
        <v>93</v>
      </c>
      <c r="N15" s="1" t="s">
        <v>15</v>
      </c>
      <c r="O15" s="1" t="s">
        <v>15</v>
      </c>
      <c r="P15" s="1" t="s">
        <v>15</v>
      </c>
    </row>
    <row r="16" ht="25.05" customHeight="1" spans="1:16">
      <c r="A16" s="1">
        <v>12</v>
      </c>
      <c r="B16" s="1" t="s">
        <v>37</v>
      </c>
      <c r="C16" s="1" t="s">
        <v>30</v>
      </c>
      <c r="D16" s="1"/>
      <c r="E16" s="1">
        <v>45</v>
      </c>
      <c r="F16" s="1">
        <v>785</v>
      </c>
      <c r="G16" s="1">
        <v>91</v>
      </c>
      <c r="H16" s="1">
        <v>53</v>
      </c>
      <c r="I16" s="1">
        <v>770</v>
      </c>
      <c r="J16" s="1">
        <v>85</v>
      </c>
      <c r="K16" s="1">
        <v>55</v>
      </c>
      <c r="L16" s="3">
        <f t="shared" si="0"/>
        <v>777.5</v>
      </c>
      <c r="M16" s="1">
        <f t="shared" si="1"/>
        <v>88</v>
      </c>
      <c r="N16" s="1" t="s">
        <v>15</v>
      </c>
      <c r="O16" s="1" t="s">
        <v>15</v>
      </c>
      <c r="P16" s="1" t="s">
        <v>15</v>
      </c>
    </row>
    <row r="17" ht="25.05" customHeight="1" spans="1:16">
      <c r="A17" s="1">
        <v>13</v>
      </c>
      <c r="B17" s="1" t="s">
        <v>38</v>
      </c>
      <c r="C17" s="1" t="s">
        <v>26</v>
      </c>
      <c r="D17" s="1"/>
      <c r="E17" s="1">
        <v>110</v>
      </c>
      <c r="F17" s="1">
        <v>2386</v>
      </c>
      <c r="G17" s="1">
        <v>85</v>
      </c>
      <c r="H17" s="1">
        <v>120</v>
      </c>
      <c r="I17" s="1">
        <v>2290</v>
      </c>
      <c r="J17" s="1">
        <v>87</v>
      </c>
      <c r="K17" s="1">
        <v>140</v>
      </c>
      <c r="L17" s="3">
        <f t="shared" si="0"/>
        <v>2338</v>
      </c>
      <c r="M17" s="1">
        <f t="shared" si="1"/>
        <v>90</v>
      </c>
      <c r="N17" s="1">
        <v>90</v>
      </c>
      <c r="O17" s="1">
        <v>2511</v>
      </c>
      <c r="P17" s="1">
        <v>80</v>
      </c>
    </row>
    <row r="18" ht="25.05" customHeight="1" spans="1:16">
      <c r="A18" s="1">
        <v>14</v>
      </c>
      <c r="B18" s="1" t="s">
        <v>39</v>
      </c>
      <c r="C18" s="1" t="s">
        <v>40</v>
      </c>
      <c r="D18" s="1"/>
      <c r="E18" s="1">
        <v>40</v>
      </c>
      <c r="F18" s="1">
        <v>3721</v>
      </c>
      <c r="G18" s="1">
        <v>83</v>
      </c>
      <c r="H18" s="1">
        <v>45</v>
      </c>
      <c r="I18" s="1">
        <v>3650</v>
      </c>
      <c r="J18" s="1">
        <v>82</v>
      </c>
      <c r="K18" s="1">
        <v>47</v>
      </c>
      <c r="L18" s="3">
        <f t="shared" si="0"/>
        <v>3685.5</v>
      </c>
      <c r="M18" s="1">
        <f t="shared" si="1"/>
        <v>85</v>
      </c>
      <c r="N18" s="1">
        <v>35</v>
      </c>
      <c r="O18" s="1">
        <v>3813</v>
      </c>
      <c r="P18" s="1">
        <v>79</v>
      </c>
    </row>
    <row r="19" ht="25.05" customHeight="1" spans="1:16">
      <c r="A19" s="1">
        <v>15</v>
      </c>
      <c r="B19" s="1" t="s">
        <v>41</v>
      </c>
      <c r="C19" s="1" t="s">
        <v>42</v>
      </c>
      <c r="D19" s="1"/>
      <c r="E19" s="1">
        <v>14</v>
      </c>
      <c r="F19" s="1">
        <v>2346</v>
      </c>
      <c r="G19" s="1">
        <v>85</v>
      </c>
      <c r="H19" s="1">
        <v>17</v>
      </c>
      <c r="I19" s="1">
        <v>2500</v>
      </c>
      <c r="J19" s="1">
        <v>90</v>
      </c>
      <c r="K19" s="1">
        <v>20</v>
      </c>
      <c r="L19" s="3">
        <f t="shared" si="0"/>
        <v>2423</v>
      </c>
      <c r="M19" s="1">
        <f t="shared" si="1"/>
        <v>93</v>
      </c>
      <c r="N19" s="1" t="s">
        <v>15</v>
      </c>
      <c r="O19" s="1" t="s">
        <v>15</v>
      </c>
      <c r="P19" s="1" t="s">
        <v>15</v>
      </c>
    </row>
    <row r="20" ht="25.05" customHeight="1" spans="1:16">
      <c r="A20" s="1">
        <v>16</v>
      </c>
      <c r="B20" s="2" t="s">
        <v>43</v>
      </c>
      <c r="C20" s="1" t="s">
        <v>44</v>
      </c>
      <c r="D20" s="1"/>
      <c r="E20" s="1">
        <v>25</v>
      </c>
      <c r="F20" s="1">
        <v>1232</v>
      </c>
      <c r="G20" s="1">
        <v>95</v>
      </c>
      <c r="H20" s="1">
        <v>30</v>
      </c>
      <c r="I20" s="1">
        <v>1189</v>
      </c>
      <c r="J20" s="1">
        <v>91</v>
      </c>
      <c r="K20" s="1">
        <v>34</v>
      </c>
      <c r="L20" s="3">
        <f t="shared" si="0"/>
        <v>1210.5</v>
      </c>
      <c r="M20" s="1">
        <f t="shared" si="1"/>
        <v>94</v>
      </c>
      <c r="N20" s="1" t="s">
        <v>15</v>
      </c>
      <c r="O20" s="1" t="s">
        <v>15</v>
      </c>
      <c r="P20" s="1" t="s">
        <v>15</v>
      </c>
    </row>
    <row r="21" ht="25.05" customHeight="1" spans="1:16">
      <c r="A21" s="1">
        <v>17</v>
      </c>
      <c r="B21" s="1" t="s">
        <v>45</v>
      </c>
      <c r="C21" s="1" t="s">
        <v>44</v>
      </c>
      <c r="D21" s="1"/>
      <c r="E21" s="1">
        <v>20</v>
      </c>
      <c r="F21" s="1">
        <v>1321</v>
      </c>
      <c r="G21" s="1">
        <v>85</v>
      </c>
      <c r="H21" s="1">
        <v>24</v>
      </c>
      <c r="I21" s="1">
        <v>1287</v>
      </c>
      <c r="J21" s="1">
        <v>89</v>
      </c>
      <c r="K21" s="1">
        <v>30</v>
      </c>
      <c r="L21" s="3">
        <f t="shared" si="0"/>
        <v>1304</v>
      </c>
      <c r="M21" s="1">
        <f t="shared" si="1"/>
        <v>92</v>
      </c>
      <c r="N21" s="1" t="s">
        <v>15</v>
      </c>
      <c r="O21" s="1" t="s">
        <v>15</v>
      </c>
      <c r="P21" s="1" t="s">
        <v>15</v>
      </c>
    </row>
  </sheetData>
  <mergeCells count="8">
    <mergeCell ref="E1:G1"/>
    <mergeCell ref="H1:J1"/>
    <mergeCell ref="K1:M1"/>
    <mergeCell ref="N1:P1"/>
    <mergeCell ref="A1:A2"/>
    <mergeCell ref="B1:B2"/>
    <mergeCell ref="C1:C2"/>
    <mergeCell ref="D1:D2"/>
  </mergeCells>
  <pageMargins left="0.7" right="0.7" top="0.75" bottom="0.75" header="0.511805555555555" footer="0.511805555555555"/>
  <pageSetup paperSize="9" firstPageNumber="0" fitToHeight="0" orientation="landscape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21"/>
  <sheetViews>
    <sheetView workbookViewId="0">
      <selection activeCell="F17" sqref="F17"/>
    </sheetView>
  </sheetViews>
  <sheetFormatPr defaultColWidth="8.875" defaultRowHeight="15"/>
  <cols>
    <col min="1" max="1" width="5.79166666666667" style="5" customWidth="1"/>
    <col min="2" max="2" width="31.8916666666667" style="5" customWidth="1"/>
    <col min="3" max="3" width="20.4416666666667" style="5" customWidth="1"/>
    <col min="4" max="4" width="10" style="5" customWidth="1"/>
    <col min="5" max="5" width="8.65833333333333" style="5" customWidth="1"/>
    <col min="6" max="6" width="12.4416666666667" style="5" customWidth="1"/>
    <col min="7" max="7" width="9" style="5" customWidth="1"/>
    <col min="8" max="8" width="9.33333333333333" style="5" customWidth="1"/>
    <col min="9" max="9" width="12.2166666666667" style="5" customWidth="1"/>
    <col min="10" max="10" width="9.65833333333333" style="5" customWidth="1"/>
    <col min="11" max="11" width="9.44166666666667" style="5" customWidth="1"/>
    <col min="12" max="12" width="12" style="5" customWidth="1"/>
    <col min="13" max="13" width="9.79166666666667" style="5" customWidth="1"/>
    <col min="14" max="14" width="9.65833333333333" style="5" customWidth="1"/>
    <col min="15" max="15" width="12.3333333333333" style="5" customWidth="1"/>
    <col min="16" max="16" width="9.44166666666667" style="5" customWidth="1"/>
    <col min="17" max="1024" width="8.88333333333333" style="5"/>
  </cols>
  <sheetData>
    <row r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5" t="s">
        <v>5</v>
      </c>
      <c r="K1" s="5" t="s">
        <v>6</v>
      </c>
      <c r="N1" s="5" t="s">
        <v>7</v>
      </c>
    </row>
    <row r="2" spans="5:16">
      <c r="E2" s="5" t="s">
        <v>8</v>
      </c>
      <c r="F2" s="5" t="s">
        <v>9</v>
      </c>
      <c r="G2" s="5" t="s">
        <v>10</v>
      </c>
      <c r="H2" s="5" t="s">
        <v>8</v>
      </c>
      <c r="I2" s="5" t="s">
        <v>9</v>
      </c>
      <c r="J2" s="5" t="s">
        <v>10</v>
      </c>
      <c r="K2" s="5" t="s">
        <v>8</v>
      </c>
      <c r="L2" s="5" t="s">
        <v>9</v>
      </c>
      <c r="M2" s="5" t="s">
        <v>10</v>
      </c>
      <c r="N2" s="5" t="s">
        <v>8</v>
      </c>
      <c r="O2" s="5" t="s">
        <v>9</v>
      </c>
      <c r="P2" s="5" t="s">
        <v>10</v>
      </c>
    </row>
    <row r="3" spans="1:16">
      <c r="A3" s="5" t="s">
        <v>11</v>
      </c>
      <c r="B3" s="5" t="s">
        <v>11</v>
      </c>
      <c r="C3" s="5" t="s">
        <v>11</v>
      </c>
      <c r="D3" s="5" t="s">
        <v>11</v>
      </c>
      <c r="E3" s="5" t="s">
        <v>12</v>
      </c>
      <c r="F3" s="5" t="s">
        <v>13</v>
      </c>
      <c r="G3" s="5" t="s">
        <v>11</v>
      </c>
      <c r="H3" s="5" t="s">
        <v>12</v>
      </c>
      <c r="I3" s="5" t="s">
        <v>13</v>
      </c>
      <c r="J3" s="5" t="s">
        <v>11</v>
      </c>
      <c r="K3" s="5" t="s">
        <v>12</v>
      </c>
      <c r="L3" s="5" t="s">
        <v>13</v>
      </c>
      <c r="M3" s="5" t="s">
        <v>11</v>
      </c>
      <c r="N3" s="5" t="s">
        <v>12</v>
      </c>
      <c r="O3" s="5" t="s">
        <v>13</v>
      </c>
      <c r="P3" s="5" t="s">
        <v>11</v>
      </c>
    </row>
    <row r="5" ht="21.6" customHeight="1" spans="1:6">
      <c r="A5" s="5">
        <v>1</v>
      </c>
      <c r="B5" s="6" t="s">
        <v>16</v>
      </c>
      <c r="C5" s="6"/>
      <c r="D5" s="6"/>
      <c r="E5" s="5">
        <v>15</v>
      </c>
      <c r="F5" s="5">
        <v>185.5</v>
      </c>
    </row>
    <row r="6" ht="17.4" customHeight="1" spans="1:6">
      <c r="A6" s="5">
        <v>2</v>
      </c>
      <c r="B6" s="6" t="s">
        <v>46</v>
      </c>
      <c r="C6" s="6"/>
      <c r="D6" s="6"/>
      <c r="E6" s="5">
        <v>4</v>
      </c>
      <c r="F6" s="5">
        <v>98.7</v>
      </c>
    </row>
    <row r="7" ht="32.4" customHeight="1" spans="1:6">
      <c r="A7" s="5">
        <v>3</v>
      </c>
      <c r="B7" s="6" t="s">
        <v>47</v>
      </c>
      <c r="F7" s="5">
        <v>1173.4</v>
      </c>
    </row>
    <row r="8" spans="1:6">
      <c r="A8" s="5">
        <v>4</v>
      </c>
      <c r="B8" s="5" t="s">
        <v>48</v>
      </c>
      <c r="F8" s="5">
        <v>92.5</v>
      </c>
    </row>
    <row r="9" spans="1:6">
      <c r="A9" s="5">
        <v>5</v>
      </c>
      <c r="B9" s="5" t="s">
        <v>49</v>
      </c>
      <c r="F9" s="5">
        <v>390.8</v>
      </c>
    </row>
    <row r="10" spans="1:6">
      <c r="A10" s="5">
        <v>6</v>
      </c>
      <c r="B10" s="5" t="s">
        <v>50</v>
      </c>
      <c r="F10" s="5">
        <v>3109.1</v>
      </c>
    </row>
    <row r="11" spans="1:6">
      <c r="A11" s="5">
        <v>7</v>
      </c>
      <c r="B11" s="5" t="s">
        <v>51</v>
      </c>
      <c r="F11" s="5">
        <v>7325.6</v>
      </c>
    </row>
    <row r="12" spans="1:6">
      <c r="A12" s="5">
        <v>8</v>
      </c>
      <c r="B12" s="5" t="s">
        <v>52</v>
      </c>
      <c r="F12" s="5">
        <v>783.7</v>
      </c>
    </row>
    <row r="13" spans="1:6">
      <c r="A13" s="5">
        <v>9</v>
      </c>
      <c r="B13" s="5" t="s">
        <v>53</v>
      </c>
      <c r="F13" s="5">
        <v>1523.6</v>
      </c>
    </row>
    <row r="14" spans="1:6">
      <c r="A14" s="5">
        <v>10</v>
      </c>
      <c r="B14" s="5" t="s">
        <v>54</v>
      </c>
      <c r="F14" s="5">
        <v>1378.2</v>
      </c>
    </row>
    <row r="15" spans="1:6">
      <c r="A15" s="5">
        <v>11</v>
      </c>
      <c r="B15" s="5" t="s">
        <v>55</v>
      </c>
      <c r="F15" s="5">
        <v>1031.9</v>
      </c>
    </row>
    <row r="16" spans="1:6">
      <c r="A16" s="5">
        <v>12</v>
      </c>
      <c r="B16" s="5" t="s">
        <v>56</v>
      </c>
      <c r="F16" s="5">
        <v>1289.5</v>
      </c>
    </row>
    <row r="17" spans="1:6">
      <c r="A17" s="5">
        <v>13</v>
      </c>
      <c r="B17" s="5" t="s">
        <v>57</v>
      </c>
      <c r="F17" s="5">
        <v>1322.4</v>
      </c>
    </row>
    <row r="18" spans="1:6">
      <c r="A18" s="5">
        <v>14</v>
      </c>
      <c r="B18" s="5" t="s">
        <v>58</v>
      </c>
      <c r="F18" s="5">
        <v>1132.3</v>
      </c>
    </row>
    <row r="19" spans="1:6">
      <c r="A19" s="5">
        <v>15</v>
      </c>
      <c r="B19" s="5" t="s">
        <v>59</v>
      </c>
      <c r="F19" s="5">
        <v>682.9</v>
      </c>
    </row>
    <row r="20" ht="30" spans="1:6">
      <c r="A20" s="5">
        <v>16</v>
      </c>
      <c r="B20" s="6" t="s">
        <v>60</v>
      </c>
      <c r="F20" s="5">
        <v>420.8</v>
      </c>
    </row>
    <row r="21" spans="1:2">
      <c r="A21" s="5">
        <v>17</v>
      </c>
      <c r="B21" s="5" t="s">
        <v>61</v>
      </c>
    </row>
  </sheetData>
  <mergeCells count="8">
    <mergeCell ref="E1:G1"/>
    <mergeCell ref="H1:J1"/>
    <mergeCell ref="K1:M1"/>
    <mergeCell ref="N1:P1"/>
    <mergeCell ref="A1:A2"/>
    <mergeCell ref="B1:B2"/>
    <mergeCell ref="C1:C2"/>
    <mergeCell ref="D1:D2"/>
  </mergeCells>
  <pageMargins left="0.7" right="0.7" top="0.75" bottom="0.75" header="0.511805555555555" footer="0.511805555555555"/>
  <pageSetup paperSize="9" firstPageNumber="0" fitToHeight="0" orientation="landscape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3"/>
  <sheetViews>
    <sheetView workbookViewId="0">
      <selection activeCell="B20" sqref="B20"/>
    </sheetView>
  </sheetViews>
  <sheetFormatPr defaultColWidth="8.43333333333333" defaultRowHeight="13.8" outlineLevelCol="2"/>
  <cols>
    <col min="1" max="1" width="29.1083333333333" customWidth="1"/>
  </cols>
  <sheetData>
    <row r="2" spans="1:3">
      <c r="A2" s="4"/>
      <c r="B2" s="4"/>
      <c r="C2" s="4"/>
    </row>
    <row r="6" spans="1:2">
      <c r="A6" t="s">
        <v>62</v>
      </c>
      <c r="B6">
        <v>185</v>
      </c>
    </row>
    <row r="7" spans="1:2">
      <c r="A7" t="s">
        <v>63</v>
      </c>
      <c r="B7">
        <v>98.7</v>
      </c>
    </row>
    <row r="8" spans="1:2">
      <c r="A8" t="s">
        <v>64</v>
      </c>
      <c r="B8">
        <v>1173</v>
      </c>
    </row>
    <row r="9" spans="1:2">
      <c r="A9" t="s">
        <v>65</v>
      </c>
      <c r="B9">
        <v>390</v>
      </c>
    </row>
    <row r="10" spans="1:2">
      <c r="A10" t="s">
        <v>66</v>
      </c>
      <c r="B10">
        <v>92.5</v>
      </c>
    </row>
    <row r="11" spans="1:2">
      <c r="A11" t="s">
        <v>67</v>
      </c>
      <c r="B11">
        <v>3109</v>
      </c>
    </row>
    <row r="13" spans="1:2">
      <c r="A13" t="s">
        <v>68</v>
      </c>
      <c r="B13">
        <v>7325</v>
      </c>
    </row>
    <row r="14" spans="1:2">
      <c r="A14" t="s">
        <v>69</v>
      </c>
      <c r="B14">
        <v>783</v>
      </c>
    </row>
    <row r="15" spans="1:2">
      <c r="A15" t="s">
        <v>70</v>
      </c>
      <c r="B15">
        <v>1523</v>
      </c>
    </row>
    <row r="17" spans="1:2">
      <c r="A17" t="s">
        <v>71</v>
      </c>
      <c r="B17">
        <v>1378</v>
      </c>
    </row>
    <row r="18" spans="1:2">
      <c r="A18" t="s">
        <v>72</v>
      </c>
      <c r="B18">
        <v>1031</v>
      </c>
    </row>
    <row r="19" spans="1:2">
      <c r="A19" t="s">
        <v>73</v>
      </c>
      <c r="B19">
        <v>1289</v>
      </c>
    </row>
    <row r="20" spans="1:2">
      <c r="A20" t="s">
        <v>74</v>
      </c>
      <c r="B20">
        <v>1322</v>
      </c>
    </row>
    <row r="21" spans="1:2">
      <c r="A21" t="s">
        <v>75</v>
      </c>
      <c r="B21">
        <v>1132</v>
      </c>
    </row>
    <row r="22" spans="1:2">
      <c r="A22" t="s">
        <v>76</v>
      </c>
      <c r="B22">
        <v>682</v>
      </c>
    </row>
    <row r="23" spans="1:2">
      <c r="A23" t="s">
        <v>45</v>
      </c>
      <c r="B23">
        <v>420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tabSelected="1" workbookViewId="0">
      <selection activeCell="D18" sqref="D18"/>
    </sheetView>
  </sheetViews>
  <sheetFormatPr defaultColWidth="8.43333333333333" defaultRowHeight="13.8"/>
  <sheetData>
    <row r="1" ht="15" spans="1:16">
      <c r="A1" s="1">
        <v>0</v>
      </c>
      <c r="B1" s="1" t="s">
        <v>15</v>
      </c>
      <c r="C1" s="1" t="s">
        <v>15</v>
      </c>
      <c r="D1" s="1">
        <v>0</v>
      </c>
      <c r="E1" s="1">
        <v>3</v>
      </c>
      <c r="F1" s="1">
        <v>15</v>
      </c>
      <c r="G1" s="1">
        <v>90</v>
      </c>
      <c r="H1" s="1">
        <v>4</v>
      </c>
      <c r="I1" s="1">
        <v>15</v>
      </c>
      <c r="J1" s="1">
        <v>95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P1" s="1" t="s">
        <v>15</v>
      </c>
    </row>
    <row r="2" ht="15" spans="1:16">
      <c r="A2" s="1">
        <v>1</v>
      </c>
      <c r="B2" s="2">
        <v>0</v>
      </c>
      <c r="C2" s="2" t="s">
        <v>77</v>
      </c>
      <c r="D2" s="2">
        <v>0</v>
      </c>
      <c r="E2" s="1">
        <v>5</v>
      </c>
      <c r="F2" s="1">
        <v>135</v>
      </c>
      <c r="G2" s="1">
        <v>87</v>
      </c>
      <c r="H2" s="1">
        <v>6</v>
      </c>
      <c r="I2" s="1">
        <v>135</v>
      </c>
      <c r="J2" s="1">
        <v>92</v>
      </c>
      <c r="K2" s="1" t="s">
        <v>15</v>
      </c>
      <c r="L2" s="1" t="s">
        <v>15</v>
      </c>
      <c r="M2" s="1" t="s">
        <v>15</v>
      </c>
      <c r="N2" s="1" t="s">
        <v>15</v>
      </c>
      <c r="O2" s="1" t="s">
        <v>15</v>
      </c>
      <c r="P2" s="1" t="s">
        <v>15</v>
      </c>
    </row>
    <row r="3" ht="15" spans="1:16">
      <c r="A3" s="1">
        <v>2</v>
      </c>
      <c r="B3" s="2">
        <v>1</v>
      </c>
      <c r="C3" s="2" t="s">
        <v>77</v>
      </c>
      <c r="D3" s="1">
        <v>0</v>
      </c>
      <c r="E3" s="1">
        <v>50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  <c r="L3" s="1" t="s">
        <v>15</v>
      </c>
      <c r="M3" s="1" t="s">
        <v>15</v>
      </c>
      <c r="N3" s="1" t="s">
        <v>15</v>
      </c>
      <c r="O3" s="1" t="s">
        <v>15</v>
      </c>
      <c r="P3" s="1" t="s">
        <v>15</v>
      </c>
    </row>
    <row r="4" ht="15" spans="1:16">
      <c r="A4" s="1">
        <v>3</v>
      </c>
      <c r="B4" s="1">
        <v>0</v>
      </c>
      <c r="C4" s="1" t="s">
        <v>77</v>
      </c>
      <c r="D4" s="2">
        <v>0</v>
      </c>
      <c r="E4" s="1">
        <v>7</v>
      </c>
      <c r="F4" s="1">
        <v>98</v>
      </c>
      <c r="G4" s="1">
        <v>85</v>
      </c>
      <c r="H4" s="1">
        <v>9</v>
      </c>
      <c r="I4" s="1">
        <v>90</v>
      </c>
      <c r="J4" s="1">
        <v>80</v>
      </c>
      <c r="K4" s="1">
        <v>10</v>
      </c>
      <c r="L4" s="1">
        <v>85</v>
      </c>
      <c r="M4" s="1">
        <v>85</v>
      </c>
      <c r="N4" s="1" t="s">
        <v>15</v>
      </c>
      <c r="O4" s="1" t="s">
        <v>15</v>
      </c>
      <c r="P4" s="1" t="s">
        <v>15</v>
      </c>
    </row>
    <row r="5" ht="15" spans="1:16">
      <c r="A5" s="1">
        <v>4</v>
      </c>
      <c r="B5" s="1">
        <v>3</v>
      </c>
      <c r="C5" s="1" t="s">
        <v>77</v>
      </c>
      <c r="D5" s="1">
        <v>0</v>
      </c>
      <c r="E5" s="1">
        <v>19</v>
      </c>
      <c r="F5" s="1">
        <v>612</v>
      </c>
      <c r="G5" s="1">
        <v>80</v>
      </c>
      <c r="H5" s="1">
        <v>23</v>
      </c>
      <c r="I5" s="1">
        <v>550</v>
      </c>
      <c r="J5" s="1">
        <v>85</v>
      </c>
      <c r="K5" s="1">
        <v>25</v>
      </c>
      <c r="L5" s="3">
        <f t="shared" ref="L5:L18" si="0">(F5+I5)/2</f>
        <v>581</v>
      </c>
      <c r="M5" s="1">
        <f t="shared" ref="M5:M18" si="1">J5+3</f>
        <v>88</v>
      </c>
      <c r="N5" s="1" t="s">
        <v>15</v>
      </c>
      <c r="O5" s="1" t="s">
        <v>15</v>
      </c>
      <c r="P5" s="1" t="s">
        <v>15</v>
      </c>
    </row>
    <row r="6" ht="15" spans="1:16">
      <c r="A6" s="1">
        <v>5</v>
      </c>
      <c r="B6" s="1">
        <v>4</v>
      </c>
      <c r="C6" s="1" t="s">
        <v>77</v>
      </c>
      <c r="D6" s="2">
        <v>0</v>
      </c>
      <c r="E6" s="1">
        <v>42</v>
      </c>
      <c r="F6" s="1">
        <v>447</v>
      </c>
      <c r="G6" s="1">
        <v>85</v>
      </c>
      <c r="H6" s="1">
        <v>46</v>
      </c>
      <c r="I6" s="1">
        <v>515</v>
      </c>
      <c r="J6" s="1">
        <v>82</v>
      </c>
      <c r="K6" s="1">
        <v>50</v>
      </c>
      <c r="L6" s="3">
        <f t="shared" si="0"/>
        <v>481</v>
      </c>
      <c r="M6" s="1">
        <f t="shared" si="1"/>
        <v>85</v>
      </c>
      <c r="N6" s="1" t="s">
        <v>15</v>
      </c>
      <c r="O6" s="1" t="s">
        <v>15</v>
      </c>
      <c r="P6" s="1" t="s">
        <v>15</v>
      </c>
    </row>
    <row r="7" ht="15" spans="1:16">
      <c r="A7" s="1">
        <v>6</v>
      </c>
      <c r="B7" s="1">
        <v>5</v>
      </c>
      <c r="C7" s="1" t="s">
        <v>77</v>
      </c>
      <c r="D7" s="1">
        <v>0</v>
      </c>
      <c r="E7" s="1">
        <v>7</v>
      </c>
      <c r="F7" s="1">
        <v>52</v>
      </c>
      <c r="G7" s="1">
        <v>89</v>
      </c>
      <c r="H7" s="1">
        <v>9</v>
      </c>
      <c r="I7" s="1">
        <v>45</v>
      </c>
      <c r="J7" s="1">
        <v>75</v>
      </c>
      <c r="K7" s="1">
        <v>10</v>
      </c>
      <c r="L7" s="3">
        <f t="shared" si="0"/>
        <v>48.5</v>
      </c>
      <c r="M7" s="1">
        <f t="shared" si="1"/>
        <v>78</v>
      </c>
      <c r="N7" s="1" t="s">
        <v>15</v>
      </c>
      <c r="O7" s="1" t="s">
        <v>15</v>
      </c>
      <c r="P7" s="1" t="s">
        <v>15</v>
      </c>
    </row>
    <row r="8" ht="15" spans="1:16">
      <c r="A8" s="1">
        <v>7</v>
      </c>
      <c r="B8" s="1" t="s">
        <v>78</v>
      </c>
      <c r="C8" s="1" t="s">
        <v>79</v>
      </c>
      <c r="D8" s="2" t="s">
        <v>80</v>
      </c>
      <c r="E8" s="1">
        <v>35</v>
      </c>
      <c r="F8" s="1">
        <v>5780</v>
      </c>
      <c r="G8" s="1">
        <v>85</v>
      </c>
      <c r="H8" s="1">
        <v>40</v>
      </c>
      <c r="I8" s="1">
        <v>5690</v>
      </c>
      <c r="J8" s="1">
        <v>89</v>
      </c>
      <c r="K8" s="1">
        <v>43</v>
      </c>
      <c r="L8" s="3">
        <f t="shared" si="0"/>
        <v>5735</v>
      </c>
      <c r="M8" s="1">
        <f t="shared" si="1"/>
        <v>92</v>
      </c>
      <c r="N8" s="1">
        <v>30</v>
      </c>
      <c r="O8" s="1">
        <v>5910</v>
      </c>
      <c r="P8" s="1">
        <v>75</v>
      </c>
    </row>
    <row r="9" ht="15" spans="1:16">
      <c r="A9" s="1">
        <v>8</v>
      </c>
      <c r="B9" s="1">
        <v>7</v>
      </c>
      <c r="C9" s="1" t="s">
        <v>77</v>
      </c>
      <c r="D9" s="1">
        <v>0</v>
      </c>
      <c r="E9" s="1">
        <v>47</v>
      </c>
      <c r="F9" s="1">
        <v>1285</v>
      </c>
      <c r="G9" s="1">
        <v>95</v>
      </c>
      <c r="H9" s="1">
        <v>52</v>
      </c>
      <c r="I9" s="1">
        <v>1240</v>
      </c>
      <c r="J9" s="1">
        <v>85</v>
      </c>
      <c r="K9" s="1">
        <v>55</v>
      </c>
      <c r="L9" s="3">
        <f t="shared" si="0"/>
        <v>1262.5</v>
      </c>
      <c r="M9" s="1">
        <f t="shared" si="1"/>
        <v>88</v>
      </c>
      <c r="N9" s="1" t="s">
        <v>15</v>
      </c>
      <c r="O9" s="1" t="s">
        <v>15</v>
      </c>
      <c r="P9" s="1" t="s">
        <v>15</v>
      </c>
    </row>
    <row r="10" ht="15" spans="1:16">
      <c r="A10" s="1">
        <v>9</v>
      </c>
      <c r="B10" s="1">
        <v>8</v>
      </c>
      <c r="C10" s="1" t="s">
        <v>81</v>
      </c>
      <c r="D10" s="2">
        <v>0</v>
      </c>
      <c r="E10" s="1">
        <v>11</v>
      </c>
      <c r="F10" s="1">
        <v>212</v>
      </c>
      <c r="G10" s="1">
        <v>85</v>
      </c>
      <c r="H10" s="1">
        <v>14</v>
      </c>
      <c r="I10" s="1">
        <v>200</v>
      </c>
      <c r="J10" s="1">
        <v>77</v>
      </c>
      <c r="K10" s="1">
        <v>16</v>
      </c>
      <c r="L10" s="3">
        <f t="shared" si="0"/>
        <v>206</v>
      </c>
      <c r="M10" s="1">
        <f t="shared" si="1"/>
        <v>80</v>
      </c>
      <c r="N10" s="1" t="s">
        <v>15</v>
      </c>
      <c r="O10" s="1" t="s">
        <v>15</v>
      </c>
      <c r="P10" s="1" t="s">
        <v>15</v>
      </c>
    </row>
    <row r="11" ht="15" spans="1:16">
      <c r="A11" s="1">
        <v>10</v>
      </c>
      <c r="B11" s="1">
        <v>6</v>
      </c>
      <c r="C11" s="1" t="s">
        <v>77</v>
      </c>
      <c r="D11" s="1">
        <v>0</v>
      </c>
      <c r="E11" s="1">
        <v>11</v>
      </c>
      <c r="F11" s="1">
        <v>212</v>
      </c>
      <c r="G11" s="1">
        <v>84</v>
      </c>
      <c r="H11" s="1">
        <v>14</v>
      </c>
      <c r="I11" s="1">
        <v>240</v>
      </c>
      <c r="J11" s="1">
        <v>88</v>
      </c>
      <c r="K11" s="1">
        <v>17</v>
      </c>
      <c r="L11" s="3">
        <f t="shared" si="0"/>
        <v>226</v>
      </c>
      <c r="M11" s="1">
        <f t="shared" si="1"/>
        <v>91</v>
      </c>
      <c r="N11" s="1" t="s">
        <v>15</v>
      </c>
      <c r="O11" s="1" t="s">
        <v>15</v>
      </c>
      <c r="P11" s="1" t="s">
        <v>15</v>
      </c>
    </row>
    <row r="12" ht="15" spans="1:16">
      <c r="A12" s="1">
        <v>11</v>
      </c>
      <c r="B12" s="1">
        <v>10</v>
      </c>
      <c r="C12" s="1" t="s">
        <v>77</v>
      </c>
      <c r="D12" s="2">
        <v>0</v>
      </c>
      <c r="E12" s="1">
        <v>12</v>
      </c>
      <c r="F12" s="1">
        <v>135</v>
      </c>
      <c r="G12" s="1">
        <v>85</v>
      </c>
      <c r="H12" s="1">
        <v>15</v>
      </c>
      <c r="I12" s="1">
        <v>150</v>
      </c>
      <c r="J12" s="1">
        <v>90</v>
      </c>
      <c r="K12" s="1">
        <v>17</v>
      </c>
      <c r="L12" s="3">
        <f t="shared" si="0"/>
        <v>142.5</v>
      </c>
      <c r="M12" s="1">
        <f t="shared" si="1"/>
        <v>93</v>
      </c>
      <c r="N12" s="1" t="s">
        <v>15</v>
      </c>
      <c r="O12" s="1" t="s">
        <v>15</v>
      </c>
      <c r="P12" s="1" t="s">
        <v>15</v>
      </c>
    </row>
    <row r="13" ht="15" spans="1:16">
      <c r="A13" s="1">
        <v>12</v>
      </c>
      <c r="B13" s="1">
        <v>7</v>
      </c>
      <c r="C13" s="1" t="s">
        <v>77</v>
      </c>
      <c r="D13" s="1">
        <v>0</v>
      </c>
      <c r="E13" s="1">
        <v>45</v>
      </c>
      <c r="F13" s="1">
        <v>785</v>
      </c>
      <c r="G13" s="1">
        <v>91</v>
      </c>
      <c r="H13" s="1">
        <v>53</v>
      </c>
      <c r="I13" s="1">
        <v>770</v>
      </c>
      <c r="J13" s="1">
        <v>85</v>
      </c>
      <c r="K13" s="1">
        <v>55</v>
      </c>
      <c r="L13" s="3">
        <f t="shared" si="0"/>
        <v>777.5</v>
      </c>
      <c r="M13" s="1">
        <f t="shared" si="1"/>
        <v>88</v>
      </c>
      <c r="N13" s="1" t="s">
        <v>15</v>
      </c>
      <c r="O13" s="1" t="s">
        <v>15</v>
      </c>
      <c r="P13" s="1" t="s">
        <v>15</v>
      </c>
    </row>
    <row r="14" ht="15" spans="1:16">
      <c r="A14" s="1">
        <v>13</v>
      </c>
      <c r="B14" s="1">
        <v>5</v>
      </c>
      <c r="C14" s="1" t="s">
        <v>77</v>
      </c>
      <c r="D14" s="2">
        <v>0</v>
      </c>
      <c r="E14" s="1">
        <v>110</v>
      </c>
      <c r="F14" s="1">
        <v>2386</v>
      </c>
      <c r="G14" s="1">
        <v>85</v>
      </c>
      <c r="H14" s="1">
        <v>120</v>
      </c>
      <c r="I14" s="1">
        <v>2290</v>
      </c>
      <c r="J14" s="1">
        <v>87</v>
      </c>
      <c r="K14" s="1">
        <v>140</v>
      </c>
      <c r="L14" s="3">
        <f t="shared" si="0"/>
        <v>2338</v>
      </c>
      <c r="M14" s="1">
        <f t="shared" si="1"/>
        <v>90</v>
      </c>
      <c r="N14" s="1">
        <v>90</v>
      </c>
      <c r="O14" s="1">
        <v>2511</v>
      </c>
      <c r="P14" s="1">
        <v>80</v>
      </c>
    </row>
    <row r="15" ht="15" spans="1:16">
      <c r="A15" s="1">
        <v>14</v>
      </c>
      <c r="B15" s="1">
        <v>3</v>
      </c>
      <c r="C15" s="1" t="s">
        <v>81</v>
      </c>
      <c r="D15" s="1">
        <v>15</v>
      </c>
      <c r="E15" s="1">
        <v>40</v>
      </c>
      <c r="F15" s="1">
        <v>3721</v>
      </c>
      <c r="G15" s="1">
        <v>83</v>
      </c>
      <c r="H15" s="1">
        <v>45</v>
      </c>
      <c r="I15" s="1">
        <v>3650</v>
      </c>
      <c r="J15" s="1">
        <v>82</v>
      </c>
      <c r="K15" s="1">
        <v>47</v>
      </c>
      <c r="L15" s="3">
        <f t="shared" si="0"/>
        <v>3685.5</v>
      </c>
      <c r="M15" s="1">
        <f t="shared" si="1"/>
        <v>85</v>
      </c>
      <c r="N15" s="1">
        <v>35</v>
      </c>
      <c r="O15" s="1">
        <v>3813</v>
      </c>
      <c r="P15" s="1">
        <v>79</v>
      </c>
    </row>
    <row r="16" ht="15" spans="1:16">
      <c r="A16" s="1">
        <v>15</v>
      </c>
      <c r="B16" s="1" t="s">
        <v>82</v>
      </c>
      <c r="C16" s="1" t="s">
        <v>79</v>
      </c>
      <c r="D16" s="2" t="s">
        <v>80</v>
      </c>
      <c r="E16" s="1">
        <v>14</v>
      </c>
      <c r="F16" s="1">
        <v>2346</v>
      </c>
      <c r="G16" s="1">
        <v>85</v>
      </c>
      <c r="H16" s="1">
        <v>17</v>
      </c>
      <c r="I16" s="1">
        <v>2500</v>
      </c>
      <c r="J16" s="1">
        <v>90</v>
      </c>
      <c r="K16" s="1">
        <v>20</v>
      </c>
      <c r="L16" s="3">
        <f t="shared" si="0"/>
        <v>2423</v>
      </c>
      <c r="M16" s="1">
        <f t="shared" si="1"/>
        <v>93</v>
      </c>
      <c r="N16" s="1" t="s">
        <v>15</v>
      </c>
      <c r="O16" s="1" t="s">
        <v>15</v>
      </c>
      <c r="P16" s="1" t="s">
        <v>15</v>
      </c>
    </row>
    <row r="17" ht="15" spans="1:16">
      <c r="A17" s="1">
        <v>16</v>
      </c>
      <c r="B17" s="1">
        <v>14</v>
      </c>
      <c r="C17" s="1" t="s">
        <v>81</v>
      </c>
      <c r="D17" s="1">
        <v>0</v>
      </c>
      <c r="E17" s="1">
        <v>25</v>
      </c>
      <c r="F17" s="1">
        <v>1232</v>
      </c>
      <c r="G17" s="1">
        <v>95</v>
      </c>
      <c r="H17" s="1">
        <v>30</v>
      </c>
      <c r="I17" s="1">
        <v>1189</v>
      </c>
      <c r="J17" s="1">
        <v>91</v>
      </c>
      <c r="K17" s="1">
        <v>34</v>
      </c>
      <c r="L17" s="3">
        <f t="shared" si="0"/>
        <v>1210.5</v>
      </c>
      <c r="M17" s="1">
        <f t="shared" si="1"/>
        <v>94</v>
      </c>
      <c r="N17" s="1" t="s">
        <v>15</v>
      </c>
      <c r="O17" s="1" t="s">
        <v>15</v>
      </c>
      <c r="P17" s="1" t="s">
        <v>15</v>
      </c>
    </row>
    <row r="18" ht="15" spans="1:16">
      <c r="A18" s="1">
        <v>17</v>
      </c>
      <c r="B18" s="1">
        <v>14</v>
      </c>
      <c r="C18" s="1" t="s">
        <v>81</v>
      </c>
      <c r="D18" s="2">
        <v>0</v>
      </c>
      <c r="E18" s="1">
        <v>20</v>
      </c>
      <c r="F18" s="1">
        <v>1321</v>
      </c>
      <c r="G18" s="1">
        <v>85</v>
      </c>
      <c r="H18" s="1">
        <v>24</v>
      </c>
      <c r="I18" s="1">
        <v>1287</v>
      </c>
      <c r="J18" s="1">
        <v>89</v>
      </c>
      <c r="K18" s="1">
        <v>30</v>
      </c>
      <c r="L18" s="3">
        <f t="shared" si="0"/>
        <v>1304</v>
      </c>
      <c r="M18" s="1">
        <f t="shared" si="1"/>
        <v>92</v>
      </c>
      <c r="N18" s="1" t="s">
        <v>15</v>
      </c>
      <c r="O18" s="1" t="s">
        <v>15</v>
      </c>
      <c r="P18" s="1" t="s">
        <v>15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LibreOffice/6.4.3.2$Linux_X86_64 LibreOffice_project/40$Build-2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Thi cong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LeSongThuy</dc:creator>
  <cp:lastModifiedBy>dat</cp:lastModifiedBy>
  <cp:revision>2</cp:revision>
  <dcterms:created xsi:type="dcterms:W3CDTF">2015-06-06T02:17:00Z</dcterms:created>
  <cp:lastPrinted>2020-05-12T16:27:00Z</cp:lastPrinted>
  <dcterms:modified xsi:type="dcterms:W3CDTF">2020-05-27T16:07:42Z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1033-11.1.0.9505</vt:lpwstr>
  </property>
</Properties>
</file>