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workspaces\google-data-analytics-professional-certificate-course\5_Analyze-Data-to-Answer-Questions\m3_aggregate-data-for-analysis\p1_vlookup-n-data-aggregation\resources\"/>
    </mc:Choice>
  </mc:AlternateContent>
  <xr:revisionPtr revIDLastSave="0" documentId="13_ncr:1_{5F89A0BC-8322-4E03-B2A7-D681769938E8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Sheet2" sheetId="2" r:id="rId2"/>
    <sheet name="pracice" sheetId="3" r:id="rId3"/>
    <sheet name="pivot-table" sheetId="4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3" l="1"/>
  <c r="K17" i="3"/>
  <c r="K18" i="3"/>
  <c r="K19" i="3"/>
  <c r="K15" i="3"/>
  <c r="J16" i="3"/>
  <c r="J17" i="3"/>
  <c r="J18" i="3"/>
  <c r="J19" i="3"/>
  <c r="J15" i="3"/>
  <c r="I16" i="3"/>
  <c r="I17" i="3"/>
  <c r="I18" i="3"/>
  <c r="I19" i="3"/>
  <c r="I15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C16" i="3"/>
  <c r="C17" i="3"/>
  <c r="C18" i="3"/>
  <c r="C19" i="3"/>
  <c r="C15" i="3"/>
  <c r="B16" i="3"/>
  <c r="B17" i="3"/>
  <c r="B18" i="3"/>
  <c r="B19" i="3"/>
  <c r="B15" i="3"/>
</calcChain>
</file>

<file path=xl/sharedStrings.xml><?xml version="1.0" encoding="utf-8"?>
<sst xmlns="http://schemas.openxmlformats.org/spreadsheetml/2006/main" count="53" uniqueCount="27">
  <si>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</si>
  <si>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</si>
  <si>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</si>
  <si>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</si>
  <si>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</si>
  <si>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</si>
  <si>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</si>
  <si>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</si>
  <si>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</si>
  <si>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</si>
  <si>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</si>
  <si>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</si>
  <si>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</si>
  <si>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DOH</t>
  </si>
  <si>
    <t>Status</t>
  </si>
  <si>
    <t>Pay Rate</t>
  </si>
  <si>
    <t>On Leave</t>
  </si>
  <si>
    <t>Contractor</t>
  </si>
  <si>
    <t>Full-Time</t>
  </si>
  <si>
    <t>Names</t>
  </si>
  <si>
    <t>Hours</t>
  </si>
  <si>
    <t>Row Labels</t>
  </si>
  <si>
    <t>Chan, Daniel</t>
  </si>
  <si>
    <t>Sanchez, Alexis</t>
  </si>
  <si>
    <t>Grand Total</t>
  </si>
  <si>
    <t>Sum of Pay Rate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</si>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</sst>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1" xfId="0" applyFont="1" applyBorder="1" applyAlignment="1">
      <alignment wrapText="1"/>
    </xf>
    <xf numFmtId="14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i Nguyen Thanh" refreshedDate="45343.683441435183" createdVersion="8" refreshedVersion="8" minRefreshableVersion="3" recordCount="5" xr:uid="{0C399667-DB0B-4243-A0CC-54341CC59E4F}">
  <cacheSource type="worksheet">
    <worksheetSource ref="B14:K19" sheet="pracice"/>
  </cacheSource>
  <cacheFields count="10">
    <cacheField name="Names" numFmtId="0">
      <sharedItems count="5"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 Rate" numFmtId="0">
      <sharedItems containsSemiMixedTypes="0" containsString="0" containsNumber="1" minValue="65" maxValue="3000"/>
    </cacheField>
    <cacheField name="Total 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n v="8"/>
    <n v="8.5"/>
    <n v="7"/>
    <n v="5"/>
    <n v="2.5"/>
    <n v="39"/>
    <n v="100.5"/>
    <n v="3919.5"/>
  </r>
  <r>
    <x v="1"/>
    <n v="8.5"/>
    <n v="7"/>
    <n v="8"/>
    <n v="8"/>
    <n v="9"/>
    <n v="5.5"/>
    <n v="46"/>
    <n v="75"/>
    <n v="3450"/>
  </r>
  <r>
    <x v="2"/>
    <n v="7.5"/>
    <n v="6.5"/>
    <n v="10"/>
    <n v="8"/>
    <n v="7"/>
    <n v="5"/>
    <n v="44"/>
    <n v="150"/>
    <n v="6600"/>
  </r>
  <r>
    <x v="3"/>
    <n v="8"/>
    <n v="8"/>
    <n v="8"/>
    <n v="7"/>
    <n v="7"/>
    <n v="4"/>
    <n v="42"/>
    <n v="65"/>
    <n v="2730"/>
  </r>
  <r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F9555-604A-4839-990C-3C492CAEA58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y Rate" fld="8" baseField="0" baseItem="0"/>
    <dataField name="Sum of Total Pa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activeCell="D13" sqref="D13"/>
    </sheetView>
  </sheetViews>
  <sheetFormatPr defaultColWidth="12.6640625" defaultRowHeight="15.75" customHeight="1" x14ac:dyDescent="0.25"/>
  <cols>
    <col min="2" max="2" width="15" customWidth="1"/>
  </cols>
  <sheetData>
    <row r="1" spans="1:9" x14ac:dyDescent="0.25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9" x14ac:dyDescent="0.25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9" x14ac:dyDescent="0.25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9" x14ac:dyDescent="0.25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9" x14ac:dyDescent="0.25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9" x14ac:dyDescent="0.25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1" spans="1:9" x14ac:dyDescent="0.25"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15</v>
      </c>
    </row>
    <row r="2" spans="1:4" x14ac:dyDescent="0.25">
      <c r="A2" s="1" t="s">
        <v>3</v>
      </c>
      <c r="B2" s="2">
        <v>40532</v>
      </c>
      <c r="C2" s="1" t="s">
        <v>16</v>
      </c>
      <c r="D2" s="1">
        <v>100.5</v>
      </c>
    </row>
    <row r="3" spans="1:4" x14ac:dyDescent="0.25">
      <c r="A3" s="1" t="s">
        <v>5</v>
      </c>
      <c r="B3" s="2">
        <v>40183</v>
      </c>
      <c r="C3" s="1" t="s">
        <v>17</v>
      </c>
      <c r="D3" s="1">
        <v>75</v>
      </c>
    </row>
    <row r="4" spans="1:4" x14ac:dyDescent="0.25">
      <c r="A4" s="1" t="s">
        <v>7</v>
      </c>
      <c r="B4" s="2">
        <v>40858</v>
      </c>
      <c r="C4" s="1" t="s">
        <v>18</v>
      </c>
      <c r="D4" s="1">
        <v>150</v>
      </c>
    </row>
    <row r="5" spans="1:4" x14ac:dyDescent="0.25">
      <c r="A5" s="1" t="s">
        <v>9</v>
      </c>
      <c r="B5" s="2">
        <v>43232</v>
      </c>
      <c r="C5" s="1" t="s">
        <v>17</v>
      </c>
      <c r="D5" s="1">
        <v>65</v>
      </c>
    </row>
    <row r="6" spans="1:4" x14ac:dyDescent="0.25">
      <c r="A6" s="1" t="s">
        <v>11</v>
      </c>
      <c r="B6" s="2">
        <v>43832</v>
      </c>
      <c r="C6" s="1" t="s">
        <v>18</v>
      </c>
      <c r="D6" s="1">
        <v>3000</v>
      </c>
    </row>
    <row r="7" spans="1:4" x14ac:dyDescent="0.25">
      <c r="B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AA59-E2D7-49F6-967D-C1885E9B7C30}">
  <sheetPr>
    <outlinePr summaryBelow="0" summaryRight="0"/>
  </sheetPr>
  <dimension ref="A1:K19"/>
  <sheetViews>
    <sheetView workbookViewId="0">
      <selection activeCell="B14" sqref="B14:K19"/>
    </sheetView>
  </sheetViews>
  <sheetFormatPr defaultColWidth="12.6640625" defaultRowHeight="15.75" customHeight="1" x14ac:dyDescent="0.25"/>
  <cols>
    <col min="2" max="2" width="15" customWidth="1"/>
  </cols>
  <sheetData>
    <row r="1" spans="1:11" x14ac:dyDescent="0.25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</row>
    <row r="2" spans="1:11" x14ac:dyDescent="0.25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</row>
    <row r="3" spans="1:11" x14ac:dyDescent="0.25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</row>
    <row r="4" spans="1:11" x14ac:dyDescent="0.25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</row>
    <row r="5" spans="1:11" x14ac:dyDescent="0.25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</row>
    <row r="6" spans="1:11" x14ac:dyDescent="0.25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</row>
    <row r="11" spans="1:11" x14ac:dyDescent="0.25"/>
    <row r="13" spans="1:11" ht="15.75" customHeight="1" thickBot="1" x14ac:dyDescent="0.3"/>
    <row r="14" spans="1:11" ht="15.75" customHeight="1" thickBot="1" x14ac:dyDescent="0.3">
      <c r="B14" s="3" t="s">
        <v>19</v>
      </c>
      <c r="C14" s="4">
        <v>43831</v>
      </c>
      <c r="D14" s="4">
        <v>43832</v>
      </c>
      <c r="E14" s="4">
        <v>43833</v>
      </c>
      <c r="F14" s="4">
        <v>43834</v>
      </c>
      <c r="G14" s="4">
        <v>43835</v>
      </c>
      <c r="H14" s="4">
        <v>43836</v>
      </c>
      <c r="I14" s="5" t="s">
        <v>20</v>
      </c>
      <c r="J14" s="5" t="s">
        <v>15</v>
      </c>
      <c r="K14" s="5" t="s">
        <v>2</v>
      </c>
    </row>
    <row r="15" spans="1:11" ht="15.75" customHeight="1" x14ac:dyDescent="0.25">
      <c r="B15" t="str">
        <f>TRIM(B2)</f>
        <v>Chan, Daniel</v>
      </c>
      <c r="C15">
        <f>VALUE(C2)</f>
        <v>8</v>
      </c>
      <c r="D15">
        <f t="shared" ref="D15:H15" si="0">VALUE(D2)</f>
        <v>8</v>
      </c>
      <c r="E15">
        <f t="shared" si="0"/>
        <v>8.5</v>
      </c>
      <c r="F15">
        <f t="shared" si="0"/>
        <v>7</v>
      </c>
      <c r="G15">
        <f t="shared" si="0"/>
        <v>5</v>
      </c>
      <c r="H15">
        <f t="shared" si="0"/>
        <v>2.5</v>
      </c>
      <c r="I15">
        <f>SUM(C15:H15)</f>
        <v>39</v>
      </c>
      <c r="J15">
        <f>VLOOKUP(A2,Sheet2!$A$2:$D$6,4, FALSE)</f>
        <v>100.5</v>
      </c>
      <c r="K15">
        <f>PRODUCT(I15,J15)</f>
        <v>3919.5</v>
      </c>
    </row>
    <row r="16" spans="1:11" ht="15.75" customHeight="1" x14ac:dyDescent="0.25">
      <c r="B16" t="str">
        <f t="shared" ref="B16:B19" si="1">TRIM(B3)</f>
        <v>Ali, Dana</v>
      </c>
      <c r="C16">
        <f t="shared" ref="C16:H19" si="2">VALUE(C3)</f>
        <v>8.5</v>
      </c>
      <c r="D16">
        <f t="shared" si="2"/>
        <v>7</v>
      </c>
      <c r="E16">
        <f t="shared" si="2"/>
        <v>8</v>
      </c>
      <c r="F16">
        <f t="shared" si="2"/>
        <v>8</v>
      </c>
      <c r="G16">
        <f t="shared" si="2"/>
        <v>9</v>
      </c>
      <c r="H16">
        <f t="shared" si="2"/>
        <v>5.5</v>
      </c>
      <c r="I16">
        <f t="shared" ref="I16:I19" si="3">SUM(C16:H16)</f>
        <v>46</v>
      </c>
      <c r="J16">
        <f>VLOOKUP(A3,Sheet2!$A$2:$D$6,4, FALSE)</f>
        <v>75</v>
      </c>
      <c r="K16">
        <f t="shared" ref="K16:K19" si="4">PRODUCT(I16,J16)</f>
        <v>3450</v>
      </c>
    </row>
    <row r="17" spans="2:11" ht="15.75" customHeight="1" x14ac:dyDescent="0.25">
      <c r="B17" t="str">
        <f t="shared" si="1"/>
        <v>Sanchez, Alexis</v>
      </c>
      <c r="C17">
        <f t="shared" si="2"/>
        <v>7.5</v>
      </c>
      <c r="D17">
        <f t="shared" si="2"/>
        <v>6.5</v>
      </c>
      <c r="E17">
        <f t="shared" si="2"/>
        <v>10</v>
      </c>
      <c r="F17">
        <f t="shared" si="2"/>
        <v>8</v>
      </c>
      <c r="G17">
        <f t="shared" si="2"/>
        <v>7</v>
      </c>
      <c r="H17">
        <f t="shared" si="2"/>
        <v>5</v>
      </c>
      <c r="I17">
        <f t="shared" si="3"/>
        <v>44</v>
      </c>
      <c r="J17">
        <f>VLOOKUP(A4,Sheet2!$A$2:$D$6,4, FALSE)</f>
        <v>150</v>
      </c>
      <c r="K17">
        <f t="shared" si="4"/>
        <v>6600</v>
      </c>
    </row>
    <row r="18" spans="2:11" ht="15.75" customHeight="1" x14ac:dyDescent="0.25">
      <c r="B18" t="str">
        <f t="shared" si="1"/>
        <v>Fischer, Wolfgang</v>
      </c>
      <c r="C18">
        <f t="shared" si="2"/>
        <v>8</v>
      </c>
      <c r="D18">
        <f t="shared" si="2"/>
        <v>8</v>
      </c>
      <c r="E18">
        <f t="shared" si="2"/>
        <v>8</v>
      </c>
      <c r="F18">
        <f t="shared" si="2"/>
        <v>7</v>
      </c>
      <c r="G18">
        <f t="shared" si="2"/>
        <v>7</v>
      </c>
      <c r="H18">
        <f t="shared" si="2"/>
        <v>4</v>
      </c>
      <c r="I18">
        <f t="shared" si="3"/>
        <v>42</v>
      </c>
      <c r="J18">
        <f>VLOOKUP(A5,Sheet2!$A$2:$D$6,4, FALSE)</f>
        <v>65</v>
      </c>
      <c r="K18">
        <f t="shared" si="4"/>
        <v>2730</v>
      </c>
    </row>
    <row r="19" spans="2:11" ht="15.75" customHeight="1" x14ac:dyDescent="0.25">
      <c r="B19" t="str">
        <f t="shared" si="1"/>
        <v>Patel, Anika</v>
      </c>
      <c r="C19">
        <f t="shared" si="2"/>
        <v>6</v>
      </c>
      <c r="D19">
        <f t="shared" si="2"/>
        <v>5</v>
      </c>
      <c r="E19">
        <f t="shared" si="2"/>
        <v>5</v>
      </c>
      <c r="F19">
        <f t="shared" si="2"/>
        <v>5.5</v>
      </c>
      <c r="G19">
        <f t="shared" si="2"/>
        <v>6</v>
      </c>
      <c r="H19">
        <f t="shared" si="2"/>
        <v>2</v>
      </c>
      <c r="I19">
        <f t="shared" si="3"/>
        <v>29.5</v>
      </c>
      <c r="J19">
        <f>VLOOKUP(A6,Sheet2!$A$2:$D$6,4, FALSE)</f>
        <v>3000</v>
      </c>
      <c r="K19">
        <f t="shared" si="4"/>
        <v>88500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4382-67D3-4C1F-A64A-6A7C629B676D}">
  <dimension ref="A3:C10"/>
  <sheetViews>
    <sheetView tabSelected="1" workbookViewId="0">
      <selection activeCell="N29" sqref="N29"/>
    </sheetView>
  </sheetViews>
  <sheetFormatPr defaultRowHeight="13.2" x14ac:dyDescent="0.25"/>
  <cols>
    <col min="1" max="1" width="16.109375" bestFit="1" customWidth="1"/>
    <col min="2" max="2" width="15.77734375" bestFit="1" customWidth="1"/>
    <col min="3" max="3" width="16.21875" bestFit="1" customWidth="1"/>
  </cols>
  <sheetData>
    <row r="3" spans="1:3" x14ac:dyDescent="0.25">
      <c r="A3" s="6" t="s">
        <v>21</v>
      </c>
      <c r="B3" t="s">
        <v>25</v>
      </c>
      <c r="C3" t="s">
        <v>26</v>
      </c>
    </row>
    <row r="4" spans="1:3" x14ac:dyDescent="0.25">
      <c r="A4" s="7" t="s">
        <v>6</v>
      </c>
      <c r="B4" s="8">
        <v>75</v>
      </c>
      <c r="C4" s="8">
        <v>3450</v>
      </c>
    </row>
    <row r="5" spans="1:3" x14ac:dyDescent="0.25">
      <c r="A5" s="7" t="s">
        <v>22</v>
      </c>
      <c r="B5" s="8">
        <v>100.5</v>
      </c>
      <c r="C5" s="8">
        <v>3919.5</v>
      </c>
    </row>
    <row r="6" spans="1:3" x14ac:dyDescent="0.25">
      <c r="A6" s="7" t="s">
        <v>10</v>
      </c>
      <c r="B6" s="8">
        <v>65</v>
      </c>
      <c r="C6" s="8">
        <v>2730</v>
      </c>
    </row>
    <row r="7" spans="1:3" x14ac:dyDescent="0.25">
      <c r="A7" s="7" t="s">
        <v>12</v>
      </c>
      <c r="B7" s="8">
        <v>3000</v>
      </c>
      <c r="C7" s="8">
        <v>88500</v>
      </c>
    </row>
    <row r="8" spans="1:3" x14ac:dyDescent="0.25">
      <c r="A8" s="7" t="s">
        <v>23</v>
      </c>
      <c r="B8" s="8">
        <v>150</v>
      </c>
      <c r="C8" s="8">
        <v>6600</v>
      </c>
    </row>
    <row r="9" spans="1:3" x14ac:dyDescent="0.25">
      <c r="A9" s="7" t="s">
        <v>24</v>
      </c>
      <c r="B9" s="8">
        <v>3390.5</v>
      </c>
      <c r="C9" s="8">
        <v>105199.5</v>
      </c>
    </row>
    <row r="10" spans="1:3" x14ac:dyDescent="0.25">
      <c r="B10" s="8"/>
      <c r="C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pracice</vt:lpstr>
      <vt:lpstr>pivot-table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Thành Bùi Nguyên</cp:lastModifiedBy>
  <dcterms:modified xsi:type="dcterms:W3CDTF">2024-02-21T09:24:41Z</dcterms:modified>
</cp:coreProperties>
</file>