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y\Semester9\SEP490\fu-house-finder\Documentation\"/>
    </mc:Choice>
  </mc:AlternateContent>
  <xr:revisionPtr revIDLastSave="0" documentId="13_ncr:1_{0E363A3B-53D5-44DA-A972-B3679714EE79}" xr6:coauthVersionLast="47" xr6:coauthVersionMax="47" xr10:uidLastSave="{00000000-0000-0000-0000-000000000000}"/>
  <bookViews>
    <workbookView xWindow="-120" yWindow="-120" windowWidth="29040" windowHeight="15840" tabRatio="891" activeTab="1" xr2:uid="{00000000-000D-0000-FFFF-FFFF00000000}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4" l="1"/>
  <c r="G3" i="14"/>
  <c r="F3" i="14"/>
  <c r="E3" i="14"/>
  <c r="H3" i="9"/>
  <c r="G3" i="9"/>
  <c r="F3" i="9"/>
  <c r="E3" i="9"/>
  <c r="H3" i="16"/>
  <c r="G3" i="16"/>
  <c r="F3" i="16"/>
  <c r="E3" i="16"/>
  <c r="H3" i="8"/>
  <c r="G3" i="8"/>
  <c r="F3" i="8"/>
  <c r="E3" i="8"/>
  <c r="H3" i="11"/>
  <c r="G3" i="11"/>
  <c r="F3" i="11"/>
  <c r="E3" i="11"/>
  <c r="H3" i="10"/>
  <c r="G3" i="10"/>
  <c r="F3" i="10"/>
  <c r="E3" i="10"/>
  <c r="H3" i="3"/>
  <c r="G3" i="3"/>
  <c r="F3" i="3"/>
  <c r="E3" i="3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  <c r="H3" i="1"/>
  <c r="G3" i="1"/>
  <c r="F3" i="1"/>
  <c r="E3" i="1"/>
</calcChain>
</file>

<file path=xl/sharedStrings.xml><?xml version="1.0" encoding="utf-8"?>
<sst xmlns="http://schemas.openxmlformats.org/spreadsheetml/2006/main" count="1113" uniqueCount="370">
  <si>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</si>
  <si>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</si>
  <si>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</si>
  <si>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</si>
  <si>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</si>
  <si>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</si>
  <si>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</si>
  <si>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</si>
  <si>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</si>
  <si>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</si>
  <si>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</si>
  <si>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</si>
  <si>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</si>
  <si>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</si>
  <si>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</si>
  <si>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</si>
  <si>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</si>
  <si>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</si>
  <si>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</si>
  <si>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</si>
  <si>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</si>
  <si>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</si>
  <si>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</si>
  <si>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</si>
  <si>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</si>
  <si>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</si>
  <si>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</si>
  <si>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</si>
  <si>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</si>
  <si>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</si>
  <si>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</si>
  <si>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</si>
  <si>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</si>
  <si>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</si>
  <si>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</si>
  <si>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</si>
  <si>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</si>
  <si>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</si>
  <si>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</si>
  <si>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</si>
  <si>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</si>
  <si>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</si>
  <si>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</si>
  <si>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</si>
  <si>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</si>
  <si>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</si>
  <si>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</si>
  <si>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</si>
  <si>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</si>
  <si>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</si>
  <si>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</si>
  <si>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</si>
  <si>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</si>
  <si>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</si>
  <si>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</si>
  <si>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</si>
  <si>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</si>
  <si>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</si>
  <si>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</si>
  <si>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</si>
  <si>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</si>
  <si>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</si>
  <si>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</si>
  <si>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Manage Houses</t>
  </si>
  <si>
    <t>ThongPQ</t>
  </si>
  <si>
    <t>Manage Reports</t>
  </si>
  <si>
    <t>Manage Orders</t>
  </si>
  <si>
    <t>Login</t>
  </si>
  <si>
    <t>AnNT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</si>
  <si>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</si>
  <si>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</si>
  <si>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</si>
  <si>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</si>
  <si>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</si>
  <si>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</si>
  <si>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</si>
  <si>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</si>
  <si>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</si>
  <si>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</si>
  <si>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</si>
  <si>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</si>
  <si>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</si>
  <si>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</si>
  <si>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</si>
  <si>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</si>
  <si>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</si>
  <si>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</si>
  <si>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</si>
  <si>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</si>
  <si>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Verify the validation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</si>
  <si>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</si>
  <si>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</si>
  <si>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</si>
  <si>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</si>
  <si>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</si>
  <si>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</si>
  <si>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</si>
  <si>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</si>
  <si>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</si>
  <si>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</si>
  <si>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</si>
  <si>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</si>
  <si>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</si>
  <si>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</si>
  <si>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</si>
  <si>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</si>
  <si>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</si>
  <si>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</si>
  <si>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</si>
  <si>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</si>
  <si>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</si>
  <si>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</si>
  <si>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</si>
  <si>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</si>
  <si>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</si>
  <si>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</si>
  <si>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</si>
  <si>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</si>
  <si>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</si>
  <si>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</si>
  <si>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</si>
  <si>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</si>
  <si>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</si>
  <si>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</si>
  <si>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</si>
  <si>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</si>
  <si>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</si>
  <si>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</si>
  <si>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TC_FHF_HouseDetail_ReportValidation_001</t>
  </si>
  <si>
    <t>TC_FHF_HouseDetail_ReportValidation_002</t>
  </si>
  <si>
    <t>Disable rate button when input is empty</t>
  </si>
  <si>
    <t>1. Leave the input box empty</t>
  </si>
  <si>
    <t>System disables rate button</t>
  </si>
  <si>
    <t>TC_FHF_HouseDetail_RateValidation_002</t>
  </si>
  <si>
    <t>Show rate button when input is not empty</t>
  </si>
  <si>
    <t>1. Input into the input box empty</t>
  </si>
  <si>
    <t>System shows rate button</t>
  </si>
  <si>
    <t>TS_FHF_HouseDetail_012</t>
  </si>
  <si>
    <t>TC_FHF_HouseDetail_RateValidation_001</t>
  </si>
  <si>
    <t>1. Open report modal
2. Input into the input box empty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</si>
  <si>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</si>
  <si>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</si>
  <si>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</si>
  <si>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</si>
  <si>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</si>
  <si>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</si>
  <si>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</si>
  <si>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</si>
  <si>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</si>
  <si>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</si>
  <si>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</si>
  <si>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</si>
  <si>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</si>
  <si>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</si>
  <si>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</si>
  <si>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</si>
  <si>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</si>
  <si>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</si>
  <si>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</si>
  <si>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</si>
  <si>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</si>
  <si>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</si>
  <si>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</si>
  <si>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</si>
  <si>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</si>
  <si>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</si>
  <si>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</si>
  <si>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</si>
  <si>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</si>
  <si>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</si>
  <si>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</si>
  <si>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</si>
  <si>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</si>
  <si>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</si>
  <si>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</si>
  <si>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</si>
  <si>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</si>
  <si>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</si>
  <si>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</si>
  <si>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</si>
  <si>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</si>
  <si>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</si>
  <si>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</si>
  <si>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</si>
  <si>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</si>
  <si>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</si>
  <si>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</si>
  <si>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</si>
  <si>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</si>
  <si>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</si>
  <si>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</si>
  <si>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</si>
  <si>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</si>
  <si>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</si>
  <si>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</si>
  <si>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</si>
  <si>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</si>
  <si>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</si>
  <si>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</si>
  <si>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</si>
  <si>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</si>
  <si>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</si>
  <si>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</si>
  <si>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</si>
  <si>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</si>
  <si>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</si>
  <si>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</si>
  <si>
    <t>TS_FHF_ListLandlords_001</t>
  </si>
  <si>
    <t>TS_FHF_ListLandlords_002</t>
  </si>
  <si>
    <t>TS_FHF_ListLandlords_003</t>
  </si>
  <si>
    <t>TS_FHF_ListLandlords_004</t>
  </si>
  <si>
    <t>TS_FHF_ListLandlords_005</t>
  </si>
  <si>
    <t>TS_FHF_ListLandlords_006</t>
  </si>
  <si>
    <t>TS_FHF_ListLandlords_007</t>
  </si>
  <si>
    <t>Verify the show total house functionality of List Landlords</t>
  </si>
  <si>
    <t>TC_FHF_ListLandlords_ShowTotalHouse_001</t>
  </si>
  <si>
    <t>Verify the show available house functionality of List Landlords</t>
  </si>
  <si>
    <t>System shows number of total house</t>
  </si>
  <si>
    <t>System shows number of available house</t>
  </si>
  <si>
    <t>User see number of total house</t>
  </si>
  <si>
    <t>User see number of available house</t>
  </si>
  <si>
    <t>TC_FHF_ListLandlords_ShowAvailableHouse_001</t>
  </si>
  <si>
    <t>Verify the show total room functionality of List Landlords</t>
  </si>
  <si>
    <t>User see number of total room</t>
  </si>
  <si>
    <t>System shows number of total room</t>
  </si>
  <si>
    <t>TC_FHF_ListLandlords_ShowTotalRoom_001</t>
  </si>
  <si>
    <t>Verify the show available room functionality of List Landlords</t>
  </si>
  <si>
    <t>User see number of available room</t>
  </si>
  <si>
    <t>System shows number of available room</t>
  </si>
  <si>
    <t>TC_FHF_ListLandlords_ShowAvailableRoom_001</t>
  </si>
  <si>
    <t>TC_FHF_ListLandlords_ShowTotalCapacity_001</t>
  </si>
  <si>
    <t>Verify the show total capacity functionality of List Landlords</t>
  </si>
  <si>
    <t>User see number of total capacity</t>
  </si>
  <si>
    <t>System shows number of total capacity</t>
  </si>
  <si>
    <t>TC_FHF_ListLandlords_ShowAvailableCapacity_001</t>
  </si>
  <si>
    <t>Verify the show available capacity functionality of List Landlords</t>
  </si>
  <si>
    <t>User see number of available capacity</t>
  </si>
  <si>
    <t>System shows number of available capacity</t>
  </si>
  <si>
    <t>TC_FHF_ListLandlords_ShowListLandlords_001</t>
  </si>
  <si>
    <t>Verify the list landlords functionality of List Landlords</t>
  </si>
  <si>
    <t xml:space="preserve">User see list landlords </t>
  </si>
  <si>
    <t>System shows the list landlords</t>
  </si>
  <si>
    <t>TS_FHF_ListLandlords_008</t>
  </si>
  <si>
    <t>Verify the show total house of each landlord functionality of List Landlords</t>
  </si>
  <si>
    <t>User see number of total house of each landlord</t>
  </si>
  <si>
    <t>System shows number of total house of each landlord</t>
  </si>
  <si>
    <t>TC_FHF_ListLandlords_ShowTotalHouse_002</t>
  </si>
  <si>
    <t>Verify the show total room of each landlord functionality of List Landlords</t>
  </si>
  <si>
    <t>User see number of total room of each landlord</t>
  </si>
  <si>
    <t>System shows number of total room of each landlord</t>
  </si>
  <si>
    <t>TC_FHF_ListLandlords_ShowTotalRoom_002</t>
  </si>
  <si>
    <t>TS_FHF_ListLandlords_009</t>
  </si>
  <si>
    <t>User see number of available room of each landlord</t>
  </si>
  <si>
    <t>System shows number of available room of each landlord</t>
  </si>
  <si>
    <t>Verify the show available room of each landlord functionality of List Landlords</t>
  </si>
  <si>
    <t>TC_FHF_ListLandlords_ShowAvailableRoom_002</t>
  </si>
  <si>
    <t>TS_FHF_ListLandlords_010</t>
  </si>
  <si>
    <t>TS_FHF_ListLandlords_011</t>
  </si>
  <si>
    <t>TS_FHF_ListLandlords_012</t>
  </si>
  <si>
    <t>TS_FHF_ListLandlords_013</t>
  </si>
  <si>
    <t>TS_FHF_ListLandlords_014</t>
  </si>
  <si>
    <t>Verify the Search by Name functionality of List Landlords</t>
  </si>
  <si>
    <t>TC_FHF_ListLandlords_SearchName_004</t>
  </si>
  <si>
    <t>TC_FHF_ListLandlords_SearchName_001</t>
  </si>
  <si>
    <t>TC_FHF_ListLandlords_SearchName_002</t>
  </si>
  <si>
    <t>TC_FHF_ListLandlords_SearchName_003</t>
  </si>
  <si>
    <t>System displays a message indicating that there are no Landlords containing the searched value</t>
  </si>
  <si>
    <t>System displays 
the list of Landlords containing the searched value</t>
  </si>
  <si>
    <t>TS_FHF_ListLandlords_015</t>
  </si>
  <si>
    <t>TS_FHF_ListLandlords_016</t>
  </si>
  <si>
    <t>Verify the show tooltip of house functionality of List Landlords</t>
  </si>
  <si>
    <t>Verify the navigate to room detail of house functionality of List Landlords</t>
  </si>
  <si>
    <t>TC_FHF_ListLandlords_ShowTooltip_001</t>
  </si>
  <si>
    <t>TC_FHF_ListLandlords_Navigate_001</t>
  </si>
  <si>
    <t>Hover icon in list landlords</t>
  </si>
  <si>
    <t>User see description of this icon</t>
  </si>
  <si>
    <t>System shows the description of this icon</t>
  </si>
  <si>
    <t>TS_FHF_HouseDetail_022</t>
  </si>
  <si>
    <t>Verify the show phone number functionality of House Detail</t>
  </si>
  <si>
    <t>TC_FHF_HouseDetail_ShowPhoneNumber_001</t>
  </si>
  <si>
    <t>Click show phone number button</t>
  </si>
  <si>
    <t>1. Click show phone number button</t>
  </si>
  <si>
    <t>User see the phone number of the landlord</t>
  </si>
  <si>
    <t>System shows the phone number of the landlord</t>
  </si>
  <si>
    <t>TS_FHF_HouseDetail_023</t>
  </si>
  <si>
    <t>Verify the navigate to landlord facebook functionality of House Detail</t>
  </si>
  <si>
    <t>TC_FHF_HouseDetail_Navigate_002</t>
  </si>
  <si>
    <t>Click link facebook of landlord</t>
  </si>
  <si>
    <t>1. Click link facebook of landlord</t>
  </si>
  <si>
    <t>User navigate to landlord facebook</t>
  </si>
  <si>
    <t>System navigates to landlord facebook</t>
  </si>
  <si>
    <t>TS_FHF_ListLandlords_017</t>
  </si>
  <si>
    <t>Verify the navigate to landlord facebook functionality of List Landlords</t>
  </si>
  <si>
    <t>TC_FHF_ListLandlords_Navigate_002</t>
  </si>
  <si>
    <t>TS_FHF_RoomDetail_004</t>
  </si>
  <si>
    <t>System navigates to list houses of this landlord</t>
  </si>
  <si>
    <t>Verify the show total house functionality of List Houses</t>
  </si>
  <si>
    <t>Verify the show available house functionality of List Houses</t>
  </si>
  <si>
    <t>Verify the show total room functionality of List Houses</t>
  </si>
  <si>
    <t>Verify the show available room functionality of List Houses</t>
  </si>
  <si>
    <t>Verify the show total capacity functionality of List Houses</t>
  </si>
  <si>
    <t>Verify the show available capacity functionality of List Houses</t>
  </si>
  <si>
    <t>Verify the list landlords functionality of List Houses</t>
  </si>
  <si>
    <t>Verify the Search by Name functionality of List Houses</t>
  </si>
  <si>
    <t>Verify the show tooltip of house functionality of List Houses</t>
  </si>
  <si>
    <t>TS_FHF_ListHouses_016</t>
  </si>
  <si>
    <t>TS_FHF_ListHouses_015</t>
  </si>
  <si>
    <t>TS_FHF_ListHouses_014</t>
  </si>
  <si>
    <t>TS_FHF_ListHouses_013</t>
  </si>
  <si>
    <t>TS_FHF_ListHouses_012</t>
  </si>
  <si>
    <t>TS_FHF_ListHouses_011</t>
  </si>
  <si>
    <t>TS_FHF_ListHouses_010</t>
  </si>
  <si>
    <t>TS_FHF_ListHouses_009</t>
  </si>
  <si>
    <t>TS_FHF_ListHouses_008</t>
  </si>
  <si>
    <t>TS_FHF_ListHouses_007</t>
  </si>
  <si>
    <t>TS_FHF_ListHouses_006</t>
  </si>
  <si>
    <t>TS_FHF_ListHouses_005</t>
  </si>
  <si>
    <t>TS_FHF_ListHouses_004</t>
  </si>
  <si>
    <t>TS_FHF_ListHouses_003</t>
  </si>
  <si>
    <t>TS_FHF_ListHouses_002</t>
  </si>
  <si>
    <t>TS_FHF_ListHouses_001</t>
  </si>
  <si>
    <t>TC_FHF_ListHouses_ShowTotalHouse_001</t>
  </si>
  <si>
    <t>TC_FHF_ListHouses_ShowAvailableHouse_001</t>
  </si>
  <si>
    <t>TC_FHF_ListHouses_ShowTotalRoom_001</t>
  </si>
  <si>
    <t>TC_FHF_ListHouses_ShowAvailableRoom_001</t>
  </si>
  <si>
    <t>TC_FHF_ListHouses_ShowTotalCapacity_001</t>
  </si>
  <si>
    <t>TC_FHF_ListHouses_ShowAvailableCapacity_001</t>
  </si>
  <si>
    <t>TC_FHF_ListHouses_ShowListHouses_001</t>
  </si>
  <si>
    <t>TC_FHF_ListHouses_SearchName_001</t>
  </si>
  <si>
    <t>TC_FHF_ListHouses_SearchName_002</t>
  </si>
  <si>
    <t>TC_FHF_ListHouses_SearchName_003</t>
  </si>
  <si>
    <t>TC_FHF_ListHouses_SearchName_004</t>
  </si>
  <si>
    <t>TC_FHF_ListHouses_ShowTooltip_001</t>
  </si>
  <si>
    <t>TC_FHF_ListHouses_Navigate_001</t>
  </si>
  <si>
    <t>Verify the show totally available room of each house functionality of List Houses</t>
  </si>
  <si>
    <t>User see number of totally available room of each house</t>
  </si>
  <si>
    <t>System shows number of totally available room of each house</t>
  </si>
  <si>
    <t>Verify the show partially available room of each house functionality of List Houses</t>
  </si>
  <si>
    <t>User see number of partially available room of each house</t>
  </si>
  <si>
    <t>System shows number of partially available room of each house</t>
  </si>
  <si>
    <t>Verify the show available capacity of each house functionality of List Houses</t>
  </si>
  <si>
    <t>User see number of available capacity of each house</t>
  </si>
  <si>
    <t>System shows number of available capacity of each house</t>
  </si>
  <si>
    <t>TC_FHF_ListHouses_ShowTotallyAvailableRoom_001</t>
  </si>
  <si>
    <t>TC_FHF_ListHouses_ShowPartiallyAvailableRoom_001</t>
  </si>
  <si>
    <t>Hover icon in list houses</t>
  </si>
  <si>
    <t>1. Hover icon in list houses</t>
  </si>
  <si>
    <t>1. Hover icon in list landlords</t>
  </si>
  <si>
    <t>Verify the navigate to house detail of house functionality of List Houses</t>
  </si>
  <si>
    <t>User navigate to house detail</t>
  </si>
  <si>
    <t>System navigates to house detail</t>
  </si>
  <si>
    <t>User navigate to list houses of this landlord</t>
  </si>
  <si>
    <t>(Staff) List Houses</t>
  </si>
  <si>
    <t>(Staff) List Landlords</t>
  </si>
  <si>
    <t>24/10/2022</t>
  </si>
  <si>
    <t>25/10/2022</t>
  </si>
  <si>
    <t>25/11/2022</t>
  </si>
  <si>
    <t>29/10/2022</t>
  </si>
  <si>
    <t>27/10/2022</t>
  </si>
  <si>
    <t>26/10/2022</t>
  </si>
  <si>
    <t>28/10/2022</t>
  </si>
  <si>
    <t>30/10/2022</t>
  </si>
  <si>
    <t>Upload House Info</t>
  </si>
  <si>
    <t>Staff Dashboard</t>
  </si>
  <si>
    <t>15/12/2022</t>
  </si>
  <si>
    <t>13/12/2022</t>
  </si>
  <si>
    <t>17/12/2022</t>
  </si>
  <si>
    <t>14/12/2022</t>
  </si>
  <si>
    <t>18/12/2022</t>
  </si>
  <si>
    <t>(Staff) Manage Sign up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</si>
</sst>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workbookViewId="0">
      <selection activeCell="F6" sqref="F6"/>
    </sheetView>
  </sheetViews>
  <sheetFormatPr defaultRowHeight="15" x14ac:dyDescent="0.25"/>
  <cols>
    <col min="2" max="2" width="20.85546875" customWidth="1"/>
    <col min="3" max="3" width="18.5703125" customWidth="1"/>
    <col min="4" max="4" width="15.42578125" customWidth="1"/>
    <col min="5" max="5" width="32.42578125" customWidth="1"/>
    <col min="6" max="6" width="16.85546875" customWidth="1"/>
    <col min="7" max="7" width="10.5703125" bestFit="1" customWidth="1"/>
  </cols>
  <sheetData>
    <row r="2" spans="2:6" ht="91.7" customHeight="1" x14ac:dyDescent="0.25">
      <c r="D2" s="20" t="s">
        <v>42</v>
      </c>
    </row>
    <row r="4" spans="2:6" x14ac:dyDescent="0.25">
      <c r="B4" s="7" t="s">
        <v>0</v>
      </c>
      <c r="C4" s="8" t="s">
        <v>18</v>
      </c>
      <c r="D4" s="2"/>
      <c r="E4" s="7" t="s">
        <v>2</v>
      </c>
      <c r="F4" s="8" t="s">
        <v>19</v>
      </c>
    </row>
    <row r="5" spans="2:6" x14ac:dyDescent="0.25">
      <c r="B5" s="7" t="s">
        <v>41</v>
      </c>
      <c r="C5" s="8" t="s">
        <v>43</v>
      </c>
      <c r="D5" s="2"/>
      <c r="E5" s="7" t="s">
        <v>3</v>
      </c>
      <c r="F5" s="8" t="s">
        <v>354</v>
      </c>
    </row>
    <row r="8" spans="2:6" x14ac:dyDescent="0.25">
      <c r="B8" s="9" t="s">
        <v>48</v>
      </c>
    </row>
    <row r="9" spans="2:6" x14ac:dyDescent="0.25">
      <c r="B9" s="10" t="s">
        <v>44</v>
      </c>
      <c r="C9" s="11" t="s">
        <v>45</v>
      </c>
      <c r="D9" s="11" t="s">
        <v>46</v>
      </c>
      <c r="E9" s="12" t="s">
        <v>47</v>
      </c>
    </row>
    <row r="10" spans="2:6" x14ac:dyDescent="0.25">
      <c r="B10" s="18" t="s">
        <v>354</v>
      </c>
      <c r="C10" t="s">
        <v>52</v>
      </c>
      <c r="D10" t="s">
        <v>19</v>
      </c>
      <c r="E10" s="13" t="s">
        <v>53</v>
      </c>
    </row>
    <row r="11" spans="2:6" x14ac:dyDescent="0.25">
      <c r="B11" s="18" t="s">
        <v>355</v>
      </c>
      <c r="C11" t="s">
        <v>52</v>
      </c>
      <c r="D11" t="s">
        <v>19</v>
      </c>
      <c r="E11" s="13" t="s">
        <v>54</v>
      </c>
    </row>
    <row r="12" spans="2:6" x14ac:dyDescent="0.25">
      <c r="B12" s="18"/>
      <c r="E12" s="13"/>
    </row>
    <row r="13" spans="2:6" x14ac:dyDescent="0.25">
      <c r="B13" s="18"/>
      <c r="E13" s="13"/>
    </row>
    <row r="14" spans="2:6" x14ac:dyDescent="0.25">
      <c r="B14" s="18"/>
      <c r="E14" s="13"/>
    </row>
    <row r="15" spans="2:6" x14ac:dyDescent="0.25">
      <c r="B15" s="18"/>
      <c r="E15" s="13"/>
    </row>
    <row r="16" spans="2:6" x14ac:dyDescent="0.25">
      <c r="B16" s="18"/>
      <c r="E16" s="13"/>
    </row>
    <row r="17" spans="2:5" x14ac:dyDescent="0.25">
      <c r="B17" s="18"/>
      <c r="E17" s="13"/>
    </row>
    <row r="18" spans="2:5" x14ac:dyDescent="0.25">
      <c r="B18" s="18"/>
      <c r="E18" s="13"/>
    </row>
    <row r="19" spans="2:5" x14ac:dyDescent="0.25">
      <c r="B19" s="18"/>
      <c r="E19" s="13"/>
    </row>
    <row r="20" spans="2:5" x14ac:dyDescent="0.25">
      <c r="B20" s="18"/>
      <c r="E20" s="13"/>
    </row>
    <row r="21" spans="2:5" x14ac:dyDescent="0.25">
      <c r="B21" s="18"/>
      <c r="E21" s="13"/>
    </row>
    <row r="22" spans="2:5" x14ac:dyDescent="0.25">
      <c r="B22" s="18"/>
      <c r="E22" s="13"/>
    </row>
    <row r="23" spans="2:5" x14ac:dyDescent="0.25">
      <c r="B23" s="19"/>
      <c r="C23" s="14"/>
      <c r="D23" s="14"/>
      <c r="E23" s="15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>
      <selection activeCell="B6" sqref="B6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65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365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368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G27" sqref="G27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66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367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368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workbookViewId="0">
      <selection activeCell="C5" sqref="C5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369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364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368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>
      <selection activeCell="H30" sqref="H30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67</v>
      </c>
    </row>
    <row r="2" spans="1:14" x14ac:dyDescent="0.25">
      <c r="A2" s="1" t="s">
        <v>2</v>
      </c>
      <c r="B2" t="s">
        <v>68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357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361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1"/>
  <sheetViews>
    <sheetView workbookViewId="0">
      <selection activeCell="B2" sqref="B2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362</v>
      </c>
    </row>
    <row r="2" spans="1:14" x14ac:dyDescent="0.25">
      <c r="A2" s="1" t="s">
        <v>2</v>
      </c>
      <c r="B2" t="s">
        <v>68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357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361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tabSelected="1" zoomScaleNormal="100" workbookViewId="0">
      <selection activeCell="C10" sqref="C10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54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356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357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60" x14ac:dyDescent="0.25">
      <c r="A8" s="22" t="s">
        <v>55</v>
      </c>
      <c r="B8" s="23" t="s">
        <v>21</v>
      </c>
      <c r="C8" s="23" t="s">
        <v>56</v>
      </c>
      <c r="D8" s="23" t="s">
        <v>22</v>
      </c>
      <c r="E8" s="23" t="s">
        <v>27</v>
      </c>
      <c r="F8" s="23" t="s">
        <v>31</v>
      </c>
      <c r="G8" s="23" t="s">
        <v>33</v>
      </c>
      <c r="H8" s="23" t="s">
        <v>35</v>
      </c>
      <c r="I8" s="23" t="s">
        <v>36</v>
      </c>
      <c r="J8" s="23" t="s">
        <v>36</v>
      </c>
      <c r="K8" s="24" t="s">
        <v>39</v>
      </c>
      <c r="L8" s="22" t="s">
        <v>19</v>
      </c>
      <c r="M8" s="25">
        <v>44631</v>
      </c>
      <c r="N8" s="22" t="s">
        <v>40</v>
      </c>
    </row>
    <row r="9" spans="1:14" ht="75" x14ac:dyDescent="0.25">
      <c r="A9" s="22" t="s">
        <v>55</v>
      </c>
      <c r="B9" s="23" t="s">
        <v>21</v>
      </c>
      <c r="C9" s="23" t="s">
        <v>57</v>
      </c>
      <c r="D9" s="23" t="s">
        <v>23</v>
      </c>
      <c r="E9" s="23" t="s">
        <v>28</v>
      </c>
      <c r="F9" s="23" t="s">
        <v>31</v>
      </c>
      <c r="G9" s="23" t="s">
        <v>34</v>
      </c>
      <c r="H9" s="23" t="s">
        <v>37</v>
      </c>
      <c r="I9" s="23" t="s">
        <v>38</v>
      </c>
      <c r="J9" s="23" t="s">
        <v>38</v>
      </c>
      <c r="K9" s="24" t="s">
        <v>39</v>
      </c>
      <c r="L9" s="22" t="s">
        <v>19</v>
      </c>
      <c r="M9" s="25">
        <v>44631</v>
      </c>
      <c r="N9" s="22" t="s">
        <v>40</v>
      </c>
    </row>
    <row r="10" spans="1:14" ht="60" x14ac:dyDescent="0.25">
      <c r="A10" s="22" t="s">
        <v>55</v>
      </c>
      <c r="B10" s="23" t="s">
        <v>21</v>
      </c>
      <c r="C10" s="23" t="s">
        <v>58</v>
      </c>
      <c r="D10" s="23" t="s">
        <v>24</v>
      </c>
      <c r="E10" s="23" t="s">
        <v>29</v>
      </c>
      <c r="F10" s="23" t="s">
        <v>31</v>
      </c>
      <c r="G10" s="23" t="s">
        <v>33</v>
      </c>
      <c r="H10" s="23" t="s">
        <v>35</v>
      </c>
      <c r="I10" s="23" t="s">
        <v>36</v>
      </c>
      <c r="J10" s="23" t="s">
        <v>36</v>
      </c>
      <c r="K10" s="24" t="s">
        <v>39</v>
      </c>
      <c r="L10" s="22" t="s">
        <v>19</v>
      </c>
      <c r="M10" s="25">
        <v>44631</v>
      </c>
      <c r="N10" s="22" t="s">
        <v>40</v>
      </c>
    </row>
    <row r="11" spans="1:14" ht="75" x14ac:dyDescent="0.25">
      <c r="A11" s="22" t="s">
        <v>55</v>
      </c>
      <c r="B11" s="23" t="s">
        <v>21</v>
      </c>
      <c r="C11" s="23" t="s">
        <v>59</v>
      </c>
      <c r="D11" s="23" t="s">
        <v>25</v>
      </c>
      <c r="E11" s="23" t="s">
        <v>30</v>
      </c>
      <c r="F11" s="23" t="s">
        <v>31</v>
      </c>
      <c r="G11" s="23" t="s">
        <v>34</v>
      </c>
      <c r="H11" s="23" t="s">
        <v>37</v>
      </c>
      <c r="I11" s="23" t="s">
        <v>38</v>
      </c>
      <c r="J11" s="23" t="s">
        <v>38</v>
      </c>
      <c r="K11" s="24" t="s">
        <v>39</v>
      </c>
      <c r="L11" s="22" t="s">
        <v>19</v>
      </c>
      <c r="M11" s="25">
        <v>44631</v>
      </c>
      <c r="N11" s="22" t="s">
        <v>40</v>
      </c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zoomScaleNormal="100" workbookViewId="0">
      <selection activeCell="D4" sqref="D4"/>
    </sheetView>
  </sheetViews>
  <sheetFormatPr defaultRowHeight="15" x14ac:dyDescent="0.25"/>
  <cols>
    <col min="1" max="1" width="22.140625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60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359</v>
      </c>
      <c r="E3" s="16">
        <f>COUNTIF(K8:K28,"Pass")</f>
        <v>21</v>
      </c>
      <c r="F3" s="16">
        <f>COUNTIF(K8:K28,"Fail")</f>
        <v>0</v>
      </c>
      <c r="G3" s="16">
        <f>COUNTIF(K8:K28,"Untested")</f>
        <v>0</v>
      </c>
      <c r="H3" s="16">
        <f>COUNTA(K8:K28)</f>
        <v>21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358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6" customFormat="1" ht="60" x14ac:dyDescent="0.25">
      <c r="A8" s="22" t="s">
        <v>69</v>
      </c>
      <c r="B8" s="23" t="s">
        <v>87</v>
      </c>
      <c r="C8" s="23" t="s">
        <v>73</v>
      </c>
      <c r="D8" s="23" t="s">
        <v>71</v>
      </c>
      <c r="E8" s="23" t="s">
        <v>70</v>
      </c>
      <c r="F8" s="23" t="s">
        <v>31</v>
      </c>
      <c r="G8" s="23"/>
      <c r="H8" s="23" t="s">
        <v>83</v>
      </c>
      <c r="I8" s="23" t="s">
        <v>82</v>
      </c>
      <c r="J8" s="23" t="s">
        <v>82</v>
      </c>
      <c r="K8" s="24" t="s">
        <v>39</v>
      </c>
      <c r="L8" s="22" t="s">
        <v>61</v>
      </c>
      <c r="M8" s="25"/>
      <c r="N8" s="22"/>
    </row>
    <row r="9" spans="1:14" s="26" customFormat="1" ht="45" x14ac:dyDescent="0.25">
      <c r="A9" s="22" t="s">
        <v>72</v>
      </c>
      <c r="B9" s="23" t="s">
        <v>89</v>
      </c>
      <c r="C9" s="23" t="s">
        <v>128</v>
      </c>
      <c r="D9" s="23" t="s">
        <v>76</v>
      </c>
      <c r="E9" s="23" t="s">
        <v>79</v>
      </c>
      <c r="F9" s="23" t="s">
        <v>31</v>
      </c>
      <c r="G9" s="23"/>
      <c r="H9" s="23" t="s">
        <v>77</v>
      </c>
      <c r="I9" s="23" t="s">
        <v>78</v>
      </c>
      <c r="J9" s="23" t="s">
        <v>78</v>
      </c>
      <c r="K9" s="24" t="s">
        <v>39</v>
      </c>
      <c r="L9" s="22" t="s">
        <v>61</v>
      </c>
      <c r="M9" s="25"/>
      <c r="N9" s="22"/>
    </row>
    <row r="10" spans="1:14" s="26" customFormat="1" ht="45" x14ac:dyDescent="0.25">
      <c r="A10" s="22" t="s">
        <v>85</v>
      </c>
      <c r="B10" s="23" t="s">
        <v>89</v>
      </c>
      <c r="C10" s="23" t="s">
        <v>129</v>
      </c>
      <c r="D10" s="23" t="s">
        <v>124</v>
      </c>
      <c r="E10" s="23" t="s">
        <v>139</v>
      </c>
      <c r="F10" s="23" t="s">
        <v>31</v>
      </c>
      <c r="G10" s="23"/>
      <c r="H10" s="23" t="s">
        <v>125</v>
      </c>
      <c r="I10" s="23" t="s">
        <v>126</v>
      </c>
      <c r="J10" s="23" t="s">
        <v>126</v>
      </c>
      <c r="K10" s="24" t="s">
        <v>39</v>
      </c>
      <c r="L10" s="22" t="s">
        <v>61</v>
      </c>
      <c r="M10" s="25"/>
      <c r="N10" s="22"/>
    </row>
    <row r="11" spans="1:14" s="26" customFormat="1" ht="60" x14ac:dyDescent="0.25">
      <c r="A11" s="22" t="s">
        <v>95</v>
      </c>
      <c r="B11" s="23" t="s">
        <v>86</v>
      </c>
      <c r="C11" s="23" t="s">
        <v>74</v>
      </c>
      <c r="D11" s="23" t="s">
        <v>75</v>
      </c>
      <c r="E11" s="23" t="s">
        <v>80</v>
      </c>
      <c r="F11" s="23" t="s">
        <v>31</v>
      </c>
      <c r="G11" s="23"/>
      <c r="H11" s="23" t="s">
        <v>81</v>
      </c>
      <c r="I11" s="23" t="s">
        <v>84</v>
      </c>
      <c r="J11" s="23" t="s">
        <v>84</v>
      </c>
      <c r="K11" s="24" t="s">
        <v>39</v>
      </c>
      <c r="L11" s="22" t="s">
        <v>61</v>
      </c>
      <c r="M11" s="25"/>
      <c r="N11" s="22"/>
    </row>
    <row r="12" spans="1:14" s="26" customFormat="1" ht="45" x14ac:dyDescent="0.25">
      <c r="A12" s="22" t="s">
        <v>96</v>
      </c>
      <c r="B12" s="23" t="s">
        <v>88</v>
      </c>
      <c r="C12" s="23" t="s">
        <v>90</v>
      </c>
      <c r="D12" s="23" t="s">
        <v>91</v>
      </c>
      <c r="E12" s="23" t="s">
        <v>92</v>
      </c>
      <c r="F12" s="23" t="s">
        <v>31</v>
      </c>
      <c r="G12" s="23"/>
      <c r="H12" s="23" t="s">
        <v>93</v>
      </c>
      <c r="I12" s="23" t="s">
        <v>94</v>
      </c>
      <c r="J12" s="23" t="s">
        <v>94</v>
      </c>
      <c r="K12" s="24" t="s">
        <v>39</v>
      </c>
      <c r="L12" s="22" t="s">
        <v>61</v>
      </c>
      <c r="M12" s="25"/>
      <c r="N12" s="22"/>
    </row>
    <row r="13" spans="1:14" s="28" customFormat="1" ht="45" x14ac:dyDescent="0.25">
      <c r="A13" s="23" t="s">
        <v>102</v>
      </c>
      <c r="B13" s="23" t="s">
        <v>103</v>
      </c>
      <c r="C13" s="23" t="s">
        <v>97</v>
      </c>
      <c r="D13" s="23" t="s">
        <v>100</v>
      </c>
      <c r="E13" s="23" t="s">
        <v>101</v>
      </c>
      <c r="F13" s="23" t="s">
        <v>31</v>
      </c>
      <c r="G13" s="23"/>
      <c r="H13" s="23" t="s">
        <v>98</v>
      </c>
      <c r="I13" s="23" t="s">
        <v>99</v>
      </c>
      <c r="J13" s="23" t="s">
        <v>99</v>
      </c>
      <c r="K13" s="29" t="s">
        <v>39</v>
      </c>
      <c r="L13" s="23" t="s">
        <v>61</v>
      </c>
      <c r="M13" s="23"/>
      <c r="N13" s="23"/>
    </row>
    <row r="14" spans="1:14" s="28" customFormat="1" ht="45" x14ac:dyDescent="0.25">
      <c r="A14" s="23" t="s">
        <v>108</v>
      </c>
      <c r="B14" s="23" t="s">
        <v>104</v>
      </c>
      <c r="C14" s="23" t="s">
        <v>105</v>
      </c>
      <c r="D14" s="23" t="s">
        <v>100</v>
      </c>
      <c r="E14" s="23" t="s">
        <v>101</v>
      </c>
      <c r="F14" s="23" t="s">
        <v>31</v>
      </c>
      <c r="G14" s="23"/>
      <c r="H14" s="23" t="s">
        <v>106</v>
      </c>
      <c r="I14" s="23" t="s">
        <v>107</v>
      </c>
      <c r="J14" s="23" t="s">
        <v>107</v>
      </c>
      <c r="K14" s="29" t="s">
        <v>39</v>
      </c>
      <c r="L14" s="23" t="s">
        <v>61</v>
      </c>
      <c r="M14" s="23"/>
      <c r="N14" s="23"/>
    </row>
    <row r="15" spans="1:14" s="28" customFormat="1" ht="45" x14ac:dyDescent="0.25">
      <c r="A15" s="23" t="s">
        <v>112</v>
      </c>
      <c r="B15" s="23" t="s">
        <v>109</v>
      </c>
      <c r="C15" s="23" t="s">
        <v>115</v>
      </c>
      <c r="D15" s="23" t="s">
        <v>100</v>
      </c>
      <c r="E15" s="23" t="s">
        <v>101</v>
      </c>
      <c r="F15" s="23" t="s">
        <v>31</v>
      </c>
      <c r="G15" s="23"/>
      <c r="H15" s="23" t="s">
        <v>111</v>
      </c>
      <c r="I15" s="23" t="s">
        <v>110</v>
      </c>
      <c r="J15" s="23" t="s">
        <v>110</v>
      </c>
      <c r="K15" s="29" t="s">
        <v>39</v>
      </c>
      <c r="L15" s="23" t="s">
        <v>61</v>
      </c>
      <c r="M15" s="23"/>
      <c r="N15" s="23"/>
    </row>
    <row r="16" spans="1:14" s="28" customFormat="1" ht="45" x14ac:dyDescent="0.25">
      <c r="A16" s="23" t="s">
        <v>119</v>
      </c>
      <c r="B16" s="23" t="s">
        <v>113</v>
      </c>
      <c r="C16" s="23" t="s">
        <v>114</v>
      </c>
      <c r="D16" s="23" t="s">
        <v>100</v>
      </c>
      <c r="E16" s="23" t="s">
        <v>101</v>
      </c>
      <c r="F16" s="23" t="s">
        <v>31</v>
      </c>
      <c r="G16" s="23"/>
      <c r="H16" s="23" t="s">
        <v>116</v>
      </c>
      <c r="I16" s="23" t="s">
        <v>117</v>
      </c>
      <c r="J16" s="23" t="s">
        <v>117</v>
      </c>
      <c r="K16" s="29" t="s">
        <v>39</v>
      </c>
      <c r="L16" s="23" t="s">
        <v>61</v>
      </c>
      <c r="M16" s="23"/>
      <c r="N16" s="23"/>
    </row>
    <row r="17" spans="1:14" s="28" customFormat="1" ht="45" x14ac:dyDescent="0.25">
      <c r="A17" s="23" t="s">
        <v>123</v>
      </c>
      <c r="B17" s="23" t="s">
        <v>118</v>
      </c>
      <c r="C17" s="23" t="s">
        <v>120</v>
      </c>
      <c r="D17" s="23" t="s">
        <v>100</v>
      </c>
      <c r="E17" s="23" t="s">
        <v>101</v>
      </c>
      <c r="F17" s="23" t="s">
        <v>31</v>
      </c>
      <c r="G17" s="23"/>
      <c r="H17" s="23" t="s">
        <v>121</v>
      </c>
      <c r="I17" s="23" t="s">
        <v>122</v>
      </c>
      <c r="J17" s="23" t="s">
        <v>122</v>
      </c>
      <c r="K17" s="29" t="s">
        <v>39</v>
      </c>
      <c r="L17" s="23" t="s">
        <v>61</v>
      </c>
      <c r="M17" s="23"/>
      <c r="N17" s="23"/>
    </row>
    <row r="18" spans="1:14" s="26" customFormat="1" ht="45" x14ac:dyDescent="0.25">
      <c r="A18" s="22" t="s">
        <v>127</v>
      </c>
      <c r="B18" s="23" t="s">
        <v>89</v>
      </c>
      <c r="C18" s="23" t="s">
        <v>138</v>
      </c>
      <c r="D18" s="23" t="s">
        <v>130</v>
      </c>
      <c r="E18" s="23" t="s">
        <v>131</v>
      </c>
      <c r="F18" s="23" t="s">
        <v>31</v>
      </c>
      <c r="G18" s="23"/>
      <c r="H18" s="23" t="s">
        <v>77</v>
      </c>
      <c r="I18" s="23" t="s">
        <v>132</v>
      </c>
      <c r="J18" s="23" t="s">
        <v>132</v>
      </c>
      <c r="K18" s="24" t="s">
        <v>39</v>
      </c>
      <c r="L18" s="22" t="s">
        <v>61</v>
      </c>
      <c r="M18" s="25"/>
      <c r="N18" s="22"/>
    </row>
    <row r="19" spans="1:14" s="26" customFormat="1" ht="45" x14ac:dyDescent="0.25">
      <c r="A19" s="22" t="s">
        <v>137</v>
      </c>
      <c r="B19" s="23" t="s">
        <v>89</v>
      </c>
      <c r="C19" s="23" t="s">
        <v>133</v>
      </c>
      <c r="D19" s="23" t="s">
        <v>134</v>
      </c>
      <c r="E19" s="23" t="s">
        <v>135</v>
      </c>
      <c r="F19" s="23" t="s">
        <v>31</v>
      </c>
      <c r="G19" s="23"/>
      <c r="H19" s="23" t="s">
        <v>125</v>
      </c>
      <c r="I19" s="23" t="s">
        <v>136</v>
      </c>
      <c r="J19" s="23" t="s">
        <v>136</v>
      </c>
      <c r="K19" s="24" t="s">
        <v>39</v>
      </c>
      <c r="L19" s="22" t="s">
        <v>61</v>
      </c>
      <c r="M19" s="25"/>
      <c r="N19" s="22"/>
    </row>
    <row r="20" spans="1:14" s="26" customFormat="1" ht="45" x14ac:dyDescent="0.25">
      <c r="A20" s="22" t="s">
        <v>140</v>
      </c>
      <c r="B20" s="23" t="s">
        <v>87</v>
      </c>
      <c r="C20" s="23" t="s">
        <v>141</v>
      </c>
      <c r="D20" s="23" t="s">
        <v>144</v>
      </c>
      <c r="E20" s="23" t="s">
        <v>146</v>
      </c>
      <c r="F20" s="23" t="s">
        <v>31</v>
      </c>
      <c r="G20" s="23"/>
      <c r="H20" s="23" t="s">
        <v>149</v>
      </c>
      <c r="I20" s="23" t="s">
        <v>82</v>
      </c>
      <c r="J20" s="23" t="s">
        <v>82</v>
      </c>
      <c r="K20" s="24" t="s">
        <v>39</v>
      </c>
      <c r="L20" s="22" t="s">
        <v>61</v>
      </c>
      <c r="M20" s="25"/>
      <c r="N20" s="22"/>
    </row>
    <row r="21" spans="1:14" s="26" customFormat="1" ht="45" x14ac:dyDescent="0.25">
      <c r="A21" s="22" t="s">
        <v>142</v>
      </c>
      <c r="B21" s="23" t="s">
        <v>86</v>
      </c>
      <c r="C21" s="23" t="s">
        <v>143</v>
      </c>
      <c r="D21" s="23" t="s">
        <v>145</v>
      </c>
      <c r="E21" s="23" t="s">
        <v>147</v>
      </c>
      <c r="F21" s="23" t="s">
        <v>31</v>
      </c>
      <c r="G21" s="23"/>
      <c r="H21" s="23" t="s">
        <v>148</v>
      </c>
      <c r="I21" s="23" t="s">
        <v>84</v>
      </c>
      <c r="J21" s="23" t="s">
        <v>84</v>
      </c>
      <c r="K21" s="24" t="s">
        <v>39</v>
      </c>
      <c r="L21" s="22" t="s">
        <v>61</v>
      </c>
      <c r="M21" s="25"/>
      <c r="N21" s="22"/>
    </row>
    <row r="22" spans="1:14" s="28" customFormat="1" ht="60" x14ac:dyDescent="0.25">
      <c r="A22" s="23" t="s">
        <v>151</v>
      </c>
      <c r="B22" s="23" t="s">
        <v>155</v>
      </c>
      <c r="C22" s="23" t="s">
        <v>150</v>
      </c>
      <c r="D22" s="23" t="s">
        <v>100</v>
      </c>
      <c r="E22" s="23" t="s">
        <v>101</v>
      </c>
      <c r="F22" s="23" t="s">
        <v>31</v>
      </c>
      <c r="G22" s="23"/>
      <c r="H22" s="23" t="s">
        <v>159</v>
      </c>
      <c r="I22" s="23" t="s">
        <v>171</v>
      </c>
      <c r="J22" s="23" t="s">
        <v>170</v>
      </c>
      <c r="K22" s="29" t="s">
        <v>39</v>
      </c>
      <c r="L22" s="23" t="s">
        <v>61</v>
      </c>
      <c r="M22" s="23"/>
      <c r="N22" s="23"/>
    </row>
    <row r="23" spans="1:14" s="28" customFormat="1" ht="60" x14ac:dyDescent="0.25">
      <c r="A23" s="23" t="s">
        <v>152</v>
      </c>
      <c r="B23" s="23" t="s">
        <v>156</v>
      </c>
      <c r="C23" s="23" t="s">
        <v>172</v>
      </c>
      <c r="D23" s="23" t="s">
        <v>100</v>
      </c>
      <c r="E23" s="23" t="s">
        <v>101</v>
      </c>
      <c r="F23" s="23" t="s">
        <v>31</v>
      </c>
      <c r="G23" s="23"/>
      <c r="H23" s="23" t="s">
        <v>158</v>
      </c>
      <c r="I23" s="23" t="s">
        <v>160</v>
      </c>
      <c r="J23" s="23" t="s">
        <v>161</v>
      </c>
      <c r="K23" s="29" t="s">
        <v>39</v>
      </c>
      <c r="L23" s="23" t="s">
        <v>61</v>
      </c>
      <c r="M23" s="23"/>
      <c r="N23" s="23"/>
    </row>
    <row r="24" spans="1:14" s="28" customFormat="1" ht="45" x14ac:dyDescent="0.25">
      <c r="A24" s="23" t="s">
        <v>153</v>
      </c>
      <c r="B24" s="23" t="s">
        <v>157</v>
      </c>
      <c r="C24" s="23" t="s">
        <v>162</v>
      </c>
      <c r="D24" s="23" t="s">
        <v>100</v>
      </c>
      <c r="E24" s="23" t="s">
        <v>101</v>
      </c>
      <c r="F24" s="23" t="s">
        <v>31</v>
      </c>
      <c r="G24" s="23"/>
      <c r="H24" s="23" t="s">
        <v>164</v>
      </c>
      <c r="I24" s="23" t="s">
        <v>163</v>
      </c>
      <c r="J24" s="23" t="s">
        <v>163</v>
      </c>
      <c r="K24" s="29" t="s">
        <v>39</v>
      </c>
      <c r="L24" s="23" t="s">
        <v>61</v>
      </c>
      <c r="M24" s="23"/>
      <c r="N24" s="23"/>
    </row>
    <row r="25" spans="1:14" s="28" customFormat="1" ht="60" x14ac:dyDescent="0.25">
      <c r="A25" s="23" t="s">
        <v>154</v>
      </c>
      <c r="B25" s="23" t="s">
        <v>166</v>
      </c>
      <c r="C25" s="23" t="s">
        <v>165</v>
      </c>
      <c r="D25" s="23" t="s">
        <v>100</v>
      </c>
      <c r="E25" s="23" t="s">
        <v>101</v>
      </c>
      <c r="F25" s="23" t="s">
        <v>31</v>
      </c>
      <c r="G25" s="23"/>
      <c r="H25" s="23" t="s">
        <v>167</v>
      </c>
      <c r="I25" s="23" t="s">
        <v>168</v>
      </c>
      <c r="J25" s="23" t="s">
        <v>169</v>
      </c>
      <c r="K25" s="29" t="s">
        <v>39</v>
      </c>
      <c r="L25" s="23" t="s">
        <v>61</v>
      </c>
      <c r="M25" s="23"/>
      <c r="N25" s="23"/>
    </row>
    <row r="26" spans="1:14" s="28" customFormat="1" ht="45" x14ac:dyDescent="0.25">
      <c r="A26" s="23" t="s">
        <v>173</v>
      </c>
      <c r="B26" s="23" t="s">
        <v>174</v>
      </c>
      <c r="C26" s="23" t="s">
        <v>175</v>
      </c>
      <c r="D26" s="23" t="s">
        <v>176</v>
      </c>
      <c r="E26" s="23" t="s">
        <v>183</v>
      </c>
      <c r="F26" s="23" t="s">
        <v>31</v>
      </c>
      <c r="G26" s="23"/>
      <c r="H26" s="23" t="s">
        <v>275</v>
      </c>
      <c r="I26" s="23" t="s">
        <v>276</v>
      </c>
      <c r="J26" s="23" t="s">
        <v>276</v>
      </c>
      <c r="K26" s="29" t="s">
        <v>39</v>
      </c>
      <c r="L26" s="23" t="s">
        <v>61</v>
      </c>
      <c r="M26" s="23"/>
      <c r="N26" s="23"/>
    </row>
    <row r="27" spans="1:14" s="28" customFormat="1" ht="60" x14ac:dyDescent="0.25">
      <c r="A27" s="23" t="s">
        <v>177</v>
      </c>
      <c r="B27" s="23" t="s">
        <v>178</v>
      </c>
      <c r="C27" s="23" t="s">
        <v>184</v>
      </c>
      <c r="D27" s="23" t="s">
        <v>181</v>
      </c>
      <c r="E27" s="23" t="s">
        <v>182</v>
      </c>
      <c r="F27" s="23" t="s">
        <v>31</v>
      </c>
      <c r="G27" s="23"/>
      <c r="H27" s="23" t="s">
        <v>179</v>
      </c>
      <c r="I27" s="23" t="s">
        <v>180</v>
      </c>
      <c r="J27" s="23" t="s">
        <v>180</v>
      </c>
      <c r="K27" s="29" t="s">
        <v>39</v>
      </c>
      <c r="L27" s="23" t="s">
        <v>61</v>
      </c>
      <c r="M27" s="23"/>
      <c r="N27" s="23"/>
    </row>
    <row r="28" spans="1:14" s="28" customFormat="1" ht="60" x14ac:dyDescent="0.25">
      <c r="A28" s="23" t="s">
        <v>190</v>
      </c>
      <c r="B28" s="23" t="s">
        <v>206</v>
      </c>
      <c r="C28" s="23" t="s">
        <v>185</v>
      </c>
      <c r="D28" s="23" t="s">
        <v>186</v>
      </c>
      <c r="E28" s="23" t="s">
        <v>187</v>
      </c>
      <c r="F28" s="23" t="s">
        <v>31</v>
      </c>
      <c r="G28" s="23"/>
      <c r="H28" s="23" t="s">
        <v>188</v>
      </c>
      <c r="I28" s="23" t="s">
        <v>189</v>
      </c>
      <c r="J28" s="23" t="s">
        <v>189</v>
      </c>
      <c r="K28" s="29" t="s">
        <v>39</v>
      </c>
      <c r="L28" s="23" t="s">
        <v>61</v>
      </c>
      <c r="M28" s="23"/>
      <c r="N28" s="23"/>
    </row>
    <row r="29" spans="1:14" s="28" customFormat="1" ht="45" x14ac:dyDescent="0.25">
      <c r="A29" s="23" t="s">
        <v>277</v>
      </c>
      <c r="B29" s="23" t="s">
        <v>278</v>
      </c>
      <c r="C29" s="23" t="s">
        <v>279</v>
      </c>
      <c r="D29" s="23" t="s">
        <v>280</v>
      </c>
      <c r="E29" s="23" t="s">
        <v>281</v>
      </c>
      <c r="F29" s="23" t="s">
        <v>31</v>
      </c>
      <c r="G29" s="23"/>
      <c r="H29" s="23" t="s">
        <v>282</v>
      </c>
      <c r="I29" s="23" t="s">
        <v>283</v>
      </c>
      <c r="J29" s="23" t="s">
        <v>283</v>
      </c>
      <c r="K29" s="29" t="s">
        <v>39</v>
      </c>
      <c r="L29" s="23" t="s">
        <v>61</v>
      </c>
      <c r="M29" s="23"/>
      <c r="N29" s="23"/>
    </row>
    <row r="30" spans="1:14" s="28" customFormat="1" ht="60" x14ac:dyDescent="0.25">
      <c r="A30" s="23" t="s">
        <v>284</v>
      </c>
      <c r="B30" s="23" t="s">
        <v>285</v>
      </c>
      <c r="C30" s="23" t="s">
        <v>286</v>
      </c>
      <c r="D30" s="23" t="s">
        <v>287</v>
      </c>
      <c r="E30" s="23" t="s">
        <v>288</v>
      </c>
      <c r="F30" s="23" t="s">
        <v>31</v>
      </c>
      <c r="G30" s="23"/>
      <c r="H30" s="23" t="s">
        <v>289</v>
      </c>
      <c r="I30" s="23" t="s">
        <v>290</v>
      </c>
      <c r="J30" s="23" t="s">
        <v>290</v>
      </c>
      <c r="K30" s="29" t="s">
        <v>39</v>
      </c>
      <c r="L30" s="23" t="s">
        <v>61</v>
      </c>
      <c r="M30" s="23"/>
      <c r="N30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zoomScaleNormal="100" workbookViewId="0">
      <selection activeCell="B4" sqref="B4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358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360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8" customFormat="1" ht="45" x14ac:dyDescent="0.25">
      <c r="A8" s="23" t="s">
        <v>199</v>
      </c>
      <c r="B8" s="23" t="s">
        <v>193</v>
      </c>
      <c r="C8" s="23" t="s">
        <v>194</v>
      </c>
      <c r="D8" s="23" t="s">
        <v>100</v>
      </c>
      <c r="E8" s="23" t="s">
        <v>101</v>
      </c>
      <c r="F8" s="23" t="s">
        <v>31</v>
      </c>
      <c r="G8" s="23"/>
      <c r="H8" s="23" t="s">
        <v>191</v>
      </c>
      <c r="I8" s="23" t="s">
        <v>192</v>
      </c>
      <c r="J8" s="23" t="s">
        <v>192</v>
      </c>
      <c r="K8" s="29" t="s">
        <v>39</v>
      </c>
      <c r="L8" s="23" t="s">
        <v>61</v>
      </c>
      <c r="M8" s="23"/>
      <c r="N8" s="23"/>
    </row>
    <row r="9" spans="1:14" s="28" customFormat="1" ht="60" x14ac:dyDescent="0.25">
      <c r="A9" s="23" t="s">
        <v>200</v>
      </c>
      <c r="B9" s="23" t="s">
        <v>195</v>
      </c>
      <c r="C9" s="23" t="s">
        <v>196</v>
      </c>
      <c r="D9" s="23" t="s">
        <v>100</v>
      </c>
      <c r="E9" s="23" t="s">
        <v>101</v>
      </c>
      <c r="F9" s="23" t="s">
        <v>31</v>
      </c>
      <c r="G9" s="23"/>
      <c r="H9" s="23" t="s">
        <v>197</v>
      </c>
      <c r="I9" s="23" t="s">
        <v>198</v>
      </c>
      <c r="J9" s="23" t="s">
        <v>198</v>
      </c>
      <c r="K9" s="29" t="s">
        <v>39</v>
      </c>
      <c r="L9" s="23" t="s">
        <v>61</v>
      </c>
      <c r="M9" s="23"/>
      <c r="N9" s="23"/>
    </row>
    <row r="10" spans="1:14" s="28" customFormat="1" ht="45" x14ac:dyDescent="0.25">
      <c r="A10" s="23" t="s">
        <v>201</v>
      </c>
      <c r="B10" s="23" t="s">
        <v>202</v>
      </c>
      <c r="C10" s="23" t="s">
        <v>203</v>
      </c>
      <c r="D10" s="23" t="s">
        <v>100</v>
      </c>
      <c r="E10" s="23" t="s">
        <v>101</v>
      </c>
      <c r="F10" s="23" t="s">
        <v>31</v>
      </c>
      <c r="G10" s="23"/>
      <c r="H10" s="23" t="s">
        <v>106</v>
      </c>
      <c r="I10" s="23" t="s">
        <v>107</v>
      </c>
      <c r="J10" s="23" t="s">
        <v>107</v>
      </c>
      <c r="K10" s="29" t="s">
        <v>39</v>
      </c>
      <c r="L10" s="23" t="s">
        <v>61</v>
      </c>
      <c r="M10" s="23"/>
      <c r="N10" s="23"/>
    </row>
    <row r="11" spans="1:14" s="28" customFormat="1" ht="60" x14ac:dyDescent="0.25">
      <c r="A11" s="23" t="s">
        <v>294</v>
      </c>
      <c r="B11" s="23" t="s">
        <v>204</v>
      </c>
      <c r="C11" s="23" t="s">
        <v>205</v>
      </c>
      <c r="D11" s="23" t="s">
        <v>186</v>
      </c>
      <c r="E11" s="23" t="s">
        <v>187</v>
      </c>
      <c r="F11" s="23" t="s">
        <v>31</v>
      </c>
      <c r="G11" s="23"/>
      <c r="H11" s="23" t="s">
        <v>188</v>
      </c>
      <c r="I11" s="23" t="s">
        <v>189</v>
      </c>
      <c r="J11" s="23" t="s">
        <v>189</v>
      </c>
      <c r="K11" s="29" t="s">
        <v>39</v>
      </c>
      <c r="L11" s="23" t="s">
        <v>61</v>
      </c>
      <c r="M11" s="23"/>
      <c r="N11" s="23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D21" sqref="D2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63</v>
      </c>
    </row>
    <row r="2" spans="1:14" x14ac:dyDescent="0.25">
      <c r="A2" s="1" t="s">
        <v>2</v>
      </c>
      <c r="B2" t="s">
        <v>64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359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357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B6" sqref="B6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63</v>
      </c>
    </row>
    <row r="2" spans="1:14" x14ac:dyDescent="0.25">
      <c r="A2" s="1" t="s">
        <v>2</v>
      </c>
      <c r="B2" t="s">
        <v>64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360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361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1"/>
  <sheetViews>
    <sheetView workbookViewId="0">
      <selection activeCell="F31" sqref="F3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363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>
        <v>44907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364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4"/>
  <sheetViews>
    <sheetView zoomScaleNormal="100" workbookViewId="0">
      <selection activeCell="C11" sqref="C1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353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365</v>
      </c>
      <c r="E3" s="16">
        <f>COUNTIF(K8:K24,"Pass")</f>
        <v>17</v>
      </c>
      <c r="F3" s="16">
        <f>COUNTIF(K8:K24,"Fail")</f>
        <v>0</v>
      </c>
      <c r="G3" s="16">
        <f>COUNTIF(K8:K24,"Untested")</f>
        <v>0</v>
      </c>
      <c r="H3" s="16">
        <f>COUNTA(K8:K24)</f>
        <v>17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366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8" customFormat="1" ht="45" x14ac:dyDescent="0.25">
      <c r="A8" s="23" t="s">
        <v>207</v>
      </c>
      <c r="B8" s="23" t="s">
        <v>214</v>
      </c>
      <c r="C8" s="23" t="s">
        <v>215</v>
      </c>
      <c r="D8" s="23" t="s">
        <v>100</v>
      </c>
      <c r="E8" s="23" t="s">
        <v>101</v>
      </c>
      <c r="F8" s="23" t="s">
        <v>31</v>
      </c>
      <c r="G8" s="23"/>
      <c r="H8" s="23" t="s">
        <v>219</v>
      </c>
      <c r="I8" s="23" t="s">
        <v>217</v>
      </c>
      <c r="J8" s="23" t="s">
        <v>217</v>
      </c>
      <c r="K8" s="29" t="s">
        <v>39</v>
      </c>
      <c r="L8" s="23" t="s">
        <v>61</v>
      </c>
      <c r="M8" s="23"/>
      <c r="N8" s="23"/>
    </row>
    <row r="9" spans="1:14" s="28" customFormat="1" ht="45" x14ac:dyDescent="0.25">
      <c r="A9" s="23" t="s">
        <v>208</v>
      </c>
      <c r="B9" s="23" t="s">
        <v>216</v>
      </c>
      <c r="C9" s="23" t="s">
        <v>221</v>
      </c>
      <c r="D9" s="23" t="s">
        <v>100</v>
      </c>
      <c r="E9" s="23" t="s">
        <v>101</v>
      </c>
      <c r="F9" s="23" t="s">
        <v>31</v>
      </c>
      <c r="G9" s="23"/>
      <c r="H9" s="23" t="s">
        <v>220</v>
      </c>
      <c r="I9" s="23" t="s">
        <v>218</v>
      </c>
      <c r="J9" s="23" t="s">
        <v>218</v>
      </c>
      <c r="K9" s="29" t="s">
        <v>39</v>
      </c>
      <c r="L9" s="23" t="s">
        <v>61</v>
      </c>
      <c r="M9" s="23"/>
      <c r="N9" s="23"/>
    </row>
    <row r="10" spans="1:14" s="28" customFormat="1" ht="45" x14ac:dyDescent="0.25">
      <c r="A10" s="23" t="s">
        <v>209</v>
      </c>
      <c r="B10" s="23" t="s">
        <v>222</v>
      </c>
      <c r="C10" s="23" t="s">
        <v>225</v>
      </c>
      <c r="D10" s="23" t="s">
        <v>100</v>
      </c>
      <c r="E10" s="23" t="s">
        <v>101</v>
      </c>
      <c r="F10" s="23" t="s">
        <v>31</v>
      </c>
      <c r="G10" s="23"/>
      <c r="H10" s="23" t="s">
        <v>223</v>
      </c>
      <c r="I10" s="23" t="s">
        <v>224</v>
      </c>
      <c r="J10" s="23" t="s">
        <v>224</v>
      </c>
      <c r="K10" s="29" t="s">
        <v>39</v>
      </c>
      <c r="L10" s="23" t="s">
        <v>61</v>
      </c>
      <c r="M10" s="23"/>
      <c r="N10" s="23"/>
    </row>
    <row r="11" spans="1:14" s="28" customFormat="1" ht="45" x14ac:dyDescent="0.25">
      <c r="A11" s="23" t="s">
        <v>210</v>
      </c>
      <c r="B11" s="23" t="s">
        <v>226</v>
      </c>
      <c r="C11" s="23" t="s">
        <v>229</v>
      </c>
      <c r="D11" s="23" t="s">
        <v>100</v>
      </c>
      <c r="E11" s="23" t="s">
        <v>101</v>
      </c>
      <c r="F11" s="23" t="s">
        <v>31</v>
      </c>
      <c r="G11" s="23"/>
      <c r="H11" s="23" t="s">
        <v>227</v>
      </c>
      <c r="I11" s="23" t="s">
        <v>228</v>
      </c>
      <c r="J11" s="23" t="s">
        <v>228</v>
      </c>
      <c r="K11" s="29" t="s">
        <v>39</v>
      </c>
      <c r="L11" s="23" t="s">
        <v>61</v>
      </c>
      <c r="M11" s="23"/>
      <c r="N11" s="23"/>
    </row>
    <row r="12" spans="1:14" s="28" customFormat="1" ht="45" x14ac:dyDescent="0.25">
      <c r="A12" s="23" t="s">
        <v>211</v>
      </c>
      <c r="B12" s="23" t="s">
        <v>231</v>
      </c>
      <c r="C12" s="23" t="s">
        <v>230</v>
      </c>
      <c r="D12" s="23" t="s">
        <v>100</v>
      </c>
      <c r="E12" s="23" t="s">
        <v>101</v>
      </c>
      <c r="F12" s="23" t="s">
        <v>31</v>
      </c>
      <c r="G12" s="23"/>
      <c r="H12" s="23" t="s">
        <v>232</v>
      </c>
      <c r="I12" s="23" t="s">
        <v>233</v>
      </c>
      <c r="J12" s="23" t="s">
        <v>233</v>
      </c>
      <c r="K12" s="29" t="s">
        <v>39</v>
      </c>
      <c r="L12" s="23" t="s">
        <v>61</v>
      </c>
      <c r="M12" s="23"/>
      <c r="N12" s="23"/>
    </row>
    <row r="13" spans="1:14" s="28" customFormat="1" ht="45" x14ac:dyDescent="0.25">
      <c r="A13" s="23" t="s">
        <v>212</v>
      </c>
      <c r="B13" s="23" t="s">
        <v>235</v>
      </c>
      <c r="C13" s="23" t="s">
        <v>234</v>
      </c>
      <c r="D13" s="23" t="s">
        <v>100</v>
      </c>
      <c r="E13" s="23" t="s">
        <v>101</v>
      </c>
      <c r="F13" s="23" t="s">
        <v>31</v>
      </c>
      <c r="G13" s="23"/>
      <c r="H13" s="23" t="s">
        <v>236</v>
      </c>
      <c r="I13" s="23" t="s">
        <v>237</v>
      </c>
      <c r="J13" s="23" t="s">
        <v>237</v>
      </c>
      <c r="K13" s="29" t="s">
        <v>39</v>
      </c>
      <c r="L13" s="23" t="s">
        <v>61</v>
      </c>
      <c r="M13" s="23"/>
      <c r="N13" s="23"/>
    </row>
    <row r="14" spans="1:14" s="28" customFormat="1" ht="45" x14ac:dyDescent="0.25">
      <c r="A14" s="23" t="s">
        <v>213</v>
      </c>
      <c r="B14" s="23" t="s">
        <v>239</v>
      </c>
      <c r="C14" s="23" t="s">
        <v>238</v>
      </c>
      <c r="D14" s="23" t="s">
        <v>100</v>
      </c>
      <c r="E14" s="23" t="s">
        <v>101</v>
      </c>
      <c r="F14" s="23" t="s">
        <v>31</v>
      </c>
      <c r="G14" s="23"/>
      <c r="H14" s="23" t="s">
        <v>240</v>
      </c>
      <c r="I14" s="23" t="s">
        <v>241</v>
      </c>
      <c r="J14" s="23" t="s">
        <v>241</v>
      </c>
      <c r="K14" s="29" t="s">
        <v>39</v>
      </c>
      <c r="L14" s="23" t="s">
        <v>61</v>
      </c>
      <c r="M14" s="23"/>
      <c r="N14" s="23"/>
    </row>
    <row r="15" spans="1:14" s="28" customFormat="1" ht="60" x14ac:dyDescent="0.25">
      <c r="A15" s="23" t="s">
        <v>242</v>
      </c>
      <c r="B15" s="23" t="s">
        <v>243</v>
      </c>
      <c r="C15" s="23" t="s">
        <v>246</v>
      </c>
      <c r="D15" s="23" t="s">
        <v>100</v>
      </c>
      <c r="E15" s="23" t="s">
        <v>101</v>
      </c>
      <c r="F15" s="23" t="s">
        <v>31</v>
      </c>
      <c r="G15" s="23"/>
      <c r="H15" s="23" t="s">
        <v>244</v>
      </c>
      <c r="I15" s="23" t="s">
        <v>245</v>
      </c>
      <c r="J15" s="23" t="s">
        <v>245</v>
      </c>
      <c r="K15" s="29" t="s">
        <v>39</v>
      </c>
      <c r="L15" s="23" t="s">
        <v>61</v>
      </c>
      <c r="M15" s="23"/>
      <c r="N15" s="23"/>
    </row>
    <row r="16" spans="1:14" s="28" customFormat="1" ht="60" x14ac:dyDescent="0.25">
      <c r="A16" s="23" t="s">
        <v>251</v>
      </c>
      <c r="B16" s="23" t="s">
        <v>247</v>
      </c>
      <c r="C16" s="23" t="s">
        <v>250</v>
      </c>
      <c r="D16" s="23" t="s">
        <v>100</v>
      </c>
      <c r="E16" s="23" t="s">
        <v>101</v>
      </c>
      <c r="F16" s="23" t="s">
        <v>31</v>
      </c>
      <c r="G16" s="23"/>
      <c r="H16" s="23" t="s">
        <v>248</v>
      </c>
      <c r="I16" s="23" t="s">
        <v>249</v>
      </c>
      <c r="J16" s="23" t="s">
        <v>249</v>
      </c>
      <c r="K16" s="29" t="s">
        <v>39</v>
      </c>
      <c r="L16" s="23" t="s">
        <v>61</v>
      </c>
      <c r="M16" s="23"/>
      <c r="N16" s="23"/>
    </row>
    <row r="17" spans="1:14" s="28" customFormat="1" ht="60" x14ac:dyDescent="0.25">
      <c r="A17" s="23" t="s">
        <v>256</v>
      </c>
      <c r="B17" s="23" t="s">
        <v>254</v>
      </c>
      <c r="C17" s="23" t="s">
        <v>255</v>
      </c>
      <c r="D17" s="23" t="s">
        <v>100</v>
      </c>
      <c r="E17" s="23" t="s">
        <v>101</v>
      </c>
      <c r="F17" s="23" t="s">
        <v>31</v>
      </c>
      <c r="G17" s="23"/>
      <c r="H17" s="23" t="s">
        <v>252</v>
      </c>
      <c r="I17" s="23" t="s">
        <v>253</v>
      </c>
      <c r="J17" s="23" t="s">
        <v>253</v>
      </c>
      <c r="K17" s="29" t="s">
        <v>39</v>
      </c>
      <c r="L17" s="23" t="s">
        <v>61</v>
      </c>
      <c r="M17" s="23"/>
      <c r="N17" s="23"/>
    </row>
    <row r="18" spans="1:14" s="27" customFormat="1" ht="60" x14ac:dyDescent="0.25">
      <c r="A18" s="23" t="s">
        <v>257</v>
      </c>
      <c r="B18" s="23" t="s">
        <v>261</v>
      </c>
      <c r="C18" s="23" t="s">
        <v>263</v>
      </c>
      <c r="D18" s="23" t="s">
        <v>22</v>
      </c>
      <c r="E18" s="23" t="s">
        <v>27</v>
      </c>
      <c r="F18" s="23" t="s">
        <v>31</v>
      </c>
      <c r="G18" s="23" t="s">
        <v>33</v>
      </c>
      <c r="H18" s="23" t="s">
        <v>35</v>
      </c>
      <c r="I18" s="23" t="s">
        <v>267</v>
      </c>
      <c r="J18" s="23" t="s">
        <v>267</v>
      </c>
      <c r="K18" s="29" t="s">
        <v>39</v>
      </c>
      <c r="L18" s="23" t="s">
        <v>61</v>
      </c>
      <c r="M18" s="30">
        <v>44631</v>
      </c>
      <c r="N18" s="23" t="s">
        <v>40</v>
      </c>
    </row>
    <row r="19" spans="1:14" s="27" customFormat="1" ht="75" x14ac:dyDescent="0.25">
      <c r="A19" s="23" t="s">
        <v>258</v>
      </c>
      <c r="B19" s="23" t="s">
        <v>261</v>
      </c>
      <c r="C19" s="23" t="s">
        <v>264</v>
      </c>
      <c r="D19" s="23" t="s">
        <v>23</v>
      </c>
      <c r="E19" s="23" t="s">
        <v>28</v>
      </c>
      <c r="F19" s="23" t="s">
        <v>31</v>
      </c>
      <c r="G19" s="23" t="s">
        <v>34</v>
      </c>
      <c r="H19" s="23" t="s">
        <v>37</v>
      </c>
      <c r="I19" s="23" t="s">
        <v>266</v>
      </c>
      <c r="J19" s="23" t="s">
        <v>266</v>
      </c>
      <c r="K19" s="29" t="s">
        <v>39</v>
      </c>
      <c r="L19" s="23" t="s">
        <v>61</v>
      </c>
      <c r="M19" s="30">
        <v>44631</v>
      </c>
      <c r="N19" s="23" t="s">
        <v>40</v>
      </c>
    </row>
    <row r="20" spans="1:14" s="27" customFormat="1" ht="60" x14ac:dyDescent="0.25">
      <c r="A20" s="23" t="s">
        <v>259</v>
      </c>
      <c r="B20" s="23" t="s">
        <v>261</v>
      </c>
      <c r="C20" s="23" t="s">
        <v>265</v>
      </c>
      <c r="D20" s="23" t="s">
        <v>24</v>
      </c>
      <c r="E20" s="23" t="s">
        <v>29</v>
      </c>
      <c r="F20" s="23" t="s">
        <v>31</v>
      </c>
      <c r="G20" s="23" t="s">
        <v>33</v>
      </c>
      <c r="H20" s="23" t="s">
        <v>35</v>
      </c>
      <c r="I20" s="23" t="s">
        <v>267</v>
      </c>
      <c r="J20" s="23" t="s">
        <v>267</v>
      </c>
      <c r="K20" s="29" t="s">
        <v>39</v>
      </c>
      <c r="L20" s="23" t="s">
        <v>61</v>
      </c>
      <c r="M20" s="30">
        <v>44631</v>
      </c>
      <c r="N20" s="23" t="s">
        <v>40</v>
      </c>
    </row>
    <row r="21" spans="1:14" s="27" customFormat="1" ht="75" x14ac:dyDescent="0.25">
      <c r="A21" s="23" t="s">
        <v>260</v>
      </c>
      <c r="B21" s="23" t="s">
        <v>261</v>
      </c>
      <c r="C21" s="23" t="s">
        <v>262</v>
      </c>
      <c r="D21" s="23" t="s">
        <v>25</v>
      </c>
      <c r="E21" s="23" t="s">
        <v>30</v>
      </c>
      <c r="F21" s="23" t="s">
        <v>31</v>
      </c>
      <c r="G21" s="23" t="s">
        <v>34</v>
      </c>
      <c r="H21" s="23" t="s">
        <v>37</v>
      </c>
      <c r="I21" s="23" t="s">
        <v>266</v>
      </c>
      <c r="J21" s="23" t="s">
        <v>266</v>
      </c>
      <c r="K21" s="29" t="s">
        <v>39</v>
      </c>
      <c r="L21" s="23" t="s">
        <v>61</v>
      </c>
      <c r="M21" s="30">
        <v>44631</v>
      </c>
      <c r="N21" s="23" t="s">
        <v>40</v>
      </c>
    </row>
    <row r="22" spans="1:14" s="28" customFormat="1" ht="45" x14ac:dyDescent="0.25">
      <c r="A22" s="23" t="s">
        <v>268</v>
      </c>
      <c r="B22" s="23" t="s">
        <v>270</v>
      </c>
      <c r="C22" s="23" t="s">
        <v>272</v>
      </c>
      <c r="D22" s="23" t="s">
        <v>274</v>
      </c>
      <c r="E22" s="23" t="s">
        <v>347</v>
      </c>
      <c r="F22" s="23" t="s">
        <v>31</v>
      </c>
      <c r="G22" s="23"/>
      <c r="H22" s="23" t="s">
        <v>275</v>
      </c>
      <c r="I22" s="23" t="s">
        <v>276</v>
      </c>
      <c r="J22" s="23" t="s">
        <v>276</v>
      </c>
      <c r="K22" s="29" t="s">
        <v>39</v>
      </c>
      <c r="L22" s="23" t="s">
        <v>61</v>
      </c>
      <c r="M22" s="23"/>
      <c r="N22" s="23"/>
    </row>
    <row r="23" spans="1:14" s="28" customFormat="1" ht="60" x14ac:dyDescent="0.25">
      <c r="A23" s="23" t="s">
        <v>269</v>
      </c>
      <c r="B23" s="23" t="s">
        <v>271</v>
      </c>
      <c r="C23" s="23" t="s">
        <v>273</v>
      </c>
      <c r="D23" s="23" t="s">
        <v>181</v>
      </c>
      <c r="E23" s="23" t="s">
        <v>182</v>
      </c>
      <c r="F23" s="23" t="s">
        <v>31</v>
      </c>
      <c r="G23" s="23"/>
      <c r="H23" s="23" t="s">
        <v>351</v>
      </c>
      <c r="I23" s="23" t="s">
        <v>295</v>
      </c>
      <c r="J23" s="23" t="s">
        <v>295</v>
      </c>
      <c r="K23" s="29" t="s">
        <v>39</v>
      </c>
      <c r="L23" s="23" t="s">
        <v>61</v>
      </c>
      <c r="M23" s="23"/>
      <c r="N23" s="23"/>
    </row>
    <row r="24" spans="1:14" s="28" customFormat="1" ht="60" x14ac:dyDescent="0.25">
      <c r="A24" s="23" t="s">
        <v>291</v>
      </c>
      <c r="B24" s="23" t="s">
        <v>292</v>
      </c>
      <c r="C24" s="23" t="s">
        <v>293</v>
      </c>
      <c r="D24" s="23" t="s">
        <v>287</v>
      </c>
      <c r="E24" s="23" t="s">
        <v>288</v>
      </c>
      <c r="F24" s="23" t="s">
        <v>31</v>
      </c>
      <c r="G24" s="23"/>
      <c r="H24" s="23" t="s">
        <v>289</v>
      </c>
      <c r="I24" s="23" t="s">
        <v>290</v>
      </c>
      <c r="J24" s="23" t="s">
        <v>290</v>
      </c>
      <c r="K24" s="29" t="s">
        <v>39</v>
      </c>
      <c r="L24" s="23" t="s">
        <v>61</v>
      </c>
      <c r="M24" s="23"/>
      <c r="N24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3"/>
  <sheetViews>
    <sheetView zoomScaleNormal="100" workbookViewId="0">
      <selection activeCell="D1" sqref="D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367</v>
      </c>
      <c r="E3" s="16">
        <f>COUNTIF(K8:K23,"Pass")</f>
        <v>16</v>
      </c>
      <c r="F3" s="16">
        <f>COUNTIF(K8:K23,"Fail")</f>
        <v>0</v>
      </c>
      <c r="G3" s="16">
        <f>COUNTIF(K8:K23,"Untested")</f>
        <v>0</v>
      </c>
      <c r="H3" s="16">
        <f>COUNTA(K8:K23)</f>
        <v>16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366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8" customFormat="1" ht="45" x14ac:dyDescent="0.25">
      <c r="A8" s="23" t="s">
        <v>320</v>
      </c>
      <c r="B8" s="23" t="s">
        <v>296</v>
      </c>
      <c r="C8" s="23" t="s">
        <v>321</v>
      </c>
      <c r="D8" s="23" t="s">
        <v>100</v>
      </c>
      <c r="E8" s="23" t="s">
        <v>101</v>
      </c>
      <c r="F8" s="23" t="s">
        <v>31</v>
      </c>
      <c r="G8" s="23"/>
      <c r="H8" s="23" t="s">
        <v>219</v>
      </c>
      <c r="I8" s="23" t="s">
        <v>217</v>
      </c>
      <c r="J8" s="23" t="s">
        <v>217</v>
      </c>
      <c r="K8" s="29" t="s">
        <v>39</v>
      </c>
      <c r="L8" s="23" t="s">
        <v>61</v>
      </c>
      <c r="M8" s="23"/>
      <c r="N8" s="23"/>
    </row>
    <row r="9" spans="1:14" s="28" customFormat="1" ht="45" x14ac:dyDescent="0.25">
      <c r="A9" s="23" t="s">
        <v>319</v>
      </c>
      <c r="B9" s="23" t="s">
        <v>297</v>
      </c>
      <c r="C9" s="23" t="s">
        <v>322</v>
      </c>
      <c r="D9" s="23" t="s">
        <v>100</v>
      </c>
      <c r="E9" s="23" t="s">
        <v>101</v>
      </c>
      <c r="F9" s="23" t="s">
        <v>31</v>
      </c>
      <c r="G9" s="23"/>
      <c r="H9" s="23" t="s">
        <v>220</v>
      </c>
      <c r="I9" s="23" t="s">
        <v>218</v>
      </c>
      <c r="J9" s="23" t="s">
        <v>218</v>
      </c>
      <c r="K9" s="29" t="s">
        <v>39</v>
      </c>
      <c r="L9" s="23" t="s">
        <v>61</v>
      </c>
      <c r="M9" s="23"/>
      <c r="N9" s="23"/>
    </row>
    <row r="10" spans="1:14" s="28" customFormat="1" ht="45" x14ac:dyDescent="0.25">
      <c r="A10" s="23" t="s">
        <v>318</v>
      </c>
      <c r="B10" s="23" t="s">
        <v>298</v>
      </c>
      <c r="C10" s="23" t="s">
        <v>323</v>
      </c>
      <c r="D10" s="23" t="s">
        <v>100</v>
      </c>
      <c r="E10" s="23" t="s">
        <v>101</v>
      </c>
      <c r="F10" s="23" t="s">
        <v>31</v>
      </c>
      <c r="G10" s="23"/>
      <c r="H10" s="23" t="s">
        <v>223</v>
      </c>
      <c r="I10" s="23" t="s">
        <v>224</v>
      </c>
      <c r="J10" s="23" t="s">
        <v>224</v>
      </c>
      <c r="K10" s="29" t="s">
        <v>39</v>
      </c>
      <c r="L10" s="23" t="s">
        <v>61</v>
      </c>
      <c r="M10" s="23"/>
      <c r="N10" s="23"/>
    </row>
    <row r="11" spans="1:14" s="28" customFormat="1" ht="45" x14ac:dyDescent="0.25">
      <c r="A11" s="23" t="s">
        <v>317</v>
      </c>
      <c r="B11" s="23" t="s">
        <v>299</v>
      </c>
      <c r="C11" s="23" t="s">
        <v>324</v>
      </c>
      <c r="D11" s="23" t="s">
        <v>100</v>
      </c>
      <c r="E11" s="23" t="s">
        <v>101</v>
      </c>
      <c r="F11" s="23" t="s">
        <v>31</v>
      </c>
      <c r="G11" s="23"/>
      <c r="H11" s="23" t="s">
        <v>227</v>
      </c>
      <c r="I11" s="23" t="s">
        <v>228</v>
      </c>
      <c r="J11" s="23" t="s">
        <v>228</v>
      </c>
      <c r="K11" s="29" t="s">
        <v>39</v>
      </c>
      <c r="L11" s="23" t="s">
        <v>61</v>
      </c>
      <c r="M11" s="23"/>
      <c r="N11" s="23"/>
    </row>
    <row r="12" spans="1:14" s="28" customFormat="1" ht="45" x14ac:dyDescent="0.25">
      <c r="A12" s="23" t="s">
        <v>316</v>
      </c>
      <c r="B12" s="23" t="s">
        <v>300</v>
      </c>
      <c r="C12" s="23" t="s">
        <v>325</v>
      </c>
      <c r="D12" s="23" t="s">
        <v>100</v>
      </c>
      <c r="E12" s="23" t="s">
        <v>101</v>
      </c>
      <c r="F12" s="23" t="s">
        <v>31</v>
      </c>
      <c r="G12" s="23"/>
      <c r="H12" s="23" t="s">
        <v>232</v>
      </c>
      <c r="I12" s="23" t="s">
        <v>233</v>
      </c>
      <c r="J12" s="23" t="s">
        <v>233</v>
      </c>
      <c r="K12" s="29" t="s">
        <v>39</v>
      </c>
      <c r="L12" s="23" t="s">
        <v>61</v>
      </c>
      <c r="M12" s="23"/>
      <c r="N12" s="23"/>
    </row>
    <row r="13" spans="1:14" s="28" customFormat="1" ht="45" x14ac:dyDescent="0.25">
      <c r="A13" s="23" t="s">
        <v>315</v>
      </c>
      <c r="B13" s="23" t="s">
        <v>301</v>
      </c>
      <c r="C13" s="23" t="s">
        <v>326</v>
      </c>
      <c r="D13" s="23" t="s">
        <v>100</v>
      </c>
      <c r="E13" s="23" t="s">
        <v>101</v>
      </c>
      <c r="F13" s="23" t="s">
        <v>31</v>
      </c>
      <c r="G13" s="23"/>
      <c r="H13" s="23" t="s">
        <v>236</v>
      </c>
      <c r="I13" s="23" t="s">
        <v>237</v>
      </c>
      <c r="J13" s="23" t="s">
        <v>237</v>
      </c>
      <c r="K13" s="29" t="s">
        <v>39</v>
      </c>
      <c r="L13" s="23" t="s">
        <v>61</v>
      </c>
      <c r="M13" s="23"/>
      <c r="N13" s="23"/>
    </row>
    <row r="14" spans="1:14" s="28" customFormat="1" ht="45" x14ac:dyDescent="0.25">
      <c r="A14" s="23" t="s">
        <v>314</v>
      </c>
      <c r="B14" s="23" t="s">
        <v>302</v>
      </c>
      <c r="C14" s="23" t="s">
        <v>327</v>
      </c>
      <c r="D14" s="23" t="s">
        <v>100</v>
      </c>
      <c r="E14" s="23" t="s">
        <v>101</v>
      </c>
      <c r="F14" s="23" t="s">
        <v>31</v>
      </c>
      <c r="G14" s="23"/>
      <c r="H14" s="23" t="s">
        <v>240</v>
      </c>
      <c r="I14" s="23" t="s">
        <v>241</v>
      </c>
      <c r="J14" s="23" t="s">
        <v>241</v>
      </c>
      <c r="K14" s="29" t="s">
        <v>39</v>
      </c>
      <c r="L14" s="23" t="s">
        <v>61</v>
      </c>
      <c r="M14" s="23"/>
      <c r="N14" s="23"/>
    </row>
    <row r="15" spans="1:14" s="28" customFormat="1" ht="60" x14ac:dyDescent="0.25">
      <c r="A15" s="23" t="s">
        <v>313</v>
      </c>
      <c r="B15" s="23" t="s">
        <v>334</v>
      </c>
      <c r="C15" s="23" t="s">
        <v>343</v>
      </c>
      <c r="D15" s="23" t="s">
        <v>100</v>
      </c>
      <c r="E15" s="23" t="s">
        <v>101</v>
      </c>
      <c r="F15" s="23" t="s">
        <v>31</v>
      </c>
      <c r="G15" s="23"/>
      <c r="H15" s="23" t="s">
        <v>335</v>
      </c>
      <c r="I15" s="23" t="s">
        <v>336</v>
      </c>
      <c r="J15" s="23" t="s">
        <v>336</v>
      </c>
      <c r="K15" s="29" t="s">
        <v>39</v>
      </c>
      <c r="L15" s="23" t="s">
        <v>61</v>
      </c>
      <c r="M15" s="23"/>
      <c r="N15" s="23"/>
    </row>
    <row r="16" spans="1:14" s="28" customFormat="1" ht="60" x14ac:dyDescent="0.25">
      <c r="A16" s="23" t="s">
        <v>312</v>
      </c>
      <c r="B16" s="23" t="s">
        <v>340</v>
      </c>
      <c r="C16" s="23" t="s">
        <v>326</v>
      </c>
      <c r="D16" s="23" t="s">
        <v>100</v>
      </c>
      <c r="E16" s="23" t="s">
        <v>101</v>
      </c>
      <c r="F16" s="23" t="s">
        <v>31</v>
      </c>
      <c r="G16" s="23"/>
      <c r="H16" s="23" t="s">
        <v>341</v>
      </c>
      <c r="I16" s="23" t="s">
        <v>342</v>
      </c>
      <c r="J16" s="23" t="s">
        <v>342</v>
      </c>
      <c r="K16" s="29" t="s">
        <v>39</v>
      </c>
      <c r="L16" s="23" t="s">
        <v>61</v>
      </c>
      <c r="M16" s="23"/>
      <c r="N16" s="23"/>
    </row>
    <row r="17" spans="1:14" s="28" customFormat="1" ht="60" x14ac:dyDescent="0.25">
      <c r="A17" s="23" t="s">
        <v>311</v>
      </c>
      <c r="B17" s="23" t="s">
        <v>337</v>
      </c>
      <c r="C17" s="23" t="s">
        <v>344</v>
      </c>
      <c r="D17" s="23" t="s">
        <v>100</v>
      </c>
      <c r="E17" s="23" t="s">
        <v>101</v>
      </c>
      <c r="F17" s="23" t="s">
        <v>31</v>
      </c>
      <c r="G17" s="23"/>
      <c r="H17" s="23" t="s">
        <v>338</v>
      </c>
      <c r="I17" s="23" t="s">
        <v>339</v>
      </c>
      <c r="J17" s="23" t="s">
        <v>339</v>
      </c>
      <c r="K17" s="29" t="s">
        <v>39</v>
      </c>
      <c r="L17" s="23" t="s">
        <v>61</v>
      </c>
      <c r="M17" s="23"/>
      <c r="N17" s="23"/>
    </row>
    <row r="18" spans="1:14" s="27" customFormat="1" ht="60" x14ac:dyDescent="0.25">
      <c r="A18" s="23" t="s">
        <v>310</v>
      </c>
      <c r="B18" s="23" t="s">
        <v>303</v>
      </c>
      <c r="C18" s="23" t="s">
        <v>328</v>
      </c>
      <c r="D18" s="23" t="s">
        <v>22</v>
      </c>
      <c r="E18" s="23" t="s">
        <v>27</v>
      </c>
      <c r="F18" s="23" t="s">
        <v>31</v>
      </c>
      <c r="G18" s="23" t="s">
        <v>33</v>
      </c>
      <c r="H18" s="23" t="s">
        <v>35</v>
      </c>
      <c r="I18" s="23" t="s">
        <v>36</v>
      </c>
      <c r="J18" s="23" t="s">
        <v>36</v>
      </c>
      <c r="K18" s="29" t="s">
        <v>39</v>
      </c>
      <c r="L18" s="23" t="s">
        <v>61</v>
      </c>
      <c r="M18" s="30">
        <v>44631</v>
      </c>
      <c r="N18" s="23" t="s">
        <v>40</v>
      </c>
    </row>
    <row r="19" spans="1:14" s="27" customFormat="1" ht="75" x14ac:dyDescent="0.25">
      <c r="A19" s="23" t="s">
        <v>309</v>
      </c>
      <c r="B19" s="23" t="s">
        <v>303</v>
      </c>
      <c r="C19" s="23" t="s">
        <v>329</v>
      </c>
      <c r="D19" s="23" t="s">
        <v>23</v>
      </c>
      <c r="E19" s="23" t="s">
        <v>28</v>
      </c>
      <c r="F19" s="23" t="s">
        <v>31</v>
      </c>
      <c r="G19" s="23" t="s">
        <v>34</v>
      </c>
      <c r="H19" s="23" t="s">
        <v>37</v>
      </c>
      <c r="I19" s="23" t="s">
        <v>38</v>
      </c>
      <c r="J19" s="23" t="s">
        <v>38</v>
      </c>
      <c r="K19" s="29" t="s">
        <v>39</v>
      </c>
      <c r="L19" s="23" t="s">
        <v>61</v>
      </c>
      <c r="M19" s="30">
        <v>44631</v>
      </c>
      <c r="N19" s="23" t="s">
        <v>40</v>
      </c>
    </row>
    <row r="20" spans="1:14" s="27" customFormat="1" ht="60" x14ac:dyDescent="0.25">
      <c r="A20" s="23" t="s">
        <v>308</v>
      </c>
      <c r="B20" s="23" t="s">
        <v>303</v>
      </c>
      <c r="C20" s="23" t="s">
        <v>330</v>
      </c>
      <c r="D20" s="23" t="s">
        <v>24</v>
      </c>
      <c r="E20" s="23" t="s">
        <v>29</v>
      </c>
      <c r="F20" s="23" t="s">
        <v>31</v>
      </c>
      <c r="G20" s="23" t="s">
        <v>33</v>
      </c>
      <c r="H20" s="23" t="s">
        <v>35</v>
      </c>
      <c r="I20" s="23" t="s">
        <v>36</v>
      </c>
      <c r="J20" s="23" t="s">
        <v>36</v>
      </c>
      <c r="K20" s="29" t="s">
        <v>39</v>
      </c>
      <c r="L20" s="23" t="s">
        <v>61</v>
      </c>
      <c r="M20" s="30">
        <v>44631</v>
      </c>
      <c r="N20" s="23" t="s">
        <v>40</v>
      </c>
    </row>
    <row r="21" spans="1:14" s="27" customFormat="1" ht="75" x14ac:dyDescent="0.25">
      <c r="A21" s="23" t="s">
        <v>307</v>
      </c>
      <c r="B21" s="23" t="s">
        <v>303</v>
      </c>
      <c r="C21" s="23" t="s">
        <v>331</v>
      </c>
      <c r="D21" s="23" t="s">
        <v>25</v>
      </c>
      <c r="E21" s="23" t="s">
        <v>30</v>
      </c>
      <c r="F21" s="23" t="s">
        <v>31</v>
      </c>
      <c r="G21" s="23" t="s">
        <v>34</v>
      </c>
      <c r="H21" s="23" t="s">
        <v>37</v>
      </c>
      <c r="I21" s="23" t="s">
        <v>38</v>
      </c>
      <c r="J21" s="23" t="s">
        <v>38</v>
      </c>
      <c r="K21" s="29" t="s">
        <v>39</v>
      </c>
      <c r="L21" s="23" t="s">
        <v>61</v>
      </c>
      <c r="M21" s="30">
        <v>44631</v>
      </c>
      <c r="N21" s="23" t="s">
        <v>40</v>
      </c>
    </row>
    <row r="22" spans="1:14" s="28" customFormat="1" ht="45" x14ac:dyDescent="0.25">
      <c r="A22" s="23" t="s">
        <v>306</v>
      </c>
      <c r="B22" s="23" t="s">
        <v>304</v>
      </c>
      <c r="C22" s="23" t="s">
        <v>332</v>
      </c>
      <c r="D22" s="23" t="s">
        <v>345</v>
      </c>
      <c r="E22" s="23" t="s">
        <v>346</v>
      </c>
      <c r="F22" s="23" t="s">
        <v>31</v>
      </c>
      <c r="G22" s="23"/>
      <c r="H22" s="23" t="s">
        <v>275</v>
      </c>
      <c r="I22" s="23" t="s">
        <v>276</v>
      </c>
      <c r="J22" s="23" t="s">
        <v>276</v>
      </c>
      <c r="K22" s="29" t="s">
        <v>39</v>
      </c>
      <c r="L22" s="23" t="s">
        <v>61</v>
      </c>
      <c r="M22" s="23"/>
      <c r="N22" s="23"/>
    </row>
    <row r="23" spans="1:14" s="28" customFormat="1" ht="60" x14ac:dyDescent="0.25">
      <c r="A23" s="23" t="s">
        <v>305</v>
      </c>
      <c r="B23" s="23" t="s">
        <v>348</v>
      </c>
      <c r="C23" s="23" t="s">
        <v>333</v>
      </c>
      <c r="D23" s="23" t="s">
        <v>181</v>
      </c>
      <c r="E23" s="23" t="s">
        <v>182</v>
      </c>
      <c r="F23" s="23" t="s">
        <v>31</v>
      </c>
      <c r="G23" s="23"/>
      <c r="H23" s="23" t="s">
        <v>349</v>
      </c>
      <c r="I23" s="23" t="s">
        <v>350</v>
      </c>
      <c r="J23" s="23" t="s">
        <v>350</v>
      </c>
      <c r="K23" s="29" t="s">
        <v>39</v>
      </c>
      <c r="L23" s="23" t="s">
        <v>61</v>
      </c>
      <c r="M23" s="23"/>
      <c r="N23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2022-12-06T04:18:46Z</dcterms:modified>
</cp:coreProperties>
</file>