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Study\Semester9\SEP490\fu-house-finder\Documentation\"/>
    </mc:Choice>
  </mc:AlternateContent>
  <xr:revisionPtr revIDLastSave="0" documentId="13_ncr:1_{57C1B7A8-8209-4560-B5ED-0559331C8681}" xr6:coauthVersionLast="47" xr6:coauthVersionMax="47" xr10:uidLastSave="{00000000-0000-0000-0000-000000000000}"/>
  <bookViews>
    <workbookView xWindow="-135" yWindow="-135" windowWidth="29070" windowHeight="15870" tabRatio="891" xr2:uid="{00000000-000D-0000-FFFF-FFFF00000000}"/>
  </bookViews>
  <sheets>
    <sheet name="Cover" sheetId="2" r:id="rId1"/>
    <sheet name="Home Page" sheetId="1" r:id="rId2"/>
    <sheet name="House Detail" sheetId="3" r:id="rId3"/>
    <sheet name="Room Detail" sheetId="4" r:id="rId4"/>
    <sheet name="(Landlord) Manage Houses" sheetId="5" r:id="rId5"/>
    <sheet name="(Landlord) Manage Rooms" sheetId="8" r:id="rId6"/>
    <sheet name="(Staff) Dashboard" sheetId="9" r:id="rId7"/>
    <sheet name="(Staff) Manage Landlords" sheetId="10" r:id="rId8"/>
    <sheet name="(Staff) List Houses" sheetId="11" r:id="rId9"/>
    <sheet name="(Staff) Manage Reports" sheetId="12" r:id="rId10"/>
    <sheet name="(Staff) Manage Orders" sheetId="13" r:id="rId11"/>
    <sheet name="(Landlord) Add new House" sheetId="18" r:id="rId12"/>
    <sheet name="(Staff) Manage Sign up Requests" sheetId="14" r:id="rId13"/>
    <sheet name="Login" sheetId="17" r:id="rId14"/>
    <sheet name="(Landlord) Upload House Info" sheetId="19" r:id="rId15"/>
    <sheet name="(Landlord) Add new Room" sheetId="20" r:id="rId16"/>
    <sheet name="(Staff) Change Password" sheetId="21" r:id="rId17"/>
    <sheet name="(Admin) Manage Account" sheetId="22" r:id="rId18"/>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22" l="1"/>
  <c r="F3" i="22"/>
  <c r="G3" i="21"/>
  <c r="F3" i="21"/>
  <c r="G3" i="20"/>
  <c r="F3" i="20"/>
  <c r="G3" i="19"/>
  <c r="F3" i="19"/>
  <c r="G3" i="18"/>
  <c r="F3" i="18"/>
  <c r="G3" i="17"/>
  <c r="F3" i="17"/>
  <c r="A1" i="17" a="1"/>
  <c r="A1" i="17" s="1"/>
  <c r="H3" i="13" l="1"/>
  <c r="G3" i="13"/>
  <c r="F3" i="13"/>
  <c r="E3" i="13"/>
  <c r="H3" i="12"/>
  <c r="G3" i="12"/>
  <c r="F3" i="12"/>
  <c r="E3" i="12"/>
  <c r="E3" i="1" l="1"/>
  <c r="H3" i="1"/>
  <c r="G3" i="1"/>
  <c r="F3" i="1"/>
  <c r="H3" i="3" l="1"/>
  <c r="G3" i="3"/>
  <c r="F3" i="3"/>
  <c r="E3" i="3"/>
  <c r="H3" i="14"/>
  <c r="G3" i="14"/>
  <c r="F3" i="14"/>
  <c r="E3" i="14"/>
  <c r="H3" i="9"/>
  <c r="G3" i="9"/>
  <c r="F3" i="9"/>
  <c r="E3" i="9"/>
  <c r="H3" i="8"/>
  <c r="G3" i="8"/>
  <c r="F3" i="8"/>
  <c r="E3" i="8"/>
  <c r="H3" i="11"/>
  <c r="G3" i="11"/>
  <c r="F3" i="11"/>
  <c r="E3" i="11"/>
  <c r="H3" i="10"/>
  <c r="G3" i="10"/>
  <c r="F3" i="10"/>
  <c r="E3" i="10"/>
  <c r="H3" i="5" l="1"/>
  <c r="G3" i="5"/>
  <c r="F3" i="5"/>
  <c r="E3" i="5"/>
  <c r="H3" i="4"/>
  <c r="G3" i="4"/>
  <c r="F3" i="4"/>
  <c r="E3" i="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<sst xmlns="http://schemas.openxmlformats.org/spreadsheetml/2006/main" count="4204" uniqueCount="1457">
  <si>
    <t>Project Name</t>
  </si>
  <si>
    <t>Module Name</t>
  </si>
  <si>
    <t>Created By</t>
  </si>
  <si>
    <t>Creation Date</t>
  </si>
  <si>
    <t>Reviewed By</t>
  </si>
  <si>
    <t>Reviewed Date</t>
  </si>
  <si>
    <t>Test Scenario ID</t>
  </si>
  <si>
    <t>Test Scenario Description</t>
  </si>
  <si>
    <t>Test Case ID</t>
  </si>
  <si>
    <t>Test Case Description</t>
  </si>
  <si>
    <t>Preconditions</t>
  </si>
  <si>
    <t>Post Conditions</t>
  </si>
  <si>
    <t>Expected Result</t>
  </si>
  <si>
    <t>Actual Result</t>
  </si>
  <si>
    <t>Status</t>
  </si>
  <si>
    <t>Executed By</t>
  </si>
  <si>
    <t>Executed Date</t>
  </si>
  <si>
    <t>Comments (if any)</t>
  </si>
  <si>
    <t>FU House Finder</t>
  </si>
  <si>
    <t>GiangNT</t>
  </si>
  <si>
    <t>HuyenBN</t>
  </si>
  <si>
    <t>Verify the Search by Name functionality of Home Page</t>
  </si>
  <si>
    <t>Enter valid house name &amp; click Search button</t>
  </si>
  <si>
    <t>Enter invalid house name &amp; click Search button</t>
  </si>
  <si>
    <t>Enter valid house name &amp; press Enter</t>
  </si>
  <si>
    <t>Enter invalid house name &amp; press Enter</t>
  </si>
  <si>
    <t>Test Steps</t>
  </si>
  <si>
    <t>1. Enter valid house name
2. Click on Search button</t>
  </si>
  <si>
    <t>1. Enter invalid house name
2. Click on Search button</t>
  </si>
  <si>
    <t>1. Enter valid house name
2. Press Enter key</t>
  </si>
  <si>
    <t>1. Enter invalid house name
2. Press Enter key</t>
  </si>
  <si>
    <t>Valid URL
Test Data</t>
  </si>
  <si>
    <t>Test Data</t>
  </si>
  <si>
    <r>
      <t xml:space="preserve">House name: </t>
    </r>
    <r>
      <rPr>
        <i/>
        <sz val="11"/>
        <color theme="1"/>
        <rFont val="Calibri"/>
        <family val="2"/>
        <scheme val="minor"/>
      </rPr>
      <t>Tâm</t>
    </r>
  </si>
  <si>
    <r>
      <t xml:space="preserve">House name: </t>
    </r>
    <r>
      <rPr>
        <i/>
        <sz val="11"/>
        <color theme="1"/>
        <rFont val="Calibri"/>
        <family val="2"/>
        <scheme val="minor"/>
      </rPr>
      <t>qwerty</t>
    </r>
  </si>
  <si>
    <t>User see Houses with the name searched</t>
  </si>
  <si>
    <t>System displays 
the list of Houses containing the searched value</t>
  </si>
  <si>
    <t>User see no House</t>
  </si>
  <si>
    <t>System displays a message indicating that there are no Houses containing the searched value</t>
  </si>
  <si>
    <t>Pass</t>
  </si>
  <si>
    <t>No comments</t>
  </si>
  <si>
    <t>Project Code</t>
  </si>
  <si>
    <t>INTEGRATION TEST CASE</t>
  </si>
  <si>
    <t>FHF</t>
  </si>
  <si>
    <t>Date</t>
  </si>
  <si>
    <t>*A, M, D</t>
  </si>
  <si>
    <t>In charge</t>
  </si>
  <si>
    <t>Change Description</t>
  </si>
  <si>
    <t>Record of changes</t>
  </si>
  <si>
    <t>Fail</t>
  </si>
  <si>
    <t>Untested</t>
  </si>
  <si>
    <t>Number of Test cases</t>
  </si>
  <si>
    <t>A</t>
  </si>
  <si>
    <t>Create Document</t>
  </si>
  <si>
    <t>Home Page</t>
  </si>
  <si>
    <t>TS_FHF_Home_001</t>
  </si>
  <si>
    <t>TC_FHF_Home_SearchName_001</t>
  </si>
  <si>
    <t>TC_FHF_Home_SearchName_002</t>
  </si>
  <si>
    <t>TC_FHF_Home_SearchName_003</t>
  </si>
  <si>
    <t>TC_FHF_Home_SearchName_004</t>
  </si>
  <si>
    <t>House Detail</t>
  </si>
  <si>
    <t>KienNT</t>
  </si>
  <si>
    <t>Room Detail</t>
  </si>
  <si>
    <t>ThongPQ</t>
  </si>
  <si>
    <t>Login</t>
  </si>
  <si>
    <t>AnNT</t>
  </si>
  <si>
    <t>TS_FHF_HouseDetail_001</t>
  </si>
  <si>
    <t>1. Do not login the system
2. Open report modal
3. Input data
4. Click on report button</t>
  </si>
  <si>
    <t>Click report button when not logged in</t>
  </si>
  <si>
    <t>TS_FHF_HouseDetail_002</t>
  </si>
  <si>
    <t>TC_FHF_HouseDetail_ShowAlert_001</t>
  </si>
  <si>
    <t>TC_FHF_HouseDetail_ShowAlert_002</t>
  </si>
  <si>
    <t>Click report button when  logged in</t>
  </si>
  <si>
    <t>Disable report button when input is empty</t>
  </si>
  <si>
    <t>User see the hidden button and cannot click</t>
  </si>
  <si>
    <t>System disables report button</t>
  </si>
  <si>
    <t>1. Open report modal
2. Leave the input box empty</t>
  </si>
  <si>
    <t>1. Login the system
2. Open report modal
3. Input data
4. Click on report button</t>
  </si>
  <si>
    <t>User see success alert when click report button</t>
  </si>
  <si>
    <t>System shows the warning alert</t>
  </si>
  <si>
    <t>User see warning alert when click report button</t>
  </si>
  <si>
    <t>System shows the success alert</t>
  </si>
  <si>
    <t>TS_FHF_HouseDetail_003</t>
  </si>
  <si>
    <t>Verify the show success alert  functionality of House Detail</t>
  </si>
  <si>
    <t>Verify the show warning alert  functionality of House Detail</t>
  </si>
  <si>
    <t>Verify the cancel report  functionality of House Detail</t>
  </si>
  <si>
    <t>TC_FHF_HouseDetail_CancelReport_001</t>
  </si>
  <si>
    <t>Click cancel button</t>
  </si>
  <si>
    <t>1. Open report modal
2. Click on cancel button</t>
  </si>
  <si>
    <t>User see report modal close immediately</t>
  </si>
  <si>
    <t>System closes the report modal</t>
  </si>
  <si>
    <t>TS_FHF_HouseDetail_004</t>
  </si>
  <si>
    <t>TS_FHF_HouseDetail_005</t>
  </si>
  <si>
    <t>TC_FHF_HouseDetail_ShowHouseImage_001</t>
  </si>
  <si>
    <t>User see image of house</t>
  </si>
  <si>
    <t>System shows the image of house</t>
  </si>
  <si>
    <t>Load page</t>
  </si>
  <si>
    <t>1. Load page</t>
  </si>
  <si>
    <t>TS_FHF_HouseDetail_006</t>
  </si>
  <si>
    <t>Verify the show image of house functionality of House Detail</t>
  </si>
  <si>
    <t>Verify the detail landlord of house functionality of House Detail</t>
  </si>
  <si>
    <t>TC_FHF_HouseDetail_ShowLandlord_001</t>
  </si>
  <si>
    <t xml:space="preserve">User see detail information of landlord </t>
  </si>
  <si>
    <t>System shows the detail information of landlord</t>
  </si>
  <si>
    <t>TS_FHF_HouseDetail_007</t>
  </si>
  <si>
    <t>Verify the information of house functionality of House Detail</t>
  </si>
  <si>
    <t>System shows the detail information of this house</t>
  </si>
  <si>
    <t xml:space="preserve">User see detail information of this house </t>
  </si>
  <si>
    <t>TS_FHF_HouseDetail_008</t>
  </si>
  <si>
    <t>Verify the location of house functionality of House Detail</t>
  </si>
  <si>
    <t>TC_FHF_HouseDetail_ShowLocation_001</t>
  </si>
  <si>
    <t>TC_FHF_HouseDetail_ShowInformation_001</t>
  </si>
  <si>
    <t xml:space="preserve">User see location of house </t>
  </si>
  <si>
    <t xml:space="preserve">System shows the location of house </t>
  </si>
  <si>
    <t>Verify the rate of house functionality of House Detail</t>
  </si>
  <si>
    <t>TS_FHF_HouseDetail_009</t>
  </si>
  <si>
    <t>TC_FHF_HouseDetail_ShowRate_001</t>
  </si>
  <si>
    <t xml:space="preserve">User see rates and comments of house </t>
  </si>
  <si>
    <t xml:space="preserve">System shows rates and comments of house </t>
  </si>
  <si>
    <t>TS_FHF_HouseDetail_010</t>
  </si>
  <si>
    <t>Show report button when input is not empty</t>
  </si>
  <si>
    <t>User see the button and can click</t>
  </si>
  <si>
    <t>System shows report button</t>
  </si>
  <si>
    <t>TS_FHF_HouseDetail_011</t>
  </si>
  <si>
    <t>Disable rate button when input is empty</t>
  </si>
  <si>
    <t>1. Leave the input box empty</t>
  </si>
  <si>
    <t>System disables rate button</t>
  </si>
  <si>
    <t>Show rate button when input is not empty</t>
  </si>
  <si>
    <t>System shows rate button</t>
  </si>
  <si>
    <t>TS_FHF_HouseDetail_012</t>
  </si>
  <si>
    <t>TS_FHF_HouseDetail_013</t>
  </si>
  <si>
    <t>TC_FHF_HouseDetail_ShowRateAlert_001</t>
  </si>
  <si>
    <t>TS_FHF_HouseDetail_014</t>
  </si>
  <si>
    <t>TC_FHF_HouseDetail_ShowRateAlert_002</t>
  </si>
  <si>
    <t>Click rate button when not logged in</t>
  </si>
  <si>
    <t>Click rate button when  logged in</t>
  </si>
  <si>
    <t>1. Do not login the system
2. Input data
3. Click on rate button</t>
  </si>
  <si>
    <t>1. Login the system
2. Input data
3. Click on rate button</t>
  </si>
  <si>
    <t>User see success alert when click rate button</t>
  </si>
  <si>
    <t>User see warning alert when click rate button</t>
  </si>
  <si>
    <t>TC_FHF_HouseDetail_ShowTotallyAvailableRoom_001</t>
  </si>
  <si>
    <t>TS_FHF_HouseDetail_015</t>
  </si>
  <si>
    <t>TS_FHF_HouseDetail_016</t>
  </si>
  <si>
    <t>TS_FHF_HouseDetail_017</t>
  </si>
  <si>
    <t>TS_FHF_HouseDetail_018</t>
  </si>
  <si>
    <t>Verify the show totally available room of house functionality of House Detail</t>
  </si>
  <si>
    <t>Verify the show partially available room of house functionality of House Detail</t>
  </si>
  <si>
    <t>Verify the show available slot of house functionality of House Detail</t>
  </si>
  <si>
    <t>User see partially available room</t>
  </si>
  <si>
    <t>User see totally available room</t>
  </si>
  <si>
    <t>System shows the partially available room</t>
  </si>
  <si>
    <t>System shows partially available room</t>
  </si>
  <si>
    <t>TC_FHF_HouseDetail_ShowAvailableSlot_001</t>
  </si>
  <si>
    <t xml:space="preserve">System shows available slot </t>
  </si>
  <si>
    <t xml:space="preserve">User seeavailable slot </t>
  </si>
  <si>
    <t>TC_FHF_HouseDetail_ShowListAvailableRoom_001</t>
  </si>
  <si>
    <t>Verify the show list available room of house functionality of House Detail</t>
  </si>
  <si>
    <t xml:space="preserve">User see list available room </t>
  </si>
  <si>
    <t xml:space="preserve">System shows the list available room </t>
  </si>
  <si>
    <t xml:space="preserve">System shows list available room </t>
  </si>
  <si>
    <t>System shows totally available room</t>
  </si>
  <si>
    <t>System shows the totally available room</t>
  </si>
  <si>
    <t>TC_FHF_HouseDetail_ShowPartiallyAvailableRoom_001</t>
  </si>
  <si>
    <t>TS_FHF_HouseDetail_019</t>
  </si>
  <si>
    <t>Verify the show tooltip of house functionality of House Detail</t>
  </si>
  <si>
    <t>TC_FHF_HouseDetail_ShowTooltip_001</t>
  </si>
  <si>
    <t>Hover icon in list room</t>
  </si>
  <si>
    <t>TS_FHF_HouseDetail_020</t>
  </si>
  <si>
    <t>Verify the navigate to room detail of house functionality of House Detail</t>
  </si>
  <si>
    <t>User navigate to room detail</t>
  </si>
  <si>
    <t>System navigates to room detail</t>
  </si>
  <si>
    <t>Click row of table</t>
  </si>
  <si>
    <t>1. Click row of table</t>
  </si>
  <si>
    <t>1. Hover icon in list room</t>
  </si>
  <si>
    <t>TC_FHF_HouseDetail_Navigate_001</t>
  </si>
  <si>
    <t>TC_FHF_HouseDetail_Back_001</t>
  </si>
  <si>
    <t>Click link on top of page</t>
  </si>
  <si>
    <t>1. Click link on top of page</t>
  </si>
  <si>
    <t>User back to previous page</t>
  </si>
  <si>
    <t>System backs to previous page</t>
  </si>
  <si>
    <t>TS_FHF_HouseDetail_021</t>
  </si>
  <si>
    <t>User see images of room</t>
  </si>
  <si>
    <t>System shows the images of room</t>
  </si>
  <si>
    <t>Verify the show image of room functionality of Room Detail</t>
  </si>
  <si>
    <t>TC_FHF_RoomDetail_ShowRoomImage_001</t>
  </si>
  <si>
    <t>Verify the show information of room functionality of Room Detail</t>
  </si>
  <si>
    <t>TC_FHF_RoomDetail_ShowRoomInformation_001</t>
  </si>
  <si>
    <t>User see information of room</t>
  </si>
  <si>
    <t>System shows the information of room</t>
  </si>
  <si>
    <t>TS_FHF_RoomDetail_001</t>
  </si>
  <si>
    <t>TS_FHF_RoomDetail_002</t>
  </si>
  <si>
    <t>TS_FHF_RoomDetail_003</t>
  </si>
  <si>
    <t>Verify the detail landlord of house functionality of Room Detail</t>
  </si>
  <si>
    <t>TC_FHF_RoomDetail_ShowLandlord_001</t>
  </si>
  <si>
    <t>Verify the back to previous of page functionality of Room Detail</t>
  </si>
  <si>
    <t>TC_FHF_RoomDetail_Back_001</t>
  </si>
  <si>
    <t>Verify the back to previous of page functionality of House Detail</t>
  </si>
  <si>
    <t>TS_FHF_ListLandlords_001</t>
  </si>
  <si>
    <t>TS_FHF_ListLandlords_002</t>
  </si>
  <si>
    <t>TS_FHF_ListLandlords_003</t>
  </si>
  <si>
    <t>TS_FHF_ListLandlords_004</t>
  </si>
  <si>
    <t>TS_FHF_ListLandlords_005</t>
  </si>
  <si>
    <t>TS_FHF_ListLandlords_006</t>
  </si>
  <si>
    <t>TS_FHF_ListLandlords_007</t>
  </si>
  <si>
    <t>Verify the show total house functionality of List Landlords</t>
  </si>
  <si>
    <t>TC_FHF_ListLandlords_ShowTotalHouse_001</t>
  </si>
  <si>
    <t>Verify the show available house functionality of List Landlords</t>
  </si>
  <si>
    <t>System shows number of total house</t>
  </si>
  <si>
    <t>System shows number of available house</t>
  </si>
  <si>
    <t>User see number of total house</t>
  </si>
  <si>
    <t>User see number of available house</t>
  </si>
  <si>
    <t>TC_FHF_ListLandlords_ShowAvailableHouse_001</t>
  </si>
  <si>
    <t>Verify the show total room functionality of List Landlords</t>
  </si>
  <si>
    <t>User see number of total room</t>
  </si>
  <si>
    <t>System shows number of total room</t>
  </si>
  <si>
    <t>TC_FHF_ListLandlords_ShowTotalRoom_001</t>
  </si>
  <si>
    <t>Verify the show available room functionality of List Landlords</t>
  </si>
  <si>
    <t>User see number of available room</t>
  </si>
  <si>
    <t>System shows number of available room</t>
  </si>
  <si>
    <t>TC_FHF_ListLandlords_ShowAvailableRoom_001</t>
  </si>
  <si>
    <t>TC_FHF_ListLandlords_ShowTotalCapacity_001</t>
  </si>
  <si>
    <t>Verify the show total capacity functionality of List Landlords</t>
  </si>
  <si>
    <t>User see number of total capacity</t>
  </si>
  <si>
    <t>System shows number of total capacity</t>
  </si>
  <si>
    <t>TC_FHF_ListLandlords_ShowAvailableCapacity_001</t>
  </si>
  <si>
    <t>Verify the show available capacity functionality of List Landlords</t>
  </si>
  <si>
    <t>User see number of available capacity</t>
  </si>
  <si>
    <t>System shows number of available capacity</t>
  </si>
  <si>
    <t>TC_FHF_ListLandlords_ShowListLandlords_001</t>
  </si>
  <si>
    <t>Verify the list landlords functionality of List Landlords</t>
  </si>
  <si>
    <t xml:space="preserve">User see list landlords </t>
  </si>
  <si>
    <t>System shows the list landlords</t>
  </si>
  <si>
    <t>TS_FHF_ListLandlords_008</t>
  </si>
  <si>
    <t>Verify the show total house of each landlord functionality of List Landlords</t>
  </si>
  <si>
    <t>User see number of total house of each landlord</t>
  </si>
  <si>
    <t>System shows number of total house of each landlord</t>
  </si>
  <si>
    <t>TC_FHF_ListLandlords_ShowTotalHouse_002</t>
  </si>
  <si>
    <t>Verify the show total room of each landlord functionality of List Landlords</t>
  </si>
  <si>
    <t>User see number of total room of each landlord</t>
  </si>
  <si>
    <t>System shows number of total room of each landlord</t>
  </si>
  <si>
    <t>TC_FHF_ListLandlords_ShowTotalRoom_002</t>
  </si>
  <si>
    <t>TS_FHF_ListLandlords_009</t>
  </si>
  <si>
    <t>User see number of available room of each landlord</t>
  </si>
  <si>
    <t>System shows number of available room of each landlord</t>
  </si>
  <si>
    <t>Verify the show available room of each landlord functionality of List Landlords</t>
  </si>
  <si>
    <t>TC_FHF_ListLandlords_ShowAvailableRoom_002</t>
  </si>
  <si>
    <t>TS_FHF_ListLandlords_010</t>
  </si>
  <si>
    <t>TS_FHF_ListLandlords_011</t>
  </si>
  <si>
    <t>TS_FHF_ListLandlords_012</t>
  </si>
  <si>
    <t>TS_FHF_ListLandlords_013</t>
  </si>
  <si>
    <t>TS_FHF_ListLandlords_014</t>
  </si>
  <si>
    <t>Verify the Search by Name functionality of List Landlords</t>
  </si>
  <si>
    <t>TC_FHF_ListLandlords_SearchName_004</t>
  </si>
  <si>
    <t>TC_FHF_ListLandlords_SearchName_001</t>
  </si>
  <si>
    <t>TC_FHF_ListLandlords_SearchName_002</t>
  </si>
  <si>
    <t>TC_FHF_ListLandlords_SearchName_003</t>
  </si>
  <si>
    <t>System displays a message indicating that there are no Landlords containing the searched value</t>
  </si>
  <si>
    <t>System displays 
the list of Landlords containing the searched value</t>
  </si>
  <si>
    <t>Verify the navigate to room detail of house functionality of List Landlords</t>
  </si>
  <si>
    <t>TC_FHF_ListLandlords_ShowTooltip_001</t>
  </si>
  <si>
    <t>TC_FHF_ListLandlords_Navigate_001</t>
  </si>
  <si>
    <t>Hover icon in list landlords</t>
  </si>
  <si>
    <t>User see description of this icon</t>
  </si>
  <si>
    <t>System shows the description of this icon</t>
  </si>
  <si>
    <t>Verify the show phone number functionality of House Detail</t>
  </si>
  <si>
    <t>TC_FHF_HouseDetail_ShowPhoneNumber_001</t>
  </si>
  <si>
    <t>Click show phone number button</t>
  </si>
  <si>
    <t>1. Click show phone number button</t>
  </si>
  <si>
    <t>User see the phone number of the landlord</t>
  </si>
  <si>
    <t>System shows the phone number of the landlord</t>
  </si>
  <si>
    <t>Verify the navigate to landlord facebook functionality of House Detail</t>
  </si>
  <si>
    <t>TC_FHF_HouseDetail_Navigate_002</t>
  </si>
  <si>
    <t>Click link facebook of landlord</t>
  </si>
  <si>
    <t>1. Click link facebook of landlord</t>
  </si>
  <si>
    <t>User navigate to landlord facebook</t>
  </si>
  <si>
    <t>System navigates to landlord facebook</t>
  </si>
  <si>
    <t>Verify the navigate to landlord facebook functionality of List Landlords</t>
  </si>
  <si>
    <t>TC_FHF_ListLandlords_Navigate_002</t>
  </si>
  <si>
    <t>TS_FHF_RoomDetail_004</t>
  </si>
  <si>
    <t>System navigates to list houses of this landlord</t>
  </si>
  <si>
    <t>Verify the show total house functionality of List Houses</t>
  </si>
  <si>
    <t>Verify the show available house functionality of List Houses</t>
  </si>
  <si>
    <t>Verify the show total room functionality of List Houses</t>
  </si>
  <si>
    <t>Verify the show available room functionality of List Houses</t>
  </si>
  <si>
    <t>Verify the show total capacity functionality of List Houses</t>
  </si>
  <si>
    <t>Verify the show available capacity functionality of List Houses</t>
  </si>
  <si>
    <t>Verify the list landlords functionality of List Houses</t>
  </si>
  <si>
    <t>Verify the Search by Name functionality of List Houses</t>
  </si>
  <si>
    <t>TS_FHF_ListHouses_013</t>
  </si>
  <si>
    <t>TS_FHF_ListHouses_012</t>
  </si>
  <si>
    <t>TS_FHF_ListHouses_011</t>
  </si>
  <si>
    <t>TS_FHF_ListHouses_010</t>
  </si>
  <si>
    <t>TS_FHF_ListHouses_009</t>
  </si>
  <si>
    <t>TS_FHF_ListHouses_008</t>
  </si>
  <si>
    <t>TS_FHF_ListHouses_007</t>
  </si>
  <si>
    <t>TS_FHF_ListHouses_006</t>
  </si>
  <si>
    <t>TS_FHF_ListHouses_005</t>
  </si>
  <si>
    <t>TS_FHF_ListHouses_004</t>
  </si>
  <si>
    <t>TS_FHF_ListHouses_003</t>
  </si>
  <si>
    <t>TS_FHF_ListHouses_002</t>
  </si>
  <si>
    <t>TS_FHF_ListHouses_001</t>
  </si>
  <si>
    <t>TC_FHF_ListHouses_ShowTotalHouse_001</t>
  </si>
  <si>
    <t>TC_FHF_ListHouses_ShowAvailableHouse_001</t>
  </si>
  <si>
    <t>TC_FHF_ListHouses_ShowTotalRoom_001</t>
  </si>
  <si>
    <t>TC_FHF_ListHouses_ShowAvailableRoom_001</t>
  </si>
  <si>
    <t>TC_FHF_ListHouses_ShowTotalCapacity_001</t>
  </si>
  <si>
    <t>TC_FHF_ListHouses_ShowAvailableCapacity_001</t>
  </si>
  <si>
    <t>TC_FHF_ListHouses_ShowListHouses_001</t>
  </si>
  <si>
    <t>TC_FHF_ListHouses_SearchName_001</t>
  </si>
  <si>
    <t>TC_FHF_ListHouses_SearchName_002</t>
  </si>
  <si>
    <t>TC_FHF_ListHouses_SearchName_003</t>
  </si>
  <si>
    <t>TC_FHF_ListHouses_SearchName_004</t>
  </si>
  <si>
    <t>TC_FHF_ListHouses_ShowTooltip_001</t>
  </si>
  <si>
    <t>TC_FHF_ListHouses_Navigate_001</t>
  </si>
  <si>
    <t>Verify the show totally available room of each house functionality of List Houses</t>
  </si>
  <si>
    <t>User see number of totally available room of each house</t>
  </si>
  <si>
    <t>System shows number of totally available room of each house</t>
  </si>
  <si>
    <t>Verify the show partially available room of each house functionality of List Houses</t>
  </si>
  <si>
    <t>User see number of partially available room of each house</t>
  </si>
  <si>
    <t>System shows number of partially available room of each house</t>
  </si>
  <si>
    <t>Verify the show available capacity of each house functionality of List Houses</t>
  </si>
  <si>
    <t>User see number of available capacity of each house</t>
  </si>
  <si>
    <t>System shows number of available capacity of each house</t>
  </si>
  <si>
    <t>TC_FHF_ListHouses_ShowTotallyAvailableRoom_001</t>
  </si>
  <si>
    <t>TC_FHF_ListHouses_ShowPartiallyAvailableRoom_001</t>
  </si>
  <si>
    <t>Hover icon in list houses</t>
  </si>
  <si>
    <t>1. Hover icon in list houses</t>
  </si>
  <si>
    <t>1. Hover icon in list landlords</t>
  </si>
  <si>
    <t>Verify the navigate to house detail of house functionality of List Houses</t>
  </si>
  <si>
    <t>User navigate to house detail</t>
  </si>
  <si>
    <t>System navigates to house detail</t>
  </si>
  <si>
    <t>User navigate to list houses of this landlord</t>
  </si>
  <si>
    <t>(Staff) List Houses</t>
  </si>
  <si>
    <t>24/10/2022</t>
  </si>
  <si>
    <t>25/10/2022</t>
  </si>
  <si>
    <t>29/10/2022</t>
  </si>
  <si>
    <t>27/10/2022</t>
  </si>
  <si>
    <t>26/10/2022</t>
  </si>
  <si>
    <t>28/10/2022</t>
  </si>
  <si>
    <t>30/10/2022</t>
  </si>
  <si>
    <t>Staff Dashboard</t>
  </si>
  <si>
    <t>15/12/2022</t>
  </si>
  <si>
    <t>13/12/2022</t>
  </si>
  <si>
    <t>17/12/2022</t>
  </si>
  <si>
    <t>14/12/2022</t>
  </si>
  <si>
    <t>18/12/2022</t>
  </si>
  <si>
    <t>(Staff) Manage Sign up Request</t>
  </si>
  <si>
    <t>(Staff) Manage Landlords</t>
  </si>
  <si>
    <t>(Landlord) Manage Houses</t>
  </si>
  <si>
    <t>(Landlord) Manage Rooms</t>
  </si>
  <si>
    <t>(Staff) Manage Reports</t>
  </si>
  <si>
    <t>(Staff) Manage Orders</t>
  </si>
  <si>
    <t>(Landlord) Upload House Info</t>
  </si>
  <si>
    <t>No Comments</t>
  </si>
  <si>
    <t>M</t>
  </si>
  <si>
    <t>House Detail, Room Detail</t>
  </si>
  <si>
    <t>(Staff) Manage Landlords, List Houses</t>
  </si>
  <si>
    <t>TS_FHF_StaffDashboard_001</t>
  </si>
  <si>
    <t>User Logged in as Staff</t>
  </si>
  <si>
    <t>System displays sum of houses, landlords, capacity &amp; regions</t>
  </si>
  <si>
    <t>TS_FHF_StaffDashboard_002</t>
  </si>
  <si>
    <t>Verify the Numerical Statistics Report functionality of Staff Dashboard</t>
  </si>
  <si>
    <t>Enter the Page to see Numerical Statistics Report</t>
  </si>
  <si>
    <t>1. Enter the Staff Dashboard Page
2. Scroll down to see the Numerical Statistics Reports</t>
  </si>
  <si>
    <t>User see all Numerical Statistics Reports</t>
  </si>
  <si>
    <t>Verify the Graphical Statistics Report functionality of Staff Dashboard</t>
  </si>
  <si>
    <t>TC_FHF_StaffDashboard_NumericReport_001</t>
  </si>
  <si>
    <t>TC_FHF_StaffDashboard_GraphicReport_001</t>
  </si>
  <si>
    <t>Enter the Page to see Graphical Statistics Report</t>
  </si>
  <si>
    <t>1. Enter the Staff Dashboard Page
2. Scroll down to see the Graphical Statistics Reports</t>
  </si>
  <si>
    <t>User see all Graphical Statistics Reports</t>
  </si>
  <si>
    <t>System displays graphical statistics of houses, rooms, capacity, landlords, orders &amp; reports</t>
  </si>
  <si>
    <t>(Staff) Dashboard</t>
  </si>
  <si>
    <t>1. Open report modal
2. Input into the input box</t>
  </si>
  <si>
    <t>Enter valid landlord name &amp; click Search button</t>
  </si>
  <si>
    <t>Enter invalid landlord name &amp; click Search button</t>
  </si>
  <si>
    <t>1. Enter invalid landlord name
2. Click on Search button</t>
  </si>
  <si>
    <t>1. Enter valid landlord name
2. Click on Search button</t>
  </si>
  <si>
    <r>
      <t xml:space="preserve">Landlord name: </t>
    </r>
    <r>
      <rPr>
        <i/>
        <sz val="11"/>
        <color theme="1"/>
        <rFont val="Calibri"/>
        <family val="2"/>
        <scheme val="minor"/>
      </rPr>
      <t>qwerty</t>
    </r>
  </si>
  <si>
    <r>
      <t xml:space="preserve">Landlord name: </t>
    </r>
    <r>
      <rPr>
        <i/>
        <sz val="11"/>
        <color theme="1"/>
        <rFont val="Calibri"/>
        <family val="2"/>
        <scheme val="minor"/>
      </rPr>
      <t>Tâm</t>
    </r>
  </si>
  <si>
    <t>User see Landlords with the name searched</t>
  </si>
  <si>
    <t>User see no Landlord</t>
  </si>
  <si>
    <t>1. Enter valid landlord name
2. Press Enter key</t>
  </si>
  <si>
    <t>1. Enter invalid landlord name
2. Press Enter key</t>
  </si>
  <si>
    <t>Enter invalid landlord name &amp; press Enter</t>
  </si>
  <si>
    <t>Enter valid landlord name &amp; press Enter</t>
  </si>
  <si>
    <t>1. Input into the input box</t>
  </si>
  <si>
    <t>Verify the report validation  functionality of House Detail</t>
  </si>
  <si>
    <t>Verify the rate validation  functionality of House Detail</t>
  </si>
  <si>
    <t>Verify the show icon tooltip functionality of List Landlords</t>
  </si>
  <si>
    <t>Verify the show icon tooltip functionality of List Houses</t>
  </si>
  <si>
    <t>Access to house detail page</t>
  </si>
  <si>
    <t>Access to home page
Test Data</t>
  </si>
  <si>
    <t>Access to home page</t>
  </si>
  <si>
    <t xml:space="preserve">Access to home page
</t>
  </si>
  <si>
    <t>Report content: blank</t>
  </si>
  <si>
    <r>
      <t xml:space="preserve">Report content: </t>
    </r>
    <r>
      <rPr>
        <i/>
        <sz val="11"/>
        <color theme="1"/>
        <rFont val="Calibri"/>
        <family val="2"/>
        <scheme val="minor"/>
      </rPr>
      <t>nhà trọ sai thông tin</t>
    </r>
  </si>
  <si>
    <r>
      <t xml:space="preserve">Comment: </t>
    </r>
    <r>
      <rPr>
        <i/>
        <sz val="11"/>
        <color theme="1"/>
        <rFont val="Calibri"/>
        <family val="2"/>
        <scheme val="minor"/>
      </rPr>
      <t>nhà trọ tốt</t>
    </r>
  </si>
  <si>
    <t>Input: blank</t>
  </si>
  <si>
    <t>TS_FHF_Home_002</t>
  </si>
  <si>
    <t>Verify the Filter by Campus functionality of Home Page</t>
  </si>
  <si>
    <t>TC_FHF_Home_FilterByCampus_001</t>
  </si>
  <si>
    <t>Choose a Campus</t>
  </si>
  <si>
    <t>1. Select a Campus from the Dropdown</t>
  </si>
  <si>
    <t>System displays a list of Houses in the Hoa Lac Campus</t>
  </si>
  <si>
    <t>TC_FHF_Home_FilterByCampus_002</t>
  </si>
  <si>
    <t>System displays a list of Houses in the Can Tho Campus</t>
  </si>
  <si>
    <t>TS_FHF_Home_003</t>
  </si>
  <si>
    <t>Verify the Filter by Region functionality of Home Page</t>
  </si>
  <si>
    <t>TC_FHF_Home_FilterByRegion_001</t>
  </si>
  <si>
    <t>Choose a Campus, then choose a District, Province and Village</t>
  </si>
  <si>
    <t>1. Select a Campus from the Dropdown
2. Choose a District from the Dropdown
3. Choose a Province from the Dropdown
4. Choose a Village from the Dropdown</t>
  </si>
  <si>
    <t>System displays a list of Houses in the Dong Cam Village</t>
  </si>
  <si>
    <t>TC_FHF_Home_FilterByRegion_002</t>
  </si>
  <si>
    <t>System displays a list of Houses in the 13KP Long Hòa Village</t>
  </si>
  <si>
    <t>TC_FHF_Home_FilterByRegion_003</t>
  </si>
  <si>
    <t>Choose a Campus, then choose a District</t>
  </si>
  <si>
    <t>1. Select a Campus from the Dropdown
2. Choose a District from the Dropdown</t>
  </si>
  <si>
    <t>System displays a list of Houses in the Thạch Thất District</t>
  </si>
  <si>
    <t>TC_FHF_Home_FilterByRegion_004</t>
  </si>
  <si>
    <t>Choose a Campus, then choose a District and Province</t>
  </si>
  <si>
    <t>1. Select a Campus from the Dropdown
2. Choose a District from the Dropdown
3. Choose a Province from the Dropdown</t>
  </si>
  <si>
    <t>System displays a list of Houses in the Liên Quan Province</t>
  </si>
  <si>
    <t>TS_FHF_Home_004</t>
  </si>
  <si>
    <t>Verify the Filter by Distance functionality of Home Page</t>
  </si>
  <si>
    <t>TC_FHF_Home_FilterByDistance_001</t>
  </si>
  <si>
    <t>Choose a Campus, then input Distance</t>
  </si>
  <si>
    <r>
      <t>Campus:</t>
    </r>
    <r>
      <rPr>
        <i/>
        <sz val="11"/>
        <color theme="1"/>
        <rFont val="Calibri"/>
        <family val="2"/>
        <scheme val="minor"/>
      </rPr>
      <t xml:space="preserve"> FU - Hòa Lạc</t>
    </r>
  </si>
  <si>
    <r>
      <t xml:space="preserve">Campus: </t>
    </r>
    <r>
      <rPr>
        <i/>
        <sz val="11"/>
        <color theme="1"/>
        <rFont val="Calibri"/>
        <family val="2"/>
        <scheme val="minor"/>
      </rPr>
      <t>FU - Cần Thơ</t>
    </r>
  </si>
  <si>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</si>
  <si>
    <r>
      <t xml:space="preserve">Campus: </t>
    </r>
    <r>
      <rPr>
        <i/>
        <sz val="11"/>
        <color theme="1"/>
        <rFont val="Calibri"/>
        <family val="2"/>
        <scheme val="minor"/>
      </rPr>
      <t>FU - Hồ Chí Minh</t>
    </r>
    <r>
      <rPr>
        <sz val="11"/>
        <color theme="1"/>
        <rFont val="Calibri"/>
        <family val="2"/>
        <scheme val="minor"/>
      </rPr>
      <t xml:space="preserve">
District: </t>
    </r>
    <r>
      <rPr>
        <i/>
        <sz val="11"/>
        <color theme="1"/>
        <rFont val="Calibri"/>
        <family val="2"/>
        <scheme val="minor"/>
      </rPr>
      <t>Thành phố Thủ Đức</t>
    </r>
    <r>
      <rPr>
        <sz val="11"/>
        <color theme="1"/>
        <rFont val="Calibri"/>
        <family val="2"/>
        <scheme val="minor"/>
      </rPr>
      <t xml:space="preserve">
Province: </t>
    </r>
    <r>
      <rPr>
        <i/>
        <sz val="11"/>
        <color theme="1"/>
        <rFont val="Calibri"/>
        <family val="2"/>
        <scheme val="minor"/>
      </rPr>
      <t>Phường Long Thạnh Mỹ</t>
    </r>
    <r>
      <rPr>
        <sz val="11"/>
        <color theme="1"/>
        <rFont val="Calibri"/>
        <family val="2"/>
        <scheme val="minor"/>
      </rPr>
      <t xml:space="preserve">
Village: </t>
    </r>
    <r>
      <rPr>
        <i/>
        <sz val="11"/>
        <color theme="1"/>
        <rFont val="Calibri"/>
        <family val="2"/>
        <scheme val="minor"/>
      </rPr>
      <t>13KP Long Hòa</t>
    </r>
  </si>
  <si>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</si>
  <si>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</si>
  <si>
    <t>System displays a list of Houses with Distance from 1 to 2 km from FPTU Hoa Lac Campus</t>
  </si>
  <si>
    <t>System displays a list of  Houses with Distance from 1 to 2 km from FPTU Hoa Lac Campus</t>
  </si>
  <si>
    <t>TC_FHF_Home_FilterByDistance_002</t>
  </si>
  <si>
    <t>1. Select a Campus from the Dropdown
2. Input valid Distance - From
3. Input valid Distance - To
4. Click "Áp dụng"</t>
  </si>
  <si>
    <t>1. Select a Campus from the Dropdown
2. Input blank Distance - From
3. Input blank Distance - To
4. Click "Áp dụng"</t>
  </si>
  <si>
    <t>System doesn’t change</t>
  </si>
  <si>
    <t xml:space="preserve">User Logged in as Staff
Access to dashboard page
</t>
  </si>
  <si>
    <t>User Logged in as Staff
Access to dashboard page
Test Data</t>
  </si>
  <si>
    <t>TC_FHF_HouseDetail_Validation_001</t>
  </si>
  <si>
    <t>TC_FHF_HouseDetail_Validation_002</t>
  </si>
  <si>
    <t>Verify the report validation functionality of House Detail</t>
  </si>
  <si>
    <t>TC_FHF_HouseDetail_Validation_003</t>
  </si>
  <si>
    <t>TC_FHF_HouseDetail_Validation_004</t>
  </si>
  <si>
    <t>User sees Houses with the name searched</t>
  </si>
  <si>
    <t>User sees no House</t>
  </si>
  <si>
    <t>User sees Houses of the Hoa Lac Campus</t>
  </si>
  <si>
    <t>User sees Houses of the Can Tho Campus</t>
  </si>
  <si>
    <t>User sees Houses of the Dong Cam Village</t>
  </si>
  <si>
    <t>User sees Houses of the 13KP Long Hòa Village</t>
  </si>
  <si>
    <t>User sees Houses of the Thạch Thất District</t>
  </si>
  <si>
    <t>User sees Houses of the Liên Quan Province</t>
  </si>
  <si>
    <t>User sees Houses with Distance from 1 to 2 km from FPTU Hoa Lac Campus</t>
  </si>
  <si>
    <t>Choose a Campus, then input blank Distance</t>
  </si>
  <si>
    <t>User sees no changes</t>
  </si>
  <si>
    <t>TC_FHF_Home_FilterByDistance_003</t>
  </si>
  <si>
    <t>Choose a Campus, then input invalid Distance</t>
  </si>
  <si>
    <t>1. Select a Campus from the Dropdown
2. Input invalid data type of Distance - From
3. Input valid Distance - To
4. Click "Áp dụng"</t>
  </si>
  <si>
    <t>User failed to input text to Form</t>
  </si>
  <si>
    <t>TC_FHF_Home_FilterByDistance_004</t>
  </si>
  <si>
    <t>1. Select a Campus from the Dropdown
2. Input invalid Distance - From
3. Input valid Distance - To
4. Click "Áp dụng"</t>
  </si>
  <si>
    <t>System displays alert: "Giá trị nhập vào không hợp lệ!"</t>
  </si>
  <si>
    <t>TC_FHF_Home_FilterByDistance_005</t>
  </si>
  <si>
    <t>1. Select a Campus from the Dropdown
2. Input valid Distance - From
3. Input invalid Distance - To
4. Click "Áp dụng"</t>
  </si>
  <si>
    <t>TC_FHF_Home_FilterByDistance_006</t>
  </si>
  <si>
    <t>1. Select a Campus from the Dropdown
2. Input invalid Distance - From
3. Input invalid Distance - To
4. Click "Áp dụng"</t>
  </si>
  <si>
    <t>TC_FHF_Home_FilterByDistance_007</t>
  </si>
  <si>
    <t>Choose a Campus, then input valid Distance but From is larger than To</t>
  </si>
  <si>
    <t>TC_FHF_Home_FilterByDistance_008</t>
  </si>
  <si>
    <t>Input Distance but not choosing Campus</t>
  </si>
  <si>
    <t>1. Input valid Distance - From
2. Input valid Distance - To
3. Click "Áp dụng"</t>
  </si>
  <si>
    <r>
      <t xml:space="preserve">Distance - From: </t>
    </r>
    <r>
      <rPr>
        <i/>
        <sz val="11"/>
        <color theme="1"/>
        <rFont val="Calibri"/>
        <family val="2"/>
        <scheme val="minor"/>
      </rPr>
      <t>5</t>
    </r>
    <r>
      <rPr>
        <sz val="11"/>
        <color theme="1"/>
        <rFont val="Calibri"/>
        <family val="2"/>
        <scheme val="minor"/>
      </rPr>
      <t xml:space="preserve">
Distance - To: </t>
    </r>
    <r>
      <rPr>
        <i/>
        <sz val="11"/>
        <color theme="1"/>
        <rFont val="Calibri"/>
        <family val="2"/>
        <scheme val="minor"/>
      </rPr>
      <t>2</t>
    </r>
  </si>
  <si>
    <t>System displays alert: "Vui lòng chọn Cơ sở bạn học trước!"</t>
  </si>
  <si>
    <t>TS_FHF_Home_005</t>
  </si>
  <si>
    <t>Verify the Filter by Price functionality of Home Page</t>
  </si>
  <si>
    <t>TC_FHF_Home_FilterByPrice_001</t>
  </si>
  <si>
    <t>Input valid Prices</t>
  </si>
  <si>
    <t>1. Input valid Price - From
2. Input valid Price - To
3. Click "Áp dụng"</t>
  </si>
  <si>
    <r>
      <t xml:space="preserve">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</si>
  <si>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t>User sees Houses with Room Price from 2000000 to 3000000 per month</t>
  </si>
  <si>
    <t>System displays a list of Houses with Room Price from 2000000 to 3000000 per month</t>
  </si>
  <si>
    <t>TC_FHF_Home_FilterByPrice_002</t>
  </si>
  <si>
    <t>Input invalid Prices</t>
  </si>
  <si>
    <t>1. Input invalid Price - From
2. Input valid Price - To
3. Click "Áp dụng"</t>
  </si>
  <si>
    <r>
      <t xml:space="preserve">Price - From: </t>
    </r>
    <r>
      <rPr>
        <i/>
        <sz val="11"/>
        <color theme="1"/>
        <rFont val="Calibri"/>
        <family val="2"/>
        <scheme val="minor"/>
      </rPr>
      <t>-3200000</t>
    </r>
    <r>
      <rPr>
        <sz val="11"/>
        <color theme="1"/>
        <rFont val="Calibri"/>
        <family val="2"/>
        <scheme val="minor"/>
      </rPr>
      <t xml:space="preserve">
Price - To: </t>
    </r>
    <r>
      <rPr>
        <i/>
        <sz val="11"/>
        <color theme="1"/>
        <rFont val="Calibri"/>
        <family val="2"/>
        <scheme val="minor"/>
      </rPr>
      <t>2000000</t>
    </r>
  </si>
  <si>
    <t>TC_FHF_Home_FilterByPrice_003</t>
  </si>
  <si>
    <t>1. Input valid Price - From
2. Input invalid Price - To
3. Click "Áp dụng"</t>
  </si>
  <si>
    <r>
      <t xml:space="preserve">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</si>
  <si>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t>TC_FHF_Home_FilterByPrice_004</t>
  </si>
  <si>
    <t>1. Input invalid Price - From
2. Input invalid Price - To
3. Click "Áp dụng"</t>
  </si>
  <si>
    <r>
      <t xml:space="preserve">Price - From: </t>
    </r>
    <r>
      <rPr>
        <i/>
        <sz val="11"/>
        <color theme="1"/>
        <rFont val="Calibri"/>
        <family val="2"/>
        <scheme val="minor"/>
      </rPr>
      <t>-3000000</t>
    </r>
    <r>
      <rPr>
        <sz val="11"/>
        <color theme="1"/>
        <rFont val="Calibri"/>
        <family val="2"/>
        <scheme val="minor"/>
      </rPr>
      <t xml:space="preserve">
Price - To: </t>
    </r>
    <r>
      <rPr>
        <i/>
        <sz val="11"/>
        <color theme="1"/>
        <rFont val="Calibri"/>
        <family val="2"/>
        <scheme val="minor"/>
      </rPr>
      <t>-2000000</t>
    </r>
  </si>
  <si>
    <t>TC_FHF_Home_FilterByPrice_005</t>
  </si>
  <si>
    <t>Input invalid data type of Prices</t>
  </si>
  <si>
    <t>1. Input invalid data type of Price - From
2. Input valid Price - To
3. Click "Áp dụng"</t>
  </si>
  <si>
    <r>
      <t xml:space="preserve">Price - From: </t>
    </r>
    <r>
      <rPr>
        <i/>
        <sz val="11"/>
        <color theme="1"/>
        <rFont val="Calibri"/>
        <family val="2"/>
        <scheme val="minor"/>
      </rPr>
      <t>abc</t>
    </r>
    <r>
      <rPr>
        <sz val="11"/>
        <color theme="1"/>
        <rFont val="Calibri"/>
        <family val="2"/>
        <scheme val="minor"/>
      </rPr>
      <t xml:space="preserve">
Price - To: </t>
    </r>
    <r>
      <rPr>
        <i/>
        <sz val="11"/>
        <color theme="1"/>
        <rFont val="Calibri"/>
        <family val="2"/>
        <scheme val="minor"/>
      </rPr>
      <t>2000000</t>
    </r>
  </si>
  <si>
    <t>TS_FHF_Home_006</t>
  </si>
  <si>
    <t>Verify the Filter by Room Type functionality of Home Page</t>
  </si>
  <si>
    <t>TC_FHF_Home_FilterByRoomType_001</t>
  </si>
  <si>
    <t>Select a Room Type from list</t>
  </si>
  <si>
    <t>1. Select a Room Type from list of Room Types</t>
  </si>
  <si>
    <r>
      <t xml:space="preserve">Room Type: </t>
    </r>
    <r>
      <rPr>
        <i/>
        <sz val="11"/>
        <color theme="1"/>
        <rFont val="Calibri"/>
        <family val="2"/>
        <scheme val="minor"/>
      </rPr>
      <t>Khép kín</t>
    </r>
  </si>
  <si>
    <t>User sees Houses containing Rooms of the selected Room Type</t>
  </si>
  <si>
    <t>System displays Houses containing Rooms of the selected Room Type</t>
  </si>
  <si>
    <t>TC_FHF_Home_FilterByRoomType_002</t>
  </si>
  <si>
    <t>Select 2 Room Types from list</t>
  </si>
  <si>
    <t>1. Select 2 Room Types from list of Room Types</t>
  </si>
  <si>
    <r>
      <t xml:space="preserve">Room Type: </t>
    </r>
    <r>
      <rPr>
        <i/>
        <sz val="11"/>
        <color theme="1"/>
        <rFont val="Calibri"/>
        <family val="2"/>
        <scheme val="minor"/>
      </rPr>
      <t>Khép kín; Chung cư mini</t>
    </r>
  </si>
  <si>
    <t>User sees Houses containing Rooms of the selected Room Types</t>
  </si>
  <si>
    <t>System displays Houses containing Rooms of the selected Room Types</t>
  </si>
  <si>
    <t>TC_FHF_Home_FilterByRoomType_003</t>
  </si>
  <si>
    <t>Select all Room Types from list</t>
  </si>
  <si>
    <t>1. Select all 3 Room Type from list of Room Types</t>
  </si>
  <si>
    <t>Room Type: all</t>
  </si>
  <si>
    <t>User sees all Houses</t>
  </si>
  <si>
    <t>System displays all Houses</t>
  </si>
  <si>
    <t>TC_FHF_Home_FilterByRoomType_004</t>
  </si>
  <si>
    <r>
      <t xml:space="preserve">Room Type: </t>
    </r>
    <r>
      <rPr>
        <i/>
        <sz val="11"/>
        <color theme="1"/>
        <rFont val="Calibri"/>
        <family val="2"/>
        <scheme val="minor"/>
      </rPr>
      <t>Không khép kín</t>
    </r>
  </si>
  <si>
    <t>TC_FHF_Home_FilterByRoomType_005</t>
  </si>
  <si>
    <r>
      <t xml:space="preserve">Room Type: </t>
    </r>
    <r>
      <rPr>
        <i/>
        <sz val="11"/>
        <color theme="1"/>
        <rFont val="Calibri"/>
        <family val="2"/>
        <scheme val="minor"/>
      </rPr>
      <t>Chung cư mini</t>
    </r>
  </si>
  <si>
    <t>TS_FHF_Home_007</t>
  </si>
  <si>
    <t>Verify the Filter by House Utility functionality of Home Page</t>
  </si>
  <si>
    <t>TC_FHF_Home_FilterByHouseUtility_001</t>
  </si>
  <si>
    <t>Select a House Utility from list</t>
  </si>
  <si>
    <t>1. Select a House Utility from list of House Utility</t>
  </si>
  <si>
    <r>
      <t xml:space="preserve">House Utility: </t>
    </r>
    <r>
      <rPr>
        <i/>
        <sz val="11"/>
        <color theme="1"/>
        <rFont val="Calibri"/>
        <family val="2"/>
        <scheme val="minor"/>
      </rPr>
      <t>Khóa vân tay</t>
    </r>
  </si>
  <si>
    <t>User sees Houses with the selected House Utility</t>
  </si>
  <si>
    <t>System displays list of Houses with the selected House Utility</t>
  </si>
  <si>
    <t>TC_FHF_Home_FilterByHouseUtility_002</t>
  </si>
  <si>
    <t>Select 2 House Utility from list</t>
  </si>
  <si>
    <t>1. Select 2 House Utility from list of House Utility</t>
  </si>
  <si>
    <r>
      <t xml:space="preserve">House Utility: </t>
    </r>
    <r>
      <rPr>
        <i/>
        <sz val="11"/>
        <color theme="1"/>
        <rFont val="Calibri"/>
        <family val="2"/>
        <scheme val="minor"/>
      </rPr>
      <t>Khóa vân tay; Chỗ để xe</t>
    </r>
  </si>
  <si>
    <t>User sees Houses with the selected House Utilities</t>
  </si>
  <si>
    <t>System displays list of Houses with the selected House Utilities</t>
  </si>
  <si>
    <t>TC_FHF_Home_FilterByHouseUtility_003</t>
  </si>
  <si>
    <t>Select all House Utility from list</t>
  </si>
  <si>
    <t>1. Select all House Utility from list of House Utility</t>
  </si>
  <si>
    <t>House Utility: all</t>
  </si>
  <si>
    <t>TC_FHF_Home_FilterByHouseUtility_004</t>
  </si>
  <si>
    <r>
      <t xml:space="preserve">House Utility: </t>
    </r>
    <r>
      <rPr>
        <i/>
        <sz val="11"/>
        <color theme="1"/>
        <rFont val="Calibri"/>
        <family val="2"/>
        <scheme val="minor"/>
      </rPr>
      <t>Camera an ninh</t>
    </r>
  </si>
  <si>
    <t>TC_FHF_Home_FilterByHouseUtility_005</t>
  </si>
  <si>
    <r>
      <t xml:space="preserve">House Utility: </t>
    </r>
    <r>
      <rPr>
        <i/>
        <sz val="11"/>
        <color theme="1"/>
        <rFont val="Calibri"/>
        <family val="2"/>
        <scheme val="minor"/>
      </rPr>
      <t>Chỗ để xe</t>
    </r>
  </si>
  <si>
    <t>TS_FHF_Home_008</t>
  </si>
  <si>
    <t>Verify the Filter by Room Utility functionality of Home Page</t>
  </si>
  <si>
    <t>TC_FHF_Home_FilterByRoomUtility_001</t>
  </si>
  <si>
    <t>Select a Room Utility from list</t>
  </si>
  <si>
    <t>1. Select a Room Utility from list of Room Utility</t>
  </si>
  <si>
    <r>
      <t xml:space="preserve">Room Utility: </t>
    </r>
    <r>
      <rPr>
        <i/>
        <sz val="11"/>
        <color theme="1"/>
        <rFont val="Calibri"/>
        <family val="2"/>
        <scheme val="minor"/>
      </rPr>
      <t>Tủ lạnh</t>
    </r>
  </si>
  <si>
    <t>User sees Houses containing Rooms with the selected Room Utility</t>
  </si>
  <si>
    <t>System displays list of Houses containing Rooms with the selected Room Utility</t>
  </si>
  <si>
    <t>TC_FHF_Home_FilterByRoomUtility_002</t>
  </si>
  <si>
    <t>Select 2 Room Utility from list</t>
  </si>
  <si>
    <t>1. Select 2 Room Utility from list of Room Utility</t>
  </si>
  <si>
    <r>
      <t xml:space="preserve">Room Utility: </t>
    </r>
    <r>
      <rPr>
        <i/>
        <sz val="11"/>
        <color theme="1"/>
        <rFont val="Calibri"/>
        <family val="2"/>
        <scheme val="minor"/>
      </rPr>
      <t>Tủ lạnh; Bếp</t>
    </r>
  </si>
  <si>
    <t>User sees Houses containing Rooms with the selected Room Utilities</t>
  </si>
  <si>
    <t>System displays list of Houses containing Rooms with the selected Room Utilities</t>
  </si>
  <si>
    <t>TC_FHF_Home_FilterByRoomUtility_003</t>
  </si>
  <si>
    <t>Select all Room Utility from list</t>
  </si>
  <si>
    <t>1. Select all Room Utility from list of Room Utility</t>
  </si>
  <si>
    <t>Room Utility: all</t>
  </si>
  <si>
    <t>TC_FHF_Home_FilterByRoomUtility_004</t>
  </si>
  <si>
    <r>
      <t xml:space="preserve">Room Utility: </t>
    </r>
    <r>
      <rPr>
        <i/>
        <sz val="11"/>
        <color theme="1"/>
        <rFont val="Calibri"/>
        <family val="2"/>
        <scheme val="minor"/>
      </rPr>
      <t>Bếp</t>
    </r>
  </si>
  <si>
    <t>TC_FHF_Home_FilterByRoomUtility_005</t>
  </si>
  <si>
    <r>
      <t xml:space="preserve">Room Utility: </t>
    </r>
    <r>
      <rPr>
        <i/>
        <sz val="11"/>
        <color theme="1"/>
        <rFont val="Calibri"/>
        <family val="2"/>
        <scheme val="minor"/>
      </rPr>
      <t>Máy giặt</t>
    </r>
  </si>
  <si>
    <t>TC_FHF_Home_FilterByRoomUtility_006</t>
  </si>
  <si>
    <r>
      <t xml:space="preserve">Room Utility: </t>
    </r>
    <r>
      <rPr>
        <i/>
        <sz val="11"/>
        <color theme="1"/>
        <rFont val="Calibri"/>
        <family val="2"/>
        <scheme val="minor"/>
      </rPr>
      <t>Bàn học</t>
    </r>
  </si>
  <si>
    <t>TC_FHF_Home_FilterByRoomUtility_007</t>
  </si>
  <si>
    <r>
      <t xml:space="preserve">Room Utility: </t>
    </r>
    <r>
      <rPr>
        <i/>
        <sz val="11"/>
        <color theme="1"/>
        <rFont val="Calibri"/>
        <family val="2"/>
        <scheme val="minor"/>
      </rPr>
      <t>Không chung chủ</t>
    </r>
  </si>
  <si>
    <t>TC_FHF_Home_FilterByRoomUtility_008</t>
  </si>
  <si>
    <r>
      <t xml:space="preserve">Room Utility: </t>
    </r>
    <r>
      <rPr>
        <i/>
        <sz val="11"/>
        <color theme="1"/>
        <rFont val="Calibri"/>
        <family val="2"/>
        <scheme val="minor"/>
      </rPr>
      <t>Giường</t>
    </r>
  </si>
  <si>
    <t>TC_FHF_Home_FilterByRoomUtility_009</t>
  </si>
  <si>
    <r>
      <t xml:space="preserve">Room Utility: </t>
    </r>
    <r>
      <rPr>
        <i/>
        <sz val="11"/>
        <color theme="1"/>
        <rFont val="Calibri"/>
        <family val="2"/>
        <scheme val="minor"/>
      </rPr>
      <t>Vệ sinh khép kín</t>
    </r>
  </si>
  <si>
    <t>TS_FHF_Home_009</t>
  </si>
  <si>
    <t>Verify the Filter by Rate functionality of Home Page</t>
  </si>
  <si>
    <t>TC_FHF_Home_FilterByRate_001</t>
  </si>
  <si>
    <t>Select a Rate from list</t>
  </si>
  <si>
    <t>1. Select a Rate from list of Rate</t>
  </si>
  <si>
    <r>
      <t xml:space="preserve">Rate: </t>
    </r>
    <r>
      <rPr>
        <i/>
        <sz val="11"/>
        <color theme="1"/>
        <rFont val="Calibri"/>
        <family val="2"/>
        <scheme val="minor"/>
      </rPr>
      <t>1</t>
    </r>
  </si>
  <si>
    <t>User sees Houses with average Rate from 1 Star and up</t>
  </si>
  <si>
    <t>System displays list of Houses with average Rate from 1 Star and up</t>
  </si>
  <si>
    <t>TC_FHF_Home_FilterByRate_002</t>
  </si>
  <si>
    <r>
      <t xml:space="preserve">Rate: </t>
    </r>
    <r>
      <rPr>
        <i/>
        <sz val="11"/>
        <color theme="1"/>
        <rFont val="Calibri"/>
        <family val="2"/>
        <scheme val="minor"/>
      </rPr>
      <t>2</t>
    </r>
  </si>
  <si>
    <t>User sees Houses with average Rate from 2 Star and up</t>
  </si>
  <si>
    <t>System displays list of Houses with average Rate from 2 Star and up</t>
  </si>
  <si>
    <t>TC_FHF_Home_FilterByRate_003</t>
  </si>
  <si>
    <r>
      <t xml:space="preserve">Rate: </t>
    </r>
    <r>
      <rPr>
        <i/>
        <sz val="11"/>
        <color theme="1"/>
        <rFont val="Calibri"/>
        <family val="2"/>
        <scheme val="minor"/>
      </rPr>
      <t>3</t>
    </r>
  </si>
  <si>
    <t>User sees Houses with average Rate from 3 Star and up</t>
  </si>
  <si>
    <t>System displays list of Houses with average Rate from 3 Star and up</t>
  </si>
  <si>
    <t>TC_FHF_Home_FilterByRate_004</t>
  </si>
  <si>
    <r>
      <t xml:space="preserve">Rate: </t>
    </r>
    <r>
      <rPr>
        <i/>
        <sz val="11"/>
        <color theme="1"/>
        <rFont val="Calibri"/>
        <family val="2"/>
        <scheme val="minor"/>
      </rPr>
      <t>4</t>
    </r>
  </si>
  <si>
    <t>User sees Houses with average Rate from 4 Star and up</t>
  </si>
  <si>
    <t>System displays list of Houses with average Rate from 4 Star and up</t>
  </si>
  <si>
    <t>TC_FHF_Home_FilterByRate_005</t>
  </si>
  <si>
    <r>
      <t xml:space="preserve">Rate: </t>
    </r>
    <r>
      <rPr>
        <i/>
        <sz val="11"/>
        <color theme="1"/>
        <rFont val="Calibri"/>
        <family val="2"/>
        <scheme val="minor"/>
      </rPr>
      <t>5</t>
    </r>
  </si>
  <si>
    <t>User sees Houses with average Rate from 5 Star and up</t>
  </si>
  <si>
    <t>System displays list of Houses with average Rate from 5 Star and up</t>
  </si>
  <si>
    <t>TS_FHF_Home_010</t>
  </si>
  <si>
    <t>Verify the Order By functionality of Home Page</t>
  </si>
  <si>
    <t>TC_FHF_Home_OrderBy_001</t>
  </si>
  <si>
    <t>Select an Order value</t>
  </si>
  <si>
    <t>1. Select an Order value from list of Order values</t>
  </si>
  <si>
    <r>
      <t xml:space="preserve">Order by: </t>
    </r>
    <r>
      <rPr>
        <i/>
        <sz val="11"/>
        <color theme="1"/>
        <rFont val="Calibri"/>
        <family val="2"/>
        <scheme val="minor"/>
      </rPr>
      <t>Khoảng cách: Gần đến Xa</t>
    </r>
  </si>
  <si>
    <t>User sees Houses ordered by the selected Order value</t>
  </si>
  <si>
    <t>System displays list of Houses  ordered by the selected Order value</t>
  </si>
  <si>
    <t>System displays list of Houses ordered by the selected Order value</t>
  </si>
  <si>
    <t>TC_FHF_Home_OrderBy_002</t>
  </si>
  <si>
    <t>TC_FHF_Home_OrderBy_003</t>
  </si>
  <si>
    <t>TC_FHF_Home_OrderBy_004</t>
  </si>
  <si>
    <t>TC_FHF_Home_OrderBy_005</t>
  </si>
  <si>
    <t>TC_FHF_Home_OrderBy_006</t>
  </si>
  <si>
    <r>
      <t xml:space="preserve">Order by: </t>
    </r>
    <r>
      <rPr>
        <i/>
        <sz val="11"/>
        <color theme="1"/>
        <rFont val="Calibri"/>
        <family val="2"/>
        <scheme val="minor"/>
      </rPr>
      <t>Giá: Thấp đến Cao</t>
    </r>
  </si>
  <si>
    <r>
      <t xml:space="preserve">Order by: </t>
    </r>
    <r>
      <rPr>
        <i/>
        <sz val="11"/>
        <color theme="1"/>
        <rFont val="Calibri"/>
        <family val="2"/>
        <scheme val="minor"/>
      </rPr>
      <t>Giá: Cao đến Thấp</t>
    </r>
  </si>
  <si>
    <r>
      <t xml:space="preserve">Order by: </t>
    </r>
    <r>
      <rPr>
        <i/>
        <sz val="11"/>
        <color theme="1"/>
        <rFont val="Calibri"/>
        <family val="2"/>
        <scheme val="minor"/>
      </rPr>
      <t>Khoảng cách: Xa đến Gần</t>
    </r>
  </si>
  <si>
    <r>
      <t xml:space="preserve">Order by: </t>
    </r>
    <r>
      <rPr>
        <i/>
        <sz val="11"/>
        <color theme="1"/>
        <rFont val="Calibri"/>
        <family val="2"/>
        <scheme val="minor"/>
      </rPr>
      <t>Đánh giá: Cao đến Thấp</t>
    </r>
  </si>
  <si>
    <r>
      <t>Order by:</t>
    </r>
    <r>
      <rPr>
        <i/>
        <sz val="11"/>
        <color theme="1"/>
        <rFont val="Calibri"/>
        <family val="2"/>
        <scheme val="minor"/>
      </rPr>
      <t xml:space="preserve"> Đánh giá: Thấp đến Cao</t>
    </r>
  </si>
  <si>
    <t>TS_FHF_Home_011</t>
  </si>
  <si>
    <t>Verify the Paging functionality of Home Page</t>
  </si>
  <si>
    <t>TC_FHF_Home_Paging_001</t>
  </si>
  <si>
    <t>Choose a Page Number in Paging component</t>
  </si>
  <si>
    <t>1. Click on a Page Number button</t>
  </si>
  <si>
    <t>User sees the page 2 of List of Houses</t>
  </si>
  <si>
    <t>System displays the page 2 of List of Houses</t>
  </si>
  <si>
    <t>Choose to go Next Page in Paging component</t>
  </si>
  <si>
    <t>1. Click on Next Page button</t>
  </si>
  <si>
    <t>User sees the next page of List of Houses</t>
  </si>
  <si>
    <t>System displays the next page of List of Houses</t>
  </si>
  <si>
    <t>TC_FHF_Home_Paging_002</t>
  </si>
  <si>
    <t>TC_FHF_Home_Paging_003</t>
  </si>
  <si>
    <t>Choose to go Previous Page in Paging component</t>
  </si>
  <si>
    <t>1. Click on Previous Page button</t>
  </si>
  <si>
    <t>Valid URL</t>
  </si>
  <si>
    <t>User sees the previous page of List of Houses</t>
  </si>
  <si>
    <t>System displays the previous page of List of Houses</t>
  </si>
  <si>
    <t>TS_FHF_Home_012</t>
  </si>
  <si>
    <t>Verify the Cancel Order functionality of Home Page</t>
  </si>
  <si>
    <t>TC_FHF_Home_CancelOrder_001</t>
  </si>
  <si>
    <t>Click on Cancel Order button</t>
  </si>
  <si>
    <t>1. Click on Cancel Order button</t>
  </si>
  <si>
    <t>System resets all Filter/Search/OrderBy values</t>
  </si>
  <si>
    <t>TS_FHF_Home_013</t>
  </si>
  <si>
    <t>Verify the Filter, Search, Paging and Order By functionalities in combine</t>
  </si>
  <si>
    <t>TC_FHF_Home_CombineFunctions_001</t>
  </si>
  <si>
    <t>Filter by Campus and Price</t>
  </si>
  <si>
    <t>1. Select a Campus from the Dropdown
2. Input valid Price - From
3. Input valid Price - To
4. Click "Áp dụng"</t>
  </si>
  <si>
    <r>
      <t xml:space="preserve">Campus: </t>
    </r>
    <r>
      <rPr>
        <i/>
        <sz val="11"/>
        <color theme="1"/>
        <rFont val="Calibri"/>
        <family val="2"/>
        <scheme val="minor"/>
      </rPr>
      <t>FU - Hòa Lạc</t>
    </r>
    <r>
      <rPr>
        <sz val="11"/>
        <color theme="1"/>
        <rFont val="Calibri"/>
        <family val="2"/>
        <scheme val="minor"/>
      </rPr>
      <t xml:space="preserve">
Price - From: </t>
    </r>
    <r>
      <rPr>
        <i/>
        <sz val="11"/>
        <color theme="1"/>
        <rFont val="Calibri"/>
        <family val="2"/>
        <scheme val="minor"/>
      </rPr>
      <t>1000000</t>
    </r>
    <r>
      <rPr>
        <sz val="11"/>
        <color theme="1"/>
        <rFont val="Calibri"/>
        <family val="2"/>
        <scheme val="minor"/>
      </rPr>
      <t xml:space="preserve">
Price - To: </t>
    </r>
    <r>
      <rPr>
        <i/>
        <sz val="11"/>
        <color theme="1"/>
        <rFont val="Calibri"/>
        <family val="2"/>
        <scheme val="minor"/>
      </rPr>
      <t>2000000</t>
    </r>
  </si>
  <si>
    <t>User sees Houses satisfying the Filter values</t>
  </si>
  <si>
    <t>System displays list of Houses satisfying the Filter values</t>
  </si>
  <si>
    <t>TC_FHF_Home_CombineFunctions_002</t>
  </si>
  <si>
    <t>Filter by Name and Campus</t>
  </si>
  <si>
    <r>
      <t xml:space="preserve">House name: </t>
    </r>
    <r>
      <rPr>
        <i/>
        <sz val="11"/>
        <color theme="1"/>
        <rFont val="Calibri"/>
        <family val="2"/>
        <scheme val="minor"/>
      </rPr>
      <t>Tâm</t>
    </r>
    <r>
      <rPr>
        <sz val="11"/>
        <color theme="1"/>
        <rFont val="Calibri"/>
        <family val="2"/>
        <scheme val="minor"/>
      </rPr>
      <t xml:space="preserve">
Campus: </t>
    </r>
    <r>
      <rPr>
        <i/>
        <sz val="11"/>
        <color theme="1"/>
        <rFont val="Calibri"/>
        <family val="2"/>
        <scheme val="minor"/>
      </rPr>
      <t>FU - Hòa Lạc</t>
    </r>
  </si>
  <si>
    <t>TC_FHF_Home_CombineFunctions_003</t>
  </si>
  <si>
    <t>Filter by Name and Price</t>
  </si>
  <si>
    <r>
      <t xml:space="preserve">House name: </t>
    </r>
    <r>
      <rPr>
        <i/>
        <sz val="11"/>
        <color theme="1"/>
        <rFont val="Calibri"/>
        <family val="2"/>
        <scheme val="minor"/>
      </rPr>
      <t>Tâm</t>
    </r>
    <r>
      <rPr>
        <sz val="11"/>
        <color theme="1"/>
        <rFont val="Calibri"/>
        <family val="2"/>
        <scheme val="minor"/>
      </rPr>
      <t xml:space="preserve">
Price - From: </t>
    </r>
    <r>
      <rPr>
        <i/>
        <sz val="11"/>
        <color theme="1"/>
        <rFont val="Calibri"/>
        <family val="2"/>
        <scheme val="minor"/>
      </rPr>
      <t>1000000</t>
    </r>
    <r>
      <rPr>
        <sz val="11"/>
        <color theme="1"/>
        <rFont val="Calibri"/>
        <family val="2"/>
        <scheme val="minor"/>
      </rPr>
      <t xml:space="preserve">
Price - To: </t>
    </r>
    <r>
      <rPr>
        <i/>
        <sz val="11"/>
        <color theme="1"/>
        <rFont val="Calibri"/>
        <family val="2"/>
        <scheme val="minor"/>
      </rPr>
      <t>2000000</t>
    </r>
  </si>
  <si>
    <t>1. Enter valid house name
2. Press Enter key
3. Select a Campus from the Dropdown</t>
  </si>
  <si>
    <t>1. Enter valid house name
2. Press Enter key
3. Input valid Price - From
4. Input valid Price - To
5. Click "Áp dụng"</t>
  </si>
  <si>
    <t>Filter by Name and Region</t>
  </si>
  <si>
    <t>1. Enter valid house name
2. Press Enter key
3. Select a Campus from the Dropdown
4. Choose a District from the Dropdown
5. Choose a Province from the Dropdown
6. Choose a Village from the Dropdown</t>
  </si>
  <si>
    <r>
      <t xml:space="preserve">House name: </t>
    </r>
    <r>
      <rPr>
        <i/>
        <sz val="11"/>
        <color theme="1"/>
        <rFont val="Calibri"/>
        <family val="2"/>
        <scheme val="minor"/>
      </rPr>
      <t>Tâm</t>
    </r>
    <r>
      <rPr>
        <sz val="11"/>
        <color theme="1"/>
        <rFont val="Calibri"/>
        <family val="2"/>
        <scheme val="minor"/>
      </rPr>
      <t xml:space="preserve">
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</si>
  <si>
    <t>Filter by Name and Distance</t>
  </si>
  <si>
    <t>1. Enter valid house name
2. Press Enter key
3. Select a Campus from the Dropdown
4. Input valid Distance - From
5. Input valid Distance - To
6. Click "Áp dụng"</t>
  </si>
  <si>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</si>
  <si>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r>
      <t>Campus:</t>
    </r>
    <r>
      <rPr>
        <i/>
        <sz val="11"/>
        <color theme="1"/>
        <rFont val="Calibri"/>
        <family val="2"/>
        <scheme val="minor"/>
      </rPr>
      <t xml:space="preserve"> FU - Hòa Lạc</t>
    </r>
    <r>
      <rPr>
        <sz val="11"/>
        <color theme="1"/>
        <rFont val="Calibri"/>
        <family val="2"/>
        <scheme val="minor"/>
      </rPr>
      <t xml:space="preserve">
Distance - From: blank
Distance - To: blank</t>
    </r>
  </si>
  <si>
    <r>
      <t>Campus:</t>
    </r>
    <r>
      <rPr>
        <i/>
        <sz val="11"/>
        <color theme="1"/>
        <rFont val="Calibri"/>
        <family val="2"/>
        <scheme val="minor"/>
      </rPr>
      <t xml:space="preserve"> FU - Hòa Lạc</t>
    </r>
    <r>
      <rPr>
        <sz val="11"/>
        <color theme="1"/>
        <rFont val="Calibri"/>
        <family val="2"/>
        <scheme val="minor"/>
      </rPr>
      <t xml:space="preserve">
Distance - From: </t>
    </r>
    <r>
      <rPr>
        <i/>
        <sz val="11"/>
        <color theme="1"/>
        <rFont val="Calibri"/>
        <family val="2"/>
        <scheme val="minor"/>
      </rPr>
      <t>abc</t>
    </r>
    <r>
      <rPr>
        <sz val="11"/>
        <color theme="1"/>
        <rFont val="Calibri"/>
        <family val="2"/>
        <scheme val="minor"/>
      </rPr>
      <t xml:space="preserve">
Distance - To: </t>
    </r>
    <r>
      <rPr>
        <i/>
        <sz val="11"/>
        <color theme="1"/>
        <rFont val="Calibri"/>
        <family val="2"/>
        <scheme val="minor"/>
      </rPr>
      <t>2</t>
    </r>
  </si>
  <si>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</si>
  <si>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r>
      <t>Campus:</t>
    </r>
    <r>
      <rPr>
        <i/>
        <sz val="11"/>
        <color theme="1"/>
        <rFont val="Calibri"/>
        <family val="2"/>
        <scheme val="minor"/>
      </rPr>
      <t xml:space="preserve"> FU - Hòa Lạc</t>
    </r>
    <r>
      <rPr>
        <sz val="11"/>
        <color theme="1"/>
        <rFont val="Calibri"/>
        <family val="2"/>
        <scheme val="minor"/>
      </rPr>
      <t xml:space="preserve">
Distance - From: </t>
    </r>
    <r>
      <rPr>
        <i/>
        <sz val="11"/>
        <color theme="1"/>
        <rFont val="Calibri"/>
        <family val="2"/>
        <scheme val="minor"/>
      </rPr>
      <t>3</t>
    </r>
    <r>
      <rPr>
        <sz val="11"/>
        <color theme="1"/>
        <rFont val="Calibri"/>
        <family val="2"/>
        <scheme val="minor"/>
      </rPr>
      <t xml:space="preserve">
Distance - To: </t>
    </r>
    <r>
      <rPr>
        <i/>
        <sz val="11"/>
        <color theme="1"/>
        <rFont val="Calibri"/>
        <family val="2"/>
        <scheme val="minor"/>
      </rPr>
      <t>-2</t>
    </r>
  </si>
  <si>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3</t>
    </r>
    <r>
      <rPr>
        <sz val="11"/>
        <color theme="1"/>
        <rFont val="Calibri"/>
        <family val="2"/>
        <scheme val="minor"/>
      </rPr>
      <t xml:space="preserve">
Distance - To: </t>
    </r>
    <r>
      <rPr>
        <i/>
        <sz val="11"/>
        <color theme="1"/>
        <rFont val="Calibri"/>
        <family val="2"/>
        <scheme val="minor"/>
      </rPr>
      <t>-2</t>
    </r>
  </si>
  <si>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5</t>
    </r>
    <r>
      <rPr>
        <sz val="11"/>
        <color theme="1"/>
        <rFont val="Calibri"/>
        <family val="2"/>
        <scheme val="minor"/>
      </rPr>
      <t xml:space="preserve">
Distance - To: </t>
    </r>
    <r>
      <rPr>
        <i/>
        <sz val="11"/>
        <color theme="1"/>
        <rFont val="Calibri"/>
        <family val="2"/>
        <scheme val="minor"/>
      </rPr>
      <t>2</t>
    </r>
  </si>
  <si>
    <r>
      <t xml:space="preserve">Page Number: </t>
    </r>
    <r>
      <rPr>
        <i/>
        <sz val="11"/>
        <color theme="1"/>
        <rFont val="Calibri"/>
        <family val="2"/>
        <scheme val="minor"/>
      </rPr>
      <t>2</t>
    </r>
  </si>
  <si>
    <r>
      <t xml:space="preserve">House name: </t>
    </r>
    <r>
      <rPr>
        <i/>
        <sz val="11"/>
        <color theme="1"/>
        <rFont val="Calibri"/>
        <family val="2"/>
        <scheme val="minor"/>
      </rPr>
      <t>Tâm</t>
    </r>
    <r>
      <rPr>
        <sz val="11"/>
        <color theme="1"/>
        <rFont val="Calibri"/>
        <family val="2"/>
        <scheme val="minor"/>
      </rPr>
      <t xml:space="preserve">
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</si>
  <si>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t>TC_FHF_Home_CombineFunctions_004</t>
  </si>
  <si>
    <t>1. Enter valid house name
2. Press Enter key
3. Select a Room Type from list of Room Types</t>
  </si>
  <si>
    <r>
      <t xml:space="preserve">House name: </t>
    </r>
    <r>
      <rPr>
        <i/>
        <sz val="11"/>
        <color theme="1"/>
        <rFont val="Calibri"/>
        <family val="2"/>
        <scheme val="minor"/>
      </rPr>
      <t>Tâm</t>
    </r>
    <r>
      <rPr>
        <sz val="11"/>
        <color theme="1"/>
        <rFont val="Calibri"/>
        <family val="2"/>
        <scheme val="minor"/>
      </rPr>
      <t xml:space="preserve">
Room Type: </t>
    </r>
    <r>
      <rPr>
        <i/>
        <sz val="11"/>
        <color theme="1"/>
        <rFont val="Calibri"/>
        <family val="2"/>
        <scheme val="minor"/>
      </rPr>
      <t>Không khép kín</t>
    </r>
  </si>
  <si>
    <t>TC_FHF_Home_CombineFunctions_005</t>
  </si>
  <si>
    <t>Filter by Name and Room Type</t>
  </si>
  <si>
    <t>Filter by Name and Room Utility</t>
  </si>
  <si>
    <t>Filter by Name and House Utility</t>
  </si>
  <si>
    <t>1. Enter valid house name
2. Press Enter key
3. Select a House Utility from list of House Utility</t>
  </si>
  <si>
    <r>
      <t xml:space="preserve">House name: </t>
    </r>
    <r>
      <rPr>
        <i/>
        <sz val="11"/>
        <color theme="1"/>
        <rFont val="Calibri"/>
        <family val="2"/>
        <scheme val="minor"/>
      </rPr>
      <t>Tâm</t>
    </r>
    <r>
      <rPr>
        <sz val="11"/>
        <color theme="1"/>
        <rFont val="Calibri"/>
        <family val="2"/>
        <scheme val="minor"/>
      </rPr>
      <t xml:space="preserve">
House Utility: </t>
    </r>
    <r>
      <rPr>
        <i/>
        <sz val="11"/>
        <color theme="1"/>
        <rFont val="Calibri"/>
        <family val="2"/>
        <scheme val="minor"/>
      </rPr>
      <t>Camera an ninh</t>
    </r>
  </si>
  <si>
    <t>TC_FHF_Home_CombineFunctions_006</t>
  </si>
  <si>
    <t>1. Enter valid house name
2. Press Enter key
3. Select a Room Utility from list of Room Utility</t>
  </si>
  <si>
    <r>
      <t xml:space="preserve">House name: </t>
    </r>
    <r>
      <rPr>
        <i/>
        <sz val="11"/>
        <color theme="1"/>
        <rFont val="Calibri"/>
        <family val="2"/>
        <scheme val="minor"/>
      </rPr>
      <t>Tâm</t>
    </r>
    <r>
      <rPr>
        <sz val="11"/>
        <color theme="1"/>
        <rFont val="Calibri"/>
        <family val="2"/>
        <scheme val="minor"/>
      </rPr>
      <t xml:space="preserve">
Room Utility: </t>
    </r>
    <r>
      <rPr>
        <i/>
        <sz val="11"/>
        <color theme="1"/>
        <rFont val="Calibri"/>
        <family val="2"/>
        <scheme val="minor"/>
      </rPr>
      <t>Máy giặt</t>
    </r>
  </si>
  <si>
    <t>TC_FHF_Home_CombineFunctions_007</t>
  </si>
  <si>
    <t>TC_FHF_Home_CombineFunctions_008</t>
  </si>
  <si>
    <t>Filter by Name and Rate</t>
  </si>
  <si>
    <t>1. Enter valid house name
2. Press Enter key
3. Select a Rate from list of Rate</t>
  </si>
  <si>
    <r>
      <t xml:space="preserve">House name: </t>
    </r>
    <r>
      <rPr>
        <i/>
        <sz val="11"/>
        <color theme="1"/>
        <rFont val="Calibri"/>
        <family val="2"/>
        <scheme val="minor"/>
      </rPr>
      <t>Tâm</t>
    </r>
    <r>
      <rPr>
        <sz val="11"/>
        <color theme="1"/>
        <rFont val="Calibri"/>
        <family val="2"/>
        <scheme val="minor"/>
      </rPr>
      <t xml:space="preserve">
Rate: </t>
    </r>
    <r>
      <rPr>
        <i/>
        <sz val="11"/>
        <color theme="1"/>
        <rFont val="Calibri"/>
        <family val="2"/>
        <scheme val="minor"/>
      </rPr>
      <t>3</t>
    </r>
  </si>
  <si>
    <t>TC_FHF_Home_CombineFunctions_009</t>
  </si>
  <si>
    <t>TC_FHF_Home_CombineFunctions_010</t>
  </si>
  <si>
    <t>Filter by Campus and Room Type</t>
  </si>
  <si>
    <t>1. Select a Campus from the Dropdown
2. Select a Room Type from list of Room Types</t>
  </si>
  <si>
    <r>
      <t xml:space="preserve">Campus: </t>
    </r>
    <r>
      <rPr>
        <i/>
        <sz val="11"/>
        <color theme="1"/>
        <rFont val="Calibri"/>
        <family val="2"/>
        <scheme val="minor"/>
      </rPr>
      <t>FU - Hòa Lạc</t>
    </r>
    <r>
      <rPr>
        <sz val="11"/>
        <color theme="1"/>
        <rFont val="Calibri"/>
        <family val="2"/>
        <scheme val="minor"/>
      </rPr>
      <t xml:space="preserve">
Room Type: </t>
    </r>
    <r>
      <rPr>
        <i/>
        <sz val="11"/>
        <color theme="1"/>
        <rFont val="Calibri"/>
        <family val="2"/>
        <scheme val="minor"/>
      </rPr>
      <t>Không khép kín</t>
    </r>
  </si>
  <si>
    <t>TS_FHF_Home_014</t>
  </si>
  <si>
    <t>Verify the Create Order functionality of Home Page</t>
  </si>
  <si>
    <t>TC_FHF_Home_CreateOrder_001</t>
  </si>
  <si>
    <t>Enter valid data &amp; Click submit</t>
  </si>
  <si>
    <t xml:space="preserve">Valid URL;
User stands on Page 2
</t>
  </si>
  <si>
    <t xml:space="preserve">Valid URL;
User chosed 1 Campus in Filter
</t>
  </si>
  <si>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</si>
  <si>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r>
      <t>1. Enter valid Name
2. Enter valid Phone Number
3. Enter valid Email
4. Enter valid Order Content
5. Click "</t>
    </r>
    <r>
      <rPr>
        <i/>
        <sz val="11"/>
        <color theme="1"/>
        <rFont val="Calibri"/>
        <family val="2"/>
        <scheme val="minor"/>
      </rPr>
      <t>Gửi yêu cầu</t>
    </r>
    <r>
      <rPr>
        <sz val="11"/>
        <color theme="1"/>
        <rFont val="Calibri"/>
        <family val="2"/>
        <scheme val="minor"/>
      </rPr>
      <t>" button</t>
    </r>
  </si>
  <si>
    <r>
      <t>Valid URL;
Test Data;
User clicked on button "</t>
    </r>
    <r>
      <rPr>
        <i/>
        <sz val="11"/>
        <color theme="1"/>
        <rFont val="Calibri"/>
        <family val="2"/>
        <scheme val="minor"/>
      </rPr>
      <t>Đăng ký yêu cầu phòng trọ</t>
    </r>
    <r>
      <rPr>
        <sz val="11"/>
        <color theme="1"/>
        <rFont val="Calibri"/>
        <family val="2"/>
        <scheme val="minor"/>
      </rPr>
      <t>";
User logged in as Student</t>
    </r>
  </si>
  <si>
    <t>TC_FHF_Home_CreateOrder_002</t>
  </si>
  <si>
    <r>
      <t>1. Enter valid Name
2. Enter invalid Phone Number
3. Enter 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</si>
  <si>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abc</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</si>
  <si>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System displays a message indicating invalid data input;
Submit button is disabled</t>
  </si>
  <si>
    <t>User sees a red message below the invalid input;
User failed to click on submit button</t>
  </si>
  <si>
    <t>Enter invalid data &amp; Click submit</t>
  </si>
  <si>
    <t>TC_FHF_Home_CreateOrder_003</t>
  </si>
  <si>
    <t>TC_FHF_Home_CreateOrder_004</t>
  </si>
  <si>
    <t>TC_FHF_Home_CreateOrder_005</t>
  </si>
  <si>
    <t>TC_FHF_Home_CreateOrder_006</t>
  </si>
  <si>
    <r>
      <t>1. Enter valid Name
2. Enter valid Phone Number
3. Enter invalid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</si>
  <si>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abc</t>
    </r>
    <r>
      <rPr>
        <sz val="11"/>
        <color theme="1"/>
        <rFont val="Calibri"/>
        <family val="2"/>
        <scheme val="minor"/>
      </rPr>
      <t xml:space="preserve">
Email: </t>
    </r>
    <r>
      <rPr>
        <i/>
        <sz val="11"/>
        <color theme="1"/>
        <rFont val="Calibri"/>
        <family val="2"/>
        <scheme val="minor"/>
      </rPr>
      <t>abc.com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</si>
  <si>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r>
      <t>1. Enter valid Name
2. Enter invalid Phone Number
3. Enter invalid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</si>
  <si>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abc.com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</si>
  <si>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Enter blank data &amp; Click submit</t>
  </si>
  <si>
    <r>
      <t>1. Leave Name blank
2. Enter valid Phone Number
3. Enter valid Email
4. Enter valid Order Content
5. Click "</t>
    </r>
    <r>
      <rPr>
        <i/>
        <sz val="11"/>
        <color theme="1"/>
        <rFont val="Calibri"/>
        <family val="2"/>
        <scheme val="minor"/>
      </rPr>
      <t>Gửi yêu cầu</t>
    </r>
    <r>
      <rPr>
        <sz val="11"/>
        <color theme="1"/>
        <rFont val="Calibri"/>
        <family val="2"/>
        <scheme val="minor"/>
      </rPr>
      <t>" button</t>
    </r>
  </si>
  <si>
    <r>
      <t>Name: blank</t>
    </r>
    <r>
      <rPr>
        <i/>
        <sz val="11"/>
        <color theme="1"/>
        <rFont val="Calibri"/>
        <family val="2"/>
        <scheme val="minor"/>
      </rPr>
      <t xml:space="preserve">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</si>
  <si>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User failed to click on submit button</t>
  </si>
  <si>
    <t>Submit button is disabled</t>
  </si>
  <si>
    <r>
      <t>1. Enter valid Name
2. Leave Phone Number blank
3. Enter valid Email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</si>
  <si>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blank
Email: </t>
    </r>
    <r>
      <rPr>
        <i/>
        <sz val="11"/>
        <color theme="1"/>
        <rFont val="Calibri"/>
        <family val="2"/>
        <scheme val="minor"/>
      </rPr>
      <t>nguyenthe.giang.775@gmail.com</t>
    </r>
    <r>
      <rPr>
        <sz val="11"/>
        <color theme="1"/>
        <rFont val="Calibri"/>
        <family val="2"/>
        <scheme val="minor"/>
      </rPr>
      <t xml:space="preserve">
Order Content: </t>
    </r>
    <r>
      <rPr>
        <i/>
        <sz val="11"/>
        <color theme="1"/>
        <rFont val="Calibri"/>
        <family val="2"/>
        <scheme val="minor"/>
      </rPr>
      <t>Tôi cần 1 phòng giá rẻ trong bán kính 1km quanh Campus Hòa Lạc</t>
    </r>
  </si>
  <si>
    <t>TC_FHF_Home_CreateOrder_007</t>
  </si>
  <si>
    <r>
      <t>1. Enter valid Name
2. Enter valid Phone Number
3. Leave Email blank
4. Enter valid Order Content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</si>
  <si>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blank
Order Content: </t>
    </r>
    <r>
      <rPr>
        <i/>
        <sz val="11"/>
        <color theme="1"/>
        <rFont val="Calibri"/>
        <family val="2"/>
        <scheme val="minor"/>
      </rPr>
      <t>Tôi cần 1 phòng giá rẻ trong bán kính 1km quanh Campus Hòa Lạc</t>
    </r>
  </si>
  <si>
    <t>TC_FHF_Home_CreateOrder_008</t>
  </si>
  <si>
    <r>
      <t>1. Enter valid Name
2. Enter valid Phone Number
3. Enter valid Email
4. Leave Order Content blank
5. Click "</t>
    </r>
    <r>
      <rPr>
        <i/>
        <sz val="11"/>
        <color theme="1"/>
        <rFont val="Calibri"/>
        <family val="2"/>
        <scheme val="minor"/>
      </rPr>
      <t>Gửi yêu cầu</t>
    </r>
    <r>
      <rPr>
        <sz val="11"/>
        <color theme="1"/>
        <rFont val="Calibri"/>
        <family val="2"/>
        <scheme val="minor"/>
      </rPr>
      <t>" button</t>
    </r>
  </si>
  <si>
    <r>
      <t xml:space="preserve">Name: </t>
    </r>
    <r>
      <rPr>
        <i/>
        <sz val="11"/>
        <color theme="1"/>
        <rFont val="Calibri"/>
        <family val="2"/>
        <scheme val="minor"/>
      </rPr>
      <t xml:space="preserve">Giang
</t>
    </r>
    <r>
      <rPr>
        <sz val="11"/>
        <color theme="1"/>
        <rFont val="Calibri"/>
        <family val="2"/>
        <scheme val="minor"/>
      </rPr>
      <t xml:space="preserve">Phone Number: </t>
    </r>
    <r>
      <rPr>
        <i/>
        <sz val="11"/>
        <color theme="1"/>
        <rFont val="Calibri"/>
        <family val="2"/>
        <scheme val="minor"/>
      </rPr>
      <t>0944961228</t>
    </r>
    <r>
      <rPr>
        <sz val="11"/>
        <color theme="1"/>
        <rFont val="Calibri"/>
        <family val="2"/>
        <scheme val="minor"/>
      </rPr>
      <t xml:space="preserve">
Email: </t>
    </r>
    <r>
      <rPr>
        <i/>
        <sz val="11"/>
        <color theme="1"/>
        <rFont val="Calibri"/>
        <family val="2"/>
        <scheme val="minor"/>
      </rPr>
      <t>nguyenthe.giang.775@gmail.com</t>
    </r>
    <r>
      <rPr>
        <sz val="11"/>
        <color theme="1"/>
        <rFont val="Calibri"/>
        <family val="2"/>
        <scheme val="minor"/>
      </rPr>
      <t xml:space="preserve">
Order Content: blank</t>
    </r>
  </si>
  <si>
    <r>
      <t>1. Leave all inputs blank
5. Click "</t>
    </r>
    <r>
      <rPr>
        <i/>
        <sz val="11"/>
        <color theme="1"/>
        <rFont val="Calibri"/>
        <family val="2"/>
        <scheme val="minor"/>
      </rPr>
      <t>Gửi yêu cầu</t>
    </r>
    <r>
      <rPr>
        <sz val="11"/>
        <color theme="1"/>
        <rFont val="Calibri"/>
        <family val="2"/>
        <scheme val="minor"/>
      </rPr>
      <t>" button</t>
    </r>
  </si>
  <si>
    <t>TC_FHF_Home_CreateOrder_009</t>
  </si>
  <si>
    <r>
      <t>Name: blank</t>
    </r>
    <r>
      <rPr>
        <i/>
        <sz val="11"/>
        <color theme="1"/>
        <rFont val="Calibri"/>
        <family val="2"/>
        <scheme val="minor"/>
      </rPr>
      <t xml:space="preserve">
</t>
    </r>
    <r>
      <rPr>
        <sz val="11"/>
        <color theme="1"/>
        <rFont val="Calibri"/>
        <family val="2"/>
        <scheme val="minor"/>
      </rPr>
      <t>Phone Number: blank
Email: blank
Order Content: blank</t>
    </r>
  </si>
  <si>
    <t>TC_FHF_Home_CreateOrder_010</t>
  </si>
  <si>
    <t>User did not log in;
Enter valid data &amp; Click submit</t>
  </si>
  <si>
    <r>
      <t>Valid URL;
Test Data;
User clicked on button "</t>
    </r>
    <r>
      <rPr>
        <i/>
        <sz val="11"/>
        <color theme="1"/>
        <rFont val="Calibri"/>
        <family val="2"/>
        <scheme val="minor"/>
      </rPr>
      <t>Đăng ký yêu cầu phòng trọ</t>
    </r>
    <r>
      <rPr>
        <sz val="11"/>
        <color theme="1"/>
        <rFont val="Calibri"/>
        <family val="2"/>
        <scheme val="minor"/>
      </rPr>
      <t>";</t>
    </r>
  </si>
  <si>
    <r>
      <t>System displays Alert: "</t>
    </r>
    <r>
      <rPr>
        <i/>
        <sz val="11"/>
        <color theme="1"/>
        <rFont val="Calibri"/>
        <family val="2"/>
        <scheme val="minor"/>
      </rPr>
      <t>Bạn phải đăng nhập để sử dụng tính năng này!</t>
    </r>
    <r>
      <rPr>
        <sz val="11"/>
        <color theme="1"/>
        <rFont val="Calibri"/>
        <family val="2"/>
        <scheme val="minor"/>
      </rPr>
      <t>"
Create Order form is closed</t>
    </r>
  </si>
  <si>
    <t>User sees an Alert indicating that user must log in</t>
  </si>
  <si>
    <t>User sees an Alert indicating that Order is created successfully</t>
  </si>
  <si>
    <r>
      <t>System displays Alert: "</t>
    </r>
    <r>
      <rPr>
        <i/>
        <sz val="11"/>
        <color theme="1"/>
        <rFont val="Calibri"/>
        <family val="2"/>
        <scheme val="minor"/>
      </rPr>
      <t>Gửi đơn thành công</t>
    </r>
    <r>
      <rPr>
        <sz val="11"/>
        <color theme="1"/>
        <rFont val="Calibri"/>
        <family val="2"/>
        <scheme val="minor"/>
      </rPr>
      <t>";
Create Order form is closed</t>
    </r>
  </si>
  <si>
    <t>TC_FHF_Home_CreateOrder_011</t>
  </si>
  <si>
    <t>Enter valid data &amp; Click cancel</t>
  </si>
  <si>
    <r>
      <t>1. Enter valid Name
2. Enter valid Phone Number
3. Enter valid Email
4. Enter valid Order Content
5. Click "</t>
    </r>
    <r>
      <rPr>
        <i/>
        <sz val="11"/>
        <color theme="1"/>
        <rFont val="Calibri"/>
        <family val="2"/>
        <scheme val="minor"/>
      </rPr>
      <t>Hủy</t>
    </r>
    <r>
      <rPr>
        <sz val="11"/>
        <color theme="1"/>
        <rFont val="Calibri"/>
        <family val="2"/>
        <scheme val="minor"/>
      </rPr>
      <t>" button</t>
    </r>
  </si>
  <si>
    <t>User sees that the form is closed</t>
  </si>
  <si>
    <t>Create Order form is closed</t>
  </si>
  <si>
    <t>TC_FHF_Home_CombineFunctions_011</t>
  </si>
  <si>
    <t>Filter by Campus and House Utility</t>
  </si>
  <si>
    <t>1. Select a Campus from the Dropdown
2. Select a House Utility from list of House Utility</t>
  </si>
  <si>
    <r>
      <t xml:space="preserve">Campus: </t>
    </r>
    <r>
      <rPr>
        <i/>
        <sz val="11"/>
        <color theme="1"/>
        <rFont val="Calibri"/>
        <family val="2"/>
        <scheme val="minor"/>
      </rPr>
      <t>FU - Hòa Lạc</t>
    </r>
    <r>
      <rPr>
        <sz val="11"/>
        <color theme="1"/>
        <rFont val="Calibri"/>
        <family val="2"/>
        <scheme val="minor"/>
      </rPr>
      <t xml:space="preserve">
House Utility: </t>
    </r>
    <r>
      <rPr>
        <i/>
        <sz val="11"/>
        <color theme="1"/>
        <rFont val="Calibri"/>
        <family val="2"/>
        <scheme val="minor"/>
      </rPr>
      <t>Camera an ninh</t>
    </r>
  </si>
  <si>
    <t>TC_FHF_Home_CombineFunctions_012</t>
  </si>
  <si>
    <t>Filter by Campus and Room Utility</t>
  </si>
  <si>
    <t>1. Select a Campus from the Dropdown
2. Select a Room Utility from list of Room Utility</t>
  </si>
  <si>
    <r>
      <t xml:space="preserve">Campus: </t>
    </r>
    <r>
      <rPr>
        <i/>
        <sz val="11"/>
        <color theme="1"/>
        <rFont val="Calibri"/>
        <family val="2"/>
        <scheme val="minor"/>
      </rPr>
      <t>FU - Hòa Lạc</t>
    </r>
    <r>
      <rPr>
        <sz val="11"/>
        <color theme="1"/>
        <rFont val="Calibri"/>
        <family val="2"/>
        <scheme val="minor"/>
      </rPr>
      <t xml:space="preserve">
Room Utility: </t>
    </r>
    <r>
      <rPr>
        <i/>
        <sz val="11"/>
        <color theme="1"/>
        <rFont val="Calibri"/>
        <family val="2"/>
        <scheme val="minor"/>
      </rPr>
      <t>Bếp</t>
    </r>
  </si>
  <si>
    <t>TC_FHF_Home_CombineFunctions_013</t>
  </si>
  <si>
    <t>Filter by Campus and Rate</t>
  </si>
  <si>
    <t>1. Select a Campus from the Dropdown
2. Select a Rate from list of Rate</t>
  </si>
  <si>
    <r>
      <t xml:space="preserve">Campus: </t>
    </r>
    <r>
      <rPr>
        <i/>
        <sz val="11"/>
        <color theme="1"/>
        <rFont val="Calibri"/>
        <family val="2"/>
        <scheme val="minor"/>
      </rPr>
      <t>FU - Hòa Lạc</t>
    </r>
    <r>
      <rPr>
        <sz val="11"/>
        <color theme="1"/>
        <rFont val="Calibri"/>
        <family val="2"/>
        <scheme val="minor"/>
      </rPr>
      <t xml:space="preserve">
Rate: </t>
    </r>
    <r>
      <rPr>
        <i/>
        <sz val="11"/>
        <color theme="1"/>
        <rFont val="Calibri"/>
        <family val="2"/>
        <scheme val="minor"/>
      </rPr>
      <t>3</t>
    </r>
  </si>
  <si>
    <t>TC_FHF_Home_CombineFunctions_014</t>
  </si>
  <si>
    <t>Filter by Campus and Order By</t>
  </si>
  <si>
    <t>1. Select a Campus from the Dropdown
2. Select an Order value from list of Order values</t>
  </si>
  <si>
    <r>
      <t xml:space="preserve">Campus: </t>
    </r>
    <r>
      <rPr>
        <i/>
        <sz val="11"/>
        <color theme="1"/>
        <rFont val="Calibri"/>
        <family val="2"/>
        <scheme val="minor"/>
      </rPr>
      <t>FU - Hòa Lạc</t>
    </r>
    <r>
      <rPr>
        <sz val="11"/>
        <color theme="1"/>
        <rFont val="Calibri"/>
        <family val="2"/>
        <scheme val="minor"/>
      </rPr>
      <t xml:space="preserve">
Order by: </t>
    </r>
    <r>
      <rPr>
        <i/>
        <sz val="11"/>
        <color theme="1"/>
        <rFont val="Calibri"/>
        <family val="2"/>
        <scheme val="minor"/>
      </rPr>
      <t>Giá: Cao đến Thấp</t>
    </r>
  </si>
  <si>
    <t>TC_FHF_Home_CombineFunctions_015</t>
  </si>
  <si>
    <t>Filter by Campus and Paging</t>
  </si>
  <si>
    <t>1. Select a Campus from the Dropdown
2. Click on a Page Number button</t>
  </si>
  <si>
    <r>
      <t xml:space="preserve">Campus: </t>
    </r>
    <r>
      <rPr>
        <i/>
        <sz val="11"/>
        <color theme="1"/>
        <rFont val="Calibri"/>
        <family val="2"/>
        <scheme val="minor"/>
      </rPr>
      <t>FU - Hòa Lạc</t>
    </r>
    <r>
      <rPr>
        <sz val="11"/>
        <color theme="1"/>
        <rFont val="Calibri"/>
        <family val="2"/>
        <scheme val="minor"/>
      </rPr>
      <t xml:space="preserve">
Page Number: </t>
    </r>
    <r>
      <rPr>
        <i/>
        <sz val="11"/>
        <color theme="1"/>
        <rFont val="Calibri"/>
        <family val="2"/>
        <scheme val="minor"/>
      </rPr>
      <t>2</t>
    </r>
  </si>
  <si>
    <t>Filter by Name, Campus, Order By and Paging</t>
  </si>
  <si>
    <t>1. Select a Campus from the Dropdown
2. Enter valid house name
3. Press Enter key
4. Select an Order value from Dropdown 
5. Click on a Page Number button</t>
  </si>
  <si>
    <r>
      <t xml:space="preserve">Campus: </t>
    </r>
    <r>
      <rPr>
        <i/>
        <sz val="11"/>
        <color theme="1"/>
        <rFont val="Calibri"/>
        <family val="2"/>
        <scheme val="minor"/>
      </rPr>
      <t xml:space="preserve">FU - Hòa Lạc
</t>
    </r>
    <r>
      <rPr>
        <sz val="11"/>
        <color theme="1"/>
        <rFont val="Calibri"/>
        <family val="2"/>
        <scheme val="minor"/>
      </rPr>
      <t>House name</t>
    </r>
    <r>
      <rPr>
        <i/>
        <sz val="11"/>
        <color theme="1"/>
        <rFont val="Calibri"/>
        <family val="2"/>
        <scheme val="minor"/>
      </rPr>
      <t>: T</t>
    </r>
    <r>
      <rPr>
        <sz val="11"/>
        <color theme="1"/>
        <rFont val="Calibri"/>
        <family val="2"/>
        <scheme val="minor"/>
      </rPr>
      <t xml:space="preserve">
Order by: </t>
    </r>
    <r>
      <rPr>
        <i/>
        <sz val="11"/>
        <color theme="1"/>
        <rFont val="Calibri"/>
        <family val="2"/>
        <scheme val="minor"/>
      </rPr>
      <t>Giá: Cao đến Thấp</t>
    </r>
    <r>
      <rPr>
        <sz val="11"/>
        <color theme="1"/>
        <rFont val="Calibri"/>
        <family val="2"/>
        <scheme val="minor"/>
      </rPr>
      <t xml:space="preserve">
Page Number: </t>
    </r>
    <r>
      <rPr>
        <i/>
        <sz val="11"/>
        <color theme="1"/>
        <rFont val="Calibri"/>
        <family val="2"/>
        <scheme val="minor"/>
      </rPr>
      <t>2</t>
    </r>
  </si>
  <si>
    <t>TC_FHF_Home_CombineFunctions_016</t>
  </si>
  <si>
    <t>TC_FHF_Home_CombineFunctions_017</t>
  </si>
  <si>
    <t>Filter by Region, Distance and Order By</t>
  </si>
  <si>
    <t>TC_FHF_Home_CombineFunctions_018</t>
  </si>
  <si>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 xml:space="preserve">Đồng Cam
</t>
    </r>
    <r>
      <rPr>
        <sz val="11"/>
        <color theme="1"/>
        <rFont val="Calibri"/>
        <family val="2"/>
        <scheme val="minor"/>
      </rPr>
      <t>Distance - From:</t>
    </r>
    <r>
      <rPr>
        <i/>
        <sz val="11"/>
        <color theme="1"/>
        <rFont val="Calibri"/>
        <family val="2"/>
        <scheme val="minor"/>
      </rPr>
      <t xml:space="preserve"> 1
</t>
    </r>
    <r>
      <rPr>
        <sz val="11"/>
        <color theme="1"/>
        <rFont val="Calibri"/>
        <family val="2"/>
        <scheme val="minor"/>
      </rPr>
      <t>Distance - To:</t>
    </r>
    <r>
      <rPr>
        <i/>
        <sz val="11"/>
        <color theme="1"/>
        <rFont val="Calibri"/>
        <family val="2"/>
        <scheme val="minor"/>
      </rPr>
      <t xml:space="preserve"> 2</t>
    </r>
    <r>
      <rPr>
        <sz val="11"/>
        <color theme="1"/>
        <rFont val="Calibri"/>
        <family val="2"/>
        <scheme val="minor"/>
      </rPr>
      <t xml:space="preserve">
Order by: </t>
    </r>
    <r>
      <rPr>
        <i/>
        <sz val="11"/>
        <color theme="1"/>
        <rFont val="Calibri"/>
        <family val="2"/>
        <scheme val="minor"/>
      </rPr>
      <t>Giá: Cao đến Thấp</t>
    </r>
  </si>
  <si>
    <t>Filter by Region, Distance and Price</t>
  </si>
  <si>
    <t xml:space="preserve">1. Select a Campus from the Dropdown
2. Choose a District from the Dropdown
3. Choose a Province from the Dropdown
4. Choose a Village from the Dropdown
5. Input valid Distance - From
6. Input valid Distance - To
7. Click "Áp dụng"
8. Select an Order value from Dropdown </t>
  </si>
  <si>
    <t>1. Select a Campus from the Dropdown
2. Choose a District from the Dropdown
3. Choose a Province from the Dropdown
4. Choose a Village from the Dropdown
5. Input valid Distance - From
6. Input valid Distance - To
7. Click "Áp dụng"
8. Input valid Price - From
9. Input valid Price - To
10. Click "Áp dụng"</t>
  </si>
  <si>
    <r>
      <t xml:space="preserve">Campus: </t>
    </r>
    <r>
      <rPr>
        <i/>
        <sz val="11"/>
        <color theme="1"/>
        <rFont val="Calibri"/>
        <family val="2"/>
        <scheme val="minor"/>
      </rPr>
      <t>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 xml:space="preserve">Đồng Cam
</t>
    </r>
    <r>
      <rPr>
        <sz val="11"/>
        <color theme="1"/>
        <rFont val="Calibri"/>
        <family val="2"/>
        <scheme val="minor"/>
      </rPr>
      <t xml:space="preserve">Distance - From: </t>
    </r>
    <r>
      <rPr>
        <i/>
        <sz val="11"/>
        <color theme="1"/>
        <rFont val="Calibri"/>
        <family val="2"/>
        <scheme val="minor"/>
      </rPr>
      <t xml:space="preserve">1
</t>
    </r>
    <r>
      <rPr>
        <sz val="11"/>
        <color theme="1"/>
        <rFont val="Calibri"/>
        <family val="2"/>
        <scheme val="minor"/>
      </rPr>
      <t>Distance - To:</t>
    </r>
    <r>
      <rPr>
        <i/>
        <sz val="11"/>
        <color theme="1"/>
        <rFont val="Calibri"/>
        <family val="2"/>
        <scheme val="minor"/>
      </rPr>
      <t xml:space="preserve"> 2</t>
    </r>
    <r>
      <rPr>
        <sz val="11"/>
        <color theme="1"/>
        <rFont val="Calibri"/>
        <family val="2"/>
        <scheme val="minor"/>
      </rPr>
      <t xml:space="preserve">
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</si>
  <si>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t>TC_FHF_Home_CombineFunctions_019</t>
  </si>
  <si>
    <t>Filter by Room Type, Room Utility, House Utility and Rate</t>
  </si>
  <si>
    <t>1. Select a Room Type from list of Room Types
2. Select a House Utility from list of House Utility
3. Select 2 Room Utilities from list of Room Utility
4. Select a Rate from list of Rate</t>
  </si>
  <si>
    <r>
      <t xml:space="preserve">Room Type: </t>
    </r>
    <r>
      <rPr>
        <i/>
        <sz val="11"/>
        <color theme="1"/>
        <rFont val="Calibri"/>
        <family val="2"/>
        <scheme val="minor"/>
      </rPr>
      <t>Không khép kín</t>
    </r>
    <r>
      <rPr>
        <sz val="11"/>
        <color theme="1"/>
        <rFont val="Calibri"/>
        <family val="2"/>
        <scheme val="minor"/>
      </rPr>
      <t xml:space="preserve">
House Utility: </t>
    </r>
    <r>
      <rPr>
        <i/>
        <sz val="11"/>
        <color theme="1"/>
        <rFont val="Calibri"/>
        <family val="2"/>
        <scheme val="minor"/>
      </rPr>
      <t>Camera an ninh</t>
    </r>
    <r>
      <rPr>
        <sz val="11"/>
        <color theme="1"/>
        <rFont val="Calibri"/>
        <family val="2"/>
        <scheme val="minor"/>
      </rPr>
      <t xml:space="preserve">
Room Utility: </t>
    </r>
    <r>
      <rPr>
        <i/>
        <sz val="11"/>
        <color theme="1"/>
        <rFont val="Calibri"/>
        <family val="2"/>
        <scheme val="minor"/>
      </rPr>
      <t>Tủ lạnh, Bếp</t>
    </r>
    <r>
      <rPr>
        <sz val="11"/>
        <color theme="1"/>
        <rFont val="Calibri"/>
        <family val="2"/>
        <scheme val="minor"/>
      </rPr>
      <t xml:space="preserve">
Rate: </t>
    </r>
    <r>
      <rPr>
        <i/>
        <sz val="11"/>
        <color theme="1"/>
        <rFont val="Calibri"/>
        <family val="2"/>
        <scheme val="minor"/>
      </rPr>
      <t>3</t>
    </r>
  </si>
  <si>
    <t>TC_FHF_Home_CombineFunctions_020</t>
  </si>
  <si>
    <t>Order By and Paging</t>
  </si>
  <si>
    <t>1. Select an Order value from Dropdown 
2. Click on a Page Number button</t>
  </si>
  <si>
    <r>
      <t>Order by:</t>
    </r>
    <r>
      <rPr>
        <i/>
        <sz val="11"/>
        <color theme="1"/>
        <rFont val="Calibri"/>
        <family val="2"/>
        <scheme val="minor"/>
      </rPr>
      <t xml:space="preserve"> Giá: Thấp đến Cao</t>
    </r>
    <r>
      <rPr>
        <sz val="11"/>
        <color theme="1"/>
        <rFont val="Calibri"/>
        <family val="2"/>
        <scheme val="minor"/>
      </rPr>
      <t xml:space="preserve">
Page Number: </t>
    </r>
    <r>
      <rPr>
        <i/>
        <sz val="11"/>
        <color theme="1"/>
        <rFont val="Calibri"/>
        <family val="2"/>
        <scheme val="minor"/>
      </rPr>
      <t>2</t>
    </r>
  </si>
  <si>
    <t>Filter by Region and Distance</t>
  </si>
  <si>
    <t>1. Select a Campus from the Dropdown
2. Choose a District from the Dropdown
3. Choose a Province from the Dropdown
4. Choose a Village from the Dropdown
5. Input valid Distance - From
6. Input valid Distance - To
7. Click "Áp dụng"</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</si>
  <si>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</si>
  <si>
    <t>Filter by Region and Price</t>
  </si>
  <si>
    <t>1. Select a Campus from the Dropdown
2. Choose a District from the Dropdown
3. Choose a Province from the Dropdown
4. Choose a Village from the Dropdown
5. Input valid Price - From
6. Input valid Price - To
7. Click "Áp dụng"</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</si>
  <si>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Price - From: </t>
    </r>
    <r>
      <rPr>
        <i/>
        <sz val="11"/>
        <color theme="1"/>
        <rFont val="Calibri"/>
        <family val="2"/>
        <scheme val="minor"/>
      </rPr>
      <t>1000000</t>
    </r>
    <r>
      <rPr>
        <sz val="11"/>
        <color theme="1"/>
        <rFont val="Calibri"/>
        <family val="2"/>
        <scheme val="minor"/>
      </rPr>
      <t xml:space="preserve">
Price - To: </t>
    </r>
    <r>
      <rPr>
        <i/>
        <sz val="11"/>
        <color theme="1"/>
        <rFont val="Calibri"/>
        <family val="2"/>
        <scheme val="minor"/>
      </rPr>
      <t>2000000</t>
    </r>
  </si>
  <si>
    <t>Filter by Region and Room Type</t>
  </si>
  <si>
    <t>1. Select a Campus from the Dropdown
2. Choose a District from the Dropdown
3. Choose a Province from the Dropdown
4. Choose a Village from the Dropdown
5. Select 2 Room Types from list of Room Types</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</si>
  <si>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Room Type: </t>
    </r>
    <r>
      <rPr>
        <i/>
        <sz val="11"/>
        <color theme="1"/>
        <rFont val="Calibri"/>
        <family val="2"/>
        <scheme val="minor"/>
      </rPr>
      <t>Khép kín; Chung cư mini</t>
    </r>
  </si>
  <si>
    <t>Filter by Region and House Utility</t>
  </si>
  <si>
    <t>1. Select a Campus from the Dropdown
2. Choose a District from the Dropdown
3. Choose a Province from the Dropdown
4. Choose a Village from the Dropdown
5. Select 2 House Utility from list of House Utility</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</si>
  <si>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House Utility: </t>
    </r>
    <r>
      <rPr>
        <i/>
        <sz val="11"/>
        <color theme="1"/>
        <rFont val="Calibri"/>
        <family val="2"/>
        <scheme val="minor"/>
      </rPr>
      <t>Camera an ninh; Chỗ để xe</t>
    </r>
  </si>
  <si>
    <t>1. Select a Campus from the Dropdown
2. Choose a District from the Dropdown
3. Choose a Province from the Dropdown
4. Choose a Village from the Dropdown
5. Select all Room Utility from list of Room Utility</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</si>
  <si>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Room Utility: all</t>
    </r>
  </si>
  <si>
    <t>TC_FHF_Home_CombineFunctions_021</t>
  </si>
  <si>
    <t>Filter by Region and Rate</t>
  </si>
  <si>
    <t>1. Select a Campus from the Dropdown
2. Choose a District from the Dropdown
3. Choose a Province from the Dropdown
4. Choose a Village from the Dropdown
5. Select a Rate from list of Rate</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</si>
  <si>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Rate: </t>
    </r>
    <r>
      <rPr>
        <i/>
        <sz val="11"/>
        <color theme="1"/>
        <rFont val="Calibri"/>
        <family val="2"/>
        <scheme val="minor"/>
      </rPr>
      <t>4</t>
    </r>
  </si>
  <si>
    <t>TC_FHF_Home_CombineFunctions_022</t>
  </si>
  <si>
    <t>Filter by Region and Order By</t>
  </si>
  <si>
    <t>1. Select a Campus from the Dropdown
2. Choose a District from the Dropdown
3. Choose a Province from the Dropdown
4. Choose a Village from the Dropdown
5. Select an Order value from list of Order values</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</si>
  <si>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r>
      <rPr>
        <sz val="11"/>
        <color theme="1"/>
        <rFont val="Calibri"/>
        <family val="2"/>
        <scheme val="minor"/>
      </rPr>
      <t xml:space="preserve">
Order by: </t>
    </r>
    <r>
      <rPr>
        <i/>
        <sz val="11"/>
        <color theme="1"/>
        <rFont val="Calibri"/>
        <family val="2"/>
        <scheme val="minor"/>
      </rPr>
      <t>Khoảng cách: Xa đến Gần</t>
    </r>
  </si>
  <si>
    <t>TC_FHF_Home_CombineFunctions_023</t>
  </si>
  <si>
    <t>Filter by Region and Paging</t>
  </si>
  <si>
    <t>1. Select a Campus from the Dropdown
2. Choose a District from the Dropdown
3. Choose a Province from the Dropdown
4. Choose a Village from the Dropdown
5.Click on Next Page button</t>
  </si>
  <si>
    <r>
      <t>Campus:</t>
    </r>
    <r>
      <rPr>
        <i/>
        <sz val="11"/>
        <color theme="1"/>
        <rFont val="Calibri"/>
        <family val="2"/>
        <scheme val="minor"/>
      </rPr>
      <t xml:space="preserve"> FU - Hòa Lạc</t>
    </r>
    <r>
      <rPr>
        <sz val="11"/>
        <color theme="1"/>
        <rFont val="Calibri"/>
        <family val="2"/>
        <scheme val="minor"/>
      </rPr>
      <t xml:space="preserve">
District: </t>
    </r>
    <r>
      <rPr>
        <i/>
        <sz val="11"/>
        <color theme="1"/>
        <rFont val="Calibri"/>
        <family val="2"/>
        <scheme val="minor"/>
      </rPr>
      <t>Thạch Thất</t>
    </r>
    <r>
      <rPr>
        <sz val="11"/>
        <color theme="1"/>
        <rFont val="Calibri"/>
        <family val="2"/>
        <scheme val="minor"/>
      </rPr>
      <t xml:space="preserve">
Province: </t>
    </r>
    <r>
      <rPr>
        <i/>
        <sz val="11"/>
        <color theme="1"/>
        <rFont val="Calibri"/>
        <family val="2"/>
        <scheme val="minor"/>
      </rPr>
      <t>Thị trấn Liên Quan</t>
    </r>
    <r>
      <rPr>
        <sz val="11"/>
        <color theme="1"/>
        <rFont val="Calibri"/>
        <family val="2"/>
        <scheme val="minor"/>
      </rPr>
      <t xml:space="preserve">
Village: </t>
    </r>
    <r>
      <rPr>
        <i/>
        <sz val="11"/>
        <color theme="1"/>
        <rFont val="Calibri"/>
        <family val="2"/>
        <scheme val="minor"/>
      </rPr>
      <t>Đồng Cam</t>
    </r>
  </si>
  <si>
    <t>TC_FHF_Home_CombineFunctions_024</t>
  </si>
  <si>
    <t>Filter by Distance and Price</t>
  </si>
  <si>
    <t>TC_FHF_Home_CombineFunctions_025</t>
  </si>
  <si>
    <t>Filter by Distance and Room Type</t>
  </si>
  <si>
    <t>1. Select a Campus from the Dropdown
2. Input valid Distance - From
3. Input valid Distance - To
4. Click "Áp dụng"
5. Input valid Price - From
6. Input valid Price - To
7. Click "Áp dụng"</t>
  </si>
  <si>
    <t>1. Select a Campus from the Dropdown
2. Input valid Distance - From
3. Input valid Distance - To
4. Click "Áp dụng"
5. Select a Room Type from list of Room Types</t>
  </si>
  <si>
    <r>
      <t xml:space="preserve">Campus: </t>
    </r>
    <r>
      <rPr>
        <i/>
        <sz val="11"/>
        <color theme="1"/>
        <rFont val="Calibri"/>
        <family val="2"/>
        <scheme val="minor"/>
      </rPr>
      <t>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r>
      <rPr>
        <sz val="11"/>
        <color theme="1"/>
        <rFont val="Calibri"/>
        <family val="2"/>
        <scheme val="minor"/>
      </rPr>
      <t xml:space="preserve">
Price - From: </t>
    </r>
    <r>
      <rPr>
        <i/>
        <sz val="11"/>
        <color theme="1"/>
        <rFont val="Calibri"/>
        <family val="2"/>
        <scheme val="minor"/>
      </rPr>
      <t>2000000</t>
    </r>
    <r>
      <rPr>
        <sz val="11"/>
        <color theme="1"/>
        <rFont val="Calibri"/>
        <family val="2"/>
        <scheme val="minor"/>
      </rPr>
      <t xml:space="preserve">
Price - To: </t>
    </r>
    <r>
      <rPr>
        <i/>
        <sz val="11"/>
        <color theme="1"/>
        <rFont val="Calibri"/>
        <family val="2"/>
        <scheme val="minor"/>
      </rPr>
      <t>3000000</t>
    </r>
  </si>
  <si>
    <r>
      <t>Campus:</t>
    </r>
    <r>
      <rPr>
        <i/>
        <sz val="11"/>
        <color theme="1"/>
        <rFont val="Calibri"/>
        <family val="2"/>
        <scheme val="minor"/>
      </rPr>
      <t xml:space="preserve"> FU - Hòa Lạc</t>
    </r>
    <r>
      <rPr>
        <sz val="11"/>
        <color theme="1"/>
        <rFont val="Calibri"/>
        <family val="2"/>
        <scheme val="minor"/>
      </rPr>
      <t xml:space="preserve">
Distance - From: </t>
    </r>
    <r>
      <rPr>
        <i/>
        <sz val="11"/>
        <color theme="1"/>
        <rFont val="Calibri"/>
        <family val="2"/>
        <scheme val="minor"/>
      </rPr>
      <t>1</t>
    </r>
    <r>
      <rPr>
        <sz val="11"/>
        <color theme="1"/>
        <rFont val="Calibri"/>
        <family val="2"/>
        <scheme val="minor"/>
      </rPr>
      <t xml:space="preserve">
Distance - To: </t>
    </r>
    <r>
      <rPr>
        <i/>
        <sz val="11"/>
        <color theme="1"/>
        <rFont val="Calibri"/>
        <family val="2"/>
        <scheme val="minor"/>
      </rPr>
      <t>2</t>
    </r>
    <r>
      <rPr>
        <sz val="11"/>
        <color theme="1"/>
        <rFont val="Calibri"/>
        <family val="2"/>
        <scheme val="minor"/>
      </rPr>
      <t xml:space="preserve">
Room Type: </t>
    </r>
    <r>
      <rPr>
        <i/>
        <sz val="11"/>
        <color theme="1"/>
        <rFont val="Calibri"/>
        <family val="2"/>
        <scheme val="minor"/>
      </rPr>
      <t>Không khép kín</t>
    </r>
  </si>
  <si>
    <t>TS_FHF_SignUpRequest_001</t>
  </si>
  <si>
    <t>TC_FHF_SignUpRequest_DenySignupRequest_001</t>
  </si>
  <si>
    <t>TC_FHF_SignUpRequest_AcceptSignupRequest_001</t>
  </si>
  <si>
    <t>System displays an annoucement of Accept Signup Request Successfully</t>
  </si>
  <si>
    <t>System Displays an annoucement of Deny Signup Request Successfully</t>
  </si>
  <si>
    <t>System Displays an annoucement of Accept Signup Request Successfully</t>
  </si>
  <si>
    <t>Verify the update landlord's signup request functionality of List Landlord Signup Request page</t>
  </si>
  <si>
    <t>Click Accept button</t>
  </si>
  <si>
    <t>1. Enter the Staff List Landlord Signup Request Page
2. Click the Deny button</t>
  </si>
  <si>
    <t>1. Enter the Staff List Landlord Signup Request page
2. Click the Accept button</t>
  </si>
  <si>
    <t>Click Deny button</t>
  </si>
  <si>
    <t>The list of landlords'signup request is reloaded</t>
  </si>
  <si>
    <t>TS_FHF_ManageReport_001</t>
  </si>
  <si>
    <t>Verify the Filter by Reported Date functionality of List Report page</t>
  </si>
  <si>
    <t>TC_FHF_ManageReport_FilterReportedDate_001</t>
  </si>
  <si>
    <t>Choose the Start Date</t>
  </si>
  <si>
    <t>1. Enter the Staff List Landlord Signup Request page
2. Choose the Start Date from the Date picker</t>
  </si>
  <si>
    <r>
      <t xml:space="preserve">Start date: </t>
    </r>
    <r>
      <rPr>
        <i/>
        <sz val="11"/>
        <color theme="1"/>
        <rFont val="Calibri"/>
        <family val="2"/>
        <scheme val="minor"/>
      </rPr>
      <t>12/08/2022</t>
    </r>
  </si>
  <si>
    <t>The list of reports will be reloaded
User will see a list of results</t>
  </si>
  <si>
    <t>System diplays the total number of result
System displays a list of reports which reported date is later than the chosen Start Date.</t>
  </si>
  <si>
    <t>TC_FHF_ManageReport_FilterReportedDate_002</t>
  </si>
  <si>
    <t>Choose the End Date</t>
  </si>
  <si>
    <t>1. Enter the Staff List Landlord Signup Request page
2. Choose the End Date from the Date picker</t>
  </si>
  <si>
    <r>
      <t xml:space="preserve">End date: </t>
    </r>
    <r>
      <rPr>
        <i/>
        <sz val="11"/>
        <color theme="1"/>
        <rFont val="Calibri"/>
        <family val="2"/>
        <scheme val="minor"/>
      </rPr>
      <t>16/06/2022</t>
    </r>
  </si>
  <si>
    <t>System diplays the total number of result
System displays a list of reports which reported date is ealier than the chosen End Date.</t>
  </si>
  <si>
    <t>TC_FHF_ManageReport_FilterReportedDate_003</t>
  </si>
  <si>
    <t>Choose the earlier Start Date than End Date</t>
  </si>
  <si>
    <t xml:space="preserve">1. Enter the Staff List Landlord Signup Request page
2. Choose the Start Date from the Date picker
3. Choose the End Date which is later than the Start Date from the Date picker </t>
  </si>
  <si>
    <r>
      <t xml:space="preserve">Start date: </t>
    </r>
    <r>
      <rPr>
        <i/>
        <sz val="11"/>
        <color theme="1"/>
        <rFont val="Calibri"/>
        <family val="2"/>
        <scheme val="minor"/>
      </rPr>
      <t>12/08/2022
End date: 12/10/2022</t>
    </r>
  </si>
  <si>
    <t>System diplays the total number of result
System displays a list of reports which reported date is later than the chosen Start Date and ealier than the chosen End Date.</t>
  </si>
  <si>
    <t>TC_FHF_ManageReport_FilterReportedDate_004</t>
  </si>
  <si>
    <t>Choose the later Start Date than End Date</t>
  </si>
  <si>
    <t xml:space="preserve">1. Enter the Staff List Landlord Signup Request page
2. Choose the Start Date from the Date picker
3. Choose the End Date which is ealier than the Start Date from the Date picker </t>
  </si>
  <si>
    <r>
      <t xml:space="preserve">Start date: </t>
    </r>
    <r>
      <rPr>
        <i/>
        <sz val="11"/>
        <color theme="1"/>
        <rFont val="Calibri"/>
        <family val="2"/>
        <scheme val="minor"/>
      </rPr>
      <t>12/08/2022
End date: 16/06/2023</t>
    </r>
    <r>
      <rPr>
        <sz val="11"/>
        <color theme="1"/>
        <rFont val="Calibri"/>
        <family val="2"/>
        <scheme val="minor"/>
      </rPr>
      <t/>
    </r>
  </si>
  <si>
    <t>User will see no reports</t>
  </si>
  <si>
    <t>System displays an alert to announce the user that the Start Date must be ealier than the End Date</t>
  </si>
  <si>
    <t>TS_FHF_ManageReport_002</t>
  </si>
  <si>
    <t>Verify the Paging functionality of  List Report page</t>
  </si>
  <si>
    <t>TC_FHF_ManageReport_Paging_001</t>
  </si>
  <si>
    <t>1. Enter the Staff  List Report page
2. Click on Number Page button</t>
  </si>
  <si>
    <t>User will see the page 2 of List of Reports</t>
  </si>
  <si>
    <t>System displays the page 2 of List of Reports</t>
  </si>
  <si>
    <t>13/12/2023</t>
  </si>
  <si>
    <t>TC_FHF_ManageReport_Paging_002</t>
  </si>
  <si>
    <t>1. Enter the Staff  List Report page
2. Click on Previous Page button</t>
  </si>
  <si>
    <t>User will see the next page of List of Reports</t>
  </si>
  <si>
    <t>System displays the previous page of List of Reports</t>
  </si>
  <si>
    <t>13/12/2024</t>
  </si>
  <si>
    <t>TC_FHF_ManageReport_Paging_003</t>
  </si>
  <si>
    <t>1. Enter the Staff  List Report page
2. Click on Next Page button</t>
  </si>
  <si>
    <t>User will see the previous page of List of Reports</t>
  </si>
  <si>
    <t>System displays the next page of List of Reports</t>
  </si>
  <si>
    <t>13/12/2025</t>
  </si>
  <si>
    <t>TS_FHF_ManageOrder_001</t>
  </si>
  <si>
    <t>Verify the Filter by Ordered Date functionality of List Order page</t>
  </si>
  <si>
    <t>TC_FHF_ManageOrder_FilterOrderedDate_001</t>
  </si>
  <si>
    <t>The list of orders will be reloaded
User will see a list of results</t>
  </si>
  <si>
    <t>System diplays the total number of result
System displays a list of orders which ordered date is later than the chosen Start Date.</t>
  </si>
  <si>
    <t>System diplays the total number of result
System displays a list of orders which ordered date is later than the chosen start date.</t>
  </si>
  <si>
    <t>1. Enter the Staff List Landlord Signup Request page
2. Choose the Start Date from the Date picker which is later than the current date</t>
  </si>
  <si>
    <r>
      <t xml:space="preserve">Start date: </t>
    </r>
    <r>
      <rPr>
        <i/>
        <sz val="11"/>
        <color theme="1"/>
        <rFont val="Calibri"/>
        <family val="2"/>
        <scheme val="minor"/>
      </rPr>
      <t>12/08/2023</t>
    </r>
    <r>
      <rPr>
        <sz val="11"/>
        <color theme="1"/>
        <rFont val="Calibri"/>
        <family val="2"/>
        <scheme val="minor"/>
      </rPr>
      <t/>
    </r>
  </si>
  <si>
    <t>The list of orders will be reloaded</t>
  </si>
  <si>
    <t>System displays a message to user that There are no proper Orders</t>
  </si>
  <si>
    <t>14/12/2023</t>
  </si>
  <si>
    <t>TC_FHF_ManageOrder_FilterOrderedDate_002</t>
  </si>
  <si>
    <t>System diplays the total number of result
System displays a list of orders which ordered date is ealier than the chosen End Date.</t>
  </si>
  <si>
    <t>System diplays the total number of result
System displays a list of orders which ordered date is ealier than the chosen end date.</t>
  </si>
  <si>
    <t>TC_FHF_ManageOrder_FilterOrderedDate_003</t>
  </si>
  <si>
    <t>System diplays the total number of result
System displays a list of orders which ordered date is later than the chosen Start Date and ealier than the chosen End Date.</t>
  </si>
  <si>
    <t>TC_FHF_ManageOrder_FilterOrderedDate_004</t>
  </si>
  <si>
    <t>User will see no orders</t>
  </si>
  <si>
    <t>TS_FHF_ManageOrder_002</t>
  </si>
  <si>
    <t>Verify the Filter by Order's Status functionality of List Order page</t>
  </si>
  <si>
    <t>TC_FHF_ManageOrder_FilterOrderStatus_001</t>
  </si>
  <si>
    <t xml:space="preserve">Choose a Status </t>
  </si>
  <si>
    <t>1. Enter the Staff List Landlord Signup Request page
2. Choose a Status from the dropdown list</t>
  </si>
  <si>
    <r>
      <t xml:space="preserve">Status: </t>
    </r>
    <r>
      <rPr>
        <i/>
        <sz val="11"/>
        <color theme="1"/>
        <rFont val="Calibri"/>
        <family val="2"/>
        <scheme val="minor"/>
      </rPr>
      <t>Chưa xử lý</t>
    </r>
  </si>
  <si>
    <r>
      <t xml:space="preserve">System diplays the total number of result
System displays a list of orders which status is </t>
    </r>
    <r>
      <rPr>
        <i/>
        <sz val="11"/>
        <color theme="1"/>
        <rFont val="Calibri"/>
        <family val="2"/>
        <scheme val="minor"/>
      </rPr>
      <t>Chưa xử lý</t>
    </r>
  </si>
  <si>
    <t>TC_FHF_ManageOrder_FilterOrderStatus_002</t>
  </si>
  <si>
    <r>
      <t xml:space="preserve">Status: </t>
    </r>
    <r>
      <rPr>
        <i/>
        <sz val="11"/>
        <color theme="1"/>
        <rFont val="Calibri"/>
        <family val="2"/>
        <scheme val="minor"/>
      </rPr>
      <t>Tất cả</t>
    </r>
  </si>
  <si>
    <t xml:space="preserve">System diplays the total number of result
System displays a list of all orders </t>
  </si>
  <si>
    <t>TS_FHF_ManageOrder_003</t>
  </si>
  <si>
    <t>Verify the Order By functionality of List Order page</t>
  </si>
  <si>
    <t>TC_FHF_ManageOrder_ArrangeInOrderedDate_003</t>
  </si>
  <si>
    <t>Choose a way to arrange the list of orders</t>
  </si>
  <si>
    <t>1. Enter the Staff List Landlord Signup Request page
2. Choose a way to arrange the list of orders from the dropdown list</t>
  </si>
  <si>
    <r>
      <t xml:space="preserve">Order by: </t>
    </r>
    <r>
      <rPr>
        <i/>
        <sz val="11"/>
        <color theme="1"/>
        <rFont val="Calibri"/>
        <family val="2"/>
        <scheme val="minor"/>
      </rPr>
      <t>Ngày xa nhất</t>
    </r>
  </si>
  <si>
    <t>System displays a list of all orders arranged from the ealiest to the latest</t>
  </si>
  <si>
    <t>TS_FHF_ManageOrder_004</t>
  </si>
  <si>
    <t>Verify the combine Filter functionality of List Order page</t>
  </si>
  <si>
    <t>TC_FHF_ManageOrder_CombineFilter_001</t>
  </si>
  <si>
    <t>Choose the Start Date and a Status</t>
  </si>
  <si>
    <t>1. Enter the Staff List Landlord Signup Request page
2. Choose the Start Date from the Date picker
3. Choose a Status from the dropdown list</t>
  </si>
  <si>
    <r>
      <t xml:space="preserve">Start date: </t>
    </r>
    <r>
      <rPr>
        <i/>
        <sz val="11"/>
        <color theme="1"/>
        <rFont val="Calibri"/>
        <family val="2"/>
        <scheme val="minor"/>
      </rPr>
      <t>10/09/2022</t>
    </r>
    <r>
      <rPr>
        <sz val="11"/>
        <color theme="1"/>
        <rFont val="Calibri"/>
        <family val="2"/>
        <scheme val="minor"/>
      </rPr>
      <t xml:space="preserve">
Status: </t>
    </r>
    <r>
      <rPr>
        <i/>
        <sz val="11"/>
        <color theme="1"/>
        <rFont val="Calibri"/>
        <family val="2"/>
        <scheme val="minor"/>
      </rPr>
      <t>Đang xử lý</t>
    </r>
  </si>
  <si>
    <t>System diplays the total number of result
System displays a list of orders which ordered date is later than the chosen Start Date and status is Đang xử lý</t>
  </si>
  <si>
    <t>TC_FHF_ManageOrder_CombineFilter_002</t>
  </si>
  <si>
    <t>Choose the End Date and a way to arrange the list of orders</t>
  </si>
  <si>
    <t>1. Enter the Staff List Landlord Signup Request page
2. Choose the End Date from the Date picker
3. Choose a way to arrange the list of orders from the dropdown list</t>
  </si>
  <si>
    <r>
      <t xml:space="preserve">End date: </t>
    </r>
    <r>
      <rPr>
        <i/>
        <sz val="11"/>
        <color theme="1"/>
        <rFont val="Calibri"/>
        <family val="2"/>
        <scheme val="minor"/>
      </rPr>
      <t>10/09/2022</t>
    </r>
    <r>
      <rPr>
        <sz val="11"/>
        <color theme="1"/>
        <rFont val="Calibri"/>
        <family val="2"/>
        <scheme val="minor"/>
      </rPr>
      <t xml:space="preserve">
Order by: Ngày xa nhất</t>
    </r>
  </si>
  <si>
    <t>System diplays the total number of result
System displays a list of orders which ordered date is ealier than the chosen End Date and arranged from the ealiest to the latest</t>
  </si>
  <si>
    <t>14/12/2024</t>
  </si>
  <si>
    <t>TC_FHF_ManageOrder_CombineFilter_003</t>
  </si>
  <si>
    <t>Choose a Status and a way to arrange the list of orders</t>
  </si>
  <si>
    <t>1. Enter the Staff List Landlord Signup Request page
2. Choose a Status from the dropdown list
3. Choose a way to arrange the list of orders from the dropdown list</t>
  </si>
  <si>
    <r>
      <t xml:space="preserve">Status: </t>
    </r>
    <r>
      <rPr>
        <i/>
        <sz val="11"/>
        <color theme="1"/>
        <rFont val="Calibri"/>
        <family val="2"/>
        <scheme val="minor"/>
      </rPr>
      <t>Đã xử lý</t>
    </r>
    <r>
      <rPr>
        <sz val="11"/>
        <color theme="1"/>
        <rFont val="Calibri"/>
        <family val="2"/>
        <scheme val="minor"/>
      </rPr>
      <t xml:space="preserve">
Order by: </t>
    </r>
    <r>
      <rPr>
        <i/>
        <sz val="11"/>
        <color theme="1"/>
        <rFont val="Calibri"/>
        <family val="2"/>
        <scheme val="minor"/>
      </rPr>
      <t>Ngày gần nhất</t>
    </r>
  </si>
  <si>
    <t>System diplays the total number of result
System displays a list of orders which status is Đã xử lý and arranged from the latest to the earliest</t>
  </si>
  <si>
    <t>14/12/2025</t>
  </si>
  <si>
    <t>TC_FHF_ManageOrder_CombineFilter_004</t>
  </si>
  <si>
    <t>1. Enter the Staff List Landlord Signup Request page
2. Choose the Start Date
3. Choose the EndDate
4. Choose a Status from the dropdown list
5. Choose a way to arrange the list of orders from the dropdown list</t>
  </si>
  <si>
    <r>
      <t xml:space="preserve">Start date: </t>
    </r>
    <r>
      <rPr>
        <i/>
        <sz val="11"/>
        <color theme="1"/>
        <rFont val="Calibri"/>
        <family val="2"/>
        <scheme val="minor"/>
      </rPr>
      <t>12/08/2022</t>
    </r>
    <r>
      <rPr>
        <sz val="11"/>
        <color theme="1"/>
        <rFont val="Calibri"/>
        <family val="2"/>
        <scheme val="minor"/>
      </rPr>
      <t xml:space="preserve">
End date: </t>
    </r>
    <r>
      <rPr>
        <i/>
        <sz val="11"/>
        <color theme="1"/>
        <rFont val="Calibri"/>
        <family val="2"/>
        <scheme val="minor"/>
      </rPr>
      <t>16/06/2022</t>
    </r>
    <r>
      <rPr>
        <sz val="11"/>
        <color theme="1"/>
        <rFont val="Calibri"/>
        <family val="2"/>
        <scheme val="minor"/>
      </rPr>
      <t xml:space="preserve">
Status: </t>
    </r>
    <r>
      <rPr>
        <i/>
        <sz val="11"/>
        <color theme="1"/>
        <rFont val="Calibri"/>
        <family val="2"/>
        <scheme val="minor"/>
      </rPr>
      <t>Đã xử lý</t>
    </r>
    <r>
      <rPr>
        <sz val="11"/>
        <color theme="1"/>
        <rFont val="Calibri"/>
        <family val="2"/>
        <scheme val="minor"/>
      </rPr>
      <t xml:space="preserve">
Order by: </t>
    </r>
    <r>
      <rPr>
        <i/>
        <sz val="11"/>
        <color theme="1"/>
        <rFont val="Calibri"/>
        <family val="2"/>
        <scheme val="minor"/>
      </rPr>
      <t>Ngày xa nhất</t>
    </r>
  </si>
  <si>
    <t>System diplays the total number of result
System displays a list of orders which ordered date is later than the chosen Start Date and ealier than the chosen End Date, status is Đã xử lý and arranged from the earliest to the latest</t>
  </si>
  <si>
    <t>14/12/2026</t>
  </si>
  <si>
    <t>TS_FHF_ManageOrder_005</t>
  </si>
  <si>
    <t>Verify the Clear Filter functionality of List Order page</t>
  </si>
  <si>
    <t>TC_FHF_ManageOrder_ClearFilter_005</t>
  </si>
  <si>
    <t xml:space="preserve">Click Clear Filter </t>
  </si>
  <si>
    <t>1. Enter the Staff List Landlord Signup Request page
2. Choose the Start Date
3. Choose the EndDate
4. Choose a Status from the dropdown list
5. Click Clear Filter button</t>
  </si>
  <si>
    <r>
      <t xml:space="preserve">Start date: </t>
    </r>
    <r>
      <rPr>
        <i/>
        <sz val="11"/>
        <color theme="1"/>
        <rFont val="Calibri"/>
        <family val="2"/>
        <scheme val="minor"/>
      </rPr>
      <t>12/08/2022</t>
    </r>
    <r>
      <rPr>
        <sz val="11"/>
        <color theme="1"/>
        <rFont val="Calibri"/>
        <family val="2"/>
        <scheme val="minor"/>
      </rPr>
      <t xml:space="preserve">
End date: </t>
    </r>
    <r>
      <rPr>
        <i/>
        <sz val="11"/>
        <color theme="1"/>
        <rFont val="Calibri"/>
        <family val="2"/>
        <scheme val="minor"/>
      </rPr>
      <t>16/06/2022</t>
    </r>
    <r>
      <rPr>
        <sz val="11"/>
        <color theme="1"/>
        <rFont val="Calibri"/>
        <family val="2"/>
        <scheme val="minor"/>
      </rPr>
      <t xml:space="preserve">
Status: </t>
    </r>
    <r>
      <rPr>
        <i/>
        <sz val="11"/>
        <color theme="1"/>
        <rFont val="Calibri"/>
        <family val="2"/>
        <scheme val="minor"/>
      </rPr>
      <t>Đã xử lý</t>
    </r>
    <r>
      <rPr>
        <sz val="11"/>
        <color theme="1"/>
        <rFont val="Calibri"/>
        <family val="2"/>
        <scheme val="minor"/>
      </rPr>
      <t/>
    </r>
  </si>
  <si>
    <t>The list of orders will be reloaded
User will see filter field empty</t>
  </si>
  <si>
    <t>System displays list of all orders</t>
  </si>
  <si>
    <t>14/12/2027</t>
  </si>
  <si>
    <t>TS_FHF_ManageOrder_006</t>
  </si>
  <si>
    <t>Verify the Numerical Statistics Report functionality of List Order page</t>
  </si>
  <si>
    <t>TC_FHF_ManageOrder_NumericalStatistics_001</t>
  </si>
  <si>
    <t>1. Enter the Staff List Landlord Signup Request page</t>
  </si>
  <si>
    <t>User will see all Numerical Statistics Reports</t>
  </si>
  <si>
    <t>System displays sum of orders which solved by the logged in staff by day, week, month, and year</t>
  </si>
  <si>
    <t>TS_FHF_ManageOrder_007</t>
  </si>
  <si>
    <t>Verify the Graphical Statistics Report functionality of List Order page</t>
  </si>
  <si>
    <t>TC_FHF_ManageOrder_GraphicalStatistics_001</t>
  </si>
  <si>
    <t>User will see a Graphical Statistics Reports</t>
  </si>
  <si>
    <t>System displays a bar graph to show the number of orders solved by the logged in staff every month of the current year</t>
  </si>
  <si>
    <t>TS_FHF_ManageOrder_008</t>
  </si>
  <si>
    <t>Verify the Paging functionality of  List Order page</t>
  </si>
  <si>
    <t>TC_FHF_ManageOrder_Paging_001</t>
  </si>
  <si>
    <t>1. Enter the Staff List Landlord Signup Request page
2. Click on Number Page button</t>
  </si>
  <si>
    <t>User will see the page 2 of List of Orders</t>
  </si>
  <si>
    <t>System displays the page 2 of List of Orders</t>
  </si>
  <si>
    <t>TC_FHF_ManageOrder_Paging_002</t>
  </si>
  <si>
    <t>1. Enter the Staff List Landlord Signup Request page
2.Click on Previous Page button</t>
  </si>
  <si>
    <t>User will see the next page of List of Orders</t>
  </si>
  <si>
    <t>System displays the next page of List of Orders</t>
  </si>
  <si>
    <t>TC_FHF_ManageOrder_Paging_003</t>
  </si>
  <si>
    <t>1. Enter the Staff List Landlord Signup Request page
2.Click on Next Page button</t>
  </si>
  <si>
    <t>User will see the previous page of List of Orders</t>
  </si>
  <si>
    <t>System displays the previous page of List of Orders</t>
  </si>
  <si>
    <t>TS_FHF_ManageOrder_009</t>
  </si>
  <si>
    <t>Verify the Update Order's Status functionality of  List Order page</t>
  </si>
  <si>
    <t>TC_FHF_ManageOrder_UpdateOrderStatus_001</t>
  </si>
  <si>
    <t>Choose a Status to Update an Order's Status</t>
  </si>
  <si>
    <t>1. Enter the Staff List Landlord Signup Request page
2.Click on an Order which status is Đang xử lý
3. Choose a Status from the dropdown list 
4. Click Save button</t>
  </si>
  <si>
    <r>
      <t xml:space="preserve">Status: </t>
    </r>
    <r>
      <rPr>
        <i/>
        <sz val="11"/>
        <color theme="1"/>
        <rFont val="Calibri"/>
        <family val="2"/>
        <scheme val="minor"/>
      </rPr>
      <t>Đã xử lý</t>
    </r>
  </si>
  <si>
    <t>The chosen Order's status updated</t>
  </si>
  <si>
    <t>System displays a successful alert
Chosen order has status of Đã xử lý, solved date and solved by information
The graphical and numerical graph updates the number of solved orders in that day, week, month, year</t>
  </si>
  <si>
    <t>1. Enter the Staff List Landlord Signup Request page
2.Click on an Order which status is Đã xử lý
3. Choose a Status from the dropdown list 
4. Click Save button</t>
  </si>
  <si>
    <r>
      <t xml:space="preserve">Status: </t>
    </r>
    <r>
      <rPr>
        <i/>
        <sz val="11"/>
        <color theme="1"/>
        <rFont val="Calibri"/>
        <family val="2"/>
        <scheme val="minor"/>
      </rPr>
      <t>Đang xử lý</t>
    </r>
  </si>
  <si>
    <t>System displays a successful alert
Chosen order has status of Đang xử lý. Solved date and solved by informationare are null
The graphical and numerical graph updates the number of solved orders in that day, week, month, year</t>
  </si>
  <si>
    <t>TS_FHF_ManageOrder_010</t>
  </si>
  <si>
    <t>Verify the View Order's Details functionality of  List Order page</t>
  </si>
  <si>
    <t>TC_FHF_ManageOrder_OrderDetail_001</t>
  </si>
  <si>
    <t>View an Order's details</t>
  </si>
  <si>
    <t>1. Enter the Staff List Landlord Signup Request page
2.Click on an Order</t>
  </si>
  <si>
    <t>User will see a popup contained details of the chosen Order</t>
  </si>
  <si>
    <t>System displays a popup to show the chosen Order's details</t>
  </si>
  <si>
    <t>TS_FHF_SignUpRequest_002</t>
  </si>
  <si>
    <t>Verify the View Identity Card functionality of List Landlord Signup Request page</t>
  </si>
  <si>
    <t>TC_FHF_SignUpRequest_ViewIdentityCard_001</t>
  </si>
  <si>
    <t>Click on the cell of Identity Card</t>
  </si>
  <si>
    <t>1. Enter the Staff List Landlord Signup Request Page
2. Click the cell of Identity Card</t>
  </si>
  <si>
    <t>User will see the popup of identity card</t>
  </si>
  <si>
    <t>System displays a popup of two sides of the chosen landlord's identity card with the large size</t>
  </si>
  <si>
    <t>TS_FHF_SignUpRequest_003</t>
  </si>
  <si>
    <t>Verify the Viewlink Facebook functionality of List Landlord Signup Request page</t>
  </si>
  <si>
    <t>TC_FHF_SignUpRequest_ViewLinkFacebook_001</t>
  </si>
  <si>
    <t>Click the Facebook button</t>
  </si>
  <si>
    <t>1. Enter the Staff List Landlord Signup Request Page
2. Click the button with Facebook icon</t>
  </si>
  <si>
    <t>User will see the landlord's Facebook page</t>
  </si>
  <si>
    <t>System redirects to the chosen landlord's Facebook page</t>
  </si>
  <si>
    <t>TS_FHF_RejectedLandlord_001</t>
  </si>
  <si>
    <t>Verify the update landlord's signup request functionality of List Rejected Landlord page</t>
  </si>
  <si>
    <t>TC_FHF_RejetedLanlord_AcceptSignupRequest_001</t>
  </si>
  <si>
    <t>1. Enter the Staff List Landlord Signup Request page
2. Click the link to go to List Rejected Landlord page
3. Click the Accept button</t>
  </si>
  <si>
    <t>16/12/2022</t>
  </si>
  <si>
    <t>TS_FHF_RejectedLandlord_002</t>
  </si>
  <si>
    <t>TS_FHF_RejectedLandlord_003</t>
  </si>
  <si>
    <t>TS_FHF_Login_001</t>
  </si>
  <si>
    <t>First login with Facebook deny on Facebook promt</t>
  </si>
  <si>
    <t>TC_FHF_Login_Facebook_001</t>
  </si>
  <si>
    <t>Login using Facebook button with deny on Facebook give permission promt</t>
  </si>
  <si>
    <t>1. Click on Login with Facebook Button
2. Click on Deny button on Facebook promt</t>
  </si>
  <si>
    <t>Account has never registered</t>
  </si>
  <si>
    <t>A test Facebook account</t>
  </si>
  <si>
    <t>The promt disappear and the login page not changed</t>
  </si>
  <si>
    <t>TS_FHF_Login_002</t>
  </si>
  <si>
    <t>First login with Facebook as Student</t>
  </si>
  <si>
    <t>TC_FHF_Login_Facebook_002</t>
  </si>
  <si>
    <t>Login using Facebook button and Select role Student</t>
  </si>
  <si>
    <t>1. Click on Login with Facebook Button
2. Click on Accept button on Facebook promt
3. Select role Student</t>
  </si>
  <si>
    <t>The role modal disappear and the page is redirected to homepage</t>
  </si>
  <si>
    <t>TS_FHF_Login_003</t>
  </si>
  <si>
    <t>First login with Facebook as Landlord</t>
  </si>
  <si>
    <t>TC_FHF_Login_Facebook_003</t>
  </si>
  <si>
    <t>Login using Facebook button and Select role Landlord</t>
  </si>
  <si>
    <t>1. Click on Login with Facebook Button
2. Click on Accept button on Facebook promt
3. Select role Landlord</t>
  </si>
  <si>
    <t>The role modal disappear and the page is change to register form</t>
  </si>
  <si>
    <t>TS_FHF_Login_004</t>
  </si>
  <si>
    <t>Subsequent login with Facebook as Student</t>
  </si>
  <si>
    <t>TC_FHF_Login_Facebook_004</t>
  </si>
  <si>
    <t>Login using Facebook button with Facebook account has already registered as Student account</t>
  </si>
  <si>
    <t>1. Click on Login with Facebook Button</t>
  </si>
  <si>
    <t>Account has already registered</t>
  </si>
  <si>
    <t>The role modal not appear and the page is redirected to homepage</t>
  </si>
  <si>
    <t>TS_FHF_Login_005</t>
  </si>
  <si>
    <t>Subsequent login with Facebook as Landlord account not confirmed</t>
  </si>
  <si>
    <t>TC_FHF_Login_Facebook_005</t>
  </si>
  <si>
    <t>Login using Facebook button with Facebook account has already registered as Landlord account and account has not been approved by Staff</t>
  </si>
  <si>
    <t>1. Click on Login with Facebook Button
2. Click on OK button on alert modal</t>
  </si>
  <si>
    <t>1. Account has already registered as Landlord
2. Account has not been approved</t>
  </si>
  <si>
    <t>The role modal not appear, the alert modal appear and the page is redirected to Landlord dashboard after click OK on modal button</t>
  </si>
  <si>
    <t>TS_FHF_Login_006</t>
  </si>
  <si>
    <t>Subsequent login with Facebook as Landlord account confirmed</t>
  </si>
  <si>
    <t>TC_FHF_Login_Facebook_006</t>
  </si>
  <si>
    <t>Login using Facebook button with Facebook account has already registered as Landlord account and account has been approved by Staff</t>
  </si>
  <si>
    <t>1. Account has already registered as Landlord
2. Account has already been approved</t>
  </si>
  <si>
    <t>The role modal not appear, the alert modal not appear and the page is redirected to Landlord dashboard after click OK on modal button</t>
  </si>
  <si>
    <t>TS_FHF_Login_007</t>
  </si>
  <si>
    <t>Subsequent login with Facebook with system account blocked</t>
  </si>
  <si>
    <t>TC_FHF_Login_Facebook_007</t>
  </si>
  <si>
    <t>Login using Facebook button with Facebook account has already registered in the system and account has been blocked by Staff</t>
  </si>
  <si>
    <t>1. Account has already registered
2. Account has been blocked</t>
  </si>
  <si>
    <t>The role modal not appear, the alert modal appear and the page is not redirected after click OK on modal button</t>
  </si>
  <si>
    <t>TS_FHF_Login_008</t>
  </si>
  <si>
    <t>First login with Google deny on Google promt</t>
  </si>
  <si>
    <t>TC_FHF_Login_Google_001</t>
  </si>
  <si>
    <t>Login using Google button with deny on Google give permission promt</t>
  </si>
  <si>
    <t>1. Click on Login with Google Button
2. Click on Deny button on Google promt</t>
  </si>
  <si>
    <t>A test Google account</t>
  </si>
  <si>
    <t>TS_FHF_Login_009</t>
  </si>
  <si>
    <t>First login with Google as Student</t>
  </si>
  <si>
    <t>TC_FHF_Login_Google_002</t>
  </si>
  <si>
    <t>Login using Google button and Select role Student</t>
  </si>
  <si>
    <t>1. Click on Login with Google Button
2. Click on Accept button on Google promt
3. Select role Student</t>
  </si>
  <si>
    <t>TS_FHF_Login_010</t>
  </si>
  <si>
    <t>First login with Google as Landlord</t>
  </si>
  <si>
    <t>TC_FHF_Login_Google_003</t>
  </si>
  <si>
    <t>Login using Google button and Select role Landlord</t>
  </si>
  <si>
    <t>1. Click on Login with Google Button
2. Click on Accept button on Google promt
3. Select role Landlord</t>
  </si>
  <si>
    <t>TS_FHF_Login_011</t>
  </si>
  <si>
    <t>Subsequent login with Google as Student</t>
  </si>
  <si>
    <t>TC_FHF_Login_Google_004</t>
  </si>
  <si>
    <t>Login using Google button with Google account has already registered as Student account</t>
  </si>
  <si>
    <t>1. Click on Login with Google Button</t>
  </si>
  <si>
    <t>TS_FHF_Login_012</t>
  </si>
  <si>
    <t>Subsequent login with Google as Landlord account not confirmed</t>
  </si>
  <si>
    <t>TC_FHF_Login_Google_005</t>
  </si>
  <si>
    <t>Login using Google button with Google account has already registered as Landlord account and account has not been approved by Staff</t>
  </si>
  <si>
    <t>1. Click on Login with Google Button
2. Click on OK button on alert modal</t>
  </si>
  <si>
    <t>TS_FHF_Login_013</t>
  </si>
  <si>
    <t>Subsequent login with Google as Landlord account confirmed</t>
  </si>
  <si>
    <t>TC_FHF_Login_Google_006</t>
  </si>
  <si>
    <t>Login using Google button with Google account has already registered as Landlord account and account has been approved by Staff</t>
  </si>
  <si>
    <t>TS_FHF_Login_014</t>
  </si>
  <si>
    <t>Subsequent login with Google with system account blocked</t>
  </si>
  <si>
    <t>TC_FHF_Login_Google_007</t>
  </si>
  <si>
    <t>Login using Google button with Google account has already registered in the system and account has been blocked by Staff</t>
  </si>
  <si>
    <t>TS_FHF_Login_015</t>
  </si>
  <si>
    <t>Login with Email and Password as Admin</t>
  </si>
  <si>
    <t>TC_FHF_Login_Email_001</t>
  </si>
  <si>
    <t>Login using Administrator Email and Password</t>
  </si>
  <si>
    <t>1. Fill in Email field with Admin Email
2. Fill in Password field with Admin Password
3. Click on Login button</t>
  </si>
  <si>
    <t>An Admin account</t>
  </si>
  <si>
    <t>Email: Admin
Password: Admin</t>
  </si>
  <si>
    <t>The page is redirected to Admin dashboard</t>
  </si>
  <si>
    <t>TS_FHF_Login_016</t>
  </si>
  <si>
    <t>Login with Email and Password as Staff</t>
  </si>
  <si>
    <t>TC_FHF_Login_Email_002</t>
  </si>
  <si>
    <t>Login using Staff Email and Password</t>
  </si>
  <si>
    <t>1. Fill in Email field with Staff Email
2. Fill in Password field with Staff Password
3. Click on Login button</t>
  </si>
  <si>
    <t>A Staff account</t>
  </si>
  <si>
    <t>Email: thanhle@gmail.com
Password: thanhle</t>
  </si>
  <si>
    <t>The page is redirected to Staff dashboard</t>
  </si>
  <si>
    <t>TS_FHF_Login_017</t>
  </si>
  <si>
    <t>Login with Email and Password incorrect Email</t>
  </si>
  <si>
    <t>TC_FHF_Login_Email_003</t>
  </si>
  <si>
    <t>1. Fill in Email field with incorrect Email
2. Fill in Password field with correct Password
3. Click on Login button</t>
  </si>
  <si>
    <t>A Staff account and an Admin account</t>
  </si>
  <si>
    <t>Email: incorrectemail@gmail.com
Password: thanhle</t>
  </si>
  <si>
    <t>Alert modal appear, the page is not redirected</t>
  </si>
  <si>
    <t>TS_FHF_Login_018</t>
  </si>
  <si>
    <t>Login with Email and Password incorrect Password</t>
  </si>
  <si>
    <t>TC_FHF_Login_Email_004</t>
  </si>
  <si>
    <t>1. Fill in Email field with correct Email
2. Fill in Password field with incorrect Password
3. Click on Login button</t>
  </si>
  <si>
    <t>Email: thanhle@gmail.com
Password: incorrectpassword</t>
  </si>
  <si>
    <t>TS_FHF_Login_019</t>
  </si>
  <si>
    <t>Register Landlord with Google</t>
  </si>
  <si>
    <t>TC_FHF_Register_001</t>
  </si>
  <si>
    <t>Login using Google button,  Select role Landlord, fill in the register form correctly and click on register button</t>
  </si>
  <si>
    <t>1. Click on Login with Google Button
2. Click on Accept button on Google promt
3. Select role Landlord
4. Filled in the form with correct data
5. Click Register button</t>
  </si>
  <si>
    <t>A test Google account
phonenumber: 0812312341
A Facebook URL https://facebook.com/
An image of ID card front side
An image of ID card back side</t>
  </si>
  <si>
    <t>The alert modal appear and the page is redirected to Landlord dashboard after click OK on modal button</t>
  </si>
  <si>
    <t>TS_FHF_Login_020</t>
  </si>
  <si>
    <t>Register Landlord with Facebook</t>
  </si>
  <si>
    <t>TC_FHF_Register_002</t>
  </si>
  <si>
    <t>Login using Facebook button,  Select role Landlord, fill in the register form correctly and click on register button</t>
  </si>
  <si>
    <t>1. Click on Login with Facebook Button
2. Click on Accept button on Facebook promt
3. Select role Landlord
4. Filled in the form with correct data
5. Click Register button</t>
  </si>
  <si>
    <t>A test Facebook account
phonenumber: 0812312341
A Facebook URL https://facebook.com/
An image of ID card front side
An image of ID card back side</t>
  </si>
  <si>
    <t>TS_FHF_Login_021</t>
  </si>
  <si>
    <t>Register Landlord with first step empty</t>
  </si>
  <si>
    <t>TC_FHF_Register_003</t>
  </si>
  <si>
    <t>Login using Google button,  Select role Landlord, leave the first step empty and click Next button</t>
  </si>
  <si>
    <t>1. Click on Login with Google Button
2. Click on Accept button on Google promt
3. Select role Landlord
4. Leave the first step empty
5. Click Next button</t>
  </si>
  <si>
    <t>The next button is unclickable</t>
  </si>
  <si>
    <t>TS_FHF_Login_022</t>
  </si>
  <si>
    <t>Register Landlord with second step empty</t>
  </si>
  <si>
    <t>TC_FHF_Register_004</t>
  </si>
  <si>
    <t>Login using Google button,  Select role Landlord, leave the second step empty and click Next button</t>
  </si>
  <si>
    <t>1. Click on Login with Google Button
2. Click on Accept button on Google promt
3. Select role Landlord
4. Filled in the first step with correct data
5. Not select image in the second step
6. Click Next button</t>
  </si>
  <si>
    <t>A test Facebook account
phonenumber: 0812312341
A Facebook URL https://facebook.com/</t>
  </si>
  <si>
    <t>TS_FHF_Login_023</t>
  </si>
  <si>
    <t>Register Landlord found mistake in confirm step</t>
  </si>
  <si>
    <t>TC_FHF_Register_005</t>
  </si>
  <si>
    <t>Login using Google button,  Select role Landlord, fill in the register form incorrectly and found mistake</t>
  </si>
  <si>
    <t>1. Click on Login with Google Button
2. Click on Accept button on Google promt
3. Select role Landlord
4. Filled in the first step with incorrect data
5. Select incorrect image in the second step
6. Click Next button</t>
  </si>
  <si>
    <t>A test Google account
A Phone number (incorrect): 0012488812
A Facebook URL (incorrect): https://faceb.com/
2 images (not of ID card)
A Phone number: 0812312341
A Facebook URL: https://facebook.com/
An image of ID card front side
An image of ID card back side</t>
  </si>
  <si>
    <t>The back button is clickable</t>
  </si>
  <si>
    <t>TS_FHF_AddHouse_001</t>
  </si>
  <si>
    <t>Fil the form with house name leave empty</t>
  </si>
  <si>
    <t>TC_FHF_AddHouse_001</t>
  </si>
  <si>
    <t>1. Fill in the form input
2. Select images
3. Clear house name input field
4. Click add button</t>
  </si>
  <si>
    <t>Logged in as Landlord</t>
  </si>
  <si>
    <t>Campus: FU - Hòa Lạc
District: Huyện Thạch Thất
Commune: Xã Thạch Hòa
Village: 1
Address: Số 1
Google Maps Location: Chọn trên Maps
Image: 3 file ảnh
Power Price: 2000
Water price: 8000
Parking lot
Information: Thông tin trọ</t>
  </si>
  <si>
    <t>House info is not save
Error message appear under input</t>
  </si>
  <si>
    <t>TS_FHF_AddHouse_002</t>
  </si>
  <si>
    <t>Fill the form with  campus not select</t>
  </si>
  <si>
    <t>TC_FHF_AddHouse_002</t>
  </si>
  <si>
    <t>1. Fill in the form input
2. not select campus, district, commune, village
3. Select images
4. Click add button</t>
  </si>
  <si>
    <t>House name: Trọ 1
Address: Số 1
Google Maps Location: Chọn trên Maps
Image: 3 file ảnh
Power Price: 2000
Water price: 8000
Parking lot
Information: Thông tin trọ</t>
  </si>
  <si>
    <t>TS_FHF_AddHouse_003</t>
  </si>
  <si>
    <t>Fill the form with district not select</t>
  </si>
  <si>
    <t>TC_FHF_AddHouse_003</t>
  </si>
  <si>
    <t>1. Fill in the form input
2. not select district, commune, village
3. Select images
4. Click add button</t>
  </si>
  <si>
    <t>House Name: Trọ 1
Campus: FU - Hòa Lạc
Address: Số 1
Google Maps Location: Chọn trên Maps
Image: 3 file ảnh
Power Price: 2000
Water price: 8000
Parking lot
Information: Thông tin trọ</t>
  </si>
  <si>
    <t>TS_FHF_AddHouse_004</t>
  </si>
  <si>
    <t>Fill the form with commune not select</t>
  </si>
  <si>
    <t>TC_FHF_AddHouse_004</t>
  </si>
  <si>
    <t>1. Fill in the form input
2. not select commune, village
3. Select images
4. Click add button</t>
  </si>
  <si>
    <t>House Name: Trọ 1
Campus: FU - Hòa Lạc
District: Huyện Thạch Thất
Address: Số 1
Google Maps Location: Chọn trên Maps
Image: 3 file ảnh
Power Price: 2000
Water price: 8000
Parking lot
Information: Thông tin trọ</t>
  </si>
  <si>
    <t>TS_FHF_AddHouse_005</t>
  </si>
  <si>
    <t>Fill the form with Village not select</t>
  </si>
  <si>
    <t>TC_FHF_AddHouse_005</t>
  </si>
  <si>
    <t>1. Fill in the form input
2. not select village
3. Select images
4. Click add button</t>
  </si>
  <si>
    <t>House Name: Trọ 1
Campus: FU - Hòa Lạc
District: Huyện Thạch Thất
Commune: Xã Thạch Hòa
Address: Số 1
Google Maps Location: Chọn trên Maps
Image: 3 file ảnh
Power Price: 2000
Water price: 8000
Parking lot
Information: Thông tin trọ</t>
  </si>
  <si>
    <t>TS_FHF_AddHouse_006</t>
  </si>
  <si>
    <t>Fill the form with Address leave empty</t>
  </si>
  <si>
    <t>TC_FHF_AddHouse_006</t>
  </si>
  <si>
    <t>1. Fill in the form input
2. Select images
3. Clear address input field
4. Click add button</t>
  </si>
  <si>
    <t>House Name: Trọ 1
Campus: FU - Hòa Lạc
District: Huyện Thạch Thất
Commune: Xã Thạch Hòa
Village: 1
Google Maps Location: Chọn trên Maps
Image: 3 file ảnh
Power Price: 2000
Water price: 8000
Parking lot
Information: Thông tin trọ</t>
  </si>
  <si>
    <t>TS_FHF_AddHouse_007</t>
  </si>
  <si>
    <t>Fill the form with power price leave empty</t>
  </si>
  <si>
    <t>TC_FHF_AddHouse_007</t>
  </si>
  <si>
    <t>1. Fill in the form input
2. Select images
3. Clear power price input field
4. Click add button</t>
  </si>
  <si>
    <t>House Name: Trọ 1
Campus: FU - Hòa Lạc
District: Huyện Thạch Thất
Commune: Xã Thạch Hòa
Village: 1
Address: Số 1
Google Maps Location: Chọn trên Maps
Image: 3 file ảnh
Water price: 8000
Parking lot
Information: Thông tin trọ</t>
  </si>
  <si>
    <t>TS_FHF_AddHouse_008</t>
  </si>
  <si>
    <t>Fill the form with water price leave empty</t>
  </si>
  <si>
    <t>TC_FHF_AddHouse_008</t>
  </si>
  <si>
    <t>1. Fill in the form input
2. Select images
3. Clear water price input field
4. Click add button</t>
  </si>
  <si>
    <t>House Name: Trọ 1
Campus: FU - Hòa Lạc
District: Huyện Thạch Thất
Commune: Xã Thạch Hòa
Village: 1
Address: Số 1
Google Maps Location: Chọn trên Maps
Image: 3 file ảnh
Power Price: 2000
Parking lot
Information: Thông tin trọ</t>
  </si>
  <si>
    <t>TS_FHF_AddHouse_009</t>
  </si>
  <si>
    <t>Fill the form with Information leave empty</t>
  </si>
  <si>
    <t>TC_FHF_AddHouse_009</t>
  </si>
  <si>
    <t>1. Fill in the form input
2. Select images
3. Clear information input field
4. Click add button</t>
  </si>
  <si>
    <t>House Name: Trọ 1
Campus: FU - Hòa Lạc
District: Huyện Thạch Thất
Commune: Xã Thạch Hòa
Village: 1
Address: Số 1
Google Maps Location: Chọn trên Maps
Image: 3 file ảnh
Power Price: 2000
Water price: 8000
Parking lot</t>
  </si>
  <si>
    <t>House info is saved
Success message appear</t>
  </si>
  <si>
    <t>TS_FHF_AddHouse_010</t>
  </si>
  <si>
    <t>Fill the form with house images not select</t>
  </si>
  <si>
    <t>TC_FHF_AddHouse_010</t>
  </si>
  <si>
    <t>1. Fill in the form input
2. Not select images
3. Click add button</t>
  </si>
  <si>
    <t>House Name: Trọ 1
Campus: FU - Hòa Lạc
District: Huyện Thạch Thất
Commune: Xã Thạch Hòa
Village: 1
Address: Số 1
Google Maps Location: Chọn trên Maps
Power Price: 2000
Water price: 8000
Parking lot
Information: Thông tin trọ</t>
  </si>
  <si>
    <t>TS_FHF_AddHouse_011</t>
  </si>
  <si>
    <t>Select Another file type</t>
  </si>
  <si>
    <t>TC_FHF_AddHouse_011</t>
  </si>
  <si>
    <t>1. Fill in the form input
2. Click choose file
3. Change to filter All file
4. Select File that is not image
5. Click open
6. Click Add button</t>
  </si>
  <si>
    <t>House Name: Trọ 1
Campus: FU - Hòa Lạc
District: Huyện Thạch Thất
Commune: Xã Thạch Hòa
Village: 1
Address: Số 1
Google Maps Location: Chọn trên Maps
Image: 3 file không phải ảnh
Power Price: 2000
Water price: 8000
Parking lot
Information: Thông tin trọ</t>
  </si>
  <si>
    <t>House info is not save
Error modal appear</t>
  </si>
  <si>
    <t>TS_FHF_AddHouse_012</t>
  </si>
  <si>
    <t>Select District without select campus</t>
  </si>
  <si>
    <t>TC_FHF_AddHouse_012</t>
  </si>
  <si>
    <t>1. Not select campus
2. Select district</t>
  </si>
  <si>
    <t>Error alert</t>
  </si>
  <si>
    <t>TS_FHF_AddHouse_013</t>
  </si>
  <si>
    <t>Select commune without select dsitrict</t>
  </si>
  <si>
    <t>TC_FHF_AddHouse_013</t>
  </si>
  <si>
    <t>1. Not select district
2. Select commune</t>
  </si>
  <si>
    <t>TS_FHF_AddHouse_014</t>
  </si>
  <si>
    <t>select village without select commune</t>
  </si>
  <si>
    <t>TC_FHF_AddHouse_014</t>
  </si>
  <si>
    <t>1. Not select commune
2. Select village</t>
  </si>
  <si>
    <t>TS_FHF_AddHouse_015</t>
  </si>
  <si>
    <t>Fill in the form correctly and submit</t>
  </si>
  <si>
    <t>TC_FHF_AddHouse_015</t>
  </si>
  <si>
    <t>1. Fill in the form input
2. Select images
3. Click add button</t>
  </si>
  <si>
    <t>House Name: Trọ 1
Campus: FU - Hòa Lạc
District: Huyện Thạch Thất
Commune: Xã Thạch Hòa
Village: 1
Address: Số 1
Google Maps Location: Chọn trên Maps
Image: 3 file ảnh
Power Price: 2000
Water price: 8000
Parking lot
Information: Thông tin trọ</t>
  </si>
  <si>
    <t>TS_FHF_AddHouse_016</t>
  </si>
  <si>
    <t>Enter the page via URL without login, fill in the form and submit</t>
  </si>
  <si>
    <t>TC_FHF_AddHouse_016</t>
  </si>
  <si>
    <t>TS_FHF_AddHouse_017</t>
  </si>
  <si>
    <t>Fill in the form without select Google Maps location</t>
  </si>
  <si>
    <t>TC_FHF_AddHouse_017</t>
  </si>
  <si>
    <t>1. Fill in the form input
2. Select images
3. Not pick Google Maps location
4. Click add button</t>
  </si>
  <si>
    <t>House Name: Trọ 1
Campus: FU - Hòa Lạc
District: Huyện Thạch Thất
Commune: Xã Thạch Hòa
Village: 1
Address: Số 1
Google Maps Location: Không chọn
Image: 3 file ảnh
Power Price: 2000
Water price: 8000
Parking lot
Information: Thông tin trọ</t>
  </si>
  <si>
    <t>House info is saved
Success message appear
Google Maps location select default at campus</t>
  </si>
  <si>
    <t>TS_FHF_AddHouse_018</t>
  </si>
  <si>
    <t>Fill in the form correctly select all utils</t>
  </si>
  <si>
    <t>TC_FHF_AddHouse_018</t>
  </si>
  <si>
    <t>Fill in the form correctly without tick any utils</t>
  </si>
  <si>
    <t>1. Fill in the form input
2. Select images
3. Tick all utils option
4. Click add button</t>
  </si>
  <si>
    <t>House Name: Trọ 1
Campus: FU - Hòa Lạc
District: Huyện Thạch Thất
Commune: Xã Thạch Hòa
Village: 1
Address: Số 1
Google Maps Location: Chọn trên Maps
Image: 3 file ảnh
Power Price: 2000
Water price: 8000
Parking lot
Fingerprint Lock
Camera
Information: Thông tin trọ</t>
  </si>
  <si>
    <t>TS_FHF_AddHouse_019</t>
  </si>
  <si>
    <t>TC_FHF_AddHouse_019</t>
  </si>
  <si>
    <t>1. Fill in the form input
2. Select images
3. Not tick any utils option
4. Click add button</t>
  </si>
  <si>
    <t>TS_FHF_AddHouse_020</t>
  </si>
  <si>
    <t>Fill in the form correctly
Not select to add room immediately</t>
  </si>
  <si>
    <t>TC_FHF_AddHouse_020</t>
  </si>
  <si>
    <t>1. Fill in the form input
2. Select images
3. Click add button
4. Click Cancel button on appeared modal</t>
  </si>
  <si>
    <t>The page not redirected</t>
  </si>
  <si>
    <t>TS_FHF_AddHouse_021</t>
  </si>
  <si>
    <t>Fill in the form correctly
Select to add room immediately</t>
  </si>
  <si>
    <t>TC_FHF_AddHouse_021</t>
  </si>
  <si>
    <t>1. Fill in the form input
2. Select images
3. Click add button
4. Click Ok button on appeared modal</t>
  </si>
  <si>
    <t>The page is redirected to add room page</t>
  </si>
  <si>
    <t>TS_FHF_ExcelDataUpload_001</t>
  </si>
  <si>
    <t>Upload Correct filled excel file
Upload Correct folder contains Images of Rooms with correct name</t>
  </si>
  <si>
    <t>TC_FHF_ExcelDataUpload_001</t>
  </si>
  <si>
    <t>Upload Room Data of a House with excel template correctly filled and a folder contains images for equivalent data in the import file with the correct name</t>
  </si>
  <si>
    <t>1. Click Upload Template button
2. Select Excel Data File
3. Click Open
4. Click Upload Image button
5. Select Folder contains Image files
6. Click Upload
7. Click "Thêm mới" Button</t>
  </si>
  <si>
    <t>Excel data file (correctly filled version)
Folder contains Images for import data with correct name</t>
  </si>
  <si>
    <t>Room data saved and Room images is uploaded</t>
  </si>
  <si>
    <t>TS_FHF_ExcelDataUpload_002</t>
  </si>
  <si>
    <t>Upload excel file contains invalid rows</t>
  </si>
  <si>
    <t>TC_FHF_ExcelDataUpload_002</t>
  </si>
  <si>
    <t>Upload Room Data of a House with excel template contains some incorrect rows and a folder contains images for equivalent data in the import file with the correct name</t>
  </si>
  <si>
    <t>Excel data file (version contains some error)
Folder contains Images for import data with correct name</t>
  </si>
  <si>
    <t>Valid data rows is saved
Invalid data rows is not saved
Images for valid data are uploaded</t>
  </si>
  <si>
    <t>TS_FHF_ExcelDataUpload_003</t>
  </si>
  <si>
    <t>Upload image folder contains invalid files</t>
  </si>
  <si>
    <t>TC_FHF_ExcelDataUpload_003</t>
  </si>
  <si>
    <t>Upload Room Data of a House with excel template correctly filled and a folder contains images for equivalent data in the import file with some files that are not images</t>
  </si>
  <si>
    <t>1. Click Upload Template button
2. Select Excel Data File
3. Click Open
4. Click Upload Image button
5. Select Folder contains Image files and invalid files
6. Click Upload
7. Click "Thêm mới" Button</t>
  </si>
  <si>
    <t xml:space="preserve">Excel data file (correctly filled version)
Folder contains Images for import data with correct name and some non-image files </t>
  </si>
  <si>
    <t>Room data saved and Room images is uploaded
Invalid files are skipped</t>
  </si>
  <si>
    <t>TS_FHF_ExcelDataUpload_004</t>
  </si>
  <si>
    <t>Upload folder contains no images</t>
  </si>
  <si>
    <t>TC_FHF_ExcelDataUpload_004</t>
  </si>
  <si>
    <t>Upload Room Data of a House with excel template correctly filled and an empty folder</t>
  </si>
  <si>
    <t>1. Click Upload Template button
2. Select Excel Data File
3. Click Open
4. Click Upload Image button
5. Select empty Folder
6. Click Upload
7. Click "Thêm mới" Button</t>
  </si>
  <si>
    <t>Room data saved without any Image uploaded</t>
  </si>
  <si>
    <t>TS_FHF_ExcelDataUpload_005</t>
  </si>
  <si>
    <t>Upload image folder contains image with incorrect name</t>
  </si>
  <si>
    <t>TC_FHF_ExcelDataUpload_005</t>
  </si>
  <si>
    <t>Upload Room Data of a House with excel template correctly filled and a folder contains images for equivalent data in the import file with the incorrect name</t>
  </si>
  <si>
    <t>Excel data file (correctly filled version)
Folder contains Images for import data with incorrect name</t>
  </si>
  <si>
    <t>Room data saved and Room images is uploaded
Invalid images are skipped</t>
  </si>
  <si>
    <t>TS_FHF_ExcelDataUpload_006</t>
  </si>
  <si>
    <t>Upload without select Excel file</t>
  </si>
  <si>
    <t>TC_FHF_ExcelDataUpload_006</t>
  </si>
  <si>
    <t>Upload Room Data of a House without select excel data file and a folder contains images for equivalent data in the import file with the correct name</t>
  </si>
  <si>
    <t>1. Click Upload Image button
2. Select Folder contains Image files
3. Click Upload
4. Click "Thêm mới" Button</t>
  </si>
  <si>
    <t>Folder contains Images for import data with correct name</t>
  </si>
  <si>
    <t>Error modal appear</t>
  </si>
  <si>
    <t>TS_FHF_ExcelDataUpload_007</t>
  </si>
  <si>
    <t>Upload without select Image file</t>
  </si>
  <si>
    <t>TC_FHF_ExcelDataUpload_007</t>
  </si>
  <si>
    <t>Upload Room Data of a House with excel template correctly filled and not select image folder</t>
  </si>
  <si>
    <t>1. Click Upload Template button
2. Select Excel Data File
3. Click Open
4. Click "Thêm mới" Button</t>
  </si>
  <si>
    <t>Excel data file (correctly filled version)</t>
  </si>
  <si>
    <t>Room data saved without select Excel uploaded
Error modal appear</t>
  </si>
  <si>
    <t>TS_FHF_ExcelDataUpload_008</t>
  </si>
  <si>
    <t>Upload with Images file not equivalent to data</t>
  </si>
  <si>
    <t>TC_FHF_ExcelDataUpload_008</t>
  </si>
  <si>
    <t>Excel data file (correctly filled version)
Folder contains Images for import data with correct format name for another data files</t>
  </si>
  <si>
    <t>Room data saved and Room images is not uploaded
Invalid images are skipped
Error modal appear</t>
  </si>
  <si>
    <t>TS_FHF_ExcelDataUpload_009</t>
  </si>
  <si>
    <t>Upload Correct filled excel file
Upload Correct folder contains Images of Rooms with correct name
Change House ID to House of another Landlord</t>
  </si>
  <si>
    <t>TC_FHF_ExcelDataUpload_009</t>
  </si>
  <si>
    <t>Upload Room Data of a House with excel template correctly filled and a folder contains images for equivalent data in the import file with the correct name, with HouseId in url change to other houseId of other Landlord</t>
  </si>
  <si>
    <t>Logged in as Landlord
Have at least 2 House Data of 2 Landlords</t>
  </si>
  <si>
    <t>Excel data file (correctly filled version)
Folder contains Images for import data with correct name
HouseId: 5</t>
  </si>
  <si>
    <t>TS_FHF_ExcelDataUpload_010</t>
  </si>
  <si>
    <t>Download Excel template file</t>
  </si>
  <si>
    <t>TC_FHF_DownloadTemplate_001</t>
  </si>
  <si>
    <t>Download the template file to the user device</t>
  </si>
  <si>
    <t>1. Click Download Template Button
2. Select Save location
3. Click save button</t>
  </si>
  <si>
    <t>Template file is saved to user devide</t>
  </si>
  <si>
    <t>TS_FHF_ExcelDataUpload_011</t>
  </si>
  <si>
    <t>Select Excel file</t>
  </si>
  <si>
    <t>TC_FHF_TemplateSelect_001</t>
  </si>
  <si>
    <t>Select data excel file</t>
  </si>
  <si>
    <t>1. Click Upload Template Button
2. Change option to All File
3. Select Another file types not xlsx
4. Click Open</t>
  </si>
  <si>
    <t>Xlsx file</t>
  </si>
  <si>
    <t>File name appear on the box</t>
  </si>
  <si>
    <t>TS_FHF_ExcelDataUpload_012</t>
  </si>
  <si>
    <t>TC_FHF_TemplateSelect_002</t>
  </si>
  <si>
    <t>Select another (not excel file)</t>
  </si>
  <si>
    <t>1. Click Upload Template Button
2. Select xlsx file
3. Click Open</t>
  </si>
  <si>
    <t>Random file (not xlsx file)</t>
  </si>
  <si>
    <t>TS_FHF_AddRoom_001</t>
  </si>
  <si>
    <t>Fill the form with building number leave empty</t>
  </si>
  <si>
    <t>TC_FHF_AddRoom_001</t>
  </si>
  <si>
    <t>1. Fill in the form input
2. Select images
3. Clear building number input field
4. Click add button</t>
  </si>
  <si>
    <t>Floor: 1
Room name: A001
Price: 1500000
Information: thông tin
Area: 23
Max people: 2
Current People: 1
Room Type: Chung cư mini
Fridge
Bed
Kitchen
Desk
Room Image: 3 images</t>
  </si>
  <si>
    <t>Room info is not save
Error message appear under input</t>
  </si>
  <si>
    <t>TS_FHF_AddRoom_002</t>
  </si>
  <si>
    <t>Fill the form with floor number leave empty</t>
  </si>
  <si>
    <t>TC_FHF_AddRoom_002</t>
  </si>
  <si>
    <t>1. Fill in the form input
2. Select images
3. Clear floor number input field
4. Click add button</t>
  </si>
  <si>
    <t>Building: 1
Room name: A001
Price: 1500000
Information: thông tin
Area: 23
Max people: 2
Current People: 1
Room Type: Chung cư mini
Fridge
Bed
Kitchen
Desk
Room Image: 3 images</t>
  </si>
  <si>
    <t>TS_FHF_AddRoom_003</t>
  </si>
  <si>
    <t>Fill the form with room name leave empty</t>
  </si>
  <si>
    <t>TC_FHF_AddRoom_003</t>
  </si>
  <si>
    <t>1. Fill in the form input
2. Select images
3. Clear room name input field
4. Click add button</t>
  </si>
  <si>
    <t>Building: 1
Floor: 1
Price: 1500000
Information: thông tin
Area: 23
Max people: 2
Current People: 1
Room Type: Chung cư mini
Fridge
Bed
Kitchen
Desk
Room Image: 3 images</t>
  </si>
  <si>
    <t>TS_FHF_AddRoom_004</t>
  </si>
  <si>
    <t>Fill the form with room price leave empty</t>
  </si>
  <si>
    <t>TC_FHF_AddRoom_004</t>
  </si>
  <si>
    <t>1. Fill in the form input
2. Select images
3. Clear room price input field
4. Click add button</t>
  </si>
  <si>
    <t>Building: 1
Floor: 1
Room name: A001
Information: thông tin
Area: 23
Max people: 2
Current People: 1
Room Type: Chung cư mini
Fridge
Bed
Kitchen
Desk
Room Image: 3 images</t>
  </si>
  <si>
    <t>TS_FHF_AddRoom_005</t>
  </si>
  <si>
    <t>Fill the form with room info leave empty</t>
  </si>
  <si>
    <t>TC_FHF_AddRoom_005</t>
  </si>
  <si>
    <t>1. Fill in the form input
2. Select images
3. Clear room info input field
4. Click add button</t>
  </si>
  <si>
    <t>Building: 1
Floor: 1
Room name: A001
Price: 1500000
Area: 23
Max people: 2
Current People: 1
Room Type: Chung cư mini
Fridge
Bed
Kitchen
Desk
Room Image: 3 images</t>
  </si>
  <si>
    <t>Room info is saved
Success message appear</t>
  </si>
  <si>
    <t>TS_FHF_AddRoom_006</t>
  </si>
  <si>
    <t>Fill the form with room area leave empty</t>
  </si>
  <si>
    <t>TC_FHF_AddRoom_006</t>
  </si>
  <si>
    <t>1. Fill in the form input
2. Select images
3. Clear room area input field
4. Click add button</t>
  </si>
  <si>
    <t>Building: 1
Floor: 1
Room name: A001
Price: 1500000
Information: thông tin
Max people: 2
Current People: 1
Room Type: Chung cư mini
Fridge
Bed
Kitchen
Desk
Room Image: 3 images</t>
  </si>
  <si>
    <t>TS_FHF_AddRoom_007</t>
  </si>
  <si>
    <t>Fill the form with max people leave empty</t>
  </si>
  <si>
    <t>TC_FHF_AddRoom_007</t>
  </si>
  <si>
    <t>1. Fill in the form input
2. Select images
3. Clear max people input field
4. Click add button</t>
  </si>
  <si>
    <t>Building: 1
Floor: 1
Room name: A001
Price: 1500000
Information: thông tin
Area: 23
Current People: 1
Room Type: Chung cư mini
Fridge
Bed
Kitchen
Desk
Room Image: 3 images</t>
  </si>
  <si>
    <t>TS_FHF_AddRoom_008</t>
  </si>
  <si>
    <t>Fill the form with current people leave empty</t>
  </si>
  <si>
    <t>TC_FHF_AddRoom_008</t>
  </si>
  <si>
    <t>1. Fill in the form input
2. Select images
3. Clear current people input field
4. Click add button</t>
  </si>
  <si>
    <t>Building: 1
Floor: 1
Room name: A001
Price: 1500000
Information: thông tin
Area: 23
Max people: 2
Room Type: Chung cư mini
Fridge
Bed
Kitchen
Desk
Room Image: 3 images</t>
  </si>
  <si>
    <t>TS_FHF_AddRoom_009</t>
  </si>
  <si>
    <t>Fill the form with room type not selected</t>
  </si>
  <si>
    <t>TC_FHF_AddRoom_009</t>
  </si>
  <si>
    <t>1. Fill in the form input
2. Select images
3. Not select room type
4. Click add button</t>
  </si>
  <si>
    <t>Building: 1
Floor: 1
Room name: A001
Price: 1500000
Information: thông tin
Area: 23
Max people: 2
Current People: 1
Fridge
Bed
Kitchen
Desk
Room Image: 3 images</t>
  </si>
  <si>
    <t>TS_FHF_AddRoom_010</t>
  </si>
  <si>
    <t>Fill the form with room images not select</t>
  </si>
  <si>
    <t>TC_FHF_AddRoom_010</t>
  </si>
  <si>
    <t>Building: 1
Floor: 1
Room name: A001
Price: 1500000
Information: thông tin
Area: 23
Max people: 2
Current People: 1
Room Type: Chung cư mini
Fridge
Bed
Kitchen
Desk</t>
  </si>
  <si>
    <t>TS_FHF_AddRoom_011</t>
  </si>
  <si>
    <t>TC_FHF_AddRoom_011</t>
  </si>
  <si>
    <t>Building: 1
Floor: 1
Room name: A001
Price: 1500000
Information: thông tin
Area: 23
Max people: 2
Current People: 1
Room Type: Chung cư mini
Fridge
Bed
Kitchen
Desk
Room Image: 3 files not image</t>
  </si>
  <si>
    <t>Room info is not save
Error modal appear</t>
  </si>
  <si>
    <t>TS_FHF_AddRoom_012</t>
  </si>
  <si>
    <t>TC_FHF_AddRoom_015</t>
  </si>
  <si>
    <t>Building: 1
Floor: 1
Room name: A001
Price: 1500000
Information: thông tin
Area: 23
Max people: 2
Current People: 1
Room Type: Chung cư mini
Fridge
Bed
Kitchen
Desk
Room Image: 3 images</t>
  </si>
  <si>
    <t>TS_FHF_AddRoom_013</t>
  </si>
  <si>
    <t>TC_FHF_AddRoom_016</t>
  </si>
  <si>
    <t>TS_FHF_AddRoom_014</t>
  </si>
  <si>
    <t>Enter the page via URL, change HouseID in url to another house of another landlord, fill in the form and submit</t>
  </si>
  <si>
    <t>TC_FHF_AddRoom_017</t>
  </si>
  <si>
    <t>Building: 1
Floor: 1
Room name: A001
Price: 1500000
Information: thông tin
Area: 23
Max people: 2
Current People: 1
Room Type: Chung cư mini
Fridge
Bed
Kitchen
Desk
Room Image: 3 images
HouseId: 1000</t>
  </si>
  <si>
    <t>16/12/2023</t>
  </si>
  <si>
    <t>TS_FHF_AddRoom_015</t>
  </si>
  <si>
    <t>TC_FHF_AddRoom_018</t>
  </si>
  <si>
    <t>TS_FHF_AddRoom_016</t>
  </si>
  <si>
    <t>Fill in the form correctly without select any utils</t>
  </si>
  <si>
    <t>TC_FHF_AddRoom_019</t>
  </si>
  <si>
    <t xml:space="preserve"> </t>
  </si>
  <si>
    <t>TS_FHF_ChangePassword_001</t>
  </si>
  <si>
    <t>Fill the form correctly and submit</t>
  </si>
  <si>
    <t>TC_FHF_ChangePassword_001</t>
  </si>
  <si>
    <t>1. Fill in the form input
2. Click change button</t>
  </si>
  <si>
    <t>Logged in as Staff</t>
  </si>
  <si>
    <t>logged in as thanhle@gmail.com
Old password: thanhle
New password: thanhle1020
re-enter: thanhle1020</t>
  </si>
  <si>
    <t>New password is updated
success modal appear</t>
  </si>
  <si>
    <t>TS_FHF_ChangePassword_002</t>
  </si>
  <si>
    <t>Fill the form with old password field empty</t>
  </si>
  <si>
    <t>TC_FHF_ChangePassword_002</t>
  </si>
  <si>
    <t>logged in as thanhle@gmail.comNew password: thanhle1020
re-enter:
 thanhle1020</t>
  </si>
  <si>
    <t>Error message appear</t>
  </si>
  <si>
    <t>TS_FHF_ChangePassword_003</t>
  </si>
  <si>
    <t>Fill the form with new password field empty</t>
  </si>
  <si>
    <t>TC_FHF_ChangePassword_003</t>
  </si>
  <si>
    <t>logged in as thanhle@gmail.com
Old password: thanhle
re-enter: thanhle1020</t>
  </si>
  <si>
    <t>TS_FHF_ChangePassword_004</t>
  </si>
  <si>
    <t>Fill the form with re enter new password field empty</t>
  </si>
  <si>
    <t>TC_FHF_ChangePassword_004</t>
  </si>
  <si>
    <t>logged in as thanhle@gmail.com
Old password: thanhle
New password: thanhle1020</t>
  </si>
  <si>
    <t>TS_FHF_ChangePassword_005</t>
  </si>
  <si>
    <t>Fill the form with old password incorrect</t>
  </si>
  <si>
    <t>TC_FHF_ChangePassword_005</t>
  </si>
  <si>
    <t>Fill the form with incorrect old password</t>
  </si>
  <si>
    <t>logged in as thanhle@gmail.com
Old password: incorrectpassword
New password: thanhle1020
re-enter: thanhle1020</t>
  </si>
  <si>
    <t>TS_FHF_ChangePassword_006</t>
  </si>
  <si>
    <t>Fill the form with re-enter password not match new password</t>
  </si>
  <si>
    <t>TC_FHF_ChangePassword_006</t>
  </si>
  <si>
    <t>Fill the form with correct old password, new password and re-enter not match</t>
  </si>
  <si>
    <t>logged in as thanhle@gmail.com
Old password: thanhle
New password: thanhle1020
re-enter: thanhle1000</t>
  </si>
  <si>
    <t>TS_FHF_ChangePassword_008</t>
  </si>
  <si>
    <t>TC_FHF_ChangePassword_008</t>
  </si>
  <si>
    <t>TS_FHF_AdminManageAccount_001</t>
  </si>
  <si>
    <t>TC_FHF_AdminManageAccount_001</t>
  </si>
  <si>
    <t>Display Staff Account List</t>
  </si>
  <si>
    <t>1. Enter Admin Dashboard</t>
  </si>
  <si>
    <t>Logged in as Admin</t>
  </si>
  <si>
    <t>TS_FHF_AdminManageAccount_002</t>
  </si>
  <si>
    <t>TS_FHF_AdminManageAccount_003</t>
  </si>
  <si>
    <t>TS_FHF_AdminManageAccount_004</t>
  </si>
  <si>
    <t>TS_FHF_AdminManageAccount_005</t>
  </si>
  <si>
    <t>TC_FHF_AdminManageAccount_002</t>
  </si>
  <si>
    <t>TC_FHF_AdminManageAccount_003</t>
  </si>
  <si>
    <t>TC_FHF_AdminManageAccount_004</t>
  </si>
  <si>
    <t>TC_FHF_AdminManageAccount_005</t>
  </si>
  <si>
    <t>List of Staff Account</t>
  </si>
  <si>
    <t>Access Staff Info Update Page</t>
  </si>
  <si>
    <t>Access Add Staff Account page</t>
  </si>
  <si>
    <t>Delete Staff Account</t>
  </si>
  <si>
    <t>Add Staff Account</t>
  </si>
  <si>
    <t>Update Staff Account</t>
  </si>
  <si>
    <t>TS_FHF_AdminManageAccount_006</t>
  </si>
  <si>
    <t>1. Enter Admin Dashboard
2. Click edit button of a staff account</t>
  </si>
  <si>
    <t>1. Enter Admin Dashboard
2. Click Add button</t>
  </si>
  <si>
    <t>1. Enter Admin Dashboard
2. Click Add button
3. Fill in the form
4. Click Add button</t>
  </si>
  <si>
    <t>1. Enter Admin Dashboard
2. Click edit button of a staff account
3. Fill in the form
4. Click Update button</t>
  </si>
  <si>
    <t>1. Enter Admin Dashboard
2. Click delete button of a staff account
3. Click Confirm button</t>
  </si>
  <si>
    <t>Name: Nhân viên
Email: staff@fpt.edu.vn
Password:
staffpassword
Role: Staff of Admission Department</t>
  </si>
  <si>
    <t>Redirect to Staff Info Update page</t>
  </si>
  <si>
    <t>Redirect to Add Staff Page</t>
  </si>
  <si>
    <t>Staff Account is saved
Page is redirected to dashboard</t>
  </si>
  <si>
    <t>Staff Account is deleted
Page is redirected to dashboard</t>
  </si>
  <si>
    <t>Name: Nhân viên
Email: thanhle@gmail.com
Role: Staff of Admission Department</t>
  </si>
  <si>
    <t>Login, (Landlord) Add room, Add house, upload
(Staff) Change password, (Admin) Manage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</si>
</sst>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i/>
      <sz val="11"/>
      <color theme="1"/>
      <name val="Calibri"/>
      <family val="2"/>
      <scheme val="minor"/>
    </font>
    <font>
      <sz val="11"/>
      <color rgb="FF00B050"/>
      <name val="Calibri"/>
      <family val="2"/>
      <scheme val="minor"/>
    </font>
    <font>
      <b/>
      <sz val="11"/>
      <color theme="0"/>
      <name val="Calibri"/>
      <family val="2"/>
      <scheme val="minor"/>
    </font>
    <font>
      <b/>
      <sz val="11"/>
      <color theme="5" tint="-0.499984740745262"/>
      <name val="Calibri"/>
      <family val="2"/>
      <scheme val="minor"/>
    </font>
    <font>
      <i/>
      <sz val="11"/>
      <color theme="9" tint="-0.499984740745262"/>
      <name val="Calibri"/>
      <family val="2"/>
      <scheme val="minor"/>
    </font>
    <font>
      <b/>
      <i/>
      <sz val="11"/>
      <color theme="1"/>
      <name val="Calibri"/>
      <family val="2"/>
      <scheme val="minor"/>
    </font>
    <font>
      <b/>
      <sz val="30"/>
      <color theme="1"/>
      <name val="Calibri"/>
      <family val="2"/>
      <scheme val="minor"/>
    </font>
    <font>
      <sz val="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8" tint="-0.49998474074526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0" fillId="2" borderId="0" xfId="0" applyFill="1"/>
    <xf numFmtId="0" fontId="0" fillId="0" borderId="1" xfId="0" applyBorder="1"/>
    <xf numFmtId="0" fontId="0" fillId="0" borderId="1" xfId="0" applyBorder="1" applyAlignment="1">
      <alignment wrapText="1"/>
    </xf>
    <xf numFmtId="14" fontId="0" fillId="0" borderId="1" xfId="0" applyNumberFormat="1" applyBorder="1"/>
    <xf numFmtId="0" fontId="2" fillId="0" borderId="1" xfId="0" applyFont="1" applyBorder="1"/>
    <xf numFmtId="0" fontId="0" fillId="2" borderId="1" xfId="0" applyFill="1" applyBorder="1"/>
    <xf numFmtId="0" fontId="4" fillId="0" borderId="1" xfId="0" applyFont="1" applyBorder="1"/>
    <xf numFmtId="0" fontId="5" fillId="0" borderId="1" xfId="0" applyFont="1" applyBorder="1"/>
    <xf numFmtId="0" fontId="4" fillId="0" borderId="0" xfId="0" applyFont="1"/>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0" fillId="0" borderId="6" xfId="0" applyBorder="1"/>
    <xf numFmtId="0" fontId="0" fillId="0" borderId="8" xfId="0" applyBorder="1"/>
    <xf numFmtId="0" fontId="0" fillId="0" borderId="9" xfId="0" applyBorder="1"/>
    <xf numFmtId="0" fontId="0" fillId="0" borderId="1" xfId="0" applyBorder="1" applyAlignment="1">
      <alignment horizontal="center"/>
    </xf>
    <xf numFmtId="0" fontId="6" fillId="0" borderId="1" xfId="0" applyFont="1" applyBorder="1" applyAlignment="1">
      <alignment horizontal="center"/>
    </xf>
    <xf numFmtId="14" fontId="0" fillId="0" borderId="5" xfId="0" applyNumberFormat="1" applyBorder="1" applyAlignment="1">
      <alignment horizontal="right"/>
    </xf>
    <xf numFmtId="14" fontId="0" fillId="0" borderId="7" xfId="0" applyNumberFormat="1" applyBorder="1" applyAlignment="1">
      <alignment horizontal="right"/>
    </xf>
    <xf numFmtId="0" fontId="7" fillId="0" borderId="0" xfId="0" applyFont="1" applyAlignment="1">
      <alignment vertical="center"/>
    </xf>
    <xf numFmtId="14" fontId="0" fillId="0" borderId="0" xfId="0" applyNumberFormat="1" applyAlignment="1">
      <alignment horizontal="right"/>
    </xf>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2" fillId="0" borderId="1" xfId="0" applyFont="1" applyBorder="1" applyAlignment="1">
      <alignment vertical="top" wrapText="1"/>
    </xf>
    <xf numFmtId="14" fontId="0" fillId="0" borderId="1" xfId="0" applyNumberFormat="1" applyBorder="1" applyAlignment="1">
      <alignment horizontal="right" vertical="top"/>
    </xf>
    <xf numFmtId="0" fontId="0" fillId="0" borderId="1" xfId="0" applyBorder="1" applyAlignment="1">
      <alignment horizontal="right" vertical="top" wrapText="1"/>
    </xf>
    <xf numFmtId="0" fontId="2" fillId="0" borderId="0" xfId="0" applyFont="1" applyAlignment="1">
      <alignment vertical="top"/>
    </xf>
    <xf numFmtId="14" fontId="0" fillId="0" borderId="0" xfId="0" applyNumberFormat="1" applyAlignment="1">
      <alignment horizontal="right" vertical="top"/>
    </xf>
    <xf numFmtId="14" fontId="0" fillId="0" borderId="1" xfId="0" applyNumberFormat="1" applyBorder="1" applyAlignment="1">
      <alignment vertical="top" wrapText="1"/>
    </xf>
    <xf numFmtId="0" fontId="2" fillId="0" borderId="1" xfId="0" applyFont="1" applyBorder="1" applyAlignment="1">
      <alignment wrapText="1"/>
    </xf>
    <xf numFmtId="14" fontId="0" fillId="0" borderId="1" xfId="0" applyNumberFormat="1" applyBorder="1" applyAlignment="1">
      <alignment wrapText="1"/>
    </xf>
    <xf numFmtId="0" fontId="0" fillId="0" borderId="10" xfId="0" applyBorder="1" applyAlignment="1">
      <alignment vertical="top" wrapText="1"/>
    </xf>
    <xf numFmtId="0" fontId="2" fillId="0" borderId="10" xfId="0" applyFont="1" applyBorder="1" applyAlignment="1">
      <alignment vertical="top" wrapText="1"/>
    </xf>
    <xf numFmtId="14" fontId="0" fillId="0" borderId="10" xfId="0" applyNumberFormat="1" applyBorder="1" applyAlignment="1">
      <alignment vertical="top" wrapText="1"/>
    </xf>
    <xf numFmtId="0" fontId="0" fillId="0" borderId="6" xfId="0" applyBorder="1" applyAlignment="1">
      <alignment wrapText="1"/>
    </xf>
    <xf numFmtId="14" fontId="0" fillId="0" borderId="1" xfId="0" applyNumberFormat="1" applyBorder="1" applyAlignment="1">
      <alignment vertical="top"/>
    </xf>
    <xf numFmtId="0" fontId="0" fillId="2"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617220</xdr:colOff>
      <xdr:row>1</xdr:row>
      <xdr:rowOff>1108330</xdr:rowOff>
    </xdr:to>
    <xdr:pic>
      <xdr:nvPicPr>
        <xdr:cNvPr id="5" name="Picture 4">
          <a:extLst>
            <a:ext uri="{FF2B5EF4-FFF2-40B4-BE49-F238E27FC236}">
              <a16:creationId xmlns:a16="http://schemas.microsoft.com/office/drawing/2014/main" id="{DFFEF5C6-55A5-5688-9EBF-11AB8AA3A2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0" y="182880"/>
          <a:ext cx="2049780" cy="11083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5"/>
  <sheetViews>
    <sheetView tabSelected="1" workbookViewId="0">
      <selection activeCell="F19" sqref="F19"/>
    </sheetView>
  </sheetViews>
  <sheetFormatPr defaultRowHeight="15" x14ac:dyDescent="0.25"/>
  <cols>
    <col min="2" max="2" width="20.85546875" customWidth="1"/>
    <col min="3" max="3" width="18.5703125" customWidth="1"/>
    <col min="4" max="4" width="15.42578125" customWidth="1"/>
    <col min="5" max="5" width="39.28515625" customWidth="1"/>
    <col min="6" max="6" width="16.85546875" customWidth="1"/>
    <col min="7" max="7" width="10.5703125" bestFit="1" customWidth="1"/>
  </cols>
  <sheetData>
    <row r="2" spans="2:6" ht="91.7" customHeight="1" x14ac:dyDescent="0.25">
      <c r="D2" s="20" t="s">
        <v>42</v>
      </c>
    </row>
    <row r="4" spans="2:6" x14ac:dyDescent="0.25">
      <c r="B4" s="7" t="s">
        <v>0</v>
      </c>
      <c r="C4" s="8" t="s">
        <v>18</v>
      </c>
      <c r="D4" s="2"/>
      <c r="E4" s="7" t="s">
        <v>2</v>
      </c>
      <c r="F4" s="8" t="s">
        <v>19</v>
      </c>
    </row>
    <row r="5" spans="2:6" x14ac:dyDescent="0.25">
      <c r="B5" s="7" t="s">
        <v>41</v>
      </c>
      <c r="C5" s="8" t="s">
        <v>43</v>
      </c>
      <c r="D5" s="2"/>
      <c r="E5" s="7" t="s">
        <v>3</v>
      </c>
      <c r="F5" s="8" t="s">
        <v>333</v>
      </c>
    </row>
    <row r="8" spans="2:6" x14ac:dyDescent="0.25">
      <c r="B8" s="9" t="s">
        <v>48</v>
      </c>
    </row>
    <row r="9" spans="2:6" x14ac:dyDescent="0.25">
      <c r="B9" s="10" t="s">
        <v>44</v>
      </c>
      <c r="C9" s="11" t="s">
        <v>45</v>
      </c>
      <c r="D9" s="11" t="s">
        <v>46</v>
      </c>
      <c r="E9" s="12" t="s">
        <v>47</v>
      </c>
    </row>
    <row r="10" spans="2:6" x14ac:dyDescent="0.25">
      <c r="B10" s="18" t="s">
        <v>333</v>
      </c>
      <c r="C10" t="s">
        <v>52</v>
      </c>
      <c r="D10" t="s">
        <v>19</v>
      </c>
      <c r="E10" s="13" t="s">
        <v>53</v>
      </c>
    </row>
    <row r="11" spans="2:6" x14ac:dyDescent="0.25">
      <c r="B11" s="18" t="s">
        <v>334</v>
      </c>
      <c r="C11" t="s">
        <v>52</v>
      </c>
      <c r="D11" t="s">
        <v>19</v>
      </c>
      <c r="E11" s="13" t="s">
        <v>54</v>
      </c>
    </row>
    <row r="12" spans="2:6" x14ac:dyDescent="0.25">
      <c r="B12" s="18" t="s">
        <v>337</v>
      </c>
      <c r="C12" t="s">
        <v>52</v>
      </c>
      <c r="D12" t="s">
        <v>61</v>
      </c>
      <c r="E12" s="13" t="s">
        <v>60</v>
      </c>
    </row>
    <row r="13" spans="2:6" x14ac:dyDescent="0.25">
      <c r="B13" s="18" t="s">
        <v>336</v>
      </c>
      <c r="C13" t="s">
        <v>52</v>
      </c>
      <c r="D13" t="s">
        <v>61</v>
      </c>
      <c r="E13" s="13" t="s">
        <v>62</v>
      </c>
    </row>
    <row r="14" spans="2:6" x14ac:dyDescent="0.25">
      <c r="B14" s="18" t="s">
        <v>338</v>
      </c>
      <c r="C14" t="s">
        <v>354</v>
      </c>
      <c r="D14" t="s">
        <v>19</v>
      </c>
      <c r="E14" s="13" t="s">
        <v>355</v>
      </c>
    </row>
    <row r="15" spans="2:6" x14ac:dyDescent="0.25">
      <c r="B15" s="18">
        <v>44907</v>
      </c>
      <c r="C15" t="s">
        <v>52</v>
      </c>
      <c r="D15" t="s">
        <v>19</v>
      </c>
      <c r="E15" s="13" t="s">
        <v>372</v>
      </c>
    </row>
    <row r="16" spans="2:6" x14ac:dyDescent="0.25">
      <c r="B16" s="18" t="s">
        <v>342</v>
      </c>
      <c r="C16" t="s">
        <v>52</v>
      </c>
      <c r="D16" t="s">
        <v>61</v>
      </c>
      <c r="E16" s="13" t="s">
        <v>347</v>
      </c>
    </row>
    <row r="17" spans="2:5" x14ac:dyDescent="0.25">
      <c r="B17" s="18" t="s">
        <v>344</v>
      </c>
      <c r="C17" t="s">
        <v>52</v>
      </c>
      <c r="D17" t="s">
        <v>61</v>
      </c>
      <c r="E17" s="13" t="s">
        <v>332</v>
      </c>
    </row>
    <row r="18" spans="2:5" x14ac:dyDescent="0.25">
      <c r="B18" s="18" t="s">
        <v>343</v>
      </c>
      <c r="C18" t="s">
        <v>354</v>
      </c>
      <c r="D18" t="s">
        <v>19</v>
      </c>
      <c r="E18" s="13" t="s">
        <v>356</v>
      </c>
    </row>
    <row r="19" spans="2:5" ht="47.45" customHeight="1" x14ac:dyDescent="0.25">
      <c r="B19" s="18" t="s">
        <v>343</v>
      </c>
      <c r="C19" t="s">
        <v>52</v>
      </c>
      <c r="D19" t="s">
        <v>65</v>
      </c>
      <c r="E19" s="39" t="s">
        <v>1456</v>
      </c>
    </row>
    <row r="20" spans="2:5" x14ac:dyDescent="0.25">
      <c r="B20" s="18"/>
      <c r="E20" s="13"/>
    </row>
    <row r="21" spans="2:5" x14ac:dyDescent="0.25">
      <c r="B21" s="18"/>
      <c r="E21" s="13"/>
    </row>
    <row r="22" spans="2:5" x14ac:dyDescent="0.25">
      <c r="B22" s="18"/>
      <c r="E22" s="13"/>
    </row>
    <row r="23" spans="2:5" x14ac:dyDescent="0.25">
      <c r="B23" s="18"/>
      <c r="E23" s="13"/>
    </row>
    <row r="24" spans="2:5" x14ac:dyDescent="0.25">
      <c r="B24" s="18"/>
      <c r="E24" s="13"/>
    </row>
    <row r="25" spans="2:5" x14ac:dyDescent="0.25">
      <c r="B25" s="19"/>
      <c r="C25" s="14"/>
      <c r="D25" s="14"/>
      <c r="E25" s="15"/>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5"/>
  <sheetViews>
    <sheetView topLeftCell="C1" zoomScaleNormal="100" workbookViewId="0">
      <selection activeCell="M4" sqref="M4"/>
    </sheetView>
  </sheetViews>
  <sheetFormatPr defaultRowHeight="15" x14ac:dyDescent="0.25"/>
  <cols>
    <col min="1" max="1" width="17.85546875" bestFit="1" customWidth="1"/>
    <col min="2" max="2" width="24.85546875" bestFit="1" customWidth="1"/>
    <col min="3" max="3" width="27.28515625" customWidth="1"/>
    <col min="4" max="4" width="25.42578125" customWidth="1"/>
    <col min="5" max="5" width="31.140625" customWidth="1"/>
    <col min="6" max="6" width="18.28515625" customWidth="1"/>
    <col min="7" max="7" width="26.140625" customWidth="1"/>
    <col min="8" max="8" width="27.42578125" customWidth="1"/>
    <col min="9" max="9" width="34" bestFit="1" customWidth="1"/>
    <col min="10" max="10" width="34.140625" customWidth="1"/>
    <col min="11" max="11" width="8.140625" customWidth="1"/>
    <col min="12" max="12" width="11.7109375" bestFit="1" customWidth="1"/>
    <col min="13" max="13" width="13.85546875" bestFit="1" customWidth="1"/>
    <col min="14" max="14" width="17.5703125" bestFit="1" customWidth="1"/>
  </cols>
  <sheetData>
    <row r="1" spans="1:14" x14ac:dyDescent="0.25">
      <c r="A1" s="1" t="s">
        <v>1</v>
      </c>
      <c r="B1" t="s">
        <v>54</v>
      </c>
    </row>
    <row r="2" spans="1:14" x14ac:dyDescent="0.25">
      <c r="A2" s="1" t="s">
        <v>2</v>
      </c>
      <c r="B2" t="s">
        <v>19</v>
      </c>
      <c r="E2" s="17" t="s">
        <v>39</v>
      </c>
      <c r="F2" s="17" t="s">
        <v>49</v>
      </c>
      <c r="G2" s="17" t="s">
        <v>50</v>
      </c>
      <c r="H2" s="17" t="s">
        <v>51</v>
      </c>
    </row>
    <row r="3" spans="1:14" x14ac:dyDescent="0.25">
      <c r="A3" s="1" t="s">
        <v>3</v>
      </c>
      <c r="B3" s="21" t="s">
        <v>334</v>
      </c>
      <c r="E3" s="16">
        <f>COUNTIF(K8:K105,"Pass")</f>
        <v>98</v>
      </c>
      <c r="F3" s="16">
        <f>COUNTIF(K8:K105,"Fail")</f>
        <v>0</v>
      </c>
      <c r="G3" s="16">
        <f>COUNTIF(K8:K105,"Untested")</f>
        <v>0</v>
      </c>
      <c r="H3" s="16">
        <f>COUNTA(K8:K105)</f>
        <v>98</v>
      </c>
    </row>
    <row r="4" spans="1:14" x14ac:dyDescent="0.25">
      <c r="A4" s="1" t="s">
        <v>4</v>
      </c>
      <c r="B4" t="s">
        <v>20</v>
      </c>
    </row>
    <row r="5" spans="1:14" x14ac:dyDescent="0.25">
      <c r="A5" s="1" t="s">
        <v>5</v>
      </c>
      <c r="B5" s="21" t="s">
        <v>335</v>
      </c>
    </row>
    <row r="7" spans="1:14" x14ac:dyDescent="0.25">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ht="45" x14ac:dyDescent="0.25">
      <c r="A8" s="22" t="s">
        <v>55</v>
      </c>
      <c r="B8" s="23" t="s">
        <v>21</v>
      </c>
      <c r="C8" s="23" t="s">
        <v>56</v>
      </c>
      <c r="D8" s="23" t="s">
        <v>22</v>
      </c>
      <c r="E8" s="23" t="s">
        <v>27</v>
      </c>
      <c r="F8" s="23" t="s">
        <v>31</v>
      </c>
      <c r="G8" s="23" t="s">
        <v>33</v>
      </c>
      <c r="H8" s="23" t="s">
        <v>446</v>
      </c>
      <c r="I8" s="23" t="s">
        <v>36</v>
      </c>
      <c r="J8" s="23" t="s">
        <v>36</v>
      </c>
      <c r="K8" s="24" t="s">
        <v>39</v>
      </c>
      <c r="L8" s="22" t="s">
        <v>19</v>
      </c>
      <c r="M8" s="29" t="s">
        <v>334</v>
      </c>
      <c r="N8" s="22" t="s">
        <v>40</v>
      </c>
    </row>
    <row r="9" spans="1:14" ht="45" x14ac:dyDescent="0.25">
      <c r="A9" s="22" t="s">
        <v>55</v>
      </c>
      <c r="B9" s="23" t="s">
        <v>21</v>
      </c>
      <c r="C9" s="23" t="s">
        <v>57</v>
      </c>
      <c r="D9" s="23" t="s">
        <v>23</v>
      </c>
      <c r="E9" s="23" t="s">
        <v>28</v>
      </c>
      <c r="F9" s="23" t="s">
        <v>31</v>
      </c>
      <c r="G9" s="23" t="s">
        <v>34</v>
      </c>
      <c r="H9" s="23" t="s">
        <v>447</v>
      </c>
      <c r="I9" s="23" t="s">
        <v>38</v>
      </c>
      <c r="J9" s="23" t="s">
        <v>38</v>
      </c>
      <c r="K9" s="24" t="s">
        <v>39</v>
      </c>
      <c r="L9" s="22" t="s">
        <v>19</v>
      </c>
      <c r="M9" s="29" t="s">
        <v>334</v>
      </c>
      <c r="N9" s="22" t="s">
        <v>40</v>
      </c>
    </row>
    <row r="10" spans="1:14" ht="45" x14ac:dyDescent="0.25">
      <c r="A10" s="22" t="s">
        <v>55</v>
      </c>
      <c r="B10" s="23" t="s">
        <v>21</v>
      </c>
      <c r="C10" s="23" t="s">
        <v>58</v>
      </c>
      <c r="D10" s="23" t="s">
        <v>24</v>
      </c>
      <c r="E10" s="23" t="s">
        <v>29</v>
      </c>
      <c r="F10" s="23" t="s">
        <v>31</v>
      </c>
      <c r="G10" s="23" t="s">
        <v>33</v>
      </c>
      <c r="H10" s="23" t="s">
        <v>446</v>
      </c>
      <c r="I10" s="23" t="s">
        <v>36</v>
      </c>
      <c r="J10" s="23" t="s">
        <v>36</v>
      </c>
      <c r="K10" s="24" t="s">
        <v>39</v>
      </c>
      <c r="L10" s="22" t="s">
        <v>19</v>
      </c>
      <c r="M10" s="29" t="s">
        <v>334</v>
      </c>
      <c r="N10" s="22" t="s">
        <v>40</v>
      </c>
    </row>
    <row r="11" spans="1:14" ht="45" x14ac:dyDescent="0.25">
      <c r="A11" s="22" t="s">
        <v>55</v>
      </c>
      <c r="B11" s="23" t="s">
        <v>21</v>
      </c>
      <c r="C11" s="23" t="s">
        <v>59</v>
      </c>
      <c r="D11" s="23" t="s">
        <v>25</v>
      </c>
      <c r="E11" s="23" t="s">
        <v>30</v>
      </c>
      <c r="F11" s="23" t="s">
        <v>31</v>
      </c>
      <c r="G11" s="23" t="s">
        <v>34</v>
      </c>
      <c r="H11" s="23" t="s">
        <v>447</v>
      </c>
      <c r="I11" s="23" t="s">
        <v>38</v>
      </c>
      <c r="J11" s="23" t="s">
        <v>38</v>
      </c>
      <c r="K11" s="24" t="s">
        <v>39</v>
      </c>
      <c r="L11" s="22" t="s">
        <v>19</v>
      </c>
      <c r="M11" s="29" t="s">
        <v>334</v>
      </c>
      <c r="N11" s="22" t="s">
        <v>40</v>
      </c>
    </row>
    <row r="12" spans="1:14" ht="45" x14ac:dyDescent="0.25">
      <c r="A12" s="22" t="s">
        <v>399</v>
      </c>
      <c r="B12" s="23" t="s">
        <v>400</v>
      </c>
      <c r="C12" s="23" t="s">
        <v>401</v>
      </c>
      <c r="D12" s="23" t="s">
        <v>402</v>
      </c>
      <c r="E12" s="23" t="s">
        <v>403</v>
      </c>
      <c r="F12" s="23" t="s">
        <v>31</v>
      </c>
      <c r="G12" s="23" t="s">
        <v>427</v>
      </c>
      <c r="H12" s="23" t="s">
        <v>448</v>
      </c>
      <c r="I12" s="23" t="s">
        <v>404</v>
      </c>
      <c r="J12" s="23" t="s">
        <v>404</v>
      </c>
      <c r="K12" s="24" t="s">
        <v>39</v>
      </c>
      <c r="L12" s="22" t="s">
        <v>19</v>
      </c>
      <c r="M12" s="29" t="s">
        <v>334</v>
      </c>
      <c r="N12" s="22" t="s">
        <v>40</v>
      </c>
    </row>
    <row r="13" spans="1:14" ht="45" x14ac:dyDescent="0.25">
      <c r="A13" s="22" t="s">
        <v>399</v>
      </c>
      <c r="B13" s="23" t="s">
        <v>400</v>
      </c>
      <c r="C13" s="23" t="s">
        <v>405</v>
      </c>
      <c r="D13" s="23" t="s">
        <v>402</v>
      </c>
      <c r="E13" s="23" t="s">
        <v>403</v>
      </c>
      <c r="F13" s="23" t="s">
        <v>31</v>
      </c>
      <c r="G13" s="23" t="s">
        <v>428</v>
      </c>
      <c r="H13" s="23" t="s">
        <v>449</v>
      </c>
      <c r="I13" s="23" t="s">
        <v>406</v>
      </c>
      <c r="J13" s="23" t="s">
        <v>406</v>
      </c>
      <c r="K13" s="24" t="s">
        <v>39</v>
      </c>
      <c r="L13" s="22" t="s">
        <v>19</v>
      </c>
      <c r="M13" s="29" t="s">
        <v>334</v>
      </c>
      <c r="N13" s="22" t="s">
        <v>40</v>
      </c>
    </row>
    <row r="14" spans="1:14" ht="120" x14ac:dyDescent="0.25">
      <c r="A14" s="22" t="s">
        <v>407</v>
      </c>
      <c r="B14" s="23" t="s">
        <v>408</v>
      </c>
      <c r="C14" s="23" t="s">
        <v>409</v>
      </c>
      <c r="D14" s="23" t="s">
        <v>410</v>
      </c>
      <c r="E14" s="23" t="s">
        <v>411</v>
      </c>
      <c r="F14" s="23" t="s">
        <v>31</v>
      </c>
      <c r="G14" s="23" t="s">
        <v>429</v>
      </c>
      <c r="H14" s="23" t="s">
        <v>450</v>
      </c>
      <c r="I14" s="23" t="s">
        <v>412</v>
      </c>
      <c r="J14" s="23" t="s">
        <v>412</v>
      </c>
      <c r="K14" s="24" t="s">
        <v>39</v>
      </c>
      <c r="L14" s="22" t="s">
        <v>19</v>
      </c>
      <c r="M14" s="29" t="s">
        <v>334</v>
      </c>
      <c r="N14" s="22" t="s">
        <v>40</v>
      </c>
    </row>
    <row r="15" spans="1:14" ht="120" x14ac:dyDescent="0.25">
      <c r="A15" s="22" t="s">
        <v>407</v>
      </c>
      <c r="B15" s="23" t="s">
        <v>408</v>
      </c>
      <c r="C15" s="23" t="s">
        <v>413</v>
      </c>
      <c r="D15" s="23" t="s">
        <v>410</v>
      </c>
      <c r="E15" s="23" t="s">
        <v>411</v>
      </c>
      <c r="F15" s="23" t="s">
        <v>31</v>
      </c>
      <c r="G15" s="23" t="s">
        <v>430</v>
      </c>
      <c r="H15" s="23" t="s">
        <v>451</v>
      </c>
      <c r="I15" s="23" t="s">
        <v>414</v>
      </c>
      <c r="J15" s="23" t="s">
        <v>414</v>
      </c>
      <c r="K15" s="24" t="s">
        <v>39</v>
      </c>
      <c r="L15" s="22" t="s">
        <v>19</v>
      </c>
      <c r="M15" s="29" t="s">
        <v>334</v>
      </c>
      <c r="N15" s="22" t="s">
        <v>40</v>
      </c>
    </row>
    <row r="16" spans="1:14" ht="60" x14ac:dyDescent="0.25">
      <c r="A16" s="22" t="s">
        <v>407</v>
      </c>
      <c r="B16" s="23" t="s">
        <v>408</v>
      </c>
      <c r="C16" s="23" t="s">
        <v>415</v>
      </c>
      <c r="D16" s="23" t="s">
        <v>416</v>
      </c>
      <c r="E16" s="23" t="s">
        <v>417</v>
      </c>
      <c r="F16" s="23" t="s">
        <v>31</v>
      </c>
      <c r="G16" s="23" t="s">
        <v>431</v>
      </c>
      <c r="H16" s="23" t="s">
        <v>452</v>
      </c>
      <c r="I16" s="23" t="s">
        <v>418</v>
      </c>
      <c r="J16" s="23" t="s">
        <v>418</v>
      </c>
      <c r="K16" s="24" t="s">
        <v>39</v>
      </c>
      <c r="L16" s="22" t="s">
        <v>19</v>
      </c>
      <c r="M16" s="29" t="s">
        <v>334</v>
      </c>
      <c r="N16" s="22" t="s">
        <v>40</v>
      </c>
    </row>
    <row r="17" spans="1:14" ht="90" x14ac:dyDescent="0.25">
      <c r="A17" s="22" t="s">
        <v>407</v>
      </c>
      <c r="B17" s="23" t="s">
        <v>408</v>
      </c>
      <c r="C17" s="23" t="s">
        <v>419</v>
      </c>
      <c r="D17" s="23" t="s">
        <v>420</v>
      </c>
      <c r="E17" s="23" t="s">
        <v>421</v>
      </c>
      <c r="F17" s="23" t="s">
        <v>31</v>
      </c>
      <c r="G17" s="23" t="s">
        <v>432</v>
      </c>
      <c r="H17" s="23" t="s">
        <v>453</v>
      </c>
      <c r="I17" s="23" t="s">
        <v>422</v>
      </c>
      <c r="J17" s="23" t="s">
        <v>422</v>
      </c>
      <c r="K17" s="24" t="s">
        <v>39</v>
      </c>
      <c r="L17" s="22" t="s">
        <v>19</v>
      </c>
      <c r="M17" s="29" t="s">
        <v>334</v>
      </c>
      <c r="N17" s="22" t="s">
        <v>40</v>
      </c>
    </row>
    <row r="18" spans="1:14" ht="75" x14ac:dyDescent="0.25">
      <c r="A18" s="22" t="s">
        <v>423</v>
      </c>
      <c r="B18" s="23" t="s">
        <v>424</v>
      </c>
      <c r="C18" s="23" t="s">
        <v>425</v>
      </c>
      <c r="D18" s="23" t="s">
        <v>426</v>
      </c>
      <c r="E18" s="23" t="s">
        <v>436</v>
      </c>
      <c r="F18" s="23" t="s">
        <v>31</v>
      </c>
      <c r="G18" s="23" t="s">
        <v>661</v>
      </c>
      <c r="H18" s="23" t="s">
        <v>454</v>
      </c>
      <c r="I18" s="23" t="s">
        <v>433</v>
      </c>
      <c r="J18" s="23" t="s">
        <v>434</v>
      </c>
      <c r="K18" s="24" t="s">
        <v>39</v>
      </c>
      <c r="L18" s="22" t="s">
        <v>19</v>
      </c>
      <c r="M18" s="29" t="s">
        <v>334</v>
      </c>
      <c r="N18" s="22" t="s">
        <v>40</v>
      </c>
    </row>
    <row r="19" spans="1:14" ht="75" x14ac:dyDescent="0.25">
      <c r="A19" s="22" t="s">
        <v>423</v>
      </c>
      <c r="B19" s="23" t="s">
        <v>424</v>
      </c>
      <c r="C19" s="23" t="s">
        <v>435</v>
      </c>
      <c r="D19" s="23" t="s">
        <v>455</v>
      </c>
      <c r="E19" s="23" t="s">
        <v>437</v>
      </c>
      <c r="F19" s="23" t="s">
        <v>31</v>
      </c>
      <c r="G19" s="23" t="s">
        <v>662</v>
      </c>
      <c r="H19" s="23" t="s">
        <v>456</v>
      </c>
      <c r="I19" s="23" t="s">
        <v>438</v>
      </c>
      <c r="J19" s="23" t="s">
        <v>438</v>
      </c>
      <c r="K19" s="24" t="s">
        <v>39</v>
      </c>
      <c r="L19" s="22" t="s">
        <v>19</v>
      </c>
      <c r="M19" s="29" t="s">
        <v>334</v>
      </c>
      <c r="N19" s="22" t="s">
        <v>40</v>
      </c>
    </row>
    <row r="20" spans="1:14" ht="90" x14ac:dyDescent="0.25">
      <c r="A20" s="22" t="s">
        <v>423</v>
      </c>
      <c r="B20" s="23" t="s">
        <v>424</v>
      </c>
      <c r="C20" s="23" t="s">
        <v>457</v>
      </c>
      <c r="D20" s="23" t="s">
        <v>458</v>
      </c>
      <c r="E20" s="23" t="s">
        <v>459</v>
      </c>
      <c r="F20" s="23" t="s">
        <v>31</v>
      </c>
      <c r="G20" s="23" t="s">
        <v>663</v>
      </c>
      <c r="H20" s="23" t="s">
        <v>460</v>
      </c>
      <c r="I20" s="23" t="s">
        <v>438</v>
      </c>
      <c r="J20" s="23" t="s">
        <v>438</v>
      </c>
      <c r="K20" s="24" t="s">
        <v>39</v>
      </c>
      <c r="L20" s="22" t="s">
        <v>19</v>
      </c>
      <c r="M20" s="29" t="s">
        <v>334</v>
      </c>
      <c r="N20" s="22" t="s">
        <v>40</v>
      </c>
    </row>
    <row r="21" spans="1:14" ht="75" x14ac:dyDescent="0.25">
      <c r="A21" s="22" t="s">
        <v>423</v>
      </c>
      <c r="B21" s="23" t="s">
        <v>424</v>
      </c>
      <c r="C21" s="23" t="s">
        <v>461</v>
      </c>
      <c r="D21" s="23" t="s">
        <v>458</v>
      </c>
      <c r="E21" s="23" t="s">
        <v>462</v>
      </c>
      <c r="F21" s="23" t="s">
        <v>31</v>
      </c>
      <c r="G21" s="23" t="s">
        <v>664</v>
      </c>
      <c r="H21" s="23" t="s">
        <v>456</v>
      </c>
      <c r="I21" s="23" t="s">
        <v>463</v>
      </c>
      <c r="J21" s="23" t="s">
        <v>463</v>
      </c>
      <c r="K21" s="24" t="s">
        <v>39</v>
      </c>
      <c r="L21" s="22" t="s">
        <v>19</v>
      </c>
      <c r="M21" s="29" t="s">
        <v>334</v>
      </c>
      <c r="N21" s="22" t="s">
        <v>40</v>
      </c>
    </row>
    <row r="22" spans="1:14" ht="75" x14ac:dyDescent="0.25">
      <c r="A22" s="22" t="s">
        <v>423</v>
      </c>
      <c r="B22" s="23" t="s">
        <v>424</v>
      </c>
      <c r="C22" s="23" t="s">
        <v>464</v>
      </c>
      <c r="D22" s="23" t="s">
        <v>458</v>
      </c>
      <c r="E22" s="23" t="s">
        <v>465</v>
      </c>
      <c r="F22" s="23" t="s">
        <v>31</v>
      </c>
      <c r="G22" s="23" t="s">
        <v>665</v>
      </c>
      <c r="H22" s="23" t="s">
        <v>456</v>
      </c>
      <c r="I22" s="23" t="s">
        <v>463</v>
      </c>
      <c r="J22" s="23" t="s">
        <v>463</v>
      </c>
      <c r="K22" s="24" t="s">
        <v>39</v>
      </c>
      <c r="L22" s="22" t="s">
        <v>19</v>
      </c>
      <c r="M22" s="29" t="s">
        <v>334</v>
      </c>
      <c r="N22" s="22" t="s">
        <v>40</v>
      </c>
    </row>
    <row r="23" spans="1:14" ht="75" x14ac:dyDescent="0.25">
      <c r="A23" s="22" t="s">
        <v>423</v>
      </c>
      <c r="B23" s="23" t="s">
        <v>424</v>
      </c>
      <c r="C23" s="23" t="s">
        <v>466</v>
      </c>
      <c r="D23" s="23" t="s">
        <v>458</v>
      </c>
      <c r="E23" s="23" t="s">
        <v>467</v>
      </c>
      <c r="F23" s="23" t="s">
        <v>31</v>
      </c>
      <c r="G23" s="23" t="s">
        <v>666</v>
      </c>
      <c r="H23" s="23" t="s">
        <v>456</v>
      </c>
      <c r="I23" s="23" t="s">
        <v>463</v>
      </c>
      <c r="J23" s="23" t="s">
        <v>463</v>
      </c>
      <c r="K23" s="24" t="s">
        <v>39</v>
      </c>
      <c r="L23" s="22" t="s">
        <v>19</v>
      </c>
      <c r="M23" s="29" t="s">
        <v>334</v>
      </c>
      <c r="N23" s="22" t="s">
        <v>40</v>
      </c>
    </row>
    <row r="24" spans="1:14" ht="75" x14ac:dyDescent="0.25">
      <c r="A24" s="22" t="s">
        <v>423</v>
      </c>
      <c r="B24" s="23" t="s">
        <v>424</v>
      </c>
      <c r="C24" s="23" t="s">
        <v>468</v>
      </c>
      <c r="D24" s="23" t="s">
        <v>469</v>
      </c>
      <c r="E24" s="23" t="s">
        <v>436</v>
      </c>
      <c r="F24" s="23" t="s">
        <v>31</v>
      </c>
      <c r="G24" s="23" t="s">
        <v>667</v>
      </c>
      <c r="H24" s="23" t="s">
        <v>456</v>
      </c>
      <c r="I24" s="23" t="s">
        <v>463</v>
      </c>
      <c r="J24" s="23" t="s">
        <v>463</v>
      </c>
      <c r="K24" s="24" t="s">
        <v>39</v>
      </c>
      <c r="L24" s="22" t="s">
        <v>19</v>
      </c>
      <c r="M24" s="29" t="s">
        <v>334</v>
      </c>
      <c r="N24" s="22" t="s">
        <v>40</v>
      </c>
    </row>
    <row r="25" spans="1:14" ht="45" x14ac:dyDescent="0.25">
      <c r="A25" s="22" t="s">
        <v>423</v>
      </c>
      <c r="B25" s="23" t="s">
        <v>424</v>
      </c>
      <c r="C25" s="23" t="s">
        <v>470</v>
      </c>
      <c r="D25" s="23" t="s">
        <v>471</v>
      </c>
      <c r="E25" s="23" t="s">
        <v>472</v>
      </c>
      <c r="F25" s="23" t="s">
        <v>31</v>
      </c>
      <c r="G25" s="23" t="s">
        <v>473</v>
      </c>
      <c r="H25" s="23" t="s">
        <v>456</v>
      </c>
      <c r="I25" s="23" t="s">
        <v>474</v>
      </c>
      <c r="J25" s="23" t="s">
        <v>474</v>
      </c>
      <c r="K25" s="24" t="s">
        <v>39</v>
      </c>
      <c r="L25" s="22" t="s">
        <v>19</v>
      </c>
      <c r="M25" s="29" t="s">
        <v>334</v>
      </c>
      <c r="N25" s="22" t="s">
        <v>40</v>
      </c>
    </row>
    <row r="26" spans="1:14" ht="45" x14ac:dyDescent="0.25">
      <c r="A26" s="22" t="s">
        <v>475</v>
      </c>
      <c r="B26" s="23" t="s">
        <v>476</v>
      </c>
      <c r="C26" s="23" t="s">
        <v>477</v>
      </c>
      <c r="D26" s="23" t="s">
        <v>478</v>
      </c>
      <c r="E26" s="23" t="s">
        <v>479</v>
      </c>
      <c r="F26" s="23" t="s">
        <v>31</v>
      </c>
      <c r="G26" s="23" t="s">
        <v>480</v>
      </c>
      <c r="H26" s="23" t="s">
        <v>481</v>
      </c>
      <c r="I26" s="23" t="s">
        <v>482</v>
      </c>
      <c r="J26" s="23" t="s">
        <v>482</v>
      </c>
      <c r="K26" s="24" t="s">
        <v>39</v>
      </c>
      <c r="L26" s="22" t="s">
        <v>19</v>
      </c>
      <c r="M26" s="29" t="s">
        <v>334</v>
      </c>
      <c r="N26" s="22" t="s">
        <v>40</v>
      </c>
    </row>
    <row r="27" spans="1:14" ht="45" x14ac:dyDescent="0.25">
      <c r="A27" s="22" t="s">
        <v>475</v>
      </c>
      <c r="B27" s="23" t="s">
        <v>476</v>
      </c>
      <c r="C27" s="23" t="s">
        <v>483</v>
      </c>
      <c r="D27" s="23" t="s">
        <v>484</v>
      </c>
      <c r="E27" s="23" t="s">
        <v>485</v>
      </c>
      <c r="F27" s="23" t="s">
        <v>31</v>
      </c>
      <c r="G27" s="23" t="s">
        <v>486</v>
      </c>
      <c r="H27" s="23" t="s">
        <v>456</v>
      </c>
      <c r="I27" s="23" t="s">
        <v>463</v>
      </c>
      <c r="J27" s="23" t="s">
        <v>463</v>
      </c>
      <c r="K27" s="24" t="s">
        <v>39</v>
      </c>
      <c r="L27" s="22" t="s">
        <v>19</v>
      </c>
      <c r="M27" s="29" t="s">
        <v>334</v>
      </c>
      <c r="N27" s="22" t="s">
        <v>40</v>
      </c>
    </row>
    <row r="28" spans="1:14" ht="45" x14ac:dyDescent="0.25">
      <c r="A28" s="22" t="s">
        <v>475</v>
      </c>
      <c r="B28" s="23" t="s">
        <v>476</v>
      </c>
      <c r="C28" s="23" t="s">
        <v>487</v>
      </c>
      <c r="D28" s="23" t="s">
        <v>484</v>
      </c>
      <c r="E28" s="23" t="s">
        <v>488</v>
      </c>
      <c r="F28" s="23" t="s">
        <v>31</v>
      </c>
      <c r="G28" s="23" t="s">
        <v>489</v>
      </c>
      <c r="H28" s="23" t="s">
        <v>456</v>
      </c>
      <c r="I28" s="23" t="s">
        <v>463</v>
      </c>
      <c r="J28" s="23" t="s">
        <v>463</v>
      </c>
      <c r="K28" s="24" t="s">
        <v>39</v>
      </c>
      <c r="L28" s="22" t="s">
        <v>19</v>
      </c>
      <c r="M28" s="29" t="s">
        <v>334</v>
      </c>
      <c r="N28" s="22" t="s">
        <v>40</v>
      </c>
    </row>
    <row r="29" spans="1:14" ht="45" x14ac:dyDescent="0.25">
      <c r="A29" s="22" t="s">
        <v>475</v>
      </c>
      <c r="B29" s="23" t="s">
        <v>476</v>
      </c>
      <c r="C29" s="23" t="s">
        <v>490</v>
      </c>
      <c r="D29" s="23" t="s">
        <v>484</v>
      </c>
      <c r="E29" s="23" t="s">
        <v>491</v>
      </c>
      <c r="F29" s="23" t="s">
        <v>31</v>
      </c>
      <c r="G29" s="23" t="s">
        <v>492</v>
      </c>
      <c r="H29" s="23" t="s">
        <v>456</v>
      </c>
      <c r="I29" s="23" t="s">
        <v>463</v>
      </c>
      <c r="J29" s="23" t="s">
        <v>463</v>
      </c>
      <c r="K29" s="24" t="s">
        <v>39</v>
      </c>
      <c r="L29" s="22" t="s">
        <v>19</v>
      </c>
      <c r="M29" s="29" t="s">
        <v>334</v>
      </c>
      <c r="N29" s="22" t="s">
        <v>40</v>
      </c>
    </row>
    <row r="30" spans="1:14" ht="60" x14ac:dyDescent="0.25">
      <c r="A30" s="22" t="s">
        <v>475</v>
      </c>
      <c r="B30" s="23" t="s">
        <v>476</v>
      </c>
      <c r="C30" s="23" t="s">
        <v>493</v>
      </c>
      <c r="D30" s="23" t="s">
        <v>494</v>
      </c>
      <c r="E30" s="23" t="s">
        <v>495</v>
      </c>
      <c r="F30" s="23" t="s">
        <v>31</v>
      </c>
      <c r="G30" s="23" t="s">
        <v>496</v>
      </c>
      <c r="H30" s="23" t="s">
        <v>460</v>
      </c>
      <c r="I30" s="23" t="s">
        <v>438</v>
      </c>
      <c r="J30" s="23" t="s">
        <v>438</v>
      </c>
      <c r="K30" s="24" t="s">
        <v>39</v>
      </c>
      <c r="L30" s="22" t="s">
        <v>19</v>
      </c>
      <c r="M30" s="29" t="s">
        <v>334</v>
      </c>
      <c r="N30" s="22" t="s">
        <v>40</v>
      </c>
    </row>
    <row r="31" spans="1:14" ht="45" x14ac:dyDescent="0.25">
      <c r="A31" s="22" t="s">
        <v>497</v>
      </c>
      <c r="B31" s="23" t="s">
        <v>498</v>
      </c>
      <c r="C31" s="23" t="s">
        <v>499</v>
      </c>
      <c r="D31" s="23" t="s">
        <v>500</v>
      </c>
      <c r="E31" s="23" t="s">
        <v>501</v>
      </c>
      <c r="F31" s="23" t="s">
        <v>31</v>
      </c>
      <c r="G31" s="23" t="s">
        <v>502</v>
      </c>
      <c r="H31" s="23" t="s">
        <v>503</v>
      </c>
      <c r="I31" s="23" t="s">
        <v>504</v>
      </c>
      <c r="J31" s="23" t="s">
        <v>504</v>
      </c>
      <c r="K31" s="24" t="s">
        <v>39</v>
      </c>
      <c r="L31" s="22" t="s">
        <v>19</v>
      </c>
      <c r="M31" s="29" t="s">
        <v>334</v>
      </c>
      <c r="N31" s="22" t="s">
        <v>40</v>
      </c>
    </row>
    <row r="32" spans="1:14" ht="45" x14ac:dyDescent="0.25">
      <c r="A32" s="22" t="s">
        <v>497</v>
      </c>
      <c r="B32" s="23" t="s">
        <v>498</v>
      </c>
      <c r="C32" s="23" t="s">
        <v>505</v>
      </c>
      <c r="D32" s="23" t="s">
        <v>506</v>
      </c>
      <c r="E32" s="23" t="s">
        <v>507</v>
      </c>
      <c r="F32" s="23" t="s">
        <v>31</v>
      </c>
      <c r="G32" s="23" t="s">
        <v>508</v>
      </c>
      <c r="H32" s="23" t="s">
        <v>509</v>
      </c>
      <c r="I32" s="23" t="s">
        <v>510</v>
      </c>
      <c r="J32" s="23" t="s">
        <v>510</v>
      </c>
      <c r="K32" s="24" t="s">
        <v>39</v>
      </c>
      <c r="L32" s="22" t="s">
        <v>19</v>
      </c>
      <c r="M32" s="29" t="s">
        <v>334</v>
      </c>
      <c r="N32" s="22" t="s">
        <v>40</v>
      </c>
    </row>
    <row r="33" spans="1:14" ht="45" x14ac:dyDescent="0.25">
      <c r="A33" s="22" t="s">
        <v>497</v>
      </c>
      <c r="B33" s="23" t="s">
        <v>498</v>
      </c>
      <c r="C33" s="23" t="s">
        <v>511</v>
      </c>
      <c r="D33" s="23" t="s">
        <v>512</v>
      </c>
      <c r="E33" s="23" t="s">
        <v>513</v>
      </c>
      <c r="F33" s="23" t="s">
        <v>31</v>
      </c>
      <c r="G33" s="23" t="s">
        <v>514</v>
      </c>
      <c r="H33" s="23" t="s">
        <v>515</v>
      </c>
      <c r="I33" s="23" t="s">
        <v>516</v>
      </c>
      <c r="J33" s="23" t="s">
        <v>516</v>
      </c>
      <c r="K33" s="24" t="s">
        <v>39</v>
      </c>
      <c r="L33" s="22" t="s">
        <v>19</v>
      </c>
      <c r="M33" s="29" t="s">
        <v>334</v>
      </c>
      <c r="N33" s="22" t="s">
        <v>40</v>
      </c>
    </row>
    <row r="34" spans="1:14" ht="45" x14ac:dyDescent="0.25">
      <c r="A34" s="22" t="s">
        <v>497</v>
      </c>
      <c r="B34" s="23" t="s">
        <v>498</v>
      </c>
      <c r="C34" s="23" t="s">
        <v>517</v>
      </c>
      <c r="D34" s="23" t="s">
        <v>500</v>
      </c>
      <c r="E34" s="23" t="s">
        <v>501</v>
      </c>
      <c r="F34" s="23" t="s">
        <v>31</v>
      </c>
      <c r="G34" s="23" t="s">
        <v>518</v>
      </c>
      <c r="H34" s="23" t="s">
        <v>503</v>
      </c>
      <c r="I34" s="23" t="s">
        <v>504</v>
      </c>
      <c r="J34" s="23" t="s">
        <v>504</v>
      </c>
      <c r="K34" s="24" t="s">
        <v>39</v>
      </c>
      <c r="L34" s="22" t="s">
        <v>19</v>
      </c>
      <c r="M34" s="29" t="s">
        <v>334</v>
      </c>
      <c r="N34" s="22" t="s">
        <v>40</v>
      </c>
    </row>
    <row r="35" spans="1:14" ht="45" x14ac:dyDescent="0.25">
      <c r="A35" s="22" t="s">
        <v>497</v>
      </c>
      <c r="B35" s="23" t="s">
        <v>498</v>
      </c>
      <c r="C35" s="23" t="s">
        <v>519</v>
      </c>
      <c r="D35" s="23" t="s">
        <v>500</v>
      </c>
      <c r="E35" s="23" t="s">
        <v>501</v>
      </c>
      <c r="F35" s="23" t="s">
        <v>31</v>
      </c>
      <c r="G35" s="23" t="s">
        <v>520</v>
      </c>
      <c r="H35" s="23" t="s">
        <v>503</v>
      </c>
      <c r="I35" s="23" t="s">
        <v>504</v>
      </c>
      <c r="J35" s="23" t="s">
        <v>504</v>
      </c>
      <c r="K35" s="24" t="s">
        <v>39</v>
      </c>
      <c r="L35" s="22" t="s">
        <v>19</v>
      </c>
      <c r="M35" s="29" t="s">
        <v>334</v>
      </c>
      <c r="N35" s="22" t="s">
        <v>40</v>
      </c>
    </row>
    <row r="36" spans="1:14" ht="45" x14ac:dyDescent="0.25">
      <c r="A36" s="22" t="s">
        <v>521</v>
      </c>
      <c r="B36" s="23" t="s">
        <v>522</v>
      </c>
      <c r="C36" s="23" t="s">
        <v>523</v>
      </c>
      <c r="D36" s="23" t="s">
        <v>524</v>
      </c>
      <c r="E36" s="23" t="s">
        <v>525</v>
      </c>
      <c r="F36" s="23" t="s">
        <v>31</v>
      </c>
      <c r="G36" s="23" t="s">
        <v>526</v>
      </c>
      <c r="H36" s="23" t="s">
        <v>527</v>
      </c>
      <c r="I36" s="23" t="s">
        <v>528</v>
      </c>
      <c r="J36" s="23" t="s">
        <v>528</v>
      </c>
      <c r="K36" s="24" t="s">
        <v>39</v>
      </c>
      <c r="L36" s="22" t="s">
        <v>19</v>
      </c>
      <c r="M36" s="29" t="s">
        <v>334</v>
      </c>
      <c r="N36" s="22" t="s">
        <v>40</v>
      </c>
    </row>
    <row r="37" spans="1:14" ht="45" x14ac:dyDescent="0.25">
      <c r="A37" s="22" t="s">
        <v>521</v>
      </c>
      <c r="B37" s="23" t="s">
        <v>522</v>
      </c>
      <c r="C37" s="23" t="s">
        <v>529</v>
      </c>
      <c r="D37" s="23" t="s">
        <v>530</v>
      </c>
      <c r="E37" s="23" t="s">
        <v>531</v>
      </c>
      <c r="F37" s="23" t="s">
        <v>31</v>
      </c>
      <c r="G37" s="23" t="s">
        <v>532</v>
      </c>
      <c r="H37" s="23" t="s">
        <v>533</v>
      </c>
      <c r="I37" s="23" t="s">
        <v>534</v>
      </c>
      <c r="J37" s="23" t="s">
        <v>534</v>
      </c>
      <c r="K37" s="24" t="s">
        <v>39</v>
      </c>
      <c r="L37" s="22" t="s">
        <v>19</v>
      </c>
      <c r="M37" s="29" t="s">
        <v>334</v>
      </c>
      <c r="N37" s="22" t="s">
        <v>40</v>
      </c>
    </row>
    <row r="38" spans="1:14" ht="45" x14ac:dyDescent="0.25">
      <c r="A38" s="22" t="s">
        <v>521</v>
      </c>
      <c r="B38" s="23" t="s">
        <v>522</v>
      </c>
      <c r="C38" s="23" t="s">
        <v>535</v>
      </c>
      <c r="D38" s="23" t="s">
        <v>536</v>
      </c>
      <c r="E38" s="23" t="s">
        <v>537</v>
      </c>
      <c r="F38" s="23" t="s">
        <v>31</v>
      </c>
      <c r="G38" s="23" t="s">
        <v>538</v>
      </c>
      <c r="H38" s="23" t="s">
        <v>533</v>
      </c>
      <c r="I38" s="23" t="s">
        <v>534</v>
      </c>
      <c r="J38" s="23" t="s">
        <v>534</v>
      </c>
      <c r="K38" s="24" t="s">
        <v>39</v>
      </c>
      <c r="L38" s="22" t="s">
        <v>19</v>
      </c>
      <c r="M38" s="29" t="s">
        <v>334</v>
      </c>
      <c r="N38" s="22" t="s">
        <v>40</v>
      </c>
    </row>
    <row r="39" spans="1:14" ht="45" x14ac:dyDescent="0.25">
      <c r="A39" s="22" t="s">
        <v>521</v>
      </c>
      <c r="B39" s="23" t="s">
        <v>522</v>
      </c>
      <c r="C39" s="23" t="s">
        <v>539</v>
      </c>
      <c r="D39" s="23" t="s">
        <v>524</v>
      </c>
      <c r="E39" s="23" t="s">
        <v>525</v>
      </c>
      <c r="F39" s="23" t="s">
        <v>31</v>
      </c>
      <c r="G39" s="23" t="s">
        <v>540</v>
      </c>
      <c r="H39" s="23" t="s">
        <v>527</v>
      </c>
      <c r="I39" s="23" t="s">
        <v>528</v>
      </c>
      <c r="J39" s="23" t="s">
        <v>528</v>
      </c>
      <c r="K39" s="24" t="s">
        <v>39</v>
      </c>
      <c r="L39" s="22" t="s">
        <v>19</v>
      </c>
      <c r="M39" s="29" t="s">
        <v>334</v>
      </c>
      <c r="N39" s="22" t="s">
        <v>40</v>
      </c>
    </row>
    <row r="40" spans="1:14" ht="45" x14ac:dyDescent="0.25">
      <c r="A40" s="22" t="s">
        <v>521</v>
      </c>
      <c r="B40" s="23" t="s">
        <v>522</v>
      </c>
      <c r="C40" s="23" t="s">
        <v>541</v>
      </c>
      <c r="D40" s="23" t="s">
        <v>524</v>
      </c>
      <c r="E40" s="23" t="s">
        <v>525</v>
      </c>
      <c r="F40" s="23" t="s">
        <v>31</v>
      </c>
      <c r="G40" s="23" t="s">
        <v>542</v>
      </c>
      <c r="H40" s="23" t="s">
        <v>527</v>
      </c>
      <c r="I40" s="23" t="s">
        <v>528</v>
      </c>
      <c r="J40" s="23" t="s">
        <v>528</v>
      </c>
      <c r="K40" s="24" t="s">
        <v>39</v>
      </c>
      <c r="L40" s="22" t="s">
        <v>19</v>
      </c>
      <c r="M40" s="29" t="s">
        <v>334</v>
      </c>
      <c r="N40" s="22" t="s">
        <v>40</v>
      </c>
    </row>
    <row r="41" spans="1:14" ht="45" x14ac:dyDescent="0.25">
      <c r="A41" s="22" t="s">
        <v>543</v>
      </c>
      <c r="B41" s="23" t="s">
        <v>544</v>
      </c>
      <c r="C41" s="23" t="s">
        <v>545</v>
      </c>
      <c r="D41" s="23" t="s">
        <v>546</v>
      </c>
      <c r="E41" s="23" t="s">
        <v>547</v>
      </c>
      <c r="F41" s="23" t="s">
        <v>31</v>
      </c>
      <c r="G41" s="23" t="s">
        <v>548</v>
      </c>
      <c r="H41" s="23" t="s">
        <v>549</v>
      </c>
      <c r="I41" s="23" t="s">
        <v>550</v>
      </c>
      <c r="J41" s="23" t="s">
        <v>550</v>
      </c>
      <c r="K41" s="24" t="s">
        <v>39</v>
      </c>
      <c r="L41" s="22" t="s">
        <v>19</v>
      </c>
      <c r="M41" s="29" t="s">
        <v>334</v>
      </c>
      <c r="N41" s="22" t="s">
        <v>40</v>
      </c>
    </row>
    <row r="42" spans="1:14" ht="45" x14ac:dyDescent="0.25">
      <c r="A42" s="22" t="s">
        <v>543</v>
      </c>
      <c r="B42" s="23" t="s">
        <v>544</v>
      </c>
      <c r="C42" s="23" t="s">
        <v>551</v>
      </c>
      <c r="D42" s="23" t="s">
        <v>552</v>
      </c>
      <c r="E42" s="23" t="s">
        <v>553</v>
      </c>
      <c r="F42" s="23" t="s">
        <v>31</v>
      </c>
      <c r="G42" s="23" t="s">
        <v>554</v>
      </c>
      <c r="H42" s="23" t="s">
        <v>555</v>
      </c>
      <c r="I42" s="23" t="s">
        <v>556</v>
      </c>
      <c r="J42" s="23" t="s">
        <v>556</v>
      </c>
      <c r="K42" s="24" t="s">
        <v>39</v>
      </c>
      <c r="L42" s="22" t="s">
        <v>19</v>
      </c>
      <c r="M42" s="29" t="s">
        <v>334</v>
      </c>
      <c r="N42" s="22" t="s">
        <v>40</v>
      </c>
    </row>
    <row r="43" spans="1:14" ht="45" x14ac:dyDescent="0.25">
      <c r="A43" s="22" t="s">
        <v>543</v>
      </c>
      <c r="B43" s="23" t="s">
        <v>544</v>
      </c>
      <c r="C43" s="23" t="s">
        <v>557</v>
      </c>
      <c r="D43" s="23" t="s">
        <v>558</v>
      </c>
      <c r="E43" s="23" t="s">
        <v>559</v>
      </c>
      <c r="F43" s="23" t="s">
        <v>31</v>
      </c>
      <c r="G43" s="23" t="s">
        <v>560</v>
      </c>
      <c r="H43" s="23" t="s">
        <v>555</v>
      </c>
      <c r="I43" s="23" t="s">
        <v>556</v>
      </c>
      <c r="J43" s="23" t="s">
        <v>556</v>
      </c>
      <c r="K43" s="24" t="s">
        <v>39</v>
      </c>
      <c r="L43" s="22" t="s">
        <v>19</v>
      </c>
      <c r="M43" s="29" t="s">
        <v>334</v>
      </c>
      <c r="N43" s="22" t="s">
        <v>40</v>
      </c>
    </row>
    <row r="44" spans="1:14" ht="45" x14ac:dyDescent="0.25">
      <c r="A44" s="22" t="s">
        <v>543</v>
      </c>
      <c r="B44" s="23" t="s">
        <v>544</v>
      </c>
      <c r="C44" s="23" t="s">
        <v>561</v>
      </c>
      <c r="D44" s="23" t="s">
        <v>546</v>
      </c>
      <c r="E44" s="23" t="s">
        <v>547</v>
      </c>
      <c r="F44" s="23" t="s">
        <v>31</v>
      </c>
      <c r="G44" s="23" t="s">
        <v>562</v>
      </c>
      <c r="H44" s="23" t="s">
        <v>549</v>
      </c>
      <c r="I44" s="23" t="s">
        <v>550</v>
      </c>
      <c r="J44" s="23" t="s">
        <v>550</v>
      </c>
      <c r="K44" s="24" t="s">
        <v>39</v>
      </c>
      <c r="L44" s="22" t="s">
        <v>19</v>
      </c>
      <c r="M44" s="29" t="s">
        <v>334</v>
      </c>
      <c r="N44" s="22" t="s">
        <v>40</v>
      </c>
    </row>
    <row r="45" spans="1:14" ht="45" x14ac:dyDescent="0.25">
      <c r="A45" s="22" t="s">
        <v>543</v>
      </c>
      <c r="B45" s="23" t="s">
        <v>544</v>
      </c>
      <c r="C45" s="23" t="s">
        <v>563</v>
      </c>
      <c r="D45" s="23" t="s">
        <v>546</v>
      </c>
      <c r="E45" s="23" t="s">
        <v>547</v>
      </c>
      <c r="F45" s="23" t="s">
        <v>31</v>
      </c>
      <c r="G45" s="23" t="s">
        <v>564</v>
      </c>
      <c r="H45" s="23" t="s">
        <v>549</v>
      </c>
      <c r="I45" s="23" t="s">
        <v>550</v>
      </c>
      <c r="J45" s="23" t="s">
        <v>550</v>
      </c>
      <c r="K45" s="24" t="s">
        <v>39</v>
      </c>
      <c r="L45" s="22" t="s">
        <v>19</v>
      </c>
      <c r="M45" s="29" t="s">
        <v>334</v>
      </c>
      <c r="N45" s="22" t="s">
        <v>40</v>
      </c>
    </row>
    <row r="46" spans="1:14" ht="45" x14ac:dyDescent="0.25">
      <c r="A46" s="22" t="s">
        <v>543</v>
      </c>
      <c r="B46" s="23" t="s">
        <v>544</v>
      </c>
      <c r="C46" s="23" t="s">
        <v>565</v>
      </c>
      <c r="D46" s="23" t="s">
        <v>546</v>
      </c>
      <c r="E46" s="23" t="s">
        <v>547</v>
      </c>
      <c r="F46" s="23" t="s">
        <v>31</v>
      </c>
      <c r="G46" s="23" t="s">
        <v>566</v>
      </c>
      <c r="H46" s="23" t="s">
        <v>549</v>
      </c>
      <c r="I46" s="23" t="s">
        <v>550</v>
      </c>
      <c r="J46" s="23" t="s">
        <v>550</v>
      </c>
      <c r="K46" s="24" t="s">
        <v>39</v>
      </c>
      <c r="L46" s="22" t="s">
        <v>19</v>
      </c>
      <c r="M46" s="29" t="s">
        <v>334</v>
      </c>
      <c r="N46" s="22" t="s">
        <v>40</v>
      </c>
    </row>
    <row r="47" spans="1:14" ht="45" x14ac:dyDescent="0.25">
      <c r="A47" s="22" t="s">
        <v>543</v>
      </c>
      <c r="B47" s="23" t="s">
        <v>544</v>
      </c>
      <c r="C47" s="23" t="s">
        <v>567</v>
      </c>
      <c r="D47" s="23" t="s">
        <v>546</v>
      </c>
      <c r="E47" s="23" t="s">
        <v>547</v>
      </c>
      <c r="F47" s="23" t="s">
        <v>31</v>
      </c>
      <c r="G47" s="23" t="s">
        <v>568</v>
      </c>
      <c r="H47" s="23" t="s">
        <v>549</v>
      </c>
      <c r="I47" s="23" t="s">
        <v>550</v>
      </c>
      <c r="J47" s="23" t="s">
        <v>550</v>
      </c>
      <c r="K47" s="24" t="s">
        <v>39</v>
      </c>
      <c r="L47" s="22" t="s">
        <v>19</v>
      </c>
      <c r="M47" s="29" t="s">
        <v>334</v>
      </c>
      <c r="N47" s="22" t="s">
        <v>40</v>
      </c>
    </row>
    <row r="48" spans="1:14" ht="45" x14ac:dyDescent="0.25">
      <c r="A48" s="22" t="s">
        <v>543</v>
      </c>
      <c r="B48" s="23" t="s">
        <v>544</v>
      </c>
      <c r="C48" s="23" t="s">
        <v>569</v>
      </c>
      <c r="D48" s="23" t="s">
        <v>546</v>
      </c>
      <c r="E48" s="23" t="s">
        <v>547</v>
      </c>
      <c r="F48" s="23" t="s">
        <v>31</v>
      </c>
      <c r="G48" s="23" t="s">
        <v>570</v>
      </c>
      <c r="H48" s="23" t="s">
        <v>549</v>
      </c>
      <c r="I48" s="23" t="s">
        <v>550</v>
      </c>
      <c r="J48" s="23" t="s">
        <v>550</v>
      </c>
      <c r="K48" s="24" t="s">
        <v>39</v>
      </c>
      <c r="L48" s="22" t="s">
        <v>19</v>
      </c>
      <c r="M48" s="29" t="s">
        <v>334</v>
      </c>
      <c r="N48" s="22" t="s">
        <v>40</v>
      </c>
    </row>
    <row r="49" spans="1:14" ht="45" x14ac:dyDescent="0.25">
      <c r="A49" s="22" t="s">
        <v>543</v>
      </c>
      <c r="B49" s="23" t="s">
        <v>544</v>
      </c>
      <c r="C49" s="23" t="s">
        <v>571</v>
      </c>
      <c r="D49" s="23" t="s">
        <v>546</v>
      </c>
      <c r="E49" s="23" t="s">
        <v>547</v>
      </c>
      <c r="F49" s="23" t="s">
        <v>31</v>
      </c>
      <c r="G49" s="23" t="s">
        <v>572</v>
      </c>
      <c r="H49" s="23" t="s">
        <v>549</v>
      </c>
      <c r="I49" s="23" t="s">
        <v>550</v>
      </c>
      <c r="J49" s="23" t="s">
        <v>550</v>
      </c>
      <c r="K49" s="24" t="s">
        <v>39</v>
      </c>
      <c r="L49" s="22" t="s">
        <v>19</v>
      </c>
      <c r="M49" s="29" t="s">
        <v>334</v>
      </c>
      <c r="N49" s="22" t="s">
        <v>40</v>
      </c>
    </row>
    <row r="50" spans="1:14" ht="45" x14ac:dyDescent="0.25">
      <c r="A50" s="22" t="s">
        <v>573</v>
      </c>
      <c r="B50" s="23" t="s">
        <v>574</v>
      </c>
      <c r="C50" s="23" t="s">
        <v>575</v>
      </c>
      <c r="D50" s="23" t="s">
        <v>576</v>
      </c>
      <c r="E50" s="23" t="s">
        <v>577</v>
      </c>
      <c r="F50" s="23" t="s">
        <v>31</v>
      </c>
      <c r="G50" s="23" t="s">
        <v>578</v>
      </c>
      <c r="H50" s="23" t="s">
        <v>579</v>
      </c>
      <c r="I50" s="23" t="s">
        <v>580</v>
      </c>
      <c r="J50" s="23" t="s">
        <v>580</v>
      </c>
      <c r="K50" s="24" t="s">
        <v>39</v>
      </c>
      <c r="L50" s="22" t="s">
        <v>19</v>
      </c>
      <c r="M50" s="29" t="s">
        <v>334</v>
      </c>
      <c r="N50" s="22" t="s">
        <v>40</v>
      </c>
    </row>
    <row r="51" spans="1:14" ht="45" x14ac:dyDescent="0.25">
      <c r="A51" s="22" t="s">
        <v>573</v>
      </c>
      <c r="B51" s="23" t="s">
        <v>574</v>
      </c>
      <c r="C51" s="23" t="s">
        <v>581</v>
      </c>
      <c r="D51" s="23" t="s">
        <v>576</v>
      </c>
      <c r="E51" s="23" t="s">
        <v>577</v>
      </c>
      <c r="F51" s="23" t="s">
        <v>31</v>
      </c>
      <c r="G51" s="23" t="s">
        <v>582</v>
      </c>
      <c r="H51" s="23" t="s">
        <v>583</v>
      </c>
      <c r="I51" s="23" t="s">
        <v>584</v>
      </c>
      <c r="J51" s="23" t="s">
        <v>584</v>
      </c>
      <c r="K51" s="24" t="s">
        <v>39</v>
      </c>
      <c r="L51" s="22" t="s">
        <v>19</v>
      </c>
      <c r="M51" s="29" t="s">
        <v>334</v>
      </c>
      <c r="N51" s="22" t="s">
        <v>40</v>
      </c>
    </row>
    <row r="52" spans="1:14" ht="45" x14ac:dyDescent="0.25">
      <c r="A52" s="22" t="s">
        <v>573</v>
      </c>
      <c r="B52" s="23" t="s">
        <v>574</v>
      </c>
      <c r="C52" s="23" t="s">
        <v>585</v>
      </c>
      <c r="D52" s="23" t="s">
        <v>576</v>
      </c>
      <c r="E52" s="23" t="s">
        <v>577</v>
      </c>
      <c r="F52" s="23" t="s">
        <v>31</v>
      </c>
      <c r="G52" s="23" t="s">
        <v>586</v>
      </c>
      <c r="H52" s="23" t="s">
        <v>587</v>
      </c>
      <c r="I52" s="23" t="s">
        <v>588</v>
      </c>
      <c r="J52" s="23" t="s">
        <v>588</v>
      </c>
      <c r="K52" s="24" t="s">
        <v>39</v>
      </c>
      <c r="L52" s="22" t="s">
        <v>19</v>
      </c>
      <c r="M52" s="29" t="s">
        <v>334</v>
      </c>
      <c r="N52" s="22" t="s">
        <v>40</v>
      </c>
    </row>
    <row r="53" spans="1:14" ht="45" x14ac:dyDescent="0.25">
      <c r="A53" s="22" t="s">
        <v>573</v>
      </c>
      <c r="B53" s="23" t="s">
        <v>574</v>
      </c>
      <c r="C53" s="23" t="s">
        <v>589</v>
      </c>
      <c r="D53" s="23" t="s">
        <v>576</v>
      </c>
      <c r="E53" s="23" t="s">
        <v>577</v>
      </c>
      <c r="F53" s="23" t="s">
        <v>31</v>
      </c>
      <c r="G53" s="23" t="s">
        <v>590</v>
      </c>
      <c r="H53" s="23" t="s">
        <v>591</v>
      </c>
      <c r="I53" s="23" t="s">
        <v>592</v>
      </c>
      <c r="J53" s="23" t="s">
        <v>592</v>
      </c>
      <c r="K53" s="24" t="s">
        <v>39</v>
      </c>
      <c r="L53" s="22" t="s">
        <v>19</v>
      </c>
      <c r="M53" s="29" t="s">
        <v>334</v>
      </c>
      <c r="N53" s="22" t="s">
        <v>40</v>
      </c>
    </row>
    <row r="54" spans="1:14" ht="45" x14ac:dyDescent="0.25">
      <c r="A54" s="22" t="s">
        <v>573</v>
      </c>
      <c r="B54" s="23" t="s">
        <v>574</v>
      </c>
      <c r="C54" s="23" t="s">
        <v>593</v>
      </c>
      <c r="D54" s="23" t="s">
        <v>576</v>
      </c>
      <c r="E54" s="23" t="s">
        <v>577</v>
      </c>
      <c r="F54" s="23" t="s">
        <v>31</v>
      </c>
      <c r="G54" s="23" t="s">
        <v>594</v>
      </c>
      <c r="H54" s="23" t="s">
        <v>595</v>
      </c>
      <c r="I54" s="23" t="s">
        <v>596</v>
      </c>
      <c r="J54" s="23" t="s">
        <v>596</v>
      </c>
      <c r="K54" s="24" t="s">
        <v>39</v>
      </c>
      <c r="L54" s="22" t="s">
        <v>19</v>
      </c>
      <c r="M54" s="29" t="s">
        <v>334</v>
      </c>
      <c r="N54" s="22" t="s">
        <v>40</v>
      </c>
    </row>
    <row r="55" spans="1:14" ht="45" x14ac:dyDescent="0.25">
      <c r="A55" s="22" t="s">
        <v>597</v>
      </c>
      <c r="B55" s="23" t="s">
        <v>598</v>
      </c>
      <c r="C55" s="23" t="s">
        <v>599</v>
      </c>
      <c r="D55" s="23" t="s">
        <v>600</v>
      </c>
      <c r="E55" s="23" t="s">
        <v>601</v>
      </c>
      <c r="F55" s="23" t="s">
        <v>31</v>
      </c>
      <c r="G55" s="23" t="s">
        <v>611</v>
      </c>
      <c r="H55" s="23" t="s">
        <v>603</v>
      </c>
      <c r="I55" s="23" t="s">
        <v>604</v>
      </c>
      <c r="J55" s="23" t="s">
        <v>605</v>
      </c>
      <c r="K55" s="24" t="s">
        <v>39</v>
      </c>
      <c r="L55" s="22" t="s">
        <v>19</v>
      </c>
      <c r="M55" s="29" t="s">
        <v>334</v>
      </c>
      <c r="N55" s="22" t="s">
        <v>40</v>
      </c>
    </row>
    <row r="56" spans="1:14" ht="45" x14ac:dyDescent="0.25">
      <c r="A56" s="22" t="s">
        <v>597</v>
      </c>
      <c r="B56" s="23" t="s">
        <v>598</v>
      </c>
      <c r="C56" s="23" t="s">
        <v>606</v>
      </c>
      <c r="D56" s="23" t="s">
        <v>600</v>
      </c>
      <c r="E56" s="23" t="s">
        <v>601</v>
      </c>
      <c r="F56" s="23" t="s">
        <v>31</v>
      </c>
      <c r="G56" s="23" t="s">
        <v>612</v>
      </c>
      <c r="H56" s="23" t="s">
        <v>603</v>
      </c>
      <c r="I56" s="23" t="s">
        <v>604</v>
      </c>
      <c r="J56" s="23" t="s">
        <v>605</v>
      </c>
      <c r="K56" s="24" t="s">
        <v>39</v>
      </c>
      <c r="L56" s="22" t="s">
        <v>19</v>
      </c>
      <c r="M56" s="29" t="s">
        <v>334</v>
      </c>
      <c r="N56" s="22" t="s">
        <v>40</v>
      </c>
    </row>
    <row r="57" spans="1:14" ht="45" x14ac:dyDescent="0.25">
      <c r="A57" s="22" t="s">
        <v>597</v>
      </c>
      <c r="B57" s="23" t="s">
        <v>598</v>
      </c>
      <c r="C57" s="23" t="s">
        <v>607</v>
      </c>
      <c r="D57" s="23" t="s">
        <v>600</v>
      </c>
      <c r="E57" s="23" t="s">
        <v>601</v>
      </c>
      <c r="F57" s="23" t="s">
        <v>31</v>
      </c>
      <c r="G57" s="23" t="s">
        <v>602</v>
      </c>
      <c r="H57" s="23" t="s">
        <v>603</v>
      </c>
      <c r="I57" s="23" t="s">
        <v>604</v>
      </c>
      <c r="J57" s="23" t="s">
        <v>605</v>
      </c>
      <c r="K57" s="24" t="s">
        <v>39</v>
      </c>
      <c r="L57" s="22" t="s">
        <v>19</v>
      </c>
      <c r="M57" s="29" t="s">
        <v>334</v>
      </c>
      <c r="N57" s="22" t="s">
        <v>40</v>
      </c>
    </row>
    <row r="58" spans="1:14" ht="45" x14ac:dyDescent="0.25">
      <c r="A58" s="22" t="s">
        <v>597</v>
      </c>
      <c r="B58" s="23" t="s">
        <v>598</v>
      </c>
      <c r="C58" s="23" t="s">
        <v>608</v>
      </c>
      <c r="D58" s="23" t="s">
        <v>600</v>
      </c>
      <c r="E58" s="23" t="s">
        <v>601</v>
      </c>
      <c r="F58" s="23" t="s">
        <v>31</v>
      </c>
      <c r="G58" s="23" t="s">
        <v>613</v>
      </c>
      <c r="H58" s="23" t="s">
        <v>603</v>
      </c>
      <c r="I58" s="23" t="s">
        <v>604</v>
      </c>
      <c r="J58" s="23" t="s">
        <v>605</v>
      </c>
      <c r="K58" s="24" t="s">
        <v>39</v>
      </c>
      <c r="L58" s="22" t="s">
        <v>19</v>
      </c>
      <c r="M58" s="29" t="s">
        <v>334</v>
      </c>
      <c r="N58" s="22" t="s">
        <v>40</v>
      </c>
    </row>
    <row r="59" spans="1:14" ht="45" x14ac:dyDescent="0.25">
      <c r="A59" s="22" t="s">
        <v>597</v>
      </c>
      <c r="B59" s="23" t="s">
        <v>598</v>
      </c>
      <c r="C59" s="23" t="s">
        <v>609</v>
      </c>
      <c r="D59" s="23" t="s">
        <v>600</v>
      </c>
      <c r="E59" s="23" t="s">
        <v>601</v>
      </c>
      <c r="F59" s="23" t="s">
        <v>31</v>
      </c>
      <c r="G59" s="23" t="s">
        <v>614</v>
      </c>
      <c r="H59" s="23" t="s">
        <v>603</v>
      </c>
      <c r="I59" s="23" t="s">
        <v>604</v>
      </c>
      <c r="J59" s="23" t="s">
        <v>605</v>
      </c>
      <c r="K59" s="24" t="s">
        <v>39</v>
      </c>
      <c r="L59" s="22" t="s">
        <v>19</v>
      </c>
      <c r="M59" s="29" t="s">
        <v>334</v>
      </c>
      <c r="N59" s="22" t="s">
        <v>40</v>
      </c>
    </row>
    <row r="60" spans="1:14" ht="45" x14ac:dyDescent="0.25">
      <c r="A60" s="22" t="s">
        <v>597</v>
      </c>
      <c r="B60" s="23" t="s">
        <v>598</v>
      </c>
      <c r="C60" s="23" t="s">
        <v>610</v>
      </c>
      <c r="D60" s="23" t="s">
        <v>600</v>
      </c>
      <c r="E60" s="23" t="s">
        <v>601</v>
      </c>
      <c r="F60" s="23" t="s">
        <v>31</v>
      </c>
      <c r="G60" s="23" t="s">
        <v>615</v>
      </c>
      <c r="H60" s="23" t="s">
        <v>603</v>
      </c>
      <c r="I60" s="23" t="s">
        <v>604</v>
      </c>
      <c r="J60" s="23" t="s">
        <v>605</v>
      </c>
      <c r="K60" s="24" t="s">
        <v>39</v>
      </c>
      <c r="L60" s="22" t="s">
        <v>19</v>
      </c>
      <c r="M60" s="29" t="s">
        <v>334</v>
      </c>
      <c r="N60" s="22" t="s">
        <v>40</v>
      </c>
    </row>
    <row r="61" spans="1:14" ht="45" x14ac:dyDescent="0.25">
      <c r="A61" s="22" t="s">
        <v>616</v>
      </c>
      <c r="B61" s="23" t="s">
        <v>617</v>
      </c>
      <c r="C61" s="23" t="s">
        <v>618</v>
      </c>
      <c r="D61" s="23" t="s">
        <v>619</v>
      </c>
      <c r="E61" s="23" t="s">
        <v>620</v>
      </c>
      <c r="F61" s="23" t="s">
        <v>31</v>
      </c>
      <c r="G61" s="23" t="s">
        <v>668</v>
      </c>
      <c r="H61" s="23" t="s">
        <v>621</v>
      </c>
      <c r="I61" s="23" t="s">
        <v>622</v>
      </c>
      <c r="J61" s="23" t="s">
        <v>622</v>
      </c>
      <c r="K61" s="24" t="s">
        <v>39</v>
      </c>
      <c r="L61" s="22" t="s">
        <v>19</v>
      </c>
      <c r="M61" s="29" t="s">
        <v>334</v>
      </c>
      <c r="N61" s="22" t="s">
        <v>40</v>
      </c>
    </row>
    <row r="62" spans="1:14" ht="45" x14ac:dyDescent="0.25">
      <c r="A62" s="22" t="s">
        <v>616</v>
      </c>
      <c r="B62" s="23" t="s">
        <v>617</v>
      </c>
      <c r="C62" s="23" t="s">
        <v>627</v>
      </c>
      <c r="D62" s="23" t="s">
        <v>623</v>
      </c>
      <c r="E62" s="23" t="s">
        <v>624</v>
      </c>
      <c r="F62" s="23" t="s">
        <v>631</v>
      </c>
      <c r="G62" s="23"/>
      <c r="H62" s="23" t="s">
        <v>625</v>
      </c>
      <c r="I62" s="23" t="s">
        <v>626</v>
      </c>
      <c r="J62" s="23" t="s">
        <v>626</v>
      </c>
      <c r="K62" s="24" t="s">
        <v>39</v>
      </c>
      <c r="L62" s="22" t="s">
        <v>19</v>
      </c>
      <c r="M62" s="29" t="s">
        <v>334</v>
      </c>
      <c r="N62" s="22" t="s">
        <v>40</v>
      </c>
    </row>
    <row r="63" spans="1:14" ht="60" x14ac:dyDescent="0.25">
      <c r="A63" s="22" t="s">
        <v>616</v>
      </c>
      <c r="B63" s="23" t="s">
        <v>617</v>
      </c>
      <c r="C63" s="23" t="s">
        <v>628</v>
      </c>
      <c r="D63" s="23" t="s">
        <v>629</v>
      </c>
      <c r="E63" s="23" t="s">
        <v>630</v>
      </c>
      <c r="F63" s="23" t="s">
        <v>696</v>
      </c>
      <c r="G63" s="23"/>
      <c r="H63" s="23" t="s">
        <v>632</v>
      </c>
      <c r="I63" s="23" t="s">
        <v>633</v>
      </c>
      <c r="J63" s="23" t="s">
        <v>633</v>
      </c>
      <c r="K63" s="24" t="s">
        <v>39</v>
      </c>
      <c r="L63" s="22" t="s">
        <v>19</v>
      </c>
      <c r="M63" s="29" t="s">
        <v>334</v>
      </c>
      <c r="N63" s="22" t="s">
        <v>40</v>
      </c>
    </row>
    <row r="64" spans="1:14" ht="60" x14ac:dyDescent="0.25">
      <c r="A64" s="22" t="s">
        <v>634</v>
      </c>
      <c r="B64" s="23" t="s">
        <v>635</v>
      </c>
      <c r="C64" s="23" t="s">
        <v>636</v>
      </c>
      <c r="D64" s="23" t="s">
        <v>637</v>
      </c>
      <c r="E64" s="23" t="s">
        <v>638</v>
      </c>
      <c r="F64" s="23" t="s">
        <v>697</v>
      </c>
      <c r="G64" s="23"/>
      <c r="H64" s="23" t="s">
        <v>515</v>
      </c>
      <c r="I64" s="23" t="s">
        <v>639</v>
      </c>
      <c r="J64" s="23" t="s">
        <v>639</v>
      </c>
      <c r="K64" s="24" t="s">
        <v>39</v>
      </c>
      <c r="L64" s="22" t="s">
        <v>19</v>
      </c>
      <c r="M64" s="29" t="s">
        <v>334</v>
      </c>
      <c r="N64" s="22" t="s">
        <v>40</v>
      </c>
    </row>
    <row r="65" spans="1:14" ht="60" x14ac:dyDescent="0.25">
      <c r="A65" s="22" t="s">
        <v>640</v>
      </c>
      <c r="B65" s="23" t="s">
        <v>641</v>
      </c>
      <c r="C65" s="23" t="s">
        <v>642</v>
      </c>
      <c r="D65" s="23" t="s">
        <v>649</v>
      </c>
      <c r="E65" s="23" t="s">
        <v>654</v>
      </c>
      <c r="F65" s="23" t="s">
        <v>31</v>
      </c>
      <c r="G65" s="23" t="s">
        <v>650</v>
      </c>
      <c r="H65" s="23" t="s">
        <v>646</v>
      </c>
      <c r="I65" s="23" t="s">
        <v>647</v>
      </c>
      <c r="J65" s="23" t="s">
        <v>647</v>
      </c>
      <c r="K65" s="24" t="s">
        <v>39</v>
      </c>
      <c r="L65" s="22" t="s">
        <v>19</v>
      </c>
      <c r="M65" s="29" t="s">
        <v>334</v>
      </c>
      <c r="N65" s="22" t="s">
        <v>40</v>
      </c>
    </row>
    <row r="66" spans="1:14" ht="150" x14ac:dyDescent="0.25">
      <c r="A66" s="22" t="s">
        <v>640</v>
      </c>
      <c r="B66" s="23" t="s">
        <v>641</v>
      </c>
      <c r="C66" s="23" t="s">
        <v>648</v>
      </c>
      <c r="D66" s="23" t="s">
        <v>656</v>
      </c>
      <c r="E66" s="23" t="s">
        <v>657</v>
      </c>
      <c r="F66" s="23" t="s">
        <v>31</v>
      </c>
      <c r="G66" s="23" t="s">
        <v>658</v>
      </c>
      <c r="H66" s="23" t="s">
        <v>646</v>
      </c>
      <c r="I66" s="23" t="s">
        <v>647</v>
      </c>
      <c r="J66" s="23" t="s">
        <v>647</v>
      </c>
      <c r="K66" s="24" t="s">
        <v>39</v>
      </c>
      <c r="L66" s="22" t="s">
        <v>19</v>
      </c>
      <c r="M66" s="29" t="s">
        <v>334</v>
      </c>
      <c r="N66" s="22" t="s">
        <v>40</v>
      </c>
    </row>
    <row r="67" spans="1:14" ht="105" x14ac:dyDescent="0.25">
      <c r="A67" s="22" t="s">
        <v>640</v>
      </c>
      <c r="B67" s="23" t="s">
        <v>641</v>
      </c>
      <c r="C67" s="23" t="s">
        <v>651</v>
      </c>
      <c r="D67" s="23" t="s">
        <v>659</v>
      </c>
      <c r="E67" s="23" t="s">
        <v>660</v>
      </c>
      <c r="F67" s="23" t="s">
        <v>31</v>
      </c>
      <c r="G67" s="23" t="s">
        <v>669</v>
      </c>
      <c r="H67" s="23" t="s">
        <v>646</v>
      </c>
      <c r="I67" s="23" t="s">
        <v>647</v>
      </c>
      <c r="J67" s="23" t="s">
        <v>647</v>
      </c>
      <c r="K67" s="24" t="s">
        <v>39</v>
      </c>
      <c r="L67" s="22" t="s">
        <v>19</v>
      </c>
      <c r="M67" s="29" t="s">
        <v>334</v>
      </c>
      <c r="N67" s="22" t="s">
        <v>40</v>
      </c>
    </row>
    <row r="68" spans="1:14" ht="75" x14ac:dyDescent="0.25">
      <c r="A68" s="22" t="s">
        <v>640</v>
      </c>
      <c r="B68" s="23" t="s">
        <v>641</v>
      </c>
      <c r="C68" s="23" t="s">
        <v>670</v>
      </c>
      <c r="D68" s="23" t="s">
        <v>652</v>
      </c>
      <c r="E68" s="23" t="s">
        <v>655</v>
      </c>
      <c r="F68" s="23" t="s">
        <v>31</v>
      </c>
      <c r="G68" s="23" t="s">
        <v>653</v>
      </c>
      <c r="H68" s="23" t="s">
        <v>646</v>
      </c>
      <c r="I68" s="23" t="s">
        <v>647</v>
      </c>
      <c r="J68" s="23" t="s">
        <v>647</v>
      </c>
      <c r="K68" s="24" t="s">
        <v>39</v>
      </c>
      <c r="L68" s="22" t="s">
        <v>19</v>
      </c>
      <c r="M68" s="29" t="s">
        <v>334</v>
      </c>
      <c r="N68" s="22" t="s">
        <v>40</v>
      </c>
    </row>
    <row r="69" spans="1:14" ht="60" x14ac:dyDescent="0.25">
      <c r="A69" s="22" t="s">
        <v>640</v>
      </c>
      <c r="B69" s="23" t="s">
        <v>641</v>
      </c>
      <c r="C69" s="23" t="s">
        <v>673</v>
      </c>
      <c r="D69" s="23" t="s">
        <v>674</v>
      </c>
      <c r="E69" s="23" t="s">
        <v>671</v>
      </c>
      <c r="F69" s="23" t="s">
        <v>31</v>
      </c>
      <c r="G69" s="23" t="s">
        <v>672</v>
      </c>
      <c r="H69" s="23" t="s">
        <v>646</v>
      </c>
      <c r="I69" s="23" t="s">
        <v>647</v>
      </c>
      <c r="J69" s="23" t="s">
        <v>647</v>
      </c>
      <c r="K69" s="24" t="s">
        <v>39</v>
      </c>
      <c r="L69" s="22" t="s">
        <v>19</v>
      </c>
      <c r="M69" s="29" t="s">
        <v>334</v>
      </c>
      <c r="N69" s="22" t="s">
        <v>40</v>
      </c>
    </row>
    <row r="70" spans="1:14" ht="60" x14ac:dyDescent="0.25">
      <c r="A70" s="22" t="s">
        <v>640</v>
      </c>
      <c r="B70" s="23" t="s">
        <v>641</v>
      </c>
      <c r="C70" s="23" t="s">
        <v>679</v>
      </c>
      <c r="D70" s="23" t="s">
        <v>676</v>
      </c>
      <c r="E70" s="23" t="s">
        <v>677</v>
      </c>
      <c r="F70" s="23" t="s">
        <v>31</v>
      </c>
      <c r="G70" s="23" t="s">
        <v>678</v>
      </c>
      <c r="H70" s="23" t="s">
        <v>646</v>
      </c>
      <c r="I70" s="23" t="s">
        <v>647</v>
      </c>
      <c r="J70" s="23" t="s">
        <v>647</v>
      </c>
      <c r="K70" s="24" t="s">
        <v>39</v>
      </c>
      <c r="L70" s="22" t="s">
        <v>19</v>
      </c>
      <c r="M70" s="29" t="s">
        <v>334</v>
      </c>
      <c r="N70" s="22" t="s">
        <v>40</v>
      </c>
    </row>
    <row r="71" spans="1:14" ht="60" x14ac:dyDescent="0.25">
      <c r="A71" s="22" t="s">
        <v>640</v>
      </c>
      <c r="B71" s="23" t="s">
        <v>641</v>
      </c>
      <c r="C71" s="23" t="s">
        <v>682</v>
      </c>
      <c r="D71" s="23" t="s">
        <v>675</v>
      </c>
      <c r="E71" s="23" t="s">
        <v>680</v>
      </c>
      <c r="F71" s="23" t="s">
        <v>31</v>
      </c>
      <c r="G71" s="23" t="s">
        <v>681</v>
      </c>
      <c r="H71" s="23" t="s">
        <v>646</v>
      </c>
      <c r="I71" s="23" t="s">
        <v>647</v>
      </c>
      <c r="J71" s="23" t="s">
        <v>647</v>
      </c>
      <c r="K71" s="24" t="s">
        <v>39</v>
      </c>
      <c r="L71" s="22" t="s">
        <v>19</v>
      </c>
      <c r="M71" s="29" t="s">
        <v>334</v>
      </c>
      <c r="N71" s="22" t="s">
        <v>40</v>
      </c>
    </row>
    <row r="72" spans="1:14" ht="45" x14ac:dyDescent="0.25">
      <c r="A72" s="22" t="s">
        <v>640</v>
      </c>
      <c r="B72" s="23" t="s">
        <v>641</v>
      </c>
      <c r="C72" s="23" t="s">
        <v>683</v>
      </c>
      <c r="D72" s="23" t="s">
        <v>684</v>
      </c>
      <c r="E72" s="23" t="s">
        <v>685</v>
      </c>
      <c r="F72" s="23" t="s">
        <v>31</v>
      </c>
      <c r="G72" s="23" t="s">
        <v>686</v>
      </c>
      <c r="H72" s="23" t="s">
        <v>646</v>
      </c>
      <c r="I72" s="23" t="s">
        <v>647</v>
      </c>
      <c r="J72" s="23" t="s">
        <v>647</v>
      </c>
      <c r="K72" s="24" t="s">
        <v>39</v>
      </c>
      <c r="L72" s="22" t="s">
        <v>19</v>
      </c>
      <c r="M72" s="29" t="s">
        <v>334</v>
      </c>
      <c r="N72" s="22" t="s">
        <v>40</v>
      </c>
    </row>
    <row r="73" spans="1:14" ht="75" x14ac:dyDescent="0.25">
      <c r="A73" s="22" t="s">
        <v>640</v>
      </c>
      <c r="B73" s="23" t="s">
        <v>641</v>
      </c>
      <c r="C73" s="23" t="s">
        <v>687</v>
      </c>
      <c r="D73" s="23" t="s">
        <v>643</v>
      </c>
      <c r="E73" s="23" t="s">
        <v>644</v>
      </c>
      <c r="F73" s="23" t="s">
        <v>31</v>
      </c>
      <c r="G73" s="23" t="s">
        <v>645</v>
      </c>
      <c r="H73" s="23" t="s">
        <v>646</v>
      </c>
      <c r="I73" s="23" t="s">
        <v>647</v>
      </c>
      <c r="J73" s="23" t="s">
        <v>647</v>
      </c>
      <c r="K73" s="24" t="s">
        <v>39</v>
      </c>
      <c r="L73" s="22" t="s">
        <v>19</v>
      </c>
      <c r="M73" s="29" t="s">
        <v>334</v>
      </c>
      <c r="N73" s="22" t="s">
        <v>40</v>
      </c>
    </row>
    <row r="74" spans="1:14" ht="60" x14ac:dyDescent="0.25">
      <c r="A74" s="22" t="s">
        <v>640</v>
      </c>
      <c r="B74" s="23" t="s">
        <v>641</v>
      </c>
      <c r="C74" s="23" t="s">
        <v>688</v>
      </c>
      <c r="D74" s="23" t="s">
        <v>689</v>
      </c>
      <c r="E74" s="23" t="s">
        <v>690</v>
      </c>
      <c r="F74" s="23" t="s">
        <v>31</v>
      </c>
      <c r="G74" s="23" t="s">
        <v>691</v>
      </c>
      <c r="H74" s="23" t="s">
        <v>646</v>
      </c>
      <c r="I74" s="23" t="s">
        <v>647</v>
      </c>
      <c r="J74" s="23" t="s">
        <v>647</v>
      </c>
      <c r="K74" s="24" t="s">
        <v>39</v>
      </c>
      <c r="L74" s="22" t="s">
        <v>19</v>
      </c>
      <c r="M74" s="29" t="s">
        <v>334</v>
      </c>
      <c r="N74" s="22" t="s">
        <v>40</v>
      </c>
    </row>
    <row r="75" spans="1:14" ht="60" x14ac:dyDescent="0.25">
      <c r="A75" s="22" t="s">
        <v>640</v>
      </c>
      <c r="B75" s="23" t="s">
        <v>641</v>
      </c>
      <c r="C75" s="23" t="s">
        <v>743</v>
      </c>
      <c r="D75" s="23" t="s">
        <v>744</v>
      </c>
      <c r="E75" s="23" t="s">
        <v>745</v>
      </c>
      <c r="F75" s="23" t="s">
        <v>31</v>
      </c>
      <c r="G75" s="23" t="s">
        <v>746</v>
      </c>
      <c r="H75" s="23" t="s">
        <v>646</v>
      </c>
      <c r="I75" s="23" t="s">
        <v>647</v>
      </c>
      <c r="J75" s="23" t="s">
        <v>647</v>
      </c>
      <c r="K75" s="24" t="s">
        <v>39</v>
      </c>
      <c r="L75" s="22" t="s">
        <v>19</v>
      </c>
      <c r="M75" s="29" t="s">
        <v>334</v>
      </c>
      <c r="N75" s="22" t="s">
        <v>40</v>
      </c>
    </row>
    <row r="76" spans="1:14" ht="60" x14ac:dyDescent="0.25">
      <c r="A76" s="22" t="s">
        <v>640</v>
      </c>
      <c r="B76" s="23" t="s">
        <v>641</v>
      </c>
      <c r="C76" s="23" t="s">
        <v>747</v>
      </c>
      <c r="D76" s="23" t="s">
        <v>748</v>
      </c>
      <c r="E76" s="23" t="s">
        <v>749</v>
      </c>
      <c r="F76" s="23" t="s">
        <v>31</v>
      </c>
      <c r="G76" s="23" t="s">
        <v>750</v>
      </c>
      <c r="H76" s="23" t="s">
        <v>646</v>
      </c>
      <c r="I76" s="23" t="s">
        <v>647</v>
      </c>
      <c r="J76" s="23" t="s">
        <v>647</v>
      </c>
      <c r="K76" s="24" t="s">
        <v>39</v>
      </c>
      <c r="L76" s="22" t="s">
        <v>19</v>
      </c>
      <c r="M76" s="29" t="s">
        <v>334</v>
      </c>
      <c r="N76" s="22" t="s">
        <v>40</v>
      </c>
    </row>
    <row r="77" spans="1:14" ht="45" x14ac:dyDescent="0.25">
      <c r="A77" s="22" t="s">
        <v>640</v>
      </c>
      <c r="B77" s="23" t="s">
        <v>641</v>
      </c>
      <c r="C77" s="23" t="s">
        <v>751</v>
      </c>
      <c r="D77" s="23" t="s">
        <v>752</v>
      </c>
      <c r="E77" s="23" t="s">
        <v>753</v>
      </c>
      <c r="F77" s="23" t="s">
        <v>31</v>
      </c>
      <c r="G77" s="23" t="s">
        <v>754</v>
      </c>
      <c r="H77" s="23" t="s">
        <v>646</v>
      </c>
      <c r="I77" s="23" t="s">
        <v>647</v>
      </c>
      <c r="J77" s="23" t="s">
        <v>647</v>
      </c>
      <c r="K77" s="24" t="s">
        <v>39</v>
      </c>
      <c r="L77" s="22" t="s">
        <v>19</v>
      </c>
      <c r="M77" s="29" t="s">
        <v>334</v>
      </c>
      <c r="N77" s="22" t="s">
        <v>40</v>
      </c>
    </row>
    <row r="78" spans="1:14" ht="60" x14ac:dyDescent="0.25">
      <c r="A78" s="22" t="s">
        <v>640</v>
      </c>
      <c r="B78" s="23" t="s">
        <v>641</v>
      </c>
      <c r="C78" s="23" t="s">
        <v>755</v>
      </c>
      <c r="D78" s="23" t="s">
        <v>756</v>
      </c>
      <c r="E78" s="23" t="s">
        <v>757</v>
      </c>
      <c r="F78" s="23" t="s">
        <v>31</v>
      </c>
      <c r="G78" s="23" t="s">
        <v>758</v>
      </c>
      <c r="H78" s="23" t="s">
        <v>646</v>
      </c>
      <c r="I78" s="23" t="s">
        <v>647</v>
      </c>
      <c r="J78" s="23" t="s">
        <v>647</v>
      </c>
      <c r="K78" s="24" t="s">
        <v>39</v>
      </c>
      <c r="L78" s="22" t="s">
        <v>19</v>
      </c>
      <c r="M78" s="29" t="s">
        <v>334</v>
      </c>
      <c r="N78" s="22" t="s">
        <v>40</v>
      </c>
    </row>
    <row r="79" spans="1:14" ht="45" x14ac:dyDescent="0.25">
      <c r="A79" s="22" t="s">
        <v>640</v>
      </c>
      <c r="B79" s="23" t="s">
        <v>641</v>
      </c>
      <c r="C79" s="23" t="s">
        <v>759</v>
      </c>
      <c r="D79" s="23" t="s">
        <v>760</v>
      </c>
      <c r="E79" s="23" t="s">
        <v>761</v>
      </c>
      <c r="F79" s="23" t="s">
        <v>31</v>
      </c>
      <c r="G79" s="23" t="s">
        <v>762</v>
      </c>
      <c r="H79" s="23" t="s">
        <v>646</v>
      </c>
      <c r="I79" s="23" t="s">
        <v>647</v>
      </c>
      <c r="J79" s="23" t="s">
        <v>647</v>
      </c>
      <c r="K79" s="24" t="s">
        <v>39</v>
      </c>
      <c r="L79" s="22" t="s">
        <v>19</v>
      </c>
      <c r="M79" s="29" t="s">
        <v>334</v>
      </c>
      <c r="N79" s="22" t="s">
        <v>40</v>
      </c>
    </row>
    <row r="80" spans="1:14" ht="165" x14ac:dyDescent="0.25">
      <c r="A80" s="22" t="s">
        <v>640</v>
      </c>
      <c r="B80" s="23" t="s">
        <v>641</v>
      </c>
      <c r="C80" s="23" t="s">
        <v>766</v>
      </c>
      <c r="D80" s="23" t="s">
        <v>783</v>
      </c>
      <c r="E80" s="23" t="s">
        <v>784</v>
      </c>
      <c r="F80" s="23" t="s">
        <v>31</v>
      </c>
      <c r="G80" s="23" t="s">
        <v>785</v>
      </c>
      <c r="H80" s="23" t="s">
        <v>646</v>
      </c>
      <c r="I80" s="23" t="s">
        <v>647</v>
      </c>
      <c r="J80" s="23" t="s">
        <v>647</v>
      </c>
      <c r="K80" s="24" t="s">
        <v>39</v>
      </c>
      <c r="L80" s="22" t="s">
        <v>19</v>
      </c>
      <c r="M80" s="29" t="s">
        <v>334</v>
      </c>
      <c r="N80" s="22" t="s">
        <v>40</v>
      </c>
    </row>
    <row r="81" spans="1:14" ht="165" x14ac:dyDescent="0.25">
      <c r="A81" s="22" t="s">
        <v>640</v>
      </c>
      <c r="B81" s="23" t="s">
        <v>641</v>
      </c>
      <c r="C81" s="23" t="s">
        <v>767</v>
      </c>
      <c r="D81" s="23" t="s">
        <v>786</v>
      </c>
      <c r="E81" s="23" t="s">
        <v>787</v>
      </c>
      <c r="F81" s="23" t="s">
        <v>31</v>
      </c>
      <c r="G81" s="23" t="s">
        <v>788</v>
      </c>
      <c r="H81" s="23" t="s">
        <v>646</v>
      </c>
      <c r="I81" s="23" t="s">
        <v>647</v>
      </c>
      <c r="J81" s="23" t="s">
        <v>647</v>
      </c>
      <c r="K81" s="24" t="s">
        <v>39</v>
      </c>
      <c r="L81" s="22" t="s">
        <v>19</v>
      </c>
      <c r="M81" s="29" t="s">
        <v>334</v>
      </c>
      <c r="N81" s="22" t="s">
        <v>40</v>
      </c>
    </row>
    <row r="82" spans="1:14" ht="150" x14ac:dyDescent="0.25">
      <c r="A82" s="22" t="s">
        <v>640</v>
      </c>
      <c r="B82" s="23" t="s">
        <v>641</v>
      </c>
      <c r="C82" s="23" t="s">
        <v>769</v>
      </c>
      <c r="D82" s="23" t="s">
        <v>789</v>
      </c>
      <c r="E82" s="23" t="s">
        <v>790</v>
      </c>
      <c r="F82" s="23" t="s">
        <v>31</v>
      </c>
      <c r="G82" s="23" t="s">
        <v>791</v>
      </c>
      <c r="H82" s="23" t="s">
        <v>646</v>
      </c>
      <c r="I82" s="23" t="s">
        <v>647</v>
      </c>
      <c r="J82" s="23" t="s">
        <v>647</v>
      </c>
      <c r="K82" s="24" t="s">
        <v>39</v>
      </c>
      <c r="L82" s="22" t="s">
        <v>19</v>
      </c>
      <c r="M82" s="29" t="s">
        <v>334</v>
      </c>
      <c r="N82" s="22" t="s">
        <v>40</v>
      </c>
    </row>
    <row r="83" spans="1:14" ht="150" x14ac:dyDescent="0.25">
      <c r="A83" s="22" t="s">
        <v>640</v>
      </c>
      <c r="B83" s="23" t="s">
        <v>641</v>
      </c>
      <c r="C83" s="23" t="s">
        <v>775</v>
      </c>
      <c r="D83" s="23" t="s">
        <v>792</v>
      </c>
      <c r="E83" s="23" t="s">
        <v>793</v>
      </c>
      <c r="F83" s="23" t="s">
        <v>31</v>
      </c>
      <c r="G83" s="23" t="s">
        <v>794</v>
      </c>
      <c r="H83" s="23" t="s">
        <v>646</v>
      </c>
      <c r="I83" s="23" t="s">
        <v>647</v>
      </c>
      <c r="J83" s="23" t="s">
        <v>647</v>
      </c>
      <c r="K83" s="24" t="s">
        <v>39</v>
      </c>
      <c r="L83" s="22" t="s">
        <v>19</v>
      </c>
      <c r="M83" s="29" t="s">
        <v>334</v>
      </c>
      <c r="N83" s="22" t="s">
        <v>40</v>
      </c>
    </row>
    <row r="84" spans="1:14" ht="150" x14ac:dyDescent="0.25">
      <c r="A84" s="22" t="s">
        <v>640</v>
      </c>
      <c r="B84" s="23" t="s">
        <v>641</v>
      </c>
      <c r="C84" s="23" t="s">
        <v>779</v>
      </c>
      <c r="D84" s="23" t="s">
        <v>792</v>
      </c>
      <c r="E84" s="23" t="s">
        <v>795</v>
      </c>
      <c r="F84" s="23" t="s">
        <v>31</v>
      </c>
      <c r="G84" s="23" t="s">
        <v>796</v>
      </c>
      <c r="H84" s="23" t="s">
        <v>646</v>
      </c>
      <c r="I84" s="23" t="s">
        <v>647</v>
      </c>
      <c r="J84" s="23" t="s">
        <v>647</v>
      </c>
      <c r="K84" s="24" t="s">
        <v>39</v>
      </c>
      <c r="L84" s="22" t="s">
        <v>19</v>
      </c>
      <c r="M84" s="29" t="s">
        <v>334</v>
      </c>
      <c r="N84" s="22" t="s">
        <v>40</v>
      </c>
    </row>
    <row r="85" spans="1:14" ht="135" x14ac:dyDescent="0.25">
      <c r="A85" s="22" t="s">
        <v>640</v>
      </c>
      <c r="B85" s="23" t="s">
        <v>641</v>
      </c>
      <c r="C85" s="23" t="s">
        <v>797</v>
      </c>
      <c r="D85" s="23" t="s">
        <v>798</v>
      </c>
      <c r="E85" s="23" t="s">
        <v>799</v>
      </c>
      <c r="F85" s="23" t="s">
        <v>31</v>
      </c>
      <c r="G85" s="23" t="s">
        <v>800</v>
      </c>
      <c r="H85" s="23" t="s">
        <v>646</v>
      </c>
      <c r="I85" s="23" t="s">
        <v>647</v>
      </c>
      <c r="J85" s="23" t="s">
        <v>647</v>
      </c>
      <c r="K85" s="24" t="s">
        <v>39</v>
      </c>
      <c r="L85" s="22" t="s">
        <v>19</v>
      </c>
      <c r="M85" s="29" t="s">
        <v>334</v>
      </c>
      <c r="N85" s="22" t="s">
        <v>40</v>
      </c>
    </row>
    <row r="86" spans="1:14" ht="150" x14ac:dyDescent="0.25">
      <c r="A86" s="22" t="s">
        <v>640</v>
      </c>
      <c r="B86" s="23" t="s">
        <v>641</v>
      </c>
      <c r="C86" s="23" t="s">
        <v>801</v>
      </c>
      <c r="D86" s="23" t="s">
        <v>802</v>
      </c>
      <c r="E86" s="23" t="s">
        <v>803</v>
      </c>
      <c r="F86" s="23" t="s">
        <v>31</v>
      </c>
      <c r="G86" s="23" t="s">
        <v>804</v>
      </c>
      <c r="H86" s="23" t="s">
        <v>646</v>
      </c>
      <c r="I86" s="23" t="s">
        <v>647</v>
      </c>
      <c r="J86" s="23" t="s">
        <v>647</v>
      </c>
      <c r="K86" s="24" t="s">
        <v>39</v>
      </c>
      <c r="L86" s="22" t="s">
        <v>19</v>
      </c>
      <c r="M86" s="29" t="s">
        <v>334</v>
      </c>
      <c r="N86" s="22" t="s">
        <v>40</v>
      </c>
    </row>
    <row r="87" spans="1:14" ht="135" x14ac:dyDescent="0.25">
      <c r="A87" s="22" t="s">
        <v>640</v>
      </c>
      <c r="B87" s="23" t="s">
        <v>641</v>
      </c>
      <c r="C87" s="23" t="s">
        <v>805</v>
      </c>
      <c r="D87" s="23" t="s">
        <v>806</v>
      </c>
      <c r="E87" s="23" t="s">
        <v>807</v>
      </c>
      <c r="F87" s="23" t="s">
        <v>31</v>
      </c>
      <c r="G87" s="23" t="s">
        <v>808</v>
      </c>
      <c r="H87" s="23" t="s">
        <v>646</v>
      </c>
      <c r="I87" s="23" t="s">
        <v>647</v>
      </c>
      <c r="J87" s="23" t="s">
        <v>647</v>
      </c>
      <c r="K87" s="24" t="s">
        <v>39</v>
      </c>
      <c r="L87" s="22" t="s">
        <v>19</v>
      </c>
      <c r="M87" s="29" t="s">
        <v>334</v>
      </c>
      <c r="N87" s="22" t="s">
        <v>40</v>
      </c>
    </row>
    <row r="88" spans="1:14" ht="120" x14ac:dyDescent="0.25">
      <c r="A88" s="22" t="s">
        <v>640</v>
      </c>
      <c r="B88" s="23" t="s">
        <v>641</v>
      </c>
      <c r="C88" s="23" t="s">
        <v>809</v>
      </c>
      <c r="D88" s="23" t="s">
        <v>810</v>
      </c>
      <c r="E88" s="23" t="s">
        <v>813</v>
      </c>
      <c r="F88" s="23" t="s">
        <v>31</v>
      </c>
      <c r="G88" s="23" t="s">
        <v>815</v>
      </c>
      <c r="H88" s="23" t="s">
        <v>646</v>
      </c>
      <c r="I88" s="23" t="s">
        <v>647</v>
      </c>
      <c r="J88" s="23" t="s">
        <v>647</v>
      </c>
      <c r="K88" s="24" t="s">
        <v>39</v>
      </c>
      <c r="L88" s="22" t="s">
        <v>19</v>
      </c>
      <c r="M88" s="29" t="s">
        <v>334</v>
      </c>
      <c r="N88" s="22" t="s">
        <v>40</v>
      </c>
    </row>
    <row r="89" spans="1:14" ht="105" x14ac:dyDescent="0.25">
      <c r="A89" s="22" t="s">
        <v>640</v>
      </c>
      <c r="B89" s="23" t="s">
        <v>641</v>
      </c>
      <c r="C89" s="23" t="s">
        <v>811</v>
      </c>
      <c r="D89" s="23" t="s">
        <v>812</v>
      </c>
      <c r="E89" s="23" t="s">
        <v>814</v>
      </c>
      <c r="F89" s="23" t="s">
        <v>31</v>
      </c>
      <c r="G89" s="23" t="s">
        <v>816</v>
      </c>
      <c r="H89" s="23" t="s">
        <v>646</v>
      </c>
      <c r="I89" s="23" t="s">
        <v>647</v>
      </c>
      <c r="J89" s="23" t="s">
        <v>647</v>
      </c>
      <c r="K89" s="24" t="s">
        <v>39</v>
      </c>
      <c r="L89" s="22" t="s">
        <v>19</v>
      </c>
      <c r="M89" s="29" t="s">
        <v>334</v>
      </c>
      <c r="N89" s="22" t="s">
        <v>40</v>
      </c>
    </row>
    <row r="90" spans="1:14" ht="105" x14ac:dyDescent="0.25">
      <c r="A90" s="22" t="s">
        <v>640</v>
      </c>
      <c r="B90" s="23" t="s">
        <v>641</v>
      </c>
      <c r="C90" s="23" t="s">
        <v>766</v>
      </c>
      <c r="D90" s="23" t="s">
        <v>763</v>
      </c>
      <c r="E90" s="23" t="s">
        <v>764</v>
      </c>
      <c r="F90" s="23" t="s">
        <v>31</v>
      </c>
      <c r="G90" s="23" t="s">
        <v>765</v>
      </c>
      <c r="H90" s="23" t="s">
        <v>646</v>
      </c>
      <c r="I90" s="23" t="s">
        <v>647</v>
      </c>
      <c r="J90" s="23" t="s">
        <v>647</v>
      </c>
      <c r="K90" s="24" t="s">
        <v>39</v>
      </c>
      <c r="L90" s="22" t="s">
        <v>19</v>
      </c>
      <c r="M90" s="29" t="s">
        <v>334</v>
      </c>
      <c r="N90" s="22" t="s">
        <v>40</v>
      </c>
    </row>
    <row r="91" spans="1:14" ht="195" x14ac:dyDescent="0.25">
      <c r="A91" s="22" t="s">
        <v>640</v>
      </c>
      <c r="B91" s="23" t="s">
        <v>641</v>
      </c>
      <c r="C91" s="23" t="s">
        <v>767</v>
      </c>
      <c r="D91" s="23" t="s">
        <v>768</v>
      </c>
      <c r="E91" s="23" t="s">
        <v>772</v>
      </c>
      <c r="F91" s="23" t="s">
        <v>31</v>
      </c>
      <c r="G91" s="23" t="s">
        <v>770</v>
      </c>
      <c r="H91" s="23" t="s">
        <v>646</v>
      </c>
      <c r="I91" s="23" t="s">
        <v>647</v>
      </c>
      <c r="J91" s="23" t="s">
        <v>647</v>
      </c>
      <c r="K91" s="24" t="s">
        <v>39</v>
      </c>
      <c r="L91" s="22" t="s">
        <v>19</v>
      </c>
      <c r="M91" s="29" t="s">
        <v>334</v>
      </c>
      <c r="N91" s="22" t="s">
        <v>40</v>
      </c>
    </row>
    <row r="92" spans="1:14" ht="210" x14ac:dyDescent="0.25">
      <c r="A92" s="22" t="s">
        <v>640</v>
      </c>
      <c r="B92" s="23" t="s">
        <v>641</v>
      </c>
      <c r="C92" s="23" t="s">
        <v>769</v>
      </c>
      <c r="D92" s="23" t="s">
        <v>771</v>
      </c>
      <c r="E92" s="23" t="s">
        <v>773</v>
      </c>
      <c r="F92" s="23" t="s">
        <v>31</v>
      </c>
      <c r="G92" s="23" t="s">
        <v>774</v>
      </c>
      <c r="H92" s="23" t="s">
        <v>646</v>
      </c>
      <c r="I92" s="23" t="s">
        <v>647</v>
      </c>
      <c r="J92" s="23" t="s">
        <v>647</v>
      </c>
      <c r="K92" s="24" t="s">
        <v>39</v>
      </c>
      <c r="L92" s="22" t="s">
        <v>19</v>
      </c>
      <c r="M92" s="29" t="s">
        <v>334</v>
      </c>
      <c r="N92" s="22" t="s">
        <v>40</v>
      </c>
    </row>
    <row r="93" spans="1:14" ht="105" x14ac:dyDescent="0.25">
      <c r="A93" s="22" t="s">
        <v>640</v>
      </c>
      <c r="B93" s="23" t="s">
        <v>641</v>
      </c>
      <c r="C93" s="23" t="s">
        <v>775</v>
      </c>
      <c r="D93" s="23" t="s">
        <v>776</v>
      </c>
      <c r="E93" s="23" t="s">
        <v>777</v>
      </c>
      <c r="F93" s="23" t="s">
        <v>31</v>
      </c>
      <c r="G93" s="23" t="s">
        <v>778</v>
      </c>
      <c r="H93" s="23" t="s">
        <v>646</v>
      </c>
      <c r="I93" s="23" t="s">
        <v>647</v>
      </c>
      <c r="J93" s="23" t="s">
        <v>647</v>
      </c>
      <c r="K93" s="24" t="s">
        <v>39</v>
      </c>
      <c r="L93" s="22" t="s">
        <v>19</v>
      </c>
      <c r="M93" s="29" t="s">
        <v>334</v>
      </c>
      <c r="N93" s="22" t="s">
        <v>40</v>
      </c>
    </row>
    <row r="94" spans="1:14" ht="45" x14ac:dyDescent="0.25">
      <c r="A94" s="22" t="s">
        <v>640</v>
      </c>
      <c r="B94" s="23" t="s">
        <v>641</v>
      </c>
      <c r="C94" s="23" t="s">
        <v>779</v>
      </c>
      <c r="D94" s="23" t="s">
        <v>780</v>
      </c>
      <c r="E94" s="23" t="s">
        <v>781</v>
      </c>
      <c r="F94" s="23" t="s">
        <v>31</v>
      </c>
      <c r="G94" s="23" t="s">
        <v>782</v>
      </c>
      <c r="H94" s="23" t="s">
        <v>646</v>
      </c>
      <c r="I94" s="23" t="s">
        <v>647</v>
      </c>
      <c r="J94" s="23" t="s">
        <v>647</v>
      </c>
      <c r="K94" s="24" t="s">
        <v>39</v>
      </c>
      <c r="L94" s="22" t="s">
        <v>19</v>
      </c>
      <c r="M94" s="29" t="s">
        <v>334</v>
      </c>
      <c r="N94" s="22" t="s">
        <v>40</v>
      </c>
    </row>
    <row r="95" spans="1:14" ht="150" x14ac:dyDescent="0.25">
      <c r="A95" s="22" t="s">
        <v>692</v>
      </c>
      <c r="B95" s="23" t="s">
        <v>693</v>
      </c>
      <c r="C95" s="23" t="s">
        <v>694</v>
      </c>
      <c r="D95" s="23" t="s">
        <v>695</v>
      </c>
      <c r="E95" s="23" t="s">
        <v>699</v>
      </c>
      <c r="F95" s="23" t="s">
        <v>700</v>
      </c>
      <c r="G95" s="23" t="s">
        <v>698</v>
      </c>
      <c r="H95" s="23" t="s">
        <v>736</v>
      </c>
      <c r="I95" s="23" t="s">
        <v>737</v>
      </c>
      <c r="J95" s="23" t="s">
        <v>737</v>
      </c>
      <c r="K95" s="24" t="s">
        <v>39</v>
      </c>
      <c r="L95" s="22" t="s">
        <v>19</v>
      </c>
      <c r="M95" s="29" t="s">
        <v>334</v>
      </c>
      <c r="N95" s="22" t="s">
        <v>40</v>
      </c>
    </row>
    <row r="96" spans="1:14" ht="135" x14ac:dyDescent="0.25">
      <c r="A96" s="22" t="s">
        <v>692</v>
      </c>
      <c r="B96" s="23" t="s">
        <v>693</v>
      </c>
      <c r="C96" s="23" t="s">
        <v>701</v>
      </c>
      <c r="D96" s="23" t="s">
        <v>706</v>
      </c>
      <c r="E96" s="23" t="s">
        <v>702</v>
      </c>
      <c r="F96" s="23" t="s">
        <v>700</v>
      </c>
      <c r="G96" s="23" t="s">
        <v>703</v>
      </c>
      <c r="H96" s="23" t="s">
        <v>705</v>
      </c>
      <c r="I96" s="23" t="s">
        <v>704</v>
      </c>
      <c r="J96" s="23" t="s">
        <v>704</v>
      </c>
      <c r="K96" s="24" t="s">
        <v>39</v>
      </c>
      <c r="L96" s="22" t="s">
        <v>19</v>
      </c>
      <c r="M96" s="29" t="s">
        <v>334</v>
      </c>
      <c r="N96" s="22" t="s">
        <v>40</v>
      </c>
    </row>
    <row r="97" spans="1:14" ht="120" x14ac:dyDescent="0.25">
      <c r="A97" s="22" t="s">
        <v>692</v>
      </c>
      <c r="B97" s="23" t="s">
        <v>693</v>
      </c>
      <c r="C97" s="23" t="s">
        <v>707</v>
      </c>
      <c r="D97" s="23" t="s">
        <v>706</v>
      </c>
      <c r="E97" s="23" t="s">
        <v>711</v>
      </c>
      <c r="F97" s="23" t="s">
        <v>700</v>
      </c>
      <c r="G97" s="23" t="s">
        <v>714</v>
      </c>
      <c r="H97" s="23" t="s">
        <v>705</v>
      </c>
      <c r="I97" s="23" t="s">
        <v>704</v>
      </c>
      <c r="J97" s="23" t="s">
        <v>704</v>
      </c>
      <c r="K97" s="24" t="s">
        <v>39</v>
      </c>
      <c r="L97" s="22" t="s">
        <v>19</v>
      </c>
      <c r="M97" s="29" t="s">
        <v>334</v>
      </c>
      <c r="N97" s="22" t="s">
        <v>40</v>
      </c>
    </row>
    <row r="98" spans="1:14" ht="120" x14ac:dyDescent="0.25">
      <c r="A98" s="22" t="s">
        <v>692</v>
      </c>
      <c r="B98" s="23" t="s">
        <v>693</v>
      </c>
      <c r="C98" s="23" t="s">
        <v>708</v>
      </c>
      <c r="D98" s="23" t="s">
        <v>706</v>
      </c>
      <c r="E98" s="23" t="s">
        <v>713</v>
      </c>
      <c r="F98" s="23" t="s">
        <v>700</v>
      </c>
      <c r="G98" s="23" t="s">
        <v>712</v>
      </c>
      <c r="H98" s="23" t="s">
        <v>705</v>
      </c>
      <c r="I98" s="23" t="s">
        <v>704</v>
      </c>
      <c r="J98" s="23" t="s">
        <v>704</v>
      </c>
      <c r="K98" s="24" t="s">
        <v>39</v>
      </c>
      <c r="L98" s="22" t="s">
        <v>19</v>
      </c>
      <c r="M98" s="29" t="s">
        <v>334</v>
      </c>
      <c r="N98" s="22" t="s">
        <v>40</v>
      </c>
    </row>
    <row r="99" spans="1:14" ht="150" x14ac:dyDescent="0.25">
      <c r="A99" s="22" t="s">
        <v>692</v>
      </c>
      <c r="B99" s="23" t="s">
        <v>693</v>
      </c>
      <c r="C99" s="23" t="s">
        <v>709</v>
      </c>
      <c r="D99" s="23" t="s">
        <v>715</v>
      </c>
      <c r="E99" s="23" t="s">
        <v>716</v>
      </c>
      <c r="F99" s="23" t="s">
        <v>700</v>
      </c>
      <c r="G99" s="23" t="s">
        <v>717</v>
      </c>
      <c r="H99" s="23" t="s">
        <v>718</v>
      </c>
      <c r="I99" s="23" t="s">
        <v>719</v>
      </c>
      <c r="J99" s="23" t="s">
        <v>719</v>
      </c>
      <c r="K99" s="24" t="s">
        <v>39</v>
      </c>
      <c r="L99" s="22" t="s">
        <v>19</v>
      </c>
      <c r="M99" s="29" t="s">
        <v>334</v>
      </c>
      <c r="N99" s="22" t="s">
        <v>40</v>
      </c>
    </row>
    <row r="100" spans="1:14" ht="135" x14ac:dyDescent="0.25">
      <c r="A100" s="22" t="s">
        <v>692</v>
      </c>
      <c r="B100" s="23" t="s">
        <v>693</v>
      </c>
      <c r="C100" s="23" t="s">
        <v>710</v>
      </c>
      <c r="D100" s="23" t="s">
        <v>715</v>
      </c>
      <c r="E100" s="23" t="s">
        <v>720</v>
      </c>
      <c r="F100" s="23" t="s">
        <v>700</v>
      </c>
      <c r="G100" s="23" t="s">
        <v>721</v>
      </c>
      <c r="H100" s="23" t="s">
        <v>718</v>
      </c>
      <c r="I100" s="23" t="s">
        <v>719</v>
      </c>
      <c r="J100" s="23" t="s">
        <v>719</v>
      </c>
      <c r="K100" s="24" t="s">
        <v>39</v>
      </c>
      <c r="L100" s="22" t="s">
        <v>19</v>
      </c>
      <c r="M100" s="29" t="s">
        <v>334</v>
      </c>
      <c r="N100" s="22" t="s">
        <v>40</v>
      </c>
    </row>
    <row r="101" spans="1:14" ht="120" x14ac:dyDescent="0.25">
      <c r="A101" s="22" t="s">
        <v>692</v>
      </c>
      <c r="B101" s="23" t="s">
        <v>693</v>
      </c>
      <c r="C101" s="23" t="s">
        <v>722</v>
      </c>
      <c r="D101" s="23" t="s">
        <v>715</v>
      </c>
      <c r="E101" s="23" t="s">
        <v>723</v>
      </c>
      <c r="F101" s="23" t="s">
        <v>700</v>
      </c>
      <c r="G101" s="23" t="s">
        <v>724</v>
      </c>
      <c r="H101" s="23" t="s">
        <v>718</v>
      </c>
      <c r="I101" s="23" t="s">
        <v>719</v>
      </c>
      <c r="J101" s="23" t="s">
        <v>719</v>
      </c>
      <c r="K101" s="24" t="s">
        <v>39</v>
      </c>
      <c r="L101" s="22" t="s">
        <v>19</v>
      </c>
      <c r="M101" s="29" t="s">
        <v>334</v>
      </c>
      <c r="N101" s="22" t="s">
        <v>40</v>
      </c>
    </row>
    <row r="102" spans="1:14" ht="120" x14ac:dyDescent="0.25">
      <c r="A102" s="22" t="s">
        <v>692</v>
      </c>
      <c r="B102" s="23" t="s">
        <v>693</v>
      </c>
      <c r="C102" s="23" t="s">
        <v>725</v>
      </c>
      <c r="D102" s="23" t="s">
        <v>715</v>
      </c>
      <c r="E102" s="23" t="s">
        <v>726</v>
      </c>
      <c r="F102" s="23" t="s">
        <v>700</v>
      </c>
      <c r="G102" s="23" t="s">
        <v>727</v>
      </c>
      <c r="H102" s="23" t="s">
        <v>718</v>
      </c>
      <c r="I102" s="23" t="s">
        <v>719</v>
      </c>
      <c r="J102" s="23" t="s">
        <v>719</v>
      </c>
      <c r="K102" s="24" t="s">
        <v>39</v>
      </c>
      <c r="L102" s="22" t="s">
        <v>19</v>
      </c>
      <c r="M102" s="29" t="s">
        <v>334</v>
      </c>
      <c r="N102" s="22" t="s">
        <v>40</v>
      </c>
    </row>
    <row r="103" spans="1:14" ht="120" x14ac:dyDescent="0.25">
      <c r="A103" s="22" t="s">
        <v>692</v>
      </c>
      <c r="B103" s="23" t="s">
        <v>693</v>
      </c>
      <c r="C103" s="23" t="s">
        <v>729</v>
      </c>
      <c r="D103" s="23" t="s">
        <v>715</v>
      </c>
      <c r="E103" s="23" t="s">
        <v>728</v>
      </c>
      <c r="F103" s="23" t="s">
        <v>700</v>
      </c>
      <c r="G103" s="23" t="s">
        <v>730</v>
      </c>
      <c r="H103" s="23" t="s">
        <v>718</v>
      </c>
      <c r="I103" s="23" t="s">
        <v>719</v>
      </c>
      <c r="J103" s="23" t="s">
        <v>719</v>
      </c>
      <c r="K103" s="24" t="s">
        <v>39</v>
      </c>
      <c r="L103" s="22" t="s">
        <v>19</v>
      </c>
      <c r="M103" s="29" t="s">
        <v>334</v>
      </c>
      <c r="N103" s="22" t="s">
        <v>40</v>
      </c>
    </row>
    <row r="104" spans="1:14" ht="150" x14ac:dyDescent="0.25">
      <c r="A104" s="22" t="s">
        <v>692</v>
      </c>
      <c r="B104" s="23" t="s">
        <v>693</v>
      </c>
      <c r="C104" s="23" t="s">
        <v>731</v>
      </c>
      <c r="D104" s="23" t="s">
        <v>732</v>
      </c>
      <c r="E104" s="23" t="s">
        <v>699</v>
      </c>
      <c r="F104" s="23" t="s">
        <v>733</v>
      </c>
      <c r="G104" s="23" t="s">
        <v>698</v>
      </c>
      <c r="H104" s="23" t="s">
        <v>735</v>
      </c>
      <c r="I104" s="23" t="s">
        <v>734</v>
      </c>
      <c r="J104" s="23" t="s">
        <v>734</v>
      </c>
      <c r="K104" s="24" t="s">
        <v>39</v>
      </c>
      <c r="L104" s="22" t="s">
        <v>19</v>
      </c>
      <c r="M104" s="29" t="s">
        <v>334</v>
      </c>
      <c r="N104" s="22" t="s">
        <v>40</v>
      </c>
    </row>
    <row r="105" spans="1:14" ht="150" x14ac:dyDescent="0.25">
      <c r="A105" s="22" t="s">
        <v>692</v>
      </c>
      <c r="B105" s="23" t="s">
        <v>693</v>
      </c>
      <c r="C105" s="23" t="s">
        <v>738</v>
      </c>
      <c r="D105" s="23" t="s">
        <v>739</v>
      </c>
      <c r="E105" s="23" t="s">
        <v>740</v>
      </c>
      <c r="F105" s="23" t="s">
        <v>733</v>
      </c>
      <c r="G105" s="23" t="s">
        <v>698</v>
      </c>
      <c r="H105" s="23" t="s">
        <v>741</v>
      </c>
      <c r="I105" s="23" t="s">
        <v>742</v>
      </c>
      <c r="J105" s="23" t="s">
        <v>742</v>
      </c>
      <c r="K105" s="24" t="s">
        <v>39</v>
      </c>
      <c r="L105" s="22" t="s">
        <v>19</v>
      </c>
      <c r="M105" s="29" t="s">
        <v>334</v>
      </c>
      <c r="N105" s="22" t="s">
        <v>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0"/>
  <sheetViews>
    <sheetView zoomScaleNormal="100" workbookViewId="0">
      <selection activeCell="E13" sqref="E13"/>
    </sheetView>
  </sheetViews>
  <sheetFormatPr defaultRowHeight="15" x14ac:dyDescent="0.25"/>
  <cols>
    <col min="1" max="1" width="23.570312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60</v>
      </c>
    </row>
    <row r="2" spans="1:14" x14ac:dyDescent="0.25">
      <c r="A2" s="1" t="s">
        <v>2</v>
      </c>
      <c r="B2" t="s">
        <v>61</v>
      </c>
      <c r="E2" s="17" t="s">
        <v>39</v>
      </c>
      <c r="F2" s="17" t="s">
        <v>49</v>
      </c>
      <c r="G2" s="17" t="s">
        <v>50</v>
      </c>
      <c r="H2" s="17" t="s">
        <v>51</v>
      </c>
    </row>
    <row r="3" spans="1:14" x14ac:dyDescent="0.25">
      <c r="A3" s="1" t="s">
        <v>3</v>
      </c>
      <c r="B3" s="21" t="s">
        <v>337</v>
      </c>
      <c r="E3" s="16">
        <f>COUNTIF(K8:K30,"Pass")</f>
        <v>23</v>
      </c>
      <c r="F3" s="16">
        <f>COUNTIF(K8:K30,"Fail")</f>
        <v>0</v>
      </c>
      <c r="G3" s="16">
        <f>COUNTIF(K8:K30,"Untested")</f>
        <v>0</v>
      </c>
      <c r="H3" s="16">
        <f>COUNTA(K8:K30)</f>
        <v>23</v>
      </c>
    </row>
    <row r="4" spans="1:14" x14ac:dyDescent="0.25">
      <c r="A4" s="1" t="s">
        <v>4</v>
      </c>
      <c r="B4" t="s">
        <v>19</v>
      </c>
    </row>
    <row r="5" spans="1:14" x14ac:dyDescent="0.25">
      <c r="A5" s="1" t="s">
        <v>5</v>
      </c>
      <c r="B5" s="21" t="s">
        <v>338</v>
      </c>
    </row>
    <row r="7" spans="1:14" x14ac:dyDescent="0.25">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5" customFormat="1" ht="60" x14ac:dyDescent="0.25">
      <c r="A8" s="22" t="s">
        <v>66</v>
      </c>
      <c r="B8" s="23" t="s">
        <v>84</v>
      </c>
      <c r="C8" s="23" t="s">
        <v>70</v>
      </c>
      <c r="D8" s="23" t="s">
        <v>68</v>
      </c>
      <c r="E8" s="23" t="s">
        <v>67</v>
      </c>
      <c r="F8" s="23" t="s">
        <v>392</v>
      </c>
      <c r="G8" s="23" t="s">
        <v>396</v>
      </c>
      <c r="H8" s="23" t="s">
        <v>80</v>
      </c>
      <c r="I8" s="23" t="s">
        <v>79</v>
      </c>
      <c r="J8" s="23" t="s">
        <v>79</v>
      </c>
      <c r="K8" s="24" t="s">
        <v>39</v>
      </c>
      <c r="L8" s="22" t="s">
        <v>61</v>
      </c>
      <c r="M8" s="29" t="s">
        <v>337</v>
      </c>
      <c r="N8" s="22" t="s">
        <v>353</v>
      </c>
    </row>
    <row r="9" spans="1:14" s="25" customFormat="1" ht="45" x14ac:dyDescent="0.25">
      <c r="A9" s="22" t="s">
        <v>69</v>
      </c>
      <c r="B9" s="23" t="s">
        <v>387</v>
      </c>
      <c r="C9" s="23" t="s">
        <v>441</v>
      </c>
      <c r="D9" s="23" t="s">
        <v>73</v>
      </c>
      <c r="E9" s="23" t="s">
        <v>76</v>
      </c>
      <c r="F9" s="23" t="s">
        <v>393</v>
      </c>
      <c r="G9" s="23" t="s">
        <v>395</v>
      </c>
      <c r="H9" s="23" t="s">
        <v>74</v>
      </c>
      <c r="I9" s="23" t="s">
        <v>75</v>
      </c>
      <c r="J9" s="23" t="s">
        <v>75</v>
      </c>
      <c r="K9" s="24" t="s">
        <v>39</v>
      </c>
      <c r="L9" s="22" t="s">
        <v>61</v>
      </c>
      <c r="M9" s="29" t="s">
        <v>337</v>
      </c>
      <c r="N9" s="22" t="s">
        <v>353</v>
      </c>
    </row>
    <row r="10" spans="1:14" s="25" customFormat="1" ht="45" x14ac:dyDescent="0.25">
      <c r="A10" s="22" t="s">
        <v>69</v>
      </c>
      <c r="B10" s="23" t="s">
        <v>443</v>
      </c>
      <c r="C10" s="23" t="s">
        <v>442</v>
      </c>
      <c r="D10" s="23" t="s">
        <v>120</v>
      </c>
      <c r="E10" s="23" t="s">
        <v>373</v>
      </c>
      <c r="F10" s="23" t="s">
        <v>392</v>
      </c>
      <c r="G10" s="23" t="s">
        <v>396</v>
      </c>
      <c r="H10" s="23" t="s">
        <v>121</v>
      </c>
      <c r="I10" s="23" t="s">
        <v>122</v>
      </c>
      <c r="J10" s="23" t="s">
        <v>122</v>
      </c>
      <c r="K10" s="24" t="s">
        <v>39</v>
      </c>
      <c r="L10" s="22" t="s">
        <v>61</v>
      </c>
      <c r="M10" s="29" t="s">
        <v>337</v>
      </c>
      <c r="N10" s="22" t="s">
        <v>353</v>
      </c>
    </row>
    <row r="11" spans="1:14" s="25" customFormat="1" ht="60" x14ac:dyDescent="0.25">
      <c r="A11" s="22" t="s">
        <v>82</v>
      </c>
      <c r="B11" s="23" t="s">
        <v>83</v>
      </c>
      <c r="C11" s="23" t="s">
        <v>71</v>
      </c>
      <c r="D11" s="23" t="s">
        <v>72</v>
      </c>
      <c r="E11" s="23" t="s">
        <v>77</v>
      </c>
      <c r="F11" s="23" t="s">
        <v>392</v>
      </c>
      <c r="G11" s="23" t="s">
        <v>396</v>
      </c>
      <c r="H11" s="23" t="s">
        <v>78</v>
      </c>
      <c r="I11" s="23" t="s">
        <v>81</v>
      </c>
      <c r="J11" s="23" t="s">
        <v>81</v>
      </c>
      <c r="K11" s="24" t="s">
        <v>39</v>
      </c>
      <c r="L11" s="22" t="s">
        <v>61</v>
      </c>
      <c r="M11" s="29" t="s">
        <v>337</v>
      </c>
      <c r="N11" s="22" t="s">
        <v>353</v>
      </c>
    </row>
    <row r="12" spans="1:14" s="25" customFormat="1" ht="45" x14ac:dyDescent="0.25">
      <c r="A12" s="22" t="s">
        <v>91</v>
      </c>
      <c r="B12" s="23" t="s">
        <v>85</v>
      </c>
      <c r="C12" s="23" t="s">
        <v>86</v>
      </c>
      <c r="D12" s="23" t="s">
        <v>87</v>
      </c>
      <c r="E12" s="23" t="s">
        <v>88</v>
      </c>
      <c r="F12" s="23" t="s">
        <v>393</v>
      </c>
      <c r="G12" s="23"/>
      <c r="H12" s="23" t="s">
        <v>89</v>
      </c>
      <c r="I12" s="23" t="s">
        <v>90</v>
      </c>
      <c r="J12" s="23" t="s">
        <v>90</v>
      </c>
      <c r="K12" s="24" t="s">
        <v>39</v>
      </c>
      <c r="L12" s="22" t="s">
        <v>61</v>
      </c>
      <c r="M12" s="29" t="s">
        <v>337</v>
      </c>
      <c r="N12" s="22" t="s">
        <v>353</v>
      </c>
    </row>
    <row r="13" spans="1:14" s="27" customFormat="1" ht="45" x14ac:dyDescent="0.25">
      <c r="A13" s="23" t="s">
        <v>92</v>
      </c>
      <c r="B13" s="23" t="s">
        <v>99</v>
      </c>
      <c r="C13" s="23" t="s">
        <v>93</v>
      </c>
      <c r="D13" s="23" t="s">
        <v>96</v>
      </c>
      <c r="E13" s="23" t="s">
        <v>97</v>
      </c>
      <c r="F13" s="23" t="s">
        <v>394</v>
      </c>
      <c r="G13" s="23"/>
      <c r="H13" s="23" t="s">
        <v>94</v>
      </c>
      <c r="I13" s="23" t="s">
        <v>95</v>
      </c>
      <c r="J13" s="23" t="s">
        <v>95</v>
      </c>
      <c r="K13" s="28" t="s">
        <v>39</v>
      </c>
      <c r="L13" s="23" t="s">
        <v>61</v>
      </c>
      <c r="M13" s="29" t="s">
        <v>337</v>
      </c>
      <c r="N13" s="22" t="s">
        <v>353</v>
      </c>
    </row>
    <row r="14" spans="1:14" s="27" customFormat="1" ht="45" x14ac:dyDescent="0.25">
      <c r="A14" s="23" t="s">
        <v>98</v>
      </c>
      <c r="B14" s="23" t="s">
        <v>100</v>
      </c>
      <c r="C14" s="23" t="s">
        <v>101</v>
      </c>
      <c r="D14" s="23" t="s">
        <v>96</v>
      </c>
      <c r="E14" s="23" t="s">
        <v>97</v>
      </c>
      <c r="F14" s="23" t="s">
        <v>394</v>
      </c>
      <c r="G14" s="23"/>
      <c r="H14" s="23" t="s">
        <v>102</v>
      </c>
      <c r="I14" s="23" t="s">
        <v>103</v>
      </c>
      <c r="J14" s="23" t="s">
        <v>103</v>
      </c>
      <c r="K14" s="28" t="s">
        <v>39</v>
      </c>
      <c r="L14" s="23" t="s">
        <v>61</v>
      </c>
      <c r="M14" s="29" t="s">
        <v>337</v>
      </c>
      <c r="N14" s="22" t="s">
        <v>353</v>
      </c>
    </row>
    <row r="15" spans="1:14" s="27" customFormat="1" ht="45" x14ac:dyDescent="0.25">
      <c r="A15" s="23" t="s">
        <v>104</v>
      </c>
      <c r="B15" s="23" t="s">
        <v>105</v>
      </c>
      <c r="C15" s="23" t="s">
        <v>111</v>
      </c>
      <c r="D15" s="23" t="s">
        <v>96</v>
      </c>
      <c r="E15" s="23" t="s">
        <v>97</v>
      </c>
      <c r="F15" s="23" t="s">
        <v>394</v>
      </c>
      <c r="G15" s="23"/>
      <c r="H15" s="23" t="s">
        <v>107</v>
      </c>
      <c r="I15" s="23" t="s">
        <v>106</v>
      </c>
      <c r="J15" s="23" t="s">
        <v>106</v>
      </c>
      <c r="K15" s="28" t="s">
        <v>39</v>
      </c>
      <c r="L15" s="23" t="s">
        <v>61</v>
      </c>
      <c r="M15" s="29" t="s">
        <v>337</v>
      </c>
      <c r="N15" s="22" t="s">
        <v>353</v>
      </c>
    </row>
    <row r="16" spans="1:14" s="27" customFormat="1" ht="45" x14ac:dyDescent="0.25">
      <c r="A16" s="23" t="s">
        <v>108</v>
      </c>
      <c r="B16" s="23" t="s">
        <v>109</v>
      </c>
      <c r="C16" s="23" t="s">
        <v>110</v>
      </c>
      <c r="D16" s="23" t="s">
        <v>96</v>
      </c>
      <c r="E16" s="23" t="s">
        <v>97</v>
      </c>
      <c r="F16" s="23" t="s">
        <v>394</v>
      </c>
      <c r="G16" s="23"/>
      <c r="H16" s="23" t="s">
        <v>112</v>
      </c>
      <c r="I16" s="23" t="s">
        <v>113</v>
      </c>
      <c r="J16" s="23" t="s">
        <v>113</v>
      </c>
      <c r="K16" s="28" t="s">
        <v>39</v>
      </c>
      <c r="L16" s="23" t="s">
        <v>61</v>
      </c>
      <c r="M16" s="29" t="s">
        <v>337</v>
      </c>
      <c r="N16" s="22" t="s">
        <v>353</v>
      </c>
    </row>
    <row r="17" spans="1:14" s="27" customFormat="1" ht="45" x14ac:dyDescent="0.25">
      <c r="A17" s="23" t="s">
        <v>115</v>
      </c>
      <c r="B17" s="23" t="s">
        <v>114</v>
      </c>
      <c r="C17" s="23" t="s">
        <v>116</v>
      </c>
      <c r="D17" s="23" t="s">
        <v>96</v>
      </c>
      <c r="E17" s="23" t="s">
        <v>97</v>
      </c>
      <c r="F17" s="23" t="s">
        <v>394</v>
      </c>
      <c r="G17" s="23"/>
      <c r="H17" s="23" t="s">
        <v>117</v>
      </c>
      <c r="I17" s="23" t="s">
        <v>118</v>
      </c>
      <c r="J17" s="23" t="s">
        <v>118</v>
      </c>
      <c r="K17" s="28" t="s">
        <v>39</v>
      </c>
      <c r="L17" s="23" t="s">
        <v>61</v>
      </c>
      <c r="M17" s="29" t="s">
        <v>337</v>
      </c>
      <c r="N17" s="22" t="s">
        <v>353</v>
      </c>
    </row>
    <row r="18" spans="1:14" s="25" customFormat="1" ht="45" x14ac:dyDescent="0.25">
      <c r="A18" s="22" t="s">
        <v>115</v>
      </c>
      <c r="B18" s="23" t="s">
        <v>388</v>
      </c>
      <c r="C18" s="23" t="s">
        <v>444</v>
      </c>
      <c r="D18" s="23" t="s">
        <v>124</v>
      </c>
      <c r="E18" s="23" t="s">
        <v>125</v>
      </c>
      <c r="F18" s="23" t="s">
        <v>394</v>
      </c>
      <c r="G18" s="23" t="s">
        <v>398</v>
      </c>
      <c r="H18" s="23" t="s">
        <v>74</v>
      </c>
      <c r="I18" s="23" t="s">
        <v>126</v>
      </c>
      <c r="J18" s="23" t="s">
        <v>126</v>
      </c>
      <c r="K18" s="24" t="s">
        <v>39</v>
      </c>
      <c r="L18" s="22" t="s">
        <v>61</v>
      </c>
      <c r="M18" s="29" t="s">
        <v>337</v>
      </c>
      <c r="N18" s="22" t="s">
        <v>353</v>
      </c>
    </row>
    <row r="19" spans="1:14" s="25" customFormat="1" ht="45" x14ac:dyDescent="0.25">
      <c r="A19" s="22" t="s">
        <v>119</v>
      </c>
      <c r="B19" s="23" t="s">
        <v>388</v>
      </c>
      <c r="C19" s="23" t="s">
        <v>445</v>
      </c>
      <c r="D19" s="23" t="s">
        <v>127</v>
      </c>
      <c r="E19" s="23" t="s">
        <v>386</v>
      </c>
      <c r="F19" s="23" t="s">
        <v>392</v>
      </c>
      <c r="G19" s="23" t="s">
        <v>397</v>
      </c>
      <c r="H19" s="23" t="s">
        <v>121</v>
      </c>
      <c r="I19" s="23" t="s">
        <v>128</v>
      </c>
      <c r="J19" s="23" t="s">
        <v>128</v>
      </c>
      <c r="K19" s="24" t="s">
        <v>39</v>
      </c>
      <c r="L19" s="22" t="s">
        <v>61</v>
      </c>
      <c r="M19" s="29" t="s">
        <v>337</v>
      </c>
      <c r="N19" s="22" t="s">
        <v>353</v>
      </c>
    </row>
    <row r="20" spans="1:14" s="25" customFormat="1" ht="45" x14ac:dyDescent="0.25">
      <c r="A20" s="22" t="s">
        <v>123</v>
      </c>
      <c r="B20" s="23" t="s">
        <v>84</v>
      </c>
      <c r="C20" s="23" t="s">
        <v>131</v>
      </c>
      <c r="D20" s="23" t="s">
        <v>134</v>
      </c>
      <c r="E20" s="23" t="s">
        <v>136</v>
      </c>
      <c r="F20" s="23" t="s">
        <v>392</v>
      </c>
      <c r="G20" s="23" t="s">
        <v>397</v>
      </c>
      <c r="H20" s="23" t="s">
        <v>139</v>
      </c>
      <c r="I20" s="23" t="s">
        <v>79</v>
      </c>
      <c r="J20" s="23" t="s">
        <v>79</v>
      </c>
      <c r="K20" s="24" t="s">
        <v>39</v>
      </c>
      <c r="L20" s="22" t="s">
        <v>61</v>
      </c>
      <c r="M20" s="29" t="s">
        <v>337</v>
      </c>
      <c r="N20" s="22" t="s">
        <v>353</v>
      </c>
    </row>
    <row r="21" spans="1:14" s="25" customFormat="1" ht="45" x14ac:dyDescent="0.25">
      <c r="A21" s="22" t="s">
        <v>129</v>
      </c>
      <c r="B21" s="23" t="s">
        <v>83</v>
      </c>
      <c r="C21" s="23" t="s">
        <v>133</v>
      </c>
      <c r="D21" s="23" t="s">
        <v>135</v>
      </c>
      <c r="E21" s="23" t="s">
        <v>137</v>
      </c>
      <c r="F21" s="23" t="s">
        <v>392</v>
      </c>
      <c r="G21" s="23" t="s">
        <v>397</v>
      </c>
      <c r="H21" s="23" t="s">
        <v>138</v>
      </c>
      <c r="I21" s="23" t="s">
        <v>81</v>
      </c>
      <c r="J21" s="23" t="s">
        <v>81</v>
      </c>
      <c r="K21" s="24" t="s">
        <v>39</v>
      </c>
      <c r="L21" s="22" t="s">
        <v>61</v>
      </c>
      <c r="M21" s="29" t="s">
        <v>337</v>
      </c>
      <c r="N21" s="22" t="s">
        <v>353</v>
      </c>
    </row>
    <row r="22" spans="1:14" s="27" customFormat="1" ht="60" x14ac:dyDescent="0.25">
      <c r="A22" s="23" t="s">
        <v>130</v>
      </c>
      <c r="B22" s="23" t="s">
        <v>145</v>
      </c>
      <c r="C22" s="23" t="s">
        <v>140</v>
      </c>
      <c r="D22" s="23" t="s">
        <v>96</v>
      </c>
      <c r="E22" s="23" t="s">
        <v>97</v>
      </c>
      <c r="F22" s="23" t="s">
        <v>394</v>
      </c>
      <c r="G22" s="23"/>
      <c r="H22" s="23" t="s">
        <v>149</v>
      </c>
      <c r="I22" s="23" t="s">
        <v>161</v>
      </c>
      <c r="J22" s="23" t="s">
        <v>160</v>
      </c>
      <c r="K22" s="28" t="s">
        <v>39</v>
      </c>
      <c r="L22" s="23" t="s">
        <v>61</v>
      </c>
      <c r="M22" s="29" t="s">
        <v>337</v>
      </c>
      <c r="N22" s="22" t="s">
        <v>353</v>
      </c>
    </row>
    <row r="23" spans="1:14" s="27" customFormat="1" ht="60" x14ac:dyDescent="0.25">
      <c r="A23" s="23" t="s">
        <v>132</v>
      </c>
      <c r="B23" s="23" t="s">
        <v>146</v>
      </c>
      <c r="C23" s="23" t="s">
        <v>162</v>
      </c>
      <c r="D23" s="23" t="s">
        <v>96</v>
      </c>
      <c r="E23" s="23" t="s">
        <v>97</v>
      </c>
      <c r="F23" s="23" t="s">
        <v>394</v>
      </c>
      <c r="G23" s="23"/>
      <c r="H23" s="23" t="s">
        <v>148</v>
      </c>
      <c r="I23" s="23" t="s">
        <v>150</v>
      </c>
      <c r="J23" s="23" t="s">
        <v>151</v>
      </c>
      <c r="K23" s="28" t="s">
        <v>39</v>
      </c>
      <c r="L23" s="23" t="s">
        <v>61</v>
      </c>
      <c r="M23" s="29" t="s">
        <v>337</v>
      </c>
      <c r="N23" s="22" t="s">
        <v>353</v>
      </c>
    </row>
    <row r="24" spans="1:14" s="27" customFormat="1" ht="60" x14ac:dyDescent="0.25">
      <c r="A24" s="23" t="s">
        <v>141</v>
      </c>
      <c r="B24" s="23" t="s">
        <v>147</v>
      </c>
      <c r="C24" s="23" t="s">
        <v>152</v>
      </c>
      <c r="D24" s="23" t="s">
        <v>96</v>
      </c>
      <c r="E24" s="23" t="s">
        <v>97</v>
      </c>
      <c r="F24" s="23" t="s">
        <v>394</v>
      </c>
      <c r="G24" s="23"/>
      <c r="H24" s="23" t="s">
        <v>154</v>
      </c>
      <c r="I24" s="23" t="s">
        <v>153</v>
      </c>
      <c r="J24" s="23" t="s">
        <v>153</v>
      </c>
      <c r="K24" s="28" t="s">
        <v>39</v>
      </c>
      <c r="L24" s="23" t="s">
        <v>61</v>
      </c>
      <c r="M24" s="29" t="s">
        <v>337</v>
      </c>
      <c r="N24" s="22" t="s">
        <v>353</v>
      </c>
    </row>
    <row r="25" spans="1:14" s="27" customFormat="1" ht="60" x14ac:dyDescent="0.25">
      <c r="A25" s="23" t="s">
        <v>142</v>
      </c>
      <c r="B25" s="23" t="s">
        <v>156</v>
      </c>
      <c r="C25" s="23" t="s">
        <v>155</v>
      </c>
      <c r="D25" s="23" t="s">
        <v>96</v>
      </c>
      <c r="E25" s="23" t="s">
        <v>97</v>
      </c>
      <c r="F25" s="23" t="s">
        <v>394</v>
      </c>
      <c r="G25" s="23"/>
      <c r="H25" s="23" t="s">
        <v>157</v>
      </c>
      <c r="I25" s="23" t="s">
        <v>158</v>
      </c>
      <c r="J25" s="23" t="s">
        <v>159</v>
      </c>
      <c r="K25" s="28" t="s">
        <v>39</v>
      </c>
      <c r="L25" s="23" t="s">
        <v>61</v>
      </c>
      <c r="M25" s="29" t="s">
        <v>337</v>
      </c>
      <c r="N25" s="22" t="s">
        <v>353</v>
      </c>
    </row>
    <row r="26" spans="1:14" s="27" customFormat="1" ht="45" x14ac:dyDescent="0.25">
      <c r="A26" s="23" t="s">
        <v>143</v>
      </c>
      <c r="B26" s="23" t="s">
        <v>164</v>
      </c>
      <c r="C26" s="23" t="s">
        <v>165</v>
      </c>
      <c r="D26" s="23" t="s">
        <v>166</v>
      </c>
      <c r="E26" s="23" t="s">
        <v>173</v>
      </c>
      <c r="F26" s="23" t="s">
        <v>394</v>
      </c>
      <c r="G26" s="23"/>
      <c r="H26" s="23" t="s">
        <v>262</v>
      </c>
      <c r="I26" s="23" t="s">
        <v>263</v>
      </c>
      <c r="J26" s="23" t="s">
        <v>263</v>
      </c>
      <c r="K26" s="28" t="s">
        <v>39</v>
      </c>
      <c r="L26" s="23" t="s">
        <v>61</v>
      </c>
      <c r="M26" s="29" t="s">
        <v>337</v>
      </c>
      <c r="N26" s="22" t="s">
        <v>353</v>
      </c>
    </row>
    <row r="27" spans="1:14" s="27" customFormat="1" ht="60" x14ac:dyDescent="0.25">
      <c r="A27" s="23" t="s">
        <v>144</v>
      </c>
      <c r="B27" s="23" t="s">
        <v>168</v>
      </c>
      <c r="C27" s="23" t="s">
        <v>174</v>
      </c>
      <c r="D27" s="23" t="s">
        <v>171</v>
      </c>
      <c r="E27" s="23" t="s">
        <v>172</v>
      </c>
      <c r="F27" s="23" t="s">
        <v>394</v>
      </c>
      <c r="G27" s="23"/>
      <c r="H27" s="23" t="s">
        <v>169</v>
      </c>
      <c r="I27" s="23" t="s">
        <v>170</v>
      </c>
      <c r="J27" s="23" t="s">
        <v>170</v>
      </c>
      <c r="K27" s="28" t="s">
        <v>39</v>
      </c>
      <c r="L27" s="23" t="s">
        <v>61</v>
      </c>
      <c r="M27" s="29" t="s">
        <v>337</v>
      </c>
      <c r="N27" s="22" t="s">
        <v>353</v>
      </c>
    </row>
    <row r="28" spans="1:14" s="27" customFormat="1" ht="60" x14ac:dyDescent="0.25">
      <c r="A28" s="23" t="s">
        <v>163</v>
      </c>
      <c r="B28" s="23" t="s">
        <v>196</v>
      </c>
      <c r="C28" s="23" t="s">
        <v>175</v>
      </c>
      <c r="D28" s="23" t="s">
        <v>176</v>
      </c>
      <c r="E28" s="23" t="s">
        <v>177</v>
      </c>
      <c r="F28" s="23" t="s">
        <v>394</v>
      </c>
      <c r="G28" s="23"/>
      <c r="H28" s="23" t="s">
        <v>178</v>
      </c>
      <c r="I28" s="23" t="s">
        <v>179</v>
      </c>
      <c r="J28" s="23" t="s">
        <v>179</v>
      </c>
      <c r="K28" s="28" t="s">
        <v>39</v>
      </c>
      <c r="L28" s="23" t="s">
        <v>61</v>
      </c>
      <c r="M28" s="29" t="s">
        <v>337</v>
      </c>
      <c r="N28" s="22" t="s">
        <v>353</v>
      </c>
    </row>
    <row r="29" spans="1:14" s="27" customFormat="1" ht="45" x14ac:dyDescent="0.25">
      <c r="A29" s="23" t="s">
        <v>167</v>
      </c>
      <c r="B29" s="23" t="s">
        <v>264</v>
      </c>
      <c r="C29" s="23" t="s">
        <v>265</v>
      </c>
      <c r="D29" s="23" t="s">
        <v>266</v>
      </c>
      <c r="E29" s="23" t="s">
        <v>267</v>
      </c>
      <c r="F29" s="23" t="s">
        <v>394</v>
      </c>
      <c r="G29" s="23"/>
      <c r="H29" s="23" t="s">
        <v>268</v>
      </c>
      <c r="I29" s="23" t="s">
        <v>269</v>
      </c>
      <c r="J29" s="23" t="s">
        <v>269</v>
      </c>
      <c r="K29" s="28" t="s">
        <v>39</v>
      </c>
      <c r="L29" s="23" t="s">
        <v>61</v>
      </c>
      <c r="M29" s="29" t="s">
        <v>337</v>
      </c>
      <c r="N29" s="22" t="s">
        <v>353</v>
      </c>
    </row>
    <row r="30" spans="1:14" s="27" customFormat="1" ht="60" x14ac:dyDescent="0.25">
      <c r="A30" s="23" t="s">
        <v>180</v>
      </c>
      <c r="B30" s="23" t="s">
        <v>270</v>
      </c>
      <c r="C30" s="23" t="s">
        <v>271</v>
      </c>
      <c r="D30" s="23" t="s">
        <v>272</v>
      </c>
      <c r="E30" s="23" t="s">
        <v>273</v>
      </c>
      <c r="F30" s="23" t="s">
        <v>394</v>
      </c>
      <c r="G30" s="23"/>
      <c r="H30" s="23" t="s">
        <v>274</v>
      </c>
      <c r="I30" s="23" t="s">
        <v>275</v>
      </c>
      <c r="J30" s="23" t="s">
        <v>275</v>
      </c>
      <c r="K30" s="28" t="s">
        <v>39</v>
      </c>
      <c r="L30" s="23" t="s">
        <v>61</v>
      </c>
      <c r="M30" s="29" t="s">
        <v>337</v>
      </c>
      <c r="N30" s="22" t="s">
        <v>353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1"/>
  <sheetViews>
    <sheetView zoomScaleNormal="100" workbookViewId="0">
      <selection activeCell="E3" sqref="E3"/>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62</v>
      </c>
    </row>
    <row r="2" spans="1:14" x14ac:dyDescent="0.25">
      <c r="A2" s="1" t="s">
        <v>2</v>
      </c>
      <c r="B2" t="s">
        <v>61</v>
      </c>
      <c r="E2" s="17" t="s">
        <v>39</v>
      </c>
      <c r="F2" s="17" t="s">
        <v>49</v>
      </c>
      <c r="G2" s="17" t="s">
        <v>50</v>
      </c>
      <c r="H2" s="17" t="s">
        <v>51</v>
      </c>
    </row>
    <row r="3" spans="1:14" x14ac:dyDescent="0.25">
      <c r="A3" s="1" t="s">
        <v>3</v>
      </c>
      <c r="B3" s="21" t="s">
        <v>336</v>
      </c>
      <c r="E3" s="16">
        <f>COUNTIF(K8:K11,"Pass")</f>
        <v>4</v>
      </c>
      <c r="F3" s="16">
        <f>COUNTIF(K8:K11,"Fail")</f>
        <v>0</v>
      </c>
      <c r="G3" s="16">
        <f>COUNTIF(K8:K11,"Untested")</f>
        <v>0</v>
      </c>
      <c r="H3" s="16">
        <f>COUNTA(K8:K11)</f>
        <v>4</v>
      </c>
    </row>
    <row r="4" spans="1:14" x14ac:dyDescent="0.25">
      <c r="A4" s="1" t="s">
        <v>4</v>
      </c>
      <c r="B4" t="s">
        <v>19</v>
      </c>
    </row>
    <row r="5" spans="1:14" x14ac:dyDescent="0.25">
      <c r="A5" s="1" t="s">
        <v>5</v>
      </c>
      <c r="B5" s="21" t="s">
        <v>338</v>
      </c>
    </row>
    <row r="7" spans="1:14" x14ac:dyDescent="0.25">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7" customFormat="1" ht="45" x14ac:dyDescent="0.25">
      <c r="A8" s="23" t="s">
        <v>189</v>
      </c>
      <c r="B8" s="23" t="s">
        <v>183</v>
      </c>
      <c r="C8" s="23" t="s">
        <v>184</v>
      </c>
      <c r="D8" s="23" t="s">
        <v>96</v>
      </c>
      <c r="E8" s="23" t="s">
        <v>97</v>
      </c>
      <c r="F8" s="23" t="s">
        <v>391</v>
      </c>
      <c r="G8" s="23"/>
      <c r="H8" s="23" t="s">
        <v>181</v>
      </c>
      <c r="I8" s="23" t="s">
        <v>182</v>
      </c>
      <c r="J8" s="23" t="s">
        <v>182</v>
      </c>
      <c r="K8" s="28" t="s">
        <v>39</v>
      </c>
      <c r="L8" s="23" t="s">
        <v>61</v>
      </c>
      <c r="M8" s="30" t="s">
        <v>336</v>
      </c>
      <c r="N8" s="23" t="s">
        <v>353</v>
      </c>
    </row>
    <row r="9" spans="1:14" s="27" customFormat="1" ht="60" x14ac:dyDescent="0.25">
      <c r="A9" s="23" t="s">
        <v>190</v>
      </c>
      <c r="B9" s="23" t="s">
        <v>185</v>
      </c>
      <c r="C9" s="23" t="s">
        <v>186</v>
      </c>
      <c r="D9" s="23" t="s">
        <v>96</v>
      </c>
      <c r="E9" s="23" t="s">
        <v>97</v>
      </c>
      <c r="F9" s="23" t="s">
        <v>391</v>
      </c>
      <c r="G9" s="23"/>
      <c r="H9" s="23" t="s">
        <v>187</v>
      </c>
      <c r="I9" s="23" t="s">
        <v>188</v>
      </c>
      <c r="J9" s="23" t="s">
        <v>188</v>
      </c>
      <c r="K9" s="28" t="s">
        <v>39</v>
      </c>
      <c r="L9" s="23" t="s">
        <v>61</v>
      </c>
      <c r="M9" s="30" t="s">
        <v>336</v>
      </c>
      <c r="N9" s="23" t="s">
        <v>353</v>
      </c>
    </row>
    <row r="10" spans="1:14" s="27" customFormat="1" ht="45" x14ac:dyDescent="0.25">
      <c r="A10" s="23" t="s">
        <v>191</v>
      </c>
      <c r="B10" s="23" t="s">
        <v>192</v>
      </c>
      <c r="C10" s="23" t="s">
        <v>193</v>
      </c>
      <c r="D10" s="23" t="s">
        <v>96</v>
      </c>
      <c r="E10" s="23" t="s">
        <v>97</v>
      </c>
      <c r="F10" s="23" t="s">
        <v>391</v>
      </c>
      <c r="G10" s="23"/>
      <c r="H10" s="23" t="s">
        <v>102</v>
      </c>
      <c r="I10" s="23" t="s">
        <v>103</v>
      </c>
      <c r="J10" s="23" t="s">
        <v>103</v>
      </c>
      <c r="K10" s="28" t="s">
        <v>39</v>
      </c>
      <c r="L10" s="23" t="s">
        <v>61</v>
      </c>
      <c r="M10" s="30" t="s">
        <v>336</v>
      </c>
      <c r="N10" s="23" t="s">
        <v>353</v>
      </c>
    </row>
    <row r="11" spans="1:14" s="27" customFormat="1" ht="60" x14ac:dyDescent="0.25">
      <c r="A11" s="23" t="s">
        <v>278</v>
      </c>
      <c r="B11" s="23" t="s">
        <v>194</v>
      </c>
      <c r="C11" s="23" t="s">
        <v>195</v>
      </c>
      <c r="D11" s="23" t="s">
        <v>176</v>
      </c>
      <c r="E11" s="23" t="s">
        <v>177</v>
      </c>
      <c r="F11" s="23" t="s">
        <v>391</v>
      </c>
      <c r="G11" s="23"/>
      <c r="H11" s="23" t="s">
        <v>178</v>
      </c>
      <c r="I11" s="23" t="s">
        <v>179</v>
      </c>
      <c r="J11" s="23" t="s">
        <v>179</v>
      </c>
      <c r="K11" s="28" t="s">
        <v>39</v>
      </c>
      <c r="L11" s="23" t="s">
        <v>61</v>
      </c>
      <c r="M11" s="30" t="s">
        <v>336</v>
      </c>
      <c r="N11" s="23" t="s">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1"/>
  <sheetViews>
    <sheetView workbookViewId="0">
      <selection activeCell="B5" sqref="B5"/>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348</v>
      </c>
    </row>
    <row r="2" spans="1:14" x14ac:dyDescent="0.25">
      <c r="A2" s="1" t="s">
        <v>2</v>
      </c>
      <c r="B2" t="s">
        <v>63</v>
      </c>
      <c r="E2" s="17" t="s">
        <v>39</v>
      </c>
      <c r="F2" s="17" t="s">
        <v>49</v>
      </c>
      <c r="G2" s="17" t="s">
        <v>50</v>
      </c>
      <c r="H2" s="17" t="s">
        <v>51</v>
      </c>
    </row>
    <row r="3" spans="1:14" x14ac:dyDescent="0.25">
      <c r="A3" s="1" t="s">
        <v>3</v>
      </c>
      <c r="B3" s="21" t="s">
        <v>337</v>
      </c>
      <c r="E3" s="16">
        <f>COUNTIF(K8:K11,"Pass")</f>
        <v>0</v>
      </c>
      <c r="F3" s="16">
        <f>COUNTIF(K8:K11,"Fail")</f>
        <v>0</v>
      </c>
      <c r="G3" s="16">
        <f>COUNTIF(K8:K11,"Untested")</f>
        <v>0</v>
      </c>
      <c r="H3" s="16">
        <f>COUNTA(K8:K11)</f>
        <v>0</v>
      </c>
    </row>
    <row r="4" spans="1:14" x14ac:dyDescent="0.25">
      <c r="A4" s="1" t="s">
        <v>4</v>
      </c>
      <c r="B4" t="s">
        <v>19</v>
      </c>
    </row>
    <row r="5" spans="1:14" x14ac:dyDescent="0.25">
      <c r="A5" s="1" t="s">
        <v>5</v>
      </c>
      <c r="B5" s="21" t="s">
        <v>335</v>
      </c>
    </row>
    <row r="7" spans="1:14" x14ac:dyDescent="0.25">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x14ac:dyDescent="0.25">
      <c r="A8" s="2"/>
      <c r="B8" s="3"/>
      <c r="C8" s="3"/>
      <c r="D8" s="3"/>
      <c r="E8" s="3"/>
      <c r="F8" s="3"/>
      <c r="G8" s="3"/>
      <c r="H8" s="3"/>
      <c r="I8" s="3"/>
      <c r="J8" s="3"/>
      <c r="K8" s="5"/>
      <c r="L8" s="2"/>
      <c r="M8" s="4"/>
      <c r="N8" s="2"/>
    </row>
    <row r="9" spans="1:14" x14ac:dyDescent="0.25">
      <c r="A9" s="2"/>
      <c r="B9" s="3"/>
      <c r="C9" s="3"/>
      <c r="D9" s="3"/>
      <c r="E9" s="3"/>
      <c r="F9" s="3"/>
      <c r="G9" s="3"/>
      <c r="H9" s="3"/>
      <c r="I9" s="3"/>
      <c r="J9" s="3"/>
      <c r="K9" s="5"/>
      <c r="L9" s="2"/>
      <c r="M9" s="4"/>
      <c r="N9" s="2"/>
    </row>
    <row r="10" spans="1:14" x14ac:dyDescent="0.25">
      <c r="A10" s="2"/>
      <c r="B10" s="3"/>
      <c r="C10" s="3"/>
      <c r="D10" s="3"/>
      <c r="E10" s="3"/>
      <c r="F10" s="3"/>
      <c r="G10" s="3"/>
      <c r="H10" s="3"/>
      <c r="I10" s="3"/>
      <c r="J10" s="3"/>
      <c r="K10" s="5"/>
      <c r="L10" s="2"/>
      <c r="M10" s="4"/>
      <c r="N10" s="2"/>
    </row>
    <row r="11" spans="1:14" x14ac:dyDescent="0.25">
      <c r="A11" s="2"/>
      <c r="B11" s="3"/>
      <c r="C11" s="3"/>
      <c r="D11" s="3"/>
      <c r="E11" s="3"/>
      <c r="F11" s="3"/>
      <c r="G11" s="3"/>
      <c r="H11" s="3"/>
      <c r="I11" s="3"/>
      <c r="J11" s="3"/>
      <c r="K11" s="5"/>
      <c r="L11" s="2"/>
      <c r="M11" s="4"/>
      <c r="N11" s="2"/>
    </row>
    <row r="12" spans="1:14" x14ac:dyDescent="0.25">
      <c r="A12" s="2"/>
      <c r="B12" s="2"/>
      <c r="C12" s="2"/>
      <c r="D12" s="2"/>
      <c r="E12" s="2"/>
      <c r="F12" s="2"/>
      <c r="G12" s="2"/>
      <c r="H12" s="2"/>
      <c r="I12" s="2"/>
      <c r="J12" s="2"/>
      <c r="K12" s="2"/>
      <c r="L12" s="2"/>
      <c r="M12" s="2"/>
      <c r="N12" s="2"/>
    </row>
    <row r="13" spans="1:14" x14ac:dyDescent="0.25">
      <c r="A13" s="2"/>
      <c r="B13" s="2"/>
      <c r="C13" s="2"/>
      <c r="D13" s="2"/>
      <c r="E13" s="2"/>
      <c r="F13" s="2"/>
      <c r="G13" s="2"/>
      <c r="H13" s="2"/>
      <c r="I13" s="2"/>
      <c r="J13" s="2"/>
      <c r="K13" s="2"/>
      <c r="L13" s="2"/>
      <c r="M13" s="2"/>
      <c r="N13" s="2"/>
    </row>
    <row r="14" spans="1:14" x14ac:dyDescent="0.25">
      <c r="A14" s="2"/>
      <c r="B14" s="2"/>
      <c r="C14" s="2"/>
      <c r="D14" s="2"/>
      <c r="E14" s="2"/>
      <c r="F14" s="2"/>
      <c r="G14" s="2"/>
      <c r="H14" s="2"/>
      <c r="I14" s="2"/>
      <c r="J14" s="2"/>
      <c r="K14" s="2"/>
      <c r="L14" s="2"/>
      <c r="M14" s="2"/>
      <c r="N14" s="2"/>
    </row>
    <row r="15" spans="1:14" x14ac:dyDescent="0.25">
      <c r="A15" s="2"/>
      <c r="B15" s="2"/>
      <c r="C15" s="2"/>
      <c r="D15" s="2"/>
      <c r="E15" s="2"/>
      <c r="F15" s="2"/>
      <c r="G15" s="2"/>
      <c r="H15" s="2"/>
      <c r="I15" s="2"/>
      <c r="J15" s="2"/>
      <c r="K15" s="2"/>
      <c r="L15" s="2"/>
      <c r="M15" s="2"/>
      <c r="N15" s="2"/>
    </row>
    <row r="16" spans="1:14" x14ac:dyDescent="0.25">
      <c r="A16" s="2"/>
      <c r="B16" s="2"/>
      <c r="C16" s="2"/>
      <c r="D16" s="2"/>
      <c r="E16" s="2"/>
      <c r="F16" s="2"/>
      <c r="G16" s="2"/>
      <c r="H16" s="2"/>
      <c r="I16" s="2"/>
      <c r="J16" s="2"/>
      <c r="K16" s="2"/>
      <c r="L16" s="2"/>
      <c r="M16" s="2"/>
      <c r="N16" s="2"/>
    </row>
    <row r="17" spans="1:14" x14ac:dyDescent="0.25">
      <c r="A17" s="2"/>
      <c r="B17" s="2"/>
      <c r="C17" s="2"/>
      <c r="D17" s="2"/>
      <c r="E17" s="2"/>
      <c r="F17" s="2"/>
      <c r="G17" s="2"/>
      <c r="H17" s="2"/>
      <c r="I17" s="2"/>
      <c r="J17" s="2"/>
      <c r="K17" s="2"/>
      <c r="L17" s="2"/>
      <c r="M17" s="2"/>
      <c r="N17" s="2"/>
    </row>
    <row r="18" spans="1:14" x14ac:dyDescent="0.25">
      <c r="A18" s="2"/>
      <c r="B18" s="2"/>
      <c r="C18" s="2"/>
      <c r="D18" s="2"/>
      <c r="E18" s="2"/>
      <c r="F18" s="2"/>
      <c r="G18" s="2"/>
      <c r="H18" s="2"/>
      <c r="I18" s="2"/>
      <c r="J18" s="2"/>
      <c r="K18" s="2"/>
      <c r="L18" s="2"/>
      <c r="M18" s="2"/>
      <c r="N18" s="2"/>
    </row>
    <row r="19" spans="1:14" x14ac:dyDescent="0.25">
      <c r="A19" s="2"/>
      <c r="B19" s="2"/>
      <c r="C19" s="2"/>
      <c r="D19" s="2"/>
      <c r="E19" s="2"/>
      <c r="F19" s="2"/>
      <c r="G19" s="2"/>
      <c r="H19" s="2"/>
      <c r="I19" s="2"/>
      <c r="J19" s="2"/>
      <c r="K19" s="2"/>
      <c r="L19" s="2"/>
      <c r="M19" s="2"/>
      <c r="N19" s="2"/>
    </row>
    <row r="20" spans="1:14" x14ac:dyDescent="0.25">
      <c r="A20" s="2"/>
      <c r="B20" s="2"/>
      <c r="C20" s="2"/>
      <c r="D20" s="2"/>
      <c r="E20" s="2"/>
      <c r="F20" s="2"/>
      <c r="G20" s="2"/>
      <c r="H20" s="2"/>
      <c r="I20" s="2"/>
      <c r="J20" s="2"/>
      <c r="K20" s="2"/>
      <c r="L20" s="2"/>
      <c r="M20" s="2"/>
      <c r="N20" s="2"/>
    </row>
    <row r="21" spans="1:14" x14ac:dyDescent="0.25">
      <c r="A21" s="2"/>
      <c r="B21" s="2"/>
      <c r="C21" s="2"/>
      <c r="D21" s="2"/>
      <c r="E21" s="2"/>
      <c r="F21" s="2"/>
      <c r="G21" s="2"/>
      <c r="H21" s="2"/>
      <c r="I21" s="2"/>
      <c r="J21" s="2"/>
      <c r="K21" s="2"/>
      <c r="L21" s="2"/>
      <c r="M21" s="2"/>
      <c r="N21"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1"/>
  <sheetViews>
    <sheetView workbookViewId="0">
      <selection activeCell="E6" sqref="E6"/>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349</v>
      </c>
    </row>
    <row r="2" spans="1:14" x14ac:dyDescent="0.25">
      <c r="A2" s="1" t="s">
        <v>2</v>
      </c>
      <c r="B2" t="s">
        <v>63</v>
      </c>
      <c r="E2" s="17" t="s">
        <v>39</v>
      </c>
      <c r="F2" s="17" t="s">
        <v>49</v>
      </c>
      <c r="G2" s="17" t="s">
        <v>50</v>
      </c>
      <c r="H2" s="17" t="s">
        <v>51</v>
      </c>
    </row>
    <row r="3" spans="1:14" x14ac:dyDescent="0.25">
      <c r="A3" s="1" t="s">
        <v>3</v>
      </c>
      <c r="B3" s="21" t="s">
        <v>338</v>
      </c>
      <c r="E3" s="16">
        <f>COUNTIF(K8:K11,"Pass")</f>
        <v>0</v>
      </c>
      <c r="F3" s="16">
        <f>COUNTIF(K8:K11,"Fail")</f>
        <v>0</v>
      </c>
      <c r="G3" s="16">
        <f>COUNTIF(K8:K11,"Untested")</f>
        <v>0</v>
      </c>
      <c r="H3" s="16">
        <f>COUNTA(K8:K11)</f>
        <v>0</v>
      </c>
    </row>
    <row r="4" spans="1:14" x14ac:dyDescent="0.25">
      <c r="A4" s="1" t="s">
        <v>4</v>
      </c>
      <c r="B4" t="s">
        <v>19</v>
      </c>
    </row>
    <row r="5" spans="1:14" x14ac:dyDescent="0.25">
      <c r="A5" s="1" t="s">
        <v>5</v>
      </c>
      <c r="B5" s="21" t="s">
        <v>339</v>
      </c>
    </row>
    <row r="7" spans="1:14" x14ac:dyDescent="0.25">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x14ac:dyDescent="0.25">
      <c r="A8" s="2"/>
      <c r="B8" s="3"/>
      <c r="C8" s="3"/>
      <c r="D8" s="3"/>
      <c r="E8" s="3"/>
      <c r="F8" s="3"/>
      <c r="G8" s="3"/>
      <c r="H8" s="3"/>
      <c r="I8" s="3"/>
      <c r="J8" s="3"/>
      <c r="K8" s="5"/>
      <c r="L8" s="2"/>
      <c r="M8" s="4"/>
      <c r="N8" s="2"/>
    </row>
    <row r="9" spans="1:14" x14ac:dyDescent="0.25">
      <c r="A9" s="2"/>
      <c r="B9" s="3"/>
      <c r="C9" s="3"/>
      <c r="D9" s="3"/>
      <c r="E9" s="3"/>
      <c r="F9" s="3"/>
      <c r="G9" s="3"/>
      <c r="H9" s="3"/>
      <c r="I9" s="3"/>
      <c r="J9" s="3"/>
      <c r="K9" s="5"/>
      <c r="L9" s="2"/>
      <c r="M9" s="4"/>
      <c r="N9" s="2"/>
    </row>
    <row r="10" spans="1:14" x14ac:dyDescent="0.25">
      <c r="A10" s="2"/>
      <c r="B10" s="3"/>
      <c r="C10" s="3"/>
      <c r="D10" s="3"/>
      <c r="E10" s="3"/>
      <c r="F10" s="3"/>
      <c r="G10" s="3"/>
      <c r="H10" s="3"/>
      <c r="I10" s="3"/>
      <c r="J10" s="3"/>
      <c r="K10" s="5"/>
      <c r="L10" s="2"/>
      <c r="M10" s="4"/>
      <c r="N10" s="2"/>
    </row>
    <row r="11" spans="1:14" x14ac:dyDescent="0.25">
      <c r="A11" s="2"/>
      <c r="B11" s="3"/>
      <c r="C11" s="3"/>
      <c r="D11" s="3"/>
      <c r="E11" s="3"/>
      <c r="F11" s="3"/>
      <c r="G11" s="3"/>
      <c r="H11" s="3"/>
      <c r="I11" s="3"/>
      <c r="J11" s="3"/>
      <c r="K11" s="5"/>
      <c r="L11" s="2"/>
      <c r="M11" s="4"/>
      <c r="N11" s="2"/>
    </row>
    <row r="12" spans="1:14" x14ac:dyDescent="0.25">
      <c r="A12" s="2"/>
      <c r="B12" s="2"/>
      <c r="C12" s="2"/>
      <c r="D12" s="2"/>
      <c r="E12" s="2"/>
      <c r="F12" s="2"/>
      <c r="G12" s="2"/>
      <c r="H12" s="2"/>
      <c r="I12" s="2"/>
      <c r="J12" s="2"/>
      <c r="K12" s="2"/>
      <c r="L12" s="2"/>
      <c r="M12" s="2"/>
      <c r="N12" s="2"/>
    </row>
    <row r="13" spans="1:14" x14ac:dyDescent="0.25">
      <c r="A13" s="2"/>
      <c r="B13" s="2"/>
      <c r="C13" s="2"/>
      <c r="D13" s="2"/>
      <c r="E13" s="2"/>
      <c r="F13" s="2"/>
      <c r="G13" s="2"/>
      <c r="H13" s="2"/>
      <c r="I13" s="2"/>
      <c r="J13" s="2"/>
      <c r="K13" s="2"/>
      <c r="L13" s="2"/>
      <c r="M13" s="2"/>
      <c r="N13" s="2"/>
    </row>
    <row r="14" spans="1:14" x14ac:dyDescent="0.25">
      <c r="A14" s="2"/>
      <c r="B14" s="2"/>
      <c r="C14" s="2"/>
      <c r="D14" s="2"/>
      <c r="E14" s="2"/>
      <c r="F14" s="2"/>
      <c r="G14" s="2"/>
      <c r="H14" s="2"/>
      <c r="I14" s="2"/>
      <c r="J14" s="2"/>
      <c r="K14" s="2"/>
      <c r="L14" s="2"/>
      <c r="M14" s="2"/>
      <c r="N14" s="2"/>
    </row>
    <row r="15" spans="1:14" x14ac:dyDescent="0.25">
      <c r="A15" s="2"/>
      <c r="B15" s="2"/>
      <c r="C15" s="2"/>
      <c r="D15" s="2"/>
      <c r="E15" s="2"/>
      <c r="F15" s="2"/>
      <c r="G15" s="2"/>
      <c r="H15" s="2"/>
      <c r="I15" s="2"/>
      <c r="J15" s="2"/>
      <c r="K15" s="2"/>
      <c r="L15" s="2"/>
      <c r="M15" s="2"/>
      <c r="N15" s="2"/>
    </row>
    <row r="16" spans="1:14" x14ac:dyDescent="0.25">
      <c r="A16" s="2"/>
      <c r="B16" s="2"/>
      <c r="C16" s="2"/>
      <c r="D16" s="2"/>
      <c r="E16" s="2"/>
      <c r="F16" s="2"/>
      <c r="G16" s="2"/>
      <c r="H16" s="2"/>
      <c r="I16" s="2"/>
      <c r="J16" s="2"/>
      <c r="K16" s="2"/>
      <c r="L16" s="2"/>
      <c r="M16" s="2"/>
      <c r="N16" s="2"/>
    </row>
    <row r="17" spans="1:14" x14ac:dyDescent="0.25">
      <c r="A17" s="2"/>
      <c r="B17" s="2"/>
      <c r="C17" s="2"/>
      <c r="D17" s="2"/>
      <c r="E17" s="2"/>
      <c r="F17" s="2"/>
      <c r="G17" s="2"/>
      <c r="H17" s="2"/>
      <c r="I17" s="2"/>
      <c r="J17" s="2"/>
      <c r="K17" s="2"/>
      <c r="L17" s="2"/>
      <c r="M17" s="2"/>
      <c r="N17" s="2"/>
    </row>
    <row r="18" spans="1:14" x14ac:dyDescent="0.25">
      <c r="A18" s="2"/>
      <c r="B18" s="2"/>
      <c r="C18" s="2"/>
      <c r="D18" s="2"/>
      <c r="E18" s="2"/>
      <c r="F18" s="2"/>
      <c r="G18" s="2"/>
      <c r="H18" s="2"/>
      <c r="I18" s="2"/>
      <c r="J18" s="2"/>
      <c r="K18" s="2"/>
      <c r="L18" s="2"/>
      <c r="M18" s="2"/>
      <c r="N18" s="2"/>
    </row>
    <row r="19" spans="1:14" x14ac:dyDescent="0.25">
      <c r="A19" s="2"/>
      <c r="B19" s="2"/>
      <c r="C19" s="2"/>
      <c r="D19" s="2"/>
      <c r="E19" s="2"/>
      <c r="F19" s="2"/>
      <c r="G19" s="2"/>
      <c r="H19" s="2"/>
      <c r="I19" s="2"/>
      <c r="J19" s="2"/>
      <c r="K19" s="2"/>
      <c r="L19" s="2"/>
      <c r="M19" s="2"/>
      <c r="N19" s="2"/>
    </row>
    <row r="20" spans="1:14" x14ac:dyDescent="0.25">
      <c r="A20" s="2"/>
      <c r="B20" s="2"/>
      <c r="C20" s="2"/>
      <c r="D20" s="2"/>
      <c r="E20" s="2"/>
      <c r="F20" s="2"/>
      <c r="G20" s="2"/>
      <c r="H20" s="2"/>
      <c r="I20" s="2"/>
      <c r="J20" s="2"/>
      <c r="K20" s="2"/>
      <c r="L20" s="2"/>
      <c r="M20" s="2"/>
      <c r="N20" s="2"/>
    </row>
    <row r="21" spans="1:14" x14ac:dyDescent="0.25">
      <c r="A21" s="2"/>
      <c r="B21" s="2"/>
      <c r="C21" s="2"/>
      <c r="D21" s="2"/>
      <c r="E21" s="2"/>
      <c r="F21" s="2"/>
      <c r="G21" s="2"/>
      <c r="H21" s="2"/>
      <c r="I21" s="2"/>
      <c r="J21" s="2"/>
      <c r="K21" s="2"/>
      <c r="L21" s="2"/>
      <c r="M21" s="2"/>
      <c r="N21"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2"/>
  <sheetViews>
    <sheetView zoomScaleNormal="100" workbookViewId="0">
      <selection activeCell="D8" sqref="D8"/>
    </sheetView>
  </sheetViews>
  <sheetFormatPr defaultRowHeight="15" x14ac:dyDescent="0.25"/>
  <cols>
    <col min="1" max="1" width="26.4257812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340</v>
      </c>
    </row>
    <row r="2" spans="1:14" x14ac:dyDescent="0.25">
      <c r="A2" s="1" t="s">
        <v>2</v>
      </c>
      <c r="B2" t="s">
        <v>19</v>
      </c>
      <c r="E2" s="17" t="s">
        <v>39</v>
      </c>
      <c r="F2" s="17" t="s">
        <v>49</v>
      </c>
      <c r="G2" s="17" t="s">
        <v>50</v>
      </c>
      <c r="H2" s="17" t="s">
        <v>51</v>
      </c>
    </row>
    <row r="3" spans="1:14" x14ac:dyDescent="0.25">
      <c r="A3" s="1" t="s">
        <v>3</v>
      </c>
      <c r="B3" s="21">
        <v>44907</v>
      </c>
      <c r="E3" s="16">
        <f>COUNTIF(K8:K11,"Pass")</f>
        <v>2</v>
      </c>
      <c r="F3" s="16">
        <f>COUNTIF(K8:K11,"Fail")</f>
        <v>0</v>
      </c>
      <c r="G3" s="16">
        <f>COUNTIF(K8:K11,"Untested")</f>
        <v>0</v>
      </c>
      <c r="H3" s="16">
        <f>COUNTA(K8:K11)</f>
        <v>2</v>
      </c>
    </row>
    <row r="4" spans="1:14" x14ac:dyDescent="0.25">
      <c r="A4" s="1" t="s">
        <v>4</v>
      </c>
      <c r="B4" t="s">
        <v>20</v>
      </c>
    </row>
    <row r="5" spans="1:14" x14ac:dyDescent="0.25">
      <c r="A5" s="1" t="s">
        <v>5</v>
      </c>
      <c r="B5" s="21" t="s">
        <v>341</v>
      </c>
    </row>
    <row r="7" spans="1:14" x14ac:dyDescent="0.25">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ht="75" x14ac:dyDescent="0.25">
      <c r="A8" s="22" t="s">
        <v>357</v>
      </c>
      <c r="B8" s="23" t="s">
        <v>361</v>
      </c>
      <c r="C8" s="23" t="s">
        <v>366</v>
      </c>
      <c r="D8" s="23" t="s">
        <v>362</v>
      </c>
      <c r="E8" s="23" t="s">
        <v>363</v>
      </c>
      <c r="F8" s="23" t="s">
        <v>358</v>
      </c>
      <c r="G8" s="23"/>
      <c r="H8" s="23" t="s">
        <v>364</v>
      </c>
      <c r="I8" s="23" t="s">
        <v>359</v>
      </c>
      <c r="J8" s="23" t="s">
        <v>359</v>
      </c>
      <c r="K8" s="24" t="s">
        <v>39</v>
      </c>
      <c r="L8" s="22" t="s">
        <v>19</v>
      </c>
      <c r="M8" s="29">
        <v>44907</v>
      </c>
      <c r="N8" s="22" t="s">
        <v>40</v>
      </c>
    </row>
    <row r="9" spans="1:14" ht="75" x14ac:dyDescent="0.25">
      <c r="A9" s="22" t="s">
        <v>360</v>
      </c>
      <c r="B9" s="23" t="s">
        <v>365</v>
      </c>
      <c r="C9" s="23" t="s">
        <v>367</v>
      </c>
      <c r="D9" s="23" t="s">
        <v>368</v>
      </c>
      <c r="E9" s="23" t="s">
        <v>369</v>
      </c>
      <c r="F9" s="23" t="s">
        <v>358</v>
      </c>
      <c r="G9" s="23"/>
      <c r="H9" s="23" t="s">
        <v>370</v>
      </c>
      <c r="I9" s="23" t="s">
        <v>371</v>
      </c>
      <c r="J9" s="23" t="s">
        <v>371</v>
      </c>
      <c r="K9" s="24" t="s">
        <v>39</v>
      </c>
      <c r="L9" s="22" t="s">
        <v>19</v>
      </c>
      <c r="M9" s="29">
        <v>44907</v>
      </c>
      <c r="N9" s="22" t="s">
        <v>40</v>
      </c>
    </row>
    <row r="10" spans="1:14" x14ac:dyDescent="0.25">
      <c r="A10" s="25"/>
      <c r="B10" s="27"/>
      <c r="C10" s="27"/>
      <c r="D10" s="27"/>
      <c r="E10" s="27"/>
      <c r="F10" s="27"/>
      <c r="G10" s="27"/>
      <c r="H10" s="27"/>
      <c r="I10" s="27"/>
      <c r="J10" s="27"/>
      <c r="K10" s="31"/>
      <c r="L10" s="25"/>
      <c r="M10" s="32"/>
      <c r="N10" s="25"/>
    </row>
    <row r="11" spans="1:14" x14ac:dyDescent="0.25">
      <c r="A11" s="25"/>
      <c r="B11" s="27"/>
      <c r="C11" s="27"/>
      <c r="D11" s="27"/>
      <c r="E11" s="27"/>
      <c r="F11" s="27"/>
      <c r="G11" s="27"/>
      <c r="H11" s="27"/>
      <c r="I11" s="27"/>
      <c r="J11" s="27"/>
      <c r="K11" s="31"/>
      <c r="L11" s="25"/>
      <c r="M11" s="32"/>
      <c r="N11" s="25"/>
    </row>
    <row r="12" spans="1:14" x14ac:dyDescent="0.25">
      <c r="E12"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4"/>
  <sheetViews>
    <sheetView zoomScaleNormal="100" workbookViewId="0">
      <selection activeCell="E3" sqref="E3"/>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347</v>
      </c>
    </row>
    <row r="2" spans="1:14" x14ac:dyDescent="0.25">
      <c r="A2" s="1" t="s">
        <v>2</v>
      </c>
      <c r="B2" t="s">
        <v>61</v>
      </c>
      <c r="E2" s="17" t="s">
        <v>39</v>
      </c>
      <c r="F2" s="17" t="s">
        <v>49</v>
      </c>
      <c r="G2" s="17" t="s">
        <v>50</v>
      </c>
      <c r="H2" s="17" t="s">
        <v>51</v>
      </c>
    </row>
    <row r="3" spans="1:14" x14ac:dyDescent="0.25">
      <c r="A3" s="1" t="s">
        <v>3</v>
      </c>
      <c r="B3" s="21" t="s">
        <v>342</v>
      </c>
      <c r="E3" s="16">
        <f>COUNTIF(K8:K24,"Pass")</f>
        <v>17</v>
      </c>
      <c r="F3" s="16">
        <f>COUNTIF(K8:K24,"Fail")</f>
        <v>0</v>
      </c>
      <c r="G3" s="16">
        <f>COUNTIF(K8:K24,"Untested")</f>
        <v>0</v>
      </c>
      <c r="H3" s="16">
        <f>COUNTA(K8:K24)</f>
        <v>17</v>
      </c>
    </row>
    <row r="4" spans="1:14" x14ac:dyDescent="0.25">
      <c r="A4" s="1" t="s">
        <v>4</v>
      </c>
      <c r="B4" t="s">
        <v>19</v>
      </c>
    </row>
    <row r="5" spans="1:14" x14ac:dyDescent="0.25">
      <c r="A5" s="1" t="s">
        <v>5</v>
      </c>
      <c r="B5" s="21" t="s">
        <v>343</v>
      </c>
    </row>
    <row r="7" spans="1:14" x14ac:dyDescent="0.25">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7" customFormat="1" ht="90" x14ac:dyDescent="0.25">
      <c r="A8" s="23" t="s">
        <v>197</v>
      </c>
      <c r="B8" s="23" t="s">
        <v>204</v>
      </c>
      <c r="C8" s="23" t="s">
        <v>205</v>
      </c>
      <c r="D8" s="23" t="s">
        <v>96</v>
      </c>
      <c r="E8" s="23" t="s">
        <v>97</v>
      </c>
      <c r="F8" s="23" t="s">
        <v>439</v>
      </c>
      <c r="G8" s="23"/>
      <c r="H8" s="23" t="s">
        <v>209</v>
      </c>
      <c r="I8" s="23" t="s">
        <v>207</v>
      </c>
      <c r="J8" s="23" t="s">
        <v>207</v>
      </c>
      <c r="K8" s="28" t="s">
        <v>39</v>
      </c>
      <c r="L8" s="23" t="s">
        <v>61</v>
      </c>
      <c r="M8" s="30" t="s">
        <v>342</v>
      </c>
      <c r="N8" s="23" t="s">
        <v>40</v>
      </c>
    </row>
    <row r="9" spans="1:14" s="27" customFormat="1" ht="90" x14ac:dyDescent="0.25">
      <c r="A9" s="23" t="s">
        <v>198</v>
      </c>
      <c r="B9" s="23" t="s">
        <v>206</v>
      </c>
      <c r="C9" s="23" t="s">
        <v>211</v>
      </c>
      <c r="D9" s="23" t="s">
        <v>96</v>
      </c>
      <c r="E9" s="23" t="s">
        <v>97</v>
      </c>
      <c r="F9" s="23" t="s">
        <v>439</v>
      </c>
      <c r="G9" s="23"/>
      <c r="H9" s="23" t="s">
        <v>210</v>
      </c>
      <c r="I9" s="23" t="s">
        <v>208</v>
      </c>
      <c r="J9" s="23" t="s">
        <v>208</v>
      </c>
      <c r="K9" s="28" t="s">
        <v>39</v>
      </c>
      <c r="L9" s="23" t="s">
        <v>61</v>
      </c>
      <c r="M9" s="30" t="s">
        <v>342</v>
      </c>
      <c r="N9" s="23" t="s">
        <v>40</v>
      </c>
    </row>
    <row r="10" spans="1:14" s="27" customFormat="1" ht="90" x14ac:dyDescent="0.25">
      <c r="A10" s="23" t="s">
        <v>199</v>
      </c>
      <c r="B10" s="23" t="s">
        <v>212</v>
      </c>
      <c r="C10" s="23" t="s">
        <v>215</v>
      </c>
      <c r="D10" s="23" t="s">
        <v>96</v>
      </c>
      <c r="E10" s="23" t="s">
        <v>97</v>
      </c>
      <c r="F10" s="23" t="s">
        <v>439</v>
      </c>
      <c r="G10" s="23"/>
      <c r="H10" s="23" t="s">
        <v>213</v>
      </c>
      <c r="I10" s="23" t="s">
        <v>214</v>
      </c>
      <c r="J10" s="23" t="s">
        <v>214</v>
      </c>
      <c r="K10" s="28" t="s">
        <v>39</v>
      </c>
      <c r="L10" s="23" t="s">
        <v>61</v>
      </c>
      <c r="M10" s="30" t="s">
        <v>342</v>
      </c>
      <c r="N10" s="23" t="s">
        <v>40</v>
      </c>
    </row>
    <row r="11" spans="1:14" s="27" customFormat="1" ht="90" x14ac:dyDescent="0.25">
      <c r="A11" s="23" t="s">
        <v>200</v>
      </c>
      <c r="B11" s="23" t="s">
        <v>216</v>
      </c>
      <c r="C11" s="23" t="s">
        <v>219</v>
      </c>
      <c r="D11" s="23" t="s">
        <v>96</v>
      </c>
      <c r="E11" s="23" t="s">
        <v>97</v>
      </c>
      <c r="F11" s="23" t="s">
        <v>439</v>
      </c>
      <c r="G11" s="23"/>
      <c r="H11" s="23" t="s">
        <v>217</v>
      </c>
      <c r="I11" s="23" t="s">
        <v>218</v>
      </c>
      <c r="J11" s="23" t="s">
        <v>218</v>
      </c>
      <c r="K11" s="28" t="s">
        <v>39</v>
      </c>
      <c r="L11" s="23" t="s">
        <v>61</v>
      </c>
      <c r="M11" s="30" t="s">
        <v>342</v>
      </c>
      <c r="N11" s="23" t="s">
        <v>40</v>
      </c>
    </row>
    <row r="12" spans="1:14" s="27" customFormat="1" ht="90" x14ac:dyDescent="0.25">
      <c r="A12" s="23" t="s">
        <v>201</v>
      </c>
      <c r="B12" s="23" t="s">
        <v>221</v>
      </c>
      <c r="C12" s="23" t="s">
        <v>220</v>
      </c>
      <c r="D12" s="23" t="s">
        <v>96</v>
      </c>
      <c r="E12" s="23" t="s">
        <v>97</v>
      </c>
      <c r="F12" s="23" t="s">
        <v>439</v>
      </c>
      <c r="G12" s="23"/>
      <c r="H12" s="23" t="s">
        <v>222</v>
      </c>
      <c r="I12" s="23" t="s">
        <v>223</v>
      </c>
      <c r="J12" s="23" t="s">
        <v>223</v>
      </c>
      <c r="K12" s="28" t="s">
        <v>39</v>
      </c>
      <c r="L12" s="23" t="s">
        <v>61</v>
      </c>
      <c r="M12" s="30" t="s">
        <v>342</v>
      </c>
      <c r="N12" s="23" t="s">
        <v>40</v>
      </c>
    </row>
    <row r="13" spans="1:14" s="27" customFormat="1" ht="90" x14ac:dyDescent="0.25">
      <c r="A13" s="23" t="s">
        <v>202</v>
      </c>
      <c r="B13" s="23" t="s">
        <v>225</v>
      </c>
      <c r="C13" s="23" t="s">
        <v>224</v>
      </c>
      <c r="D13" s="23" t="s">
        <v>96</v>
      </c>
      <c r="E13" s="23" t="s">
        <v>97</v>
      </c>
      <c r="F13" s="23" t="s">
        <v>439</v>
      </c>
      <c r="G13" s="23"/>
      <c r="H13" s="23" t="s">
        <v>226</v>
      </c>
      <c r="I13" s="23" t="s">
        <v>227</v>
      </c>
      <c r="J13" s="23" t="s">
        <v>227</v>
      </c>
      <c r="K13" s="28" t="s">
        <v>39</v>
      </c>
      <c r="L13" s="23" t="s">
        <v>61</v>
      </c>
      <c r="M13" s="30" t="s">
        <v>342</v>
      </c>
      <c r="N13" s="23" t="s">
        <v>40</v>
      </c>
    </row>
    <row r="14" spans="1:14" s="27" customFormat="1" ht="90" x14ac:dyDescent="0.25">
      <c r="A14" s="23" t="s">
        <v>203</v>
      </c>
      <c r="B14" s="23" t="s">
        <v>229</v>
      </c>
      <c r="C14" s="23" t="s">
        <v>228</v>
      </c>
      <c r="D14" s="23" t="s">
        <v>96</v>
      </c>
      <c r="E14" s="23" t="s">
        <v>97</v>
      </c>
      <c r="F14" s="23" t="s">
        <v>439</v>
      </c>
      <c r="G14" s="23"/>
      <c r="H14" s="23" t="s">
        <v>230</v>
      </c>
      <c r="I14" s="23" t="s">
        <v>231</v>
      </c>
      <c r="J14" s="23" t="s">
        <v>231</v>
      </c>
      <c r="K14" s="28" t="s">
        <v>39</v>
      </c>
      <c r="L14" s="23" t="s">
        <v>61</v>
      </c>
      <c r="M14" s="30" t="s">
        <v>342</v>
      </c>
      <c r="N14" s="23" t="s">
        <v>40</v>
      </c>
    </row>
    <row r="15" spans="1:14" s="27" customFormat="1" ht="90" x14ac:dyDescent="0.25">
      <c r="A15" s="23" t="s">
        <v>232</v>
      </c>
      <c r="B15" s="23" t="s">
        <v>233</v>
      </c>
      <c r="C15" s="23" t="s">
        <v>236</v>
      </c>
      <c r="D15" s="23" t="s">
        <v>96</v>
      </c>
      <c r="E15" s="23" t="s">
        <v>97</v>
      </c>
      <c r="F15" s="23" t="s">
        <v>439</v>
      </c>
      <c r="G15" s="23"/>
      <c r="H15" s="23" t="s">
        <v>234</v>
      </c>
      <c r="I15" s="23" t="s">
        <v>235</v>
      </c>
      <c r="J15" s="23" t="s">
        <v>235</v>
      </c>
      <c r="K15" s="28" t="s">
        <v>39</v>
      </c>
      <c r="L15" s="23" t="s">
        <v>61</v>
      </c>
      <c r="M15" s="30" t="s">
        <v>342</v>
      </c>
      <c r="N15" s="23" t="s">
        <v>40</v>
      </c>
    </row>
    <row r="16" spans="1:14" s="27" customFormat="1" ht="90" x14ac:dyDescent="0.25">
      <c r="A16" s="23" t="s">
        <v>241</v>
      </c>
      <c r="B16" s="23" t="s">
        <v>237</v>
      </c>
      <c r="C16" s="23" t="s">
        <v>240</v>
      </c>
      <c r="D16" s="23" t="s">
        <v>96</v>
      </c>
      <c r="E16" s="23" t="s">
        <v>97</v>
      </c>
      <c r="F16" s="23" t="s">
        <v>439</v>
      </c>
      <c r="G16" s="23"/>
      <c r="H16" s="23" t="s">
        <v>238</v>
      </c>
      <c r="I16" s="23" t="s">
        <v>239</v>
      </c>
      <c r="J16" s="23" t="s">
        <v>239</v>
      </c>
      <c r="K16" s="28" t="s">
        <v>39</v>
      </c>
      <c r="L16" s="23" t="s">
        <v>61</v>
      </c>
      <c r="M16" s="30" t="s">
        <v>342</v>
      </c>
      <c r="N16" s="23" t="s">
        <v>40</v>
      </c>
    </row>
    <row r="17" spans="1:14" s="27" customFormat="1" ht="90" x14ac:dyDescent="0.25">
      <c r="A17" s="23" t="s">
        <v>246</v>
      </c>
      <c r="B17" s="23" t="s">
        <v>244</v>
      </c>
      <c r="C17" s="23" t="s">
        <v>245</v>
      </c>
      <c r="D17" s="23" t="s">
        <v>96</v>
      </c>
      <c r="E17" s="23" t="s">
        <v>97</v>
      </c>
      <c r="F17" s="23" t="s">
        <v>439</v>
      </c>
      <c r="G17" s="23"/>
      <c r="H17" s="23" t="s">
        <v>242</v>
      </c>
      <c r="I17" s="23" t="s">
        <v>243</v>
      </c>
      <c r="J17" s="23" t="s">
        <v>243</v>
      </c>
      <c r="K17" s="28" t="s">
        <v>39</v>
      </c>
      <c r="L17" s="23" t="s">
        <v>61</v>
      </c>
      <c r="M17" s="30" t="s">
        <v>342</v>
      </c>
      <c r="N17" s="23" t="s">
        <v>40</v>
      </c>
    </row>
    <row r="18" spans="1:14" s="26" customFormat="1" ht="90" x14ac:dyDescent="0.25">
      <c r="A18" s="23" t="s">
        <v>247</v>
      </c>
      <c r="B18" s="23" t="s">
        <v>251</v>
      </c>
      <c r="C18" s="23" t="s">
        <v>253</v>
      </c>
      <c r="D18" s="23" t="s">
        <v>374</v>
      </c>
      <c r="E18" s="23" t="s">
        <v>377</v>
      </c>
      <c r="F18" s="23" t="s">
        <v>440</v>
      </c>
      <c r="G18" s="23" t="s">
        <v>379</v>
      </c>
      <c r="H18" s="23" t="s">
        <v>380</v>
      </c>
      <c r="I18" s="23" t="s">
        <v>257</v>
      </c>
      <c r="J18" s="23" t="s">
        <v>257</v>
      </c>
      <c r="K18" s="28" t="s">
        <v>39</v>
      </c>
      <c r="L18" s="23" t="s">
        <v>61</v>
      </c>
      <c r="M18" s="30" t="s">
        <v>342</v>
      </c>
      <c r="N18" s="23" t="s">
        <v>40</v>
      </c>
    </row>
    <row r="19" spans="1:14" s="26" customFormat="1" ht="90" x14ac:dyDescent="0.25">
      <c r="A19" s="23" t="s">
        <v>247</v>
      </c>
      <c r="B19" s="23" t="s">
        <v>251</v>
      </c>
      <c r="C19" s="23" t="s">
        <v>254</v>
      </c>
      <c r="D19" s="23" t="s">
        <v>375</v>
      </c>
      <c r="E19" s="23" t="s">
        <v>376</v>
      </c>
      <c r="F19" s="23" t="s">
        <v>440</v>
      </c>
      <c r="G19" s="23" t="s">
        <v>378</v>
      </c>
      <c r="H19" s="23" t="s">
        <v>381</v>
      </c>
      <c r="I19" s="23" t="s">
        <v>256</v>
      </c>
      <c r="J19" s="23" t="s">
        <v>256</v>
      </c>
      <c r="K19" s="28" t="s">
        <v>39</v>
      </c>
      <c r="L19" s="23" t="s">
        <v>61</v>
      </c>
      <c r="M19" s="30" t="s">
        <v>342</v>
      </c>
      <c r="N19" s="23" t="s">
        <v>40</v>
      </c>
    </row>
    <row r="20" spans="1:14" s="26" customFormat="1" ht="90" x14ac:dyDescent="0.25">
      <c r="A20" s="23" t="s">
        <v>247</v>
      </c>
      <c r="B20" s="23" t="s">
        <v>251</v>
      </c>
      <c r="C20" s="23" t="s">
        <v>255</v>
      </c>
      <c r="D20" s="23" t="s">
        <v>385</v>
      </c>
      <c r="E20" s="23" t="s">
        <v>382</v>
      </c>
      <c r="F20" s="23" t="s">
        <v>440</v>
      </c>
      <c r="G20" s="23" t="s">
        <v>379</v>
      </c>
      <c r="H20" s="23" t="s">
        <v>380</v>
      </c>
      <c r="I20" s="23" t="s">
        <v>257</v>
      </c>
      <c r="J20" s="23" t="s">
        <v>257</v>
      </c>
      <c r="K20" s="28" t="s">
        <v>39</v>
      </c>
      <c r="L20" s="23" t="s">
        <v>61</v>
      </c>
      <c r="M20" s="30" t="s">
        <v>342</v>
      </c>
      <c r="N20" s="23" t="s">
        <v>40</v>
      </c>
    </row>
    <row r="21" spans="1:14" s="26" customFormat="1" ht="90" x14ac:dyDescent="0.25">
      <c r="A21" s="23" t="s">
        <v>247</v>
      </c>
      <c r="B21" s="23" t="s">
        <v>251</v>
      </c>
      <c r="C21" s="23" t="s">
        <v>252</v>
      </c>
      <c r="D21" s="23" t="s">
        <v>384</v>
      </c>
      <c r="E21" s="23" t="s">
        <v>383</v>
      </c>
      <c r="F21" s="23" t="s">
        <v>440</v>
      </c>
      <c r="G21" s="23" t="s">
        <v>378</v>
      </c>
      <c r="H21" s="23" t="s">
        <v>381</v>
      </c>
      <c r="I21" s="23" t="s">
        <v>256</v>
      </c>
      <c r="J21" s="23" t="s">
        <v>256</v>
      </c>
      <c r="K21" s="28" t="s">
        <v>39</v>
      </c>
      <c r="L21" s="23" t="s">
        <v>61</v>
      </c>
      <c r="M21" s="30" t="s">
        <v>342</v>
      </c>
      <c r="N21" s="23" t="s">
        <v>40</v>
      </c>
    </row>
    <row r="22" spans="1:14" s="27" customFormat="1" ht="90" x14ac:dyDescent="0.25">
      <c r="A22" s="23" t="s">
        <v>248</v>
      </c>
      <c r="B22" s="23" t="s">
        <v>389</v>
      </c>
      <c r="C22" s="23" t="s">
        <v>259</v>
      </c>
      <c r="D22" s="23" t="s">
        <v>261</v>
      </c>
      <c r="E22" s="23" t="s">
        <v>327</v>
      </c>
      <c r="F22" s="23" t="s">
        <v>439</v>
      </c>
      <c r="G22" s="23"/>
      <c r="H22" s="23" t="s">
        <v>262</v>
      </c>
      <c r="I22" s="23" t="s">
        <v>263</v>
      </c>
      <c r="J22" s="23" t="s">
        <v>263</v>
      </c>
      <c r="K22" s="28" t="s">
        <v>39</v>
      </c>
      <c r="L22" s="23" t="s">
        <v>61</v>
      </c>
      <c r="M22" s="30" t="s">
        <v>342</v>
      </c>
      <c r="N22" s="23" t="s">
        <v>40</v>
      </c>
    </row>
    <row r="23" spans="1:14" s="27" customFormat="1" ht="90" x14ac:dyDescent="0.25">
      <c r="A23" s="23" t="s">
        <v>249</v>
      </c>
      <c r="B23" s="23" t="s">
        <v>258</v>
      </c>
      <c r="C23" s="23" t="s">
        <v>260</v>
      </c>
      <c r="D23" s="23" t="s">
        <v>171</v>
      </c>
      <c r="E23" s="23" t="s">
        <v>172</v>
      </c>
      <c r="F23" s="23" t="s">
        <v>439</v>
      </c>
      <c r="G23" s="23"/>
      <c r="H23" s="23" t="s">
        <v>331</v>
      </c>
      <c r="I23" s="23" t="s">
        <v>279</v>
      </c>
      <c r="J23" s="23" t="s">
        <v>279</v>
      </c>
      <c r="K23" s="28" t="s">
        <v>39</v>
      </c>
      <c r="L23" s="23" t="s">
        <v>61</v>
      </c>
      <c r="M23" s="30" t="s">
        <v>342</v>
      </c>
      <c r="N23" s="23" t="s">
        <v>40</v>
      </c>
    </row>
    <row r="24" spans="1:14" s="27" customFormat="1" ht="90" x14ac:dyDescent="0.25">
      <c r="A24" s="23" t="s">
        <v>250</v>
      </c>
      <c r="B24" s="23" t="s">
        <v>276</v>
      </c>
      <c r="C24" s="23" t="s">
        <v>277</v>
      </c>
      <c r="D24" s="23" t="s">
        <v>272</v>
      </c>
      <c r="E24" s="23" t="s">
        <v>273</v>
      </c>
      <c r="F24" s="23" t="s">
        <v>439</v>
      </c>
      <c r="G24" s="23"/>
      <c r="H24" s="23" t="s">
        <v>274</v>
      </c>
      <c r="I24" s="23" t="s">
        <v>275</v>
      </c>
      <c r="J24" s="23" t="s">
        <v>275</v>
      </c>
      <c r="K24" s="28" t="s">
        <v>39</v>
      </c>
      <c r="L24" s="23" t="s">
        <v>61</v>
      </c>
      <c r="M24" s="30" t="s">
        <v>342</v>
      </c>
      <c r="N24" s="23" t="s">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3"/>
  <sheetViews>
    <sheetView zoomScaleNormal="100" workbookViewId="0">
      <selection activeCell="E3" sqref="E3"/>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332</v>
      </c>
    </row>
    <row r="2" spans="1:14" x14ac:dyDescent="0.25">
      <c r="A2" s="1" t="s">
        <v>2</v>
      </c>
      <c r="B2" t="s">
        <v>61</v>
      </c>
      <c r="E2" s="17" t="s">
        <v>39</v>
      </c>
      <c r="F2" s="17" t="s">
        <v>49</v>
      </c>
      <c r="G2" s="17" t="s">
        <v>50</v>
      </c>
      <c r="H2" s="17" t="s">
        <v>51</v>
      </c>
    </row>
    <row r="3" spans="1:14" x14ac:dyDescent="0.25">
      <c r="A3" s="1" t="s">
        <v>3</v>
      </c>
      <c r="B3" s="21" t="s">
        <v>344</v>
      </c>
      <c r="E3" s="16">
        <f>COUNTIF(K8:K23,"Pass")</f>
        <v>16</v>
      </c>
      <c r="F3" s="16">
        <f>COUNTIF(K8:K23,"Fail")</f>
        <v>0</v>
      </c>
      <c r="G3" s="16">
        <f>COUNTIF(K8:K23,"Untested")</f>
        <v>0</v>
      </c>
      <c r="H3" s="16">
        <f>COUNTA(K8:K23)</f>
        <v>16</v>
      </c>
    </row>
    <row r="4" spans="1:14" x14ac:dyDescent="0.25">
      <c r="A4" s="1" t="s">
        <v>4</v>
      </c>
      <c r="B4" t="s">
        <v>19</v>
      </c>
    </row>
    <row r="5" spans="1:14" x14ac:dyDescent="0.25">
      <c r="A5" s="1" t="s">
        <v>5</v>
      </c>
      <c r="B5" s="21" t="s">
        <v>343</v>
      </c>
    </row>
    <row r="7" spans="1:14" x14ac:dyDescent="0.25">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7" customFormat="1" ht="90" x14ac:dyDescent="0.25">
      <c r="A8" s="23" t="s">
        <v>300</v>
      </c>
      <c r="B8" s="23" t="s">
        <v>280</v>
      </c>
      <c r="C8" s="23" t="s">
        <v>301</v>
      </c>
      <c r="D8" s="23" t="s">
        <v>96</v>
      </c>
      <c r="E8" s="23" t="s">
        <v>97</v>
      </c>
      <c r="F8" s="23" t="s">
        <v>439</v>
      </c>
      <c r="G8" s="23"/>
      <c r="H8" s="23" t="s">
        <v>209</v>
      </c>
      <c r="I8" s="23" t="s">
        <v>207</v>
      </c>
      <c r="J8" s="23" t="s">
        <v>207</v>
      </c>
      <c r="K8" s="28" t="s">
        <v>39</v>
      </c>
      <c r="L8" s="23" t="s">
        <v>61</v>
      </c>
      <c r="M8" s="30" t="s">
        <v>344</v>
      </c>
      <c r="N8" s="23" t="s">
        <v>40</v>
      </c>
    </row>
    <row r="9" spans="1:14" s="27" customFormat="1" ht="90" x14ac:dyDescent="0.25">
      <c r="A9" s="23" t="s">
        <v>299</v>
      </c>
      <c r="B9" s="23" t="s">
        <v>281</v>
      </c>
      <c r="C9" s="23" t="s">
        <v>302</v>
      </c>
      <c r="D9" s="23" t="s">
        <v>96</v>
      </c>
      <c r="E9" s="23" t="s">
        <v>97</v>
      </c>
      <c r="F9" s="23" t="s">
        <v>439</v>
      </c>
      <c r="G9" s="23"/>
      <c r="H9" s="23" t="s">
        <v>210</v>
      </c>
      <c r="I9" s="23" t="s">
        <v>208</v>
      </c>
      <c r="J9" s="23" t="s">
        <v>208</v>
      </c>
      <c r="K9" s="28" t="s">
        <v>39</v>
      </c>
      <c r="L9" s="23" t="s">
        <v>61</v>
      </c>
      <c r="M9" s="30" t="s">
        <v>344</v>
      </c>
      <c r="N9" s="23" t="s">
        <v>40</v>
      </c>
    </row>
    <row r="10" spans="1:14" s="27" customFormat="1" ht="90" x14ac:dyDescent="0.25">
      <c r="A10" s="23" t="s">
        <v>298</v>
      </c>
      <c r="B10" s="23" t="s">
        <v>282</v>
      </c>
      <c r="C10" s="23" t="s">
        <v>303</v>
      </c>
      <c r="D10" s="23" t="s">
        <v>96</v>
      </c>
      <c r="E10" s="23" t="s">
        <v>97</v>
      </c>
      <c r="F10" s="23" t="s">
        <v>439</v>
      </c>
      <c r="G10" s="23"/>
      <c r="H10" s="23" t="s">
        <v>213</v>
      </c>
      <c r="I10" s="23" t="s">
        <v>214</v>
      </c>
      <c r="J10" s="23" t="s">
        <v>214</v>
      </c>
      <c r="K10" s="28" t="s">
        <v>39</v>
      </c>
      <c r="L10" s="23" t="s">
        <v>61</v>
      </c>
      <c r="M10" s="30" t="s">
        <v>344</v>
      </c>
      <c r="N10" s="23" t="s">
        <v>40</v>
      </c>
    </row>
    <row r="11" spans="1:14" s="27" customFormat="1" ht="90" x14ac:dyDescent="0.25">
      <c r="A11" s="23" t="s">
        <v>297</v>
      </c>
      <c r="B11" s="23" t="s">
        <v>283</v>
      </c>
      <c r="C11" s="23" t="s">
        <v>304</v>
      </c>
      <c r="D11" s="23" t="s">
        <v>96</v>
      </c>
      <c r="E11" s="23" t="s">
        <v>97</v>
      </c>
      <c r="F11" s="23" t="s">
        <v>439</v>
      </c>
      <c r="G11" s="23"/>
      <c r="H11" s="23" t="s">
        <v>217</v>
      </c>
      <c r="I11" s="23" t="s">
        <v>218</v>
      </c>
      <c r="J11" s="23" t="s">
        <v>218</v>
      </c>
      <c r="K11" s="28" t="s">
        <v>39</v>
      </c>
      <c r="L11" s="23" t="s">
        <v>61</v>
      </c>
      <c r="M11" s="30" t="s">
        <v>344</v>
      </c>
      <c r="N11" s="23" t="s">
        <v>40</v>
      </c>
    </row>
    <row r="12" spans="1:14" s="27" customFormat="1" ht="90" x14ac:dyDescent="0.25">
      <c r="A12" s="23" t="s">
        <v>296</v>
      </c>
      <c r="B12" s="23" t="s">
        <v>284</v>
      </c>
      <c r="C12" s="23" t="s">
        <v>305</v>
      </c>
      <c r="D12" s="23" t="s">
        <v>96</v>
      </c>
      <c r="E12" s="23" t="s">
        <v>97</v>
      </c>
      <c r="F12" s="23" t="s">
        <v>439</v>
      </c>
      <c r="G12" s="23"/>
      <c r="H12" s="23" t="s">
        <v>222</v>
      </c>
      <c r="I12" s="23" t="s">
        <v>223</v>
      </c>
      <c r="J12" s="23" t="s">
        <v>223</v>
      </c>
      <c r="K12" s="28" t="s">
        <v>39</v>
      </c>
      <c r="L12" s="23" t="s">
        <v>61</v>
      </c>
      <c r="M12" s="30" t="s">
        <v>344</v>
      </c>
      <c r="N12" s="23" t="s">
        <v>40</v>
      </c>
    </row>
    <row r="13" spans="1:14" s="27" customFormat="1" ht="90" x14ac:dyDescent="0.25">
      <c r="A13" s="23" t="s">
        <v>295</v>
      </c>
      <c r="B13" s="23" t="s">
        <v>285</v>
      </c>
      <c r="C13" s="23" t="s">
        <v>306</v>
      </c>
      <c r="D13" s="23" t="s">
        <v>96</v>
      </c>
      <c r="E13" s="23" t="s">
        <v>97</v>
      </c>
      <c r="F13" s="23" t="s">
        <v>439</v>
      </c>
      <c r="G13" s="23"/>
      <c r="H13" s="23" t="s">
        <v>226</v>
      </c>
      <c r="I13" s="23" t="s">
        <v>227</v>
      </c>
      <c r="J13" s="23" t="s">
        <v>227</v>
      </c>
      <c r="K13" s="28" t="s">
        <v>39</v>
      </c>
      <c r="L13" s="23" t="s">
        <v>61</v>
      </c>
      <c r="M13" s="30" t="s">
        <v>344</v>
      </c>
      <c r="N13" s="23" t="s">
        <v>40</v>
      </c>
    </row>
    <row r="14" spans="1:14" s="27" customFormat="1" ht="90" x14ac:dyDescent="0.25">
      <c r="A14" s="23" t="s">
        <v>294</v>
      </c>
      <c r="B14" s="23" t="s">
        <v>286</v>
      </c>
      <c r="C14" s="23" t="s">
        <v>307</v>
      </c>
      <c r="D14" s="23" t="s">
        <v>96</v>
      </c>
      <c r="E14" s="23" t="s">
        <v>97</v>
      </c>
      <c r="F14" s="23" t="s">
        <v>439</v>
      </c>
      <c r="G14" s="23"/>
      <c r="H14" s="23" t="s">
        <v>230</v>
      </c>
      <c r="I14" s="23" t="s">
        <v>231</v>
      </c>
      <c r="J14" s="23" t="s">
        <v>231</v>
      </c>
      <c r="K14" s="28" t="s">
        <v>39</v>
      </c>
      <c r="L14" s="23" t="s">
        <v>61</v>
      </c>
      <c r="M14" s="30" t="s">
        <v>344</v>
      </c>
      <c r="N14" s="23" t="s">
        <v>40</v>
      </c>
    </row>
    <row r="15" spans="1:14" s="27" customFormat="1" ht="90" x14ac:dyDescent="0.25">
      <c r="A15" s="23" t="s">
        <v>293</v>
      </c>
      <c r="B15" s="23" t="s">
        <v>314</v>
      </c>
      <c r="C15" s="23" t="s">
        <v>323</v>
      </c>
      <c r="D15" s="23" t="s">
        <v>96</v>
      </c>
      <c r="E15" s="23" t="s">
        <v>97</v>
      </c>
      <c r="F15" s="23" t="s">
        <v>439</v>
      </c>
      <c r="G15" s="23"/>
      <c r="H15" s="23" t="s">
        <v>315</v>
      </c>
      <c r="I15" s="23" t="s">
        <v>316</v>
      </c>
      <c r="J15" s="23" t="s">
        <v>316</v>
      </c>
      <c r="K15" s="28" t="s">
        <v>39</v>
      </c>
      <c r="L15" s="23" t="s">
        <v>61</v>
      </c>
      <c r="M15" s="30" t="s">
        <v>344</v>
      </c>
      <c r="N15" s="23" t="s">
        <v>40</v>
      </c>
    </row>
    <row r="16" spans="1:14" s="27" customFormat="1" ht="90" x14ac:dyDescent="0.25">
      <c r="A16" s="23" t="s">
        <v>292</v>
      </c>
      <c r="B16" s="23" t="s">
        <v>320</v>
      </c>
      <c r="C16" s="23" t="s">
        <v>306</v>
      </c>
      <c r="D16" s="23" t="s">
        <v>96</v>
      </c>
      <c r="E16" s="23" t="s">
        <v>97</v>
      </c>
      <c r="F16" s="23" t="s">
        <v>439</v>
      </c>
      <c r="G16" s="23"/>
      <c r="H16" s="23" t="s">
        <v>321</v>
      </c>
      <c r="I16" s="23" t="s">
        <v>322</v>
      </c>
      <c r="J16" s="23" t="s">
        <v>322</v>
      </c>
      <c r="K16" s="28" t="s">
        <v>39</v>
      </c>
      <c r="L16" s="23" t="s">
        <v>61</v>
      </c>
      <c r="M16" s="30" t="s">
        <v>344</v>
      </c>
      <c r="N16" s="23" t="s">
        <v>40</v>
      </c>
    </row>
    <row r="17" spans="1:14" s="27" customFormat="1" ht="90" x14ac:dyDescent="0.25">
      <c r="A17" s="23" t="s">
        <v>291</v>
      </c>
      <c r="B17" s="23" t="s">
        <v>317</v>
      </c>
      <c r="C17" s="23" t="s">
        <v>324</v>
      </c>
      <c r="D17" s="23" t="s">
        <v>96</v>
      </c>
      <c r="E17" s="23" t="s">
        <v>97</v>
      </c>
      <c r="F17" s="23" t="s">
        <v>439</v>
      </c>
      <c r="G17" s="23"/>
      <c r="H17" s="23" t="s">
        <v>318</v>
      </c>
      <c r="I17" s="23" t="s">
        <v>319</v>
      </c>
      <c r="J17" s="23" t="s">
        <v>319</v>
      </c>
      <c r="K17" s="28" t="s">
        <v>39</v>
      </c>
      <c r="L17" s="23" t="s">
        <v>61</v>
      </c>
      <c r="M17" s="30" t="s">
        <v>344</v>
      </c>
      <c r="N17" s="23" t="s">
        <v>40</v>
      </c>
    </row>
    <row r="18" spans="1:14" s="26" customFormat="1" ht="90" x14ac:dyDescent="0.25">
      <c r="A18" s="23" t="s">
        <v>290</v>
      </c>
      <c r="B18" s="23" t="s">
        <v>287</v>
      </c>
      <c r="C18" s="23" t="s">
        <v>308</v>
      </c>
      <c r="D18" s="23" t="s">
        <v>22</v>
      </c>
      <c r="E18" s="23" t="s">
        <v>27</v>
      </c>
      <c r="F18" s="23" t="s">
        <v>440</v>
      </c>
      <c r="G18" s="23" t="s">
        <v>33</v>
      </c>
      <c r="H18" s="23" t="s">
        <v>35</v>
      </c>
      <c r="I18" s="23" t="s">
        <v>36</v>
      </c>
      <c r="J18" s="23" t="s">
        <v>36</v>
      </c>
      <c r="K18" s="28" t="s">
        <v>39</v>
      </c>
      <c r="L18" s="23" t="s">
        <v>61</v>
      </c>
      <c r="M18" s="30" t="s">
        <v>344</v>
      </c>
      <c r="N18" s="23" t="s">
        <v>40</v>
      </c>
    </row>
    <row r="19" spans="1:14" s="26" customFormat="1" ht="90" x14ac:dyDescent="0.25">
      <c r="A19" s="23" t="s">
        <v>290</v>
      </c>
      <c r="B19" s="23" t="s">
        <v>287</v>
      </c>
      <c r="C19" s="23" t="s">
        <v>309</v>
      </c>
      <c r="D19" s="23" t="s">
        <v>23</v>
      </c>
      <c r="E19" s="23" t="s">
        <v>28</v>
      </c>
      <c r="F19" s="23" t="s">
        <v>440</v>
      </c>
      <c r="G19" s="23" t="s">
        <v>34</v>
      </c>
      <c r="H19" s="23" t="s">
        <v>37</v>
      </c>
      <c r="I19" s="23" t="s">
        <v>38</v>
      </c>
      <c r="J19" s="23" t="s">
        <v>38</v>
      </c>
      <c r="K19" s="28" t="s">
        <v>39</v>
      </c>
      <c r="L19" s="23" t="s">
        <v>61</v>
      </c>
      <c r="M19" s="30" t="s">
        <v>344</v>
      </c>
      <c r="N19" s="23" t="s">
        <v>40</v>
      </c>
    </row>
    <row r="20" spans="1:14" s="26" customFormat="1" ht="90" x14ac:dyDescent="0.25">
      <c r="A20" s="23" t="s">
        <v>290</v>
      </c>
      <c r="B20" s="23" t="s">
        <v>287</v>
      </c>
      <c r="C20" s="23" t="s">
        <v>310</v>
      </c>
      <c r="D20" s="23" t="s">
        <v>24</v>
      </c>
      <c r="E20" s="23" t="s">
        <v>29</v>
      </c>
      <c r="F20" s="23" t="s">
        <v>440</v>
      </c>
      <c r="G20" s="23" t="s">
        <v>33</v>
      </c>
      <c r="H20" s="23" t="s">
        <v>35</v>
      </c>
      <c r="I20" s="23" t="s">
        <v>36</v>
      </c>
      <c r="J20" s="23" t="s">
        <v>36</v>
      </c>
      <c r="K20" s="28" t="s">
        <v>39</v>
      </c>
      <c r="L20" s="23" t="s">
        <v>61</v>
      </c>
      <c r="M20" s="30" t="s">
        <v>344</v>
      </c>
      <c r="N20" s="23" t="s">
        <v>40</v>
      </c>
    </row>
    <row r="21" spans="1:14" s="26" customFormat="1" ht="90" x14ac:dyDescent="0.25">
      <c r="A21" s="23" t="s">
        <v>290</v>
      </c>
      <c r="B21" s="23" t="s">
        <v>287</v>
      </c>
      <c r="C21" s="23" t="s">
        <v>311</v>
      </c>
      <c r="D21" s="23" t="s">
        <v>25</v>
      </c>
      <c r="E21" s="23" t="s">
        <v>30</v>
      </c>
      <c r="F21" s="23" t="s">
        <v>440</v>
      </c>
      <c r="G21" s="23" t="s">
        <v>34</v>
      </c>
      <c r="H21" s="23" t="s">
        <v>37</v>
      </c>
      <c r="I21" s="23" t="s">
        <v>38</v>
      </c>
      <c r="J21" s="23" t="s">
        <v>38</v>
      </c>
      <c r="K21" s="28" t="s">
        <v>39</v>
      </c>
      <c r="L21" s="23" t="s">
        <v>61</v>
      </c>
      <c r="M21" s="30" t="s">
        <v>344</v>
      </c>
      <c r="N21" s="23" t="s">
        <v>40</v>
      </c>
    </row>
    <row r="22" spans="1:14" s="27" customFormat="1" ht="90" x14ac:dyDescent="0.25">
      <c r="A22" s="23" t="s">
        <v>289</v>
      </c>
      <c r="B22" s="23" t="s">
        <v>390</v>
      </c>
      <c r="C22" s="23" t="s">
        <v>312</v>
      </c>
      <c r="D22" s="23" t="s">
        <v>325</v>
      </c>
      <c r="E22" s="23" t="s">
        <v>326</v>
      </c>
      <c r="F22" s="23" t="s">
        <v>439</v>
      </c>
      <c r="G22" s="23"/>
      <c r="H22" s="23" t="s">
        <v>262</v>
      </c>
      <c r="I22" s="23" t="s">
        <v>263</v>
      </c>
      <c r="J22" s="23" t="s">
        <v>263</v>
      </c>
      <c r="K22" s="28" t="s">
        <v>39</v>
      </c>
      <c r="L22" s="23" t="s">
        <v>61</v>
      </c>
      <c r="M22" s="30" t="s">
        <v>344</v>
      </c>
      <c r="N22" s="23" t="s">
        <v>40</v>
      </c>
    </row>
    <row r="23" spans="1:14" s="27" customFormat="1" ht="90" x14ac:dyDescent="0.25">
      <c r="A23" s="23" t="s">
        <v>288</v>
      </c>
      <c r="B23" s="23" t="s">
        <v>328</v>
      </c>
      <c r="C23" s="23" t="s">
        <v>313</v>
      </c>
      <c r="D23" s="23" t="s">
        <v>171</v>
      </c>
      <c r="E23" s="23" t="s">
        <v>172</v>
      </c>
      <c r="F23" s="23" t="s">
        <v>439</v>
      </c>
      <c r="G23" s="23"/>
      <c r="H23" s="23" t="s">
        <v>329</v>
      </c>
      <c r="I23" s="23" t="s">
        <v>330</v>
      </c>
      <c r="J23" s="23" t="s">
        <v>330</v>
      </c>
      <c r="K23" s="28" t="s">
        <v>39</v>
      </c>
      <c r="L23" s="23" t="s">
        <v>61</v>
      </c>
      <c r="M23" s="30" t="s">
        <v>344</v>
      </c>
      <c r="N23" s="23" t="s">
        <v>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6"/>
  <sheetViews>
    <sheetView workbookViewId="0">
      <selection activeCell="H9" sqref="H9"/>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350</v>
      </c>
    </row>
    <row r="2" spans="1:14" x14ac:dyDescent="0.25">
      <c r="A2" s="1" t="s">
        <v>2</v>
      </c>
      <c r="B2" t="s">
        <v>20</v>
      </c>
      <c r="E2" s="17" t="s">
        <v>39</v>
      </c>
      <c r="F2" s="17" t="s">
        <v>49</v>
      </c>
      <c r="G2" s="17" t="s">
        <v>50</v>
      </c>
      <c r="H2" s="17" t="s">
        <v>51</v>
      </c>
    </row>
    <row r="3" spans="1:14" x14ac:dyDescent="0.25">
      <c r="A3" s="1" t="s">
        <v>3</v>
      </c>
      <c r="B3" s="21" t="s">
        <v>342</v>
      </c>
      <c r="E3" s="16">
        <f>COUNTIF(K8:K100,"Pass")</f>
        <v>7</v>
      </c>
      <c r="F3" s="16">
        <f>COUNTIF(K8:K100,"Fail")</f>
        <v>0</v>
      </c>
      <c r="G3" s="16">
        <f>COUNTIF(K8:K100,"Untested")</f>
        <v>0</v>
      </c>
      <c r="H3" s="16">
        <f>COUNTA(K8:K100)</f>
        <v>7</v>
      </c>
    </row>
    <row r="4" spans="1:14" x14ac:dyDescent="0.25">
      <c r="A4" s="1" t="s">
        <v>4</v>
      </c>
      <c r="B4" t="s">
        <v>19</v>
      </c>
    </row>
    <row r="5" spans="1:14" x14ac:dyDescent="0.25">
      <c r="A5" s="1" t="s">
        <v>5</v>
      </c>
      <c r="B5" s="21" t="s">
        <v>345</v>
      </c>
    </row>
    <row r="7" spans="1:14" x14ac:dyDescent="0.25">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ht="90" x14ac:dyDescent="0.25">
      <c r="A8" s="3" t="s">
        <v>829</v>
      </c>
      <c r="B8" s="3" t="s">
        <v>830</v>
      </c>
      <c r="C8" s="3" t="s">
        <v>831</v>
      </c>
      <c r="D8" s="3" t="s">
        <v>832</v>
      </c>
      <c r="E8" s="3" t="s">
        <v>833</v>
      </c>
      <c r="F8" s="3" t="s">
        <v>358</v>
      </c>
      <c r="G8" s="3" t="s">
        <v>834</v>
      </c>
      <c r="H8" s="3" t="s">
        <v>835</v>
      </c>
      <c r="I8" s="3" t="s">
        <v>836</v>
      </c>
      <c r="J8" s="3" t="s">
        <v>836</v>
      </c>
      <c r="K8" s="34" t="s">
        <v>39</v>
      </c>
      <c r="L8" s="3" t="s">
        <v>20</v>
      </c>
      <c r="M8" s="35" t="s">
        <v>342</v>
      </c>
      <c r="N8" s="3" t="s">
        <v>40</v>
      </c>
    </row>
    <row r="9" spans="1:14" ht="90" x14ac:dyDescent="0.25">
      <c r="A9" s="3" t="s">
        <v>829</v>
      </c>
      <c r="B9" s="3" t="s">
        <v>830</v>
      </c>
      <c r="C9" s="3" t="s">
        <v>837</v>
      </c>
      <c r="D9" s="3" t="s">
        <v>838</v>
      </c>
      <c r="E9" s="3" t="s">
        <v>839</v>
      </c>
      <c r="F9" s="3" t="s">
        <v>358</v>
      </c>
      <c r="G9" s="3" t="s">
        <v>840</v>
      </c>
      <c r="H9" s="3" t="s">
        <v>835</v>
      </c>
      <c r="I9" s="3" t="s">
        <v>841</v>
      </c>
      <c r="J9" s="3" t="s">
        <v>841</v>
      </c>
      <c r="K9" s="34" t="s">
        <v>39</v>
      </c>
      <c r="L9" s="3" t="s">
        <v>20</v>
      </c>
      <c r="M9" s="35" t="s">
        <v>342</v>
      </c>
      <c r="N9" s="3" t="s">
        <v>40</v>
      </c>
    </row>
    <row r="10" spans="1:14" ht="120" x14ac:dyDescent="0.25">
      <c r="A10" s="3" t="s">
        <v>829</v>
      </c>
      <c r="B10" s="3" t="s">
        <v>830</v>
      </c>
      <c r="C10" s="3" t="s">
        <v>842</v>
      </c>
      <c r="D10" s="3" t="s">
        <v>843</v>
      </c>
      <c r="E10" s="3" t="s">
        <v>844</v>
      </c>
      <c r="F10" s="3" t="s">
        <v>358</v>
      </c>
      <c r="G10" s="3" t="s">
        <v>845</v>
      </c>
      <c r="H10" s="3" t="s">
        <v>835</v>
      </c>
      <c r="I10" s="3" t="s">
        <v>846</v>
      </c>
      <c r="J10" s="3" t="s">
        <v>846</v>
      </c>
      <c r="K10" s="34" t="s">
        <v>39</v>
      </c>
      <c r="L10" s="3" t="s">
        <v>20</v>
      </c>
      <c r="M10" s="35" t="s">
        <v>342</v>
      </c>
      <c r="N10" s="3" t="s">
        <v>40</v>
      </c>
    </row>
    <row r="11" spans="1:14" ht="135" x14ac:dyDescent="0.25">
      <c r="A11" s="3" t="s">
        <v>829</v>
      </c>
      <c r="B11" s="3" t="s">
        <v>830</v>
      </c>
      <c r="C11" s="3" t="s">
        <v>847</v>
      </c>
      <c r="D11" s="3" t="s">
        <v>848</v>
      </c>
      <c r="E11" s="3" t="s">
        <v>849</v>
      </c>
      <c r="F11" s="3" t="s">
        <v>358</v>
      </c>
      <c r="G11" s="3" t="s">
        <v>850</v>
      </c>
      <c r="H11" s="3" t="s">
        <v>851</v>
      </c>
      <c r="I11" s="3" t="s">
        <v>852</v>
      </c>
      <c r="J11" s="3" t="s">
        <v>852</v>
      </c>
      <c r="K11" s="34" t="s">
        <v>39</v>
      </c>
      <c r="L11" s="3" t="s">
        <v>20</v>
      </c>
      <c r="M11" s="35" t="s">
        <v>342</v>
      </c>
      <c r="N11" s="3" t="s">
        <v>40</v>
      </c>
    </row>
    <row r="12" spans="1:14" ht="60" x14ac:dyDescent="0.25">
      <c r="A12" s="3" t="s">
        <v>853</v>
      </c>
      <c r="B12" s="23" t="s">
        <v>854</v>
      </c>
      <c r="C12" s="3" t="s">
        <v>855</v>
      </c>
      <c r="D12" s="23" t="s">
        <v>619</v>
      </c>
      <c r="E12" s="3" t="s">
        <v>856</v>
      </c>
      <c r="F12" s="3" t="s">
        <v>358</v>
      </c>
      <c r="G12" s="23" t="s">
        <v>668</v>
      </c>
      <c r="H12" s="23" t="s">
        <v>857</v>
      </c>
      <c r="I12" s="23" t="s">
        <v>858</v>
      </c>
      <c r="J12" s="23" t="s">
        <v>858</v>
      </c>
      <c r="K12" s="34" t="s">
        <v>39</v>
      </c>
      <c r="L12" s="3" t="s">
        <v>20</v>
      </c>
      <c r="M12" s="35" t="s">
        <v>859</v>
      </c>
      <c r="N12" s="3" t="s">
        <v>40</v>
      </c>
    </row>
    <row r="13" spans="1:14" ht="60" x14ac:dyDescent="0.25">
      <c r="A13" s="3" t="s">
        <v>853</v>
      </c>
      <c r="B13" s="23" t="s">
        <v>854</v>
      </c>
      <c r="C13" s="3" t="s">
        <v>860</v>
      </c>
      <c r="D13" s="23" t="s">
        <v>629</v>
      </c>
      <c r="E13" s="3" t="s">
        <v>861</v>
      </c>
      <c r="F13" s="3" t="s">
        <v>358</v>
      </c>
      <c r="G13" s="3"/>
      <c r="H13" s="23" t="s">
        <v>862</v>
      </c>
      <c r="I13" s="23" t="s">
        <v>863</v>
      </c>
      <c r="J13" s="23" t="s">
        <v>863</v>
      </c>
      <c r="K13" s="34" t="s">
        <v>39</v>
      </c>
      <c r="L13" s="3" t="s">
        <v>20</v>
      </c>
      <c r="M13" s="35" t="s">
        <v>864</v>
      </c>
      <c r="N13" s="3" t="s">
        <v>40</v>
      </c>
    </row>
    <row r="14" spans="1:14" ht="60" x14ac:dyDescent="0.25">
      <c r="A14" s="3" t="s">
        <v>853</v>
      </c>
      <c r="B14" s="23" t="s">
        <v>854</v>
      </c>
      <c r="C14" s="3" t="s">
        <v>865</v>
      </c>
      <c r="D14" s="23" t="s">
        <v>623</v>
      </c>
      <c r="E14" s="3" t="s">
        <v>866</v>
      </c>
      <c r="F14" s="3" t="s">
        <v>358</v>
      </c>
      <c r="G14" s="3"/>
      <c r="H14" s="23" t="s">
        <v>867</v>
      </c>
      <c r="I14" s="23" t="s">
        <v>868</v>
      </c>
      <c r="J14" s="23" t="s">
        <v>868</v>
      </c>
      <c r="K14" s="34" t="s">
        <v>39</v>
      </c>
      <c r="L14" s="3" t="s">
        <v>20</v>
      </c>
      <c r="M14" s="35" t="s">
        <v>869</v>
      </c>
      <c r="N14" s="3" t="s">
        <v>40</v>
      </c>
    </row>
    <row r="15" spans="1:14" x14ac:dyDescent="0.25">
      <c r="A15" s="3"/>
      <c r="B15" s="3"/>
      <c r="C15" s="3"/>
      <c r="D15" s="3"/>
      <c r="E15" s="3"/>
      <c r="F15" s="3"/>
      <c r="G15" s="3"/>
      <c r="H15" s="3"/>
      <c r="I15" s="3"/>
      <c r="J15" s="3"/>
      <c r="K15" s="3"/>
      <c r="L15" s="3"/>
      <c r="M15" s="3"/>
      <c r="N15" s="3"/>
    </row>
    <row r="16" spans="1:14" x14ac:dyDescent="0.25">
      <c r="A16" s="3"/>
      <c r="B16" s="3"/>
      <c r="C16" s="3"/>
      <c r="D16" s="3"/>
      <c r="E16" s="3"/>
      <c r="F16" s="3"/>
      <c r="G16" s="3"/>
      <c r="H16" s="3"/>
      <c r="I16" s="3"/>
      <c r="J16" s="3"/>
      <c r="K16" s="3"/>
      <c r="L16" s="3"/>
      <c r="M16" s="3"/>
      <c r="N16" s="3"/>
    </row>
    <row r="17" spans="1:14" x14ac:dyDescent="0.25">
      <c r="A17" s="3"/>
      <c r="B17" s="3"/>
      <c r="C17" s="3"/>
      <c r="D17" s="3"/>
      <c r="E17" s="3"/>
      <c r="F17" s="3"/>
      <c r="G17" s="3"/>
      <c r="H17" s="3"/>
      <c r="I17" s="3"/>
      <c r="J17" s="3"/>
      <c r="K17" s="3"/>
      <c r="L17" s="3"/>
      <c r="M17" s="3"/>
      <c r="N17" s="3"/>
    </row>
    <row r="18" spans="1:14" x14ac:dyDescent="0.25">
      <c r="A18" s="3"/>
      <c r="B18" s="3"/>
      <c r="C18" s="3"/>
      <c r="D18" s="3"/>
      <c r="E18" s="3"/>
      <c r="F18" s="3"/>
      <c r="G18" s="3"/>
      <c r="H18" s="3"/>
      <c r="I18" s="3"/>
      <c r="J18" s="3"/>
      <c r="K18" s="3"/>
      <c r="L18" s="3"/>
      <c r="M18" s="3"/>
      <c r="N18" s="3"/>
    </row>
    <row r="19" spans="1:14" x14ac:dyDescent="0.25">
      <c r="A19" s="3"/>
      <c r="B19" s="3"/>
      <c r="C19" s="3"/>
      <c r="D19" s="3"/>
      <c r="E19" s="3"/>
      <c r="F19" s="3"/>
      <c r="G19" s="3"/>
      <c r="H19" s="3"/>
      <c r="I19" s="3"/>
      <c r="J19" s="3"/>
      <c r="K19" s="3"/>
      <c r="L19" s="3"/>
      <c r="M19" s="3"/>
      <c r="N19" s="3"/>
    </row>
    <row r="20" spans="1:14" x14ac:dyDescent="0.25">
      <c r="A20" s="3"/>
      <c r="B20" s="3"/>
      <c r="C20" s="3"/>
      <c r="D20" s="3"/>
      <c r="E20" s="3"/>
      <c r="F20" s="3"/>
      <c r="G20" s="3"/>
      <c r="H20" s="3"/>
      <c r="I20" s="3"/>
      <c r="J20" s="3"/>
      <c r="K20" s="3"/>
      <c r="L20" s="3"/>
      <c r="M20" s="3"/>
      <c r="N20" s="3"/>
    </row>
    <row r="21" spans="1:14" x14ac:dyDescent="0.25">
      <c r="A21" s="3"/>
      <c r="B21" s="3"/>
      <c r="C21" s="3"/>
      <c r="D21" s="3"/>
      <c r="E21" s="3"/>
      <c r="F21" s="3"/>
      <c r="G21" s="3"/>
      <c r="H21" s="3"/>
      <c r="I21" s="3"/>
      <c r="J21" s="3"/>
      <c r="K21" s="3"/>
      <c r="L21" s="3"/>
      <c r="M21" s="3"/>
      <c r="N21" s="3"/>
    </row>
    <row r="22" spans="1:14" x14ac:dyDescent="0.25">
      <c r="A22" s="26"/>
      <c r="B22" s="26"/>
      <c r="C22" s="26"/>
      <c r="D22" s="26"/>
      <c r="E22" s="26"/>
      <c r="F22" s="26"/>
      <c r="G22" s="26"/>
      <c r="H22" s="26"/>
      <c r="I22" s="26"/>
      <c r="J22" s="26"/>
      <c r="K22" s="26"/>
      <c r="L22" s="26"/>
      <c r="M22" s="26"/>
      <c r="N22" s="26"/>
    </row>
    <row r="23" spans="1:14" x14ac:dyDescent="0.25">
      <c r="A23" s="26"/>
      <c r="B23" s="26"/>
      <c r="C23" s="26"/>
      <c r="D23" s="26"/>
      <c r="E23" s="26"/>
      <c r="F23" s="26"/>
      <c r="G23" s="26"/>
      <c r="H23" s="26"/>
      <c r="I23" s="26"/>
      <c r="J23" s="26"/>
      <c r="K23" s="26"/>
      <c r="L23" s="26"/>
      <c r="M23" s="26"/>
      <c r="N23" s="26"/>
    </row>
    <row r="24" spans="1:14" x14ac:dyDescent="0.25">
      <c r="A24" s="26"/>
      <c r="B24" s="26"/>
      <c r="C24" s="26"/>
      <c r="D24" s="26"/>
      <c r="E24" s="26"/>
      <c r="F24" s="26"/>
      <c r="G24" s="26"/>
      <c r="H24" s="26"/>
      <c r="I24" s="26"/>
      <c r="J24" s="26"/>
      <c r="K24" s="26"/>
      <c r="L24" s="26"/>
      <c r="M24" s="26"/>
      <c r="N24" s="26"/>
    </row>
    <row r="25" spans="1:14" x14ac:dyDescent="0.25">
      <c r="A25" s="26"/>
      <c r="B25" s="26"/>
      <c r="C25" s="26"/>
      <c r="D25" s="26"/>
      <c r="E25" s="26"/>
      <c r="F25" s="26"/>
      <c r="G25" s="26"/>
      <c r="H25" s="26"/>
      <c r="I25" s="26"/>
      <c r="J25" s="26"/>
      <c r="K25" s="26"/>
      <c r="L25" s="26"/>
      <c r="M25" s="26"/>
      <c r="N25" s="26"/>
    </row>
    <row r="26" spans="1:14" x14ac:dyDescent="0.25">
      <c r="A26" s="26"/>
      <c r="B26" s="26"/>
      <c r="C26" s="26"/>
      <c r="D26" s="26"/>
      <c r="E26" s="26"/>
      <c r="F26" s="26"/>
      <c r="G26" s="26"/>
      <c r="H26" s="26"/>
      <c r="I26" s="26"/>
      <c r="J26" s="26"/>
      <c r="K26" s="26"/>
      <c r="L26" s="26"/>
      <c r="M26" s="26"/>
      <c r="N26" s="2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6"/>
  <sheetViews>
    <sheetView workbookViewId="0">
      <selection activeCell="E8" sqref="E8"/>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5" x14ac:dyDescent="0.25">
      <c r="A1" s="1" t="s">
        <v>1</v>
      </c>
      <c r="B1" t="s">
        <v>351</v>
      </c>
    </row>
    <row r="2" spans="1:15" x14ac:dyDescent="0.25">
      <c r="A2" s="1" t="s">
        <v>2</v>
      </c>
      <c r="B2" t="s">
        <v>20</v>
      </c>
      <c r="E2" s="17" t="s">
        <v>39</v>
      </c>
      <c r="F2" s="17" t="s">
        <v>49</v>
      </c>
      <c r="G2" s="17" t="s">
        <v>50</v>
      </c>
      <c r="H2" s="17" t="s">
        <v>51</v>
      </c>
    </row>
    <row r="3" spans="1:15" x14ac:dyDescent="0.25">
      <c r="A3" s="1" t="s">
        <v>3</v>
      </c>
      <c r="B3" s="21" t="s">
        <v>344</v>
      </c>
      <c r="E3" s="16">
        <f>COUNTIF(K8:K36,"Pass")</f>
        <v>21</v>
      </c>
      <c r="F3" s="16">
        <f>COUNTIF(K8:K36,"Fail")</f>
        <v>0</v>
      </c>
      <c r="G3" s="16">
        <f>COUNTIF(K8:K36,"Untested")</f>
        <v>0</v>
      </c>
      <c r="H3" s="16">
        <f>COUNTA(K8:K36)</f>
        <v>21</v>
      </c>
    </row>
    <row r="4" spans="1:15" x14ac:dyDescent="0.25">
      <c r="A4" s="1" t="s">
        <v>4</v>
      </c>
      <c r="B4" t="s">
        <v>19</v>
      </c>
    </row>
    <row r="5" spans="1:15" x14ac:dyDescent="0.25">
      <c r="A5" s="1" t="s">
        <v>5</v>
      </c>
      <c r="B5" s="21" t="s">
        <v>345</v>
      </c>
    </row>
    <row r="7" spans="1:15" x14ac:dyDescent="0.25">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5" ht="90" x14ac:dyDescent="0.25">
      <c r="A8" s="23" t="s">
        <v>870</v>
      </c>
      <c r="B8" s="23" t="s">
        <v>871</v>
      </c>
      <c r="C8" s="23" t="s">
        <v>872</v>
      </c>
      <c r="D8" s="23" t="s">
        <v>832</v>
      </c>
      <c r="E8" s="23" t="s">
        <v>833</v>
      </c>
      <c r="F8" s="23" t="s">
        <v>358</v>
      </c>
      <c r="G8" s="23" t="s">
        <v>834</v>
      </c>
      <c r="H8" s="23" t="s">
        <v>873</v>
      </c>
      <c r="I8" s="23" t="s">
        <v>874</v>
      </c>
      <c r="J8" s="23" t="s">
        <v>875</v>
      </c>
      <c r="K8" s="28" t="s">
        <v>39</v>
      </c>
      <c r="L8" s="23" t="s">
        <v>20</v>
      </c>
      <c r="M8" s="33" t="s">
        <v>344</v>
      </c>
      <c r="N8" s="23" t="s">
        <v>40</v>
      </c>
      <c r="O8" s="26"/>
    </row>
    <row r="9" spans="1:15" ht="105" x14ac:dyDescent="0.25">
      <c r="A9" s="23" t="s">
        <v>870</v>
      </c>
      <c r="B9" s="23" t="s">
        <v>871</v>
      </c>
      <c r="C9" s="23" t="s">
        <v>872</v>
      </c>
      <c r="D9" s="23" t="s">
        <v>832</v>
      </c>
      <c r="E9" s="23" t="s">
        <v>876</v>
      </c>
      <c r="F9" s="23" t="s">
        <v>358</v>
      </c>
      <c r="G9" s="23" t="s">
        <v>877</v>
      </c>
      <c r="H9" s="23" t="s">
        <v>878</v>
      </c>
      <c r="I9" s="23" t="s">
        <v>879</v>
      </c>
      <c r="J9" s="23" t="s">
        <v>879</v>
      </c>
      <c r="K9" s="28" t="s">
        <v>39</v>
      </c>
      <c r="L9" s="23" t="s">
        <v>20</v>
      </c>
      <c r="M9" s="33" t="s">
        <v>880</v>
      </c>
      <c r="N9" s="23" t="s">
        <v>40</v>
      </c>
      <c r="O9" s="26"/>
    </row>
    <row r="10" spans="1:15" ht="90" x14ac:dyDescent="0.25">
      <c r="A10" s="23" t="s">
        <v>870</v>
      </c>
      <c r="B10" s="23" t="s">
        <v>871</v>
      </c>
      <c r="C10" s="23" t="s">
        <v>881</v>
      </c>
      <c r="D10" s="23" t="s">
        <v>838</v>
      </c>
      <c r="E10" s="23" t="s">
        <v>839</v>
      </c>
      <c r="F10" s="23" t="s">
        <v>358</v>
      </c>
      <c r="G10" s="23" t="s">
        <v>840</v>
      </c>
      <c r="H10" s="23" t="s">
        <v>873</v>
      </c>
      <c r="I10" s="23" t="s">
        <v>882</v>
      </c>
      <c r="J10" s="23" t="s">
        <v>883</v>
      </c>
      <c r="K10" s="28" t="s">
        <v>39</v>
      </c>
      <c r="L10" s="23" t="s">
        <v>20</v>
      </c>
      <c r="M10" s="33" t="s">
        <v>344</v>
      </c>
      <c r="N10" s="23" t="s">
        <v>40</v>
      </c>
      <c r="O10" s="26"/>
    </row>
    <row r="11" spans="1:15" ht="120" x14ac:dyDescent="0.25">
      <c r="A11" s="23" t="s">
        <v>870</v>
      </c>
      <c r="B11" s="23" t="s">
        <v>871</v>
      </c>
      <c r="C11" s="23" t="s">
        <v>884</v>
      </c>
      <c r="D11" s="23" t="s">
        <v>843</v>
      </c>
      <c r="E11" s="23" t="s">
        <v>844</v>
      </c>
      <c r="F11" s="23" t="s">
        <v>358</v>
      </c>
      <c r="G11" s="23" t="s">
        <v>845</v>
      </c>
      <c r="H11" s="23" t="s">
        <v>873</v>
      </c>
      <c r="I11" s="23" t="s">
        <v>885</v>
      </c>
      <c r="J11" s="23" t="s">
        <v>885</v>
      </c>
      <c r="K11" s="28" t="s">
        <v>39</v>
      </c>
      <c r="L11" s="23" t="s">
        <v>20</v>
      </c>
      <c r="M11" s="33" t="s">
        <v>344</v>
      </c>
      <c r="N11" s="23" t="s">
        <v>40</v>
      </c>
      <c r="O11" s="26"/>
    </row>
    <row r="12" spans="1:15" ht="135" x14ac:dyDescent="0.25">
      <c r="A12" s="23" t="s">
        <v>870</v>
      </c>
      <c r="B12" s="23" t="s">
        <v>871</v>
      </c>
      <c r="C12" s="23" t="s">
        <v>886</v>
      </c>
      <c r="D12" s="23" t="s">
        <v>848</v>
      </c>
      <c r="E12" s="23" t="s">
        <v>849</v>
      </c>
      <c r="F12" s="23" t="s">
        <v>358</v>
      </c>
      <c r="G12" s="23" t="s">
        <v>850</v>
      </c>
      <c r="H12" s="23" t="s">
        <v>887</v>
      </c>
      <c r="I12" s="23" t="s">
        <v>852</v>
      </c>
      <c r="J12" s="23" t="s">
        <v>852</v>
      </c>
      <c r="K12" s="28" t="s">
        <v>39</v>
      </c>
      <c r="L12" s="23" t="s">
        <v>20</v>
      </c>
      <c r="M12" s="33" t="s">
        <v>344</v>
      </c>
      <c r="N12" s="23" t="s">
        <v>40</v>
      </c>
      <c r="O12" s="26"/>
    </row>
    <row r="13" spans="1:15" ht="75" x14ac:dyDescent="0.25">
      <c r="A13" s="23" t="s">
        <v>888</v>
      </c>
      <c r="B13" s="23" t="s">
        <v>889</v>
      </c>
      <c r="C13" s="23" t="s">
        <v>890</v>
      </c>
      <c r="D13" s="23" t="s">
        <v>891</v>
      </c>
      <c r="E13" s="23" t="s">
        <v>892</v>
      </c>
      <c r="F13" s="23" t="s">
        <v>358</v>
      </c>
      <c r="G13" s="23" t="s">
        <v>893</v>
      </c>
      <c r="H13" s="23" t="s">
        <v>873</v>
      </c>
      <c r="I13" s="23" t="s">
        <v>894</v>
      </c>
      <c r="J13" s="23" t="s">
        <v>894</v>
      </c>
      <c r="K13" s="28" t="s">
        <v>39</v>
      </c>
      <c r="L13" s="23" t="s">
        <v>20</v>
      </c>
      <c r="M13" s="33" t="s">
        <v>344</v>
      </c>
      <c r="N13" s="23" t="s">
        <v>40</v>
      </c>
      <c r="O13" s="26"/>
    </row>
    <row r="14" spans="1:15" ht="75" x14ac:dyDescent="0.25">
      <c r="A14" s="23" t="s">
        <v>888</v>
      </c>
      <c r="B14" s="23" t="s">
        <v>889</v>
      </c>
      <c r="C14" s="23" t="s">
        <v>895</v>
      </c>
      <c r="D14" s="23" t="s">
        <v>891</v>
      </c>
      <c r="E14" s="23" t="s">
        <v>892</v>
      </c>
      <c r="F14" s="23" t="s">
        <v>358</v>
      </c>
      <c r="G14" s="23" t="s">
        <v>896</v>
      </c>
      <c r="H14" s="23" t="s">
        <v>873</v>
      </c>
      <c r="I14" s="23" t="s">
        <v>897</v>
      </c>
      <c r="J14" s="23" t="s">
        <v>897</v>
      </c>
      <c r="K14" s="28" t="s">
        <v>39</v>
      </c>
      <c r="L14" s="23" t="s">
        <v>20</v>
      </c>
      <c r="M14" s="33" t="s">
        <v>344</v>
      </c>
      <c r="N14" s="23" t="s">
        <v>40</v>
      </c>
      <c r="O14" s="26"/>
    </row>
    <row r="15" spans="1:15" ht="90" x14ac:dyDescent="0.25">
      <c r="A15" s="23" t="s">
        <v>898</v>
      </c>
      <c r="B15" s="23" t="s">
        <v>899</v>
      </c>
      <c r="C15" s="23" t="s">
        <v>900</v>
      </c>
      <c r="D15" s="23" t="s">
        <v>901</v>
      </c>
      <c r="E15" s="23" t="s">
        <v>902</v>
      </c>
      <c r="F15" s="23" t="s">
        <v>358</v>
      </c>
      <c r="G15" s="23" t="s">
        <v>903</v>
      </c>
      <c r="H15" s="23" t="s">
        <v>873</v>
      </c>
      <c r="I15" s="23" t="s">
        <v>904</v>
      </c>
      <c r="J15" s="23" t="s">
        <v>904</v>
      </c>
      <c r="K15" s="28" t="s">
        <v>39</v>
      </c>
      <c r="L15" s="23" t="s">
        <v>20</v>
      </c>
      <c r="M15" s="33" t="s">
        <v>344</v>
      </c>
      <c r="N15" s="23" t="s">
        <v>40</v>
      </c>
      <c r="O15" s="26"/>
    </row>
    <row r="16" spans="1:15" ht="120" x14ac:dyDescent="0.25">
      <c r="A16" s="23" t="s">
        <v>905</v>
      </c>
      <c r="B16" s="23" t="s">
        <v>906</v>
      </c>
      <c r="C16" s="23" t="s">
        <v>907</v>
      </c>
      <c r="D16" s="23" t="s">
        <v>908</v>
      </c>
      <c r="E16" s="23" t="s">
        <v>909</v>
      </c>
      <c r="F16" s="23" t="s">
        <v>358</v>
      </c>
      <c r="G16" s="23" t="s">
        <v>910</v>
      </c>
      <c r="H16" s="23" t="s">
        <v>873</v>
      </c>
      <c r="I16" s="23" t="s">
        <v>911</v>
      </c>
      <c r="J16" s="23" t="s">
        <v>911</v>
      </c>
      <c r="K16" s="28" t="s">
        <v>39</v>
      </c>
      <c r="L16" s="23" t="s">
        <v>20</v>
      </c>
      <c r="M16" s="33" t="s">
        <v>880</v>
      </c>
      <c r="N16" s="23" t="s">
        <v>40</v>
      </c>
      <c r="O16" s="26"/>
    </row>
    <row r="17" spans="1:15" ht="135" x14ac:dyDescent="0.25">
      <c r="A17" s="23" t="s">
        <v>905</v>
      </c>
      <c r="B17" s="23" t="s">
        <v>906</v>
      </c>
      <c r="C17" s="23" t="s">
        <v>912</v>
      </c>
      <c r="D17" s="23" t="s">
        <v>913</v>
      </c>
      <c r="E17" s="23" t="s">
        <v>914</v>
      </c>
      <c r="F17" s="23" t="s">
        <v>358</v>
      </c>
      <c r="G17" s="23" t="s">
        <v>915</v>
      </c>
      <c r="H17" s="23" t="s">
        <v>873</v>
      </c>
      <c r="I17" s="23" t="s">
        <v>916</v>
      </c>
      <c r="J17" s="23" t="s">
        <v>916</v>
      </c>
      <c r="K17" s="28" t="s">
        <v>39</v>
      </c>
      <c r="L17" s="23" t="s">
        <v>20</v>
      </c>
      <c r="M17" s="33" t="s">
        <v>917</v>
      </c>
      <c r="N17" s="23" t="s">
        <v>40</v>
      </c>
      <c r="O17" s="26"/>
    </row>
    <row r="18" spans="1:15" ht="120" x14ac:dyDescent="0.25">
      <c r="A18" s="23" t="s">
        <v>905</v>
      </c>
      <c r="B18" s="23" t="s">
        <v>906</v>
      </c>
      <c r="C18" s="23" t="s">
        <v>918</v>
      </c>
      <c r="D18" s="23" t="s">
        <v>919</v>
      </c>
      <c r="E18" s="23" t="s">
        <v>920</v>
      </c>
      <c r="F18" s="23" t="s">
        <v>358</v>
      </c>
      <c r="G18" s="23" t="s">
        <v>921</v>
      </c>
      <c r="H18" s="23" t="s">
        <v>873</v>
      </c>
      <c r="I18" s="23" t="s">
        <v>922</v>
      </c>
      <c r="J18" s="23" t="s">
        <v>922</v>
      </c>
      <c r="K18" s="28" t="s">
        <v>39</v>
      </c>
      <c r="L18" s="23" t="s">
        <v>20</v>
      </c>
      <c r="M18" s="33" t="s">
        <v>923</v>
      </c>
      <c r="N18" s="23" t="s">
        <v>40</v>
      </c>
      <c r="O18" s="26"/>
    </row>
    <row r="19" spans="1:15" ht="165" x14ac:dyDescent="0.25">
      <c r="A19" s="23" t="s">
        <v>905</v>
      </c>
      <c r="B19" s="23" t="s">
        <v>906</v>
      </c>
      <c r="C19" s="23" t="s">
        <v>924</v>
      </c>
      <c r="D19" s="23" t="s">
        <v>908</v>
      </c>
      <c r="E19" s="23" t="s">
        <v>925</v>
      </c>
      <c r="F19" s="23" t="s">
        <v>358</v>
      </c>
      <c r="G19" s="23" t="s">
        <v>926</v>
      </c>
      <c r="H19" s="23" t="s">
        <v>873</v>
      </c>
      <c r="I19" s="23" t="s">
        <v>927</v>
      </c>
      <c r="J19" s="23" t="s">
        <v>927</v>
      </c>
      <c r="K19" s="28" t="s">
        <v>39</v>
      </c>
      <c r="L19" s="23" t="s">
        <v>20</v>
      </c>
      <c r="M19" s="33" t="s">
        <v>928</v>
      </c>
      <c r="N19" s="23" t="s">
        <v>40</v>
      </c>
      <c r="O19" s="26"/>
    </row>
    <row r="20" spans="1:15" ht="120" x14ac:dyDescent="0.25">
      <c r="A20" s="23" t="s">
        <v>929</v>
      </c>
      <c r="B20" s="23" t="s">
        <v>930</v>
      </c>
      <c r="C20" s="23" t="s">
        <v>931</v>
      </c>
      <c r="D20" s="23" t="s">
        <v>932</v>
      </c>
      <c r="E20" s="23" t="s">
        <v>933</v>
      </c>
      <c r="F20" s="23" t="s">
        <v>358</v>
      </c>
      <c r="G20" s="23" t="s">
        <v>934</v>
      </c>
      <c r="H20" s="23" t="s">
        <v>935</v>
      </c>
      <c r="I20" s="23" t="s">
        <v>936</v>
      </c>
      <c r="J20" s="23" t="s">
        <v>936</v>
      </c>
      <c r="K20" s="28" t="s">
        <v>39</v>
      </c>
      <c r="L20" s="23" t="s">
        <v>20</v>
      </c>
      <c r="M20" s="33" t="s">
        <v>937</v>
      </c>
      <c r="N20" s="23" t="s">
        <v>40</v>
      </c>
      <c r="O20" s="26"/>
    </row>
    <row r="21" spans="1:15" ht="75" x14ac:dyDescent="0.25">
      <c r="A21" s="23" t="s">
        <v>938</v>
      </c>
      <c r="B21" s="23" t="s">
        <v>939</v>
      </c>
      <c r="C21" s="23" t="s">
        <v>940</v>
      </c>
      <c r="D21" s="23" t="s">
        <v>362</v>
      </c>
      <c r="E21" s="23" t="s">
        <v>941</v>
      </c>
      <c r="F21" s="23" t="s">
        <v>358</v>
      </c>
      <c r="G21" s="23"/>
      <c r="H21" s="23" t="s">
        <v>942</v>
      </c>
      <c r="I21" s="23" t="s">
        <v>943</v>
      </c>
      <c r="J21" s="23" t="s">
        <v>943</v>
      </c>
      <c r="K21" s="28" t="s">
        <v>39</v>
      </c>
      <c r="L21" s="23" t="s">
        <v>20</v>
      </c>
      <c r="M21" s="33" t="s">
        <v>344</v>
      </c>
      <c r="N21" s="23" t="s">
        <v>40</v>
      </c>
      <c r="O21" s="26"/>
    </row>
    <row r="22" spans="1:15" ht="90" x14ac:dyDescent="0.25">
      <c r="A22" s="23" t="s">
        <v>944</v>
      </c>
      <c r="B22" s="23" t="s">
        <v>945</v>
      </c>
      <c r="C22" s="23" t="s">
        <v>946</v>
      </c>
      <c r="D22" s="23" t="s">
        <v>368</v>
      </c>
      <c r="E22" s="23" t="s">
        <v>941</v>
      </c>
      <c r="F22" s="23" t="s">
        <v>358</v>
      </c>
      <c r="G22" s="23"/>
      <c r="H22" s="23" t="s">
        <v>947</v>
      </c>
      <c r="I22" s="23" t="s">
        <v>948</v>
      </c>
      <c r="J22" s="23" t="s">
        <v>948</v>
      </c>
      <c r="K22" s="28" t="s">
        <v>39</v>
      </c>
      <c r="L22" s="23" t="s">
        <v>20</v>
      </c>
      <c r="M22" s="33" t="s">
        <v>344</v>
      </c>
      <c r="N22" s="23" t="s">
        <v>40</v>
      </c>
      <c r="O22" s="26"/>
    </row>
    <row r="23" spans="1:15" ht="75" x14ac:dyDescent="0.25">
      <c r="A23" s="23" t="s">
        <v>949</v>
      </c>
      <c r="B23" s="23" t="s">
        <v>950</v>
      </c>
      <c r="C23" s="23" t="s">
        <v>951</v>
      </c>
      <c r="D23" s="23" t="s">
        <v>619</v>
      </c>
      <c r="E23" s="23" t="s">
        <v>952</v>
      </c>
      <c r="F23" s="23" t="s">
        <v>358</v>
      </c>
      <c r="G23" s="23" t="s">
        <v>668</v>
      </c>
      <c r="H23" s="23" t="s">
        <v>953</v>
      </c>
      <c r="I23" s="23" t="s">
        <v>954</v>
      </c>
      <c r="J23" s="23" t="s">
        <v>954</v>
      </c>
      <c r="K23" s="28" t="s">
        <v>39</v>
      </c>
      <c r="L23" s="23" t="s">
        <v>20</v>
      </c>
      <c r="M23" s="33" t="s">
        <v>344</v>
      </c>
      <c r="N23" s="23" t="s">
        <v>40</v>
      </c>
      <c r="O23" s="26"/>
    </row>
    <row r="24" spans="1:15" ht="75" x14ac:dyDescent="0.25">
      <c r="A24" s="23" t="s">
        <v>949</v>
      </c>
      <c r="B24" s="23" t="s">
        <v>950</v>
      </c>
      <c r="C24" s="23" t="s">
        <v>955</v>
      </c>
      <c r="D24" s="23" t="s">
        <v>629</v>
      </c>
      <c r="E24" s="23" t="s">
        <v>956</v>
      </c>
      <c r="F24" s="23" t="s">
        <v>358</v>
      </c>
      <c r="G24" s="23"/>
      <c r="H24" s="23" t="s">
        <v>957</v>
      </c>
      <c r="I24" s="23" t="s">
        <v>958</v>
      </c>
      <c r="J24" s="23" t="s">
        <v>958</v>
      </c>
      <c r="K24" s="28" t="s">
        <v>39</v>
      </c>
      <c r="L24" s="23" t="s">
        <v>20</v>
      </c>
      <c r="M24" s="33" t="s">
        <v>344</v>
      </c>
      <c r="N24" s="23" t="s">
        <v>40</v>
      </c>
      <c r="O24" s="26"/>
    </row>
    <row r="25" spans="1:15" ht="60" x14ac:dyDescent="0.25">
      <c r="A25" s="23" t="s">
        <v>949</v>
      </c>
      <c r="B25" s="23" t="s">
        <v>950</v>
      </c>
      <c r="C25" s="23" t="s">
        <v>959</v>
      </c>
      <c r="D25" s="23" t="s">
        <v>623</v>
      </c>
      <c r="E25" s="23" t="s">
        <v>960</v>
      </c>
      <c r="F25" s="23" t="s">
        <v>358</v>
      </c>
      <c r="G25" s="23"/>
      <c r="H25" s="23" t="s">
        <v>961</v>
      </c>
      <c r="I25" s="23" t="s">
        <v>962</v>
      </c>
      <c r="J25" s="23" t="s">
        <v>962</v>
      </c>
      <c r="K25" s="28" t="s">
        <v>39</v>
      </c>
      <c r="L25" s="23" t="s">
        <v>20</v>
      </c>
      <c r="M25" s="33" t="s">
        <v>344</v>
      </c>
      <c r="N25" s="23" t="s">
        <v>40</v>
      </c>
      <c r="O25" s="26"/>
    </row>
    <row r="26" spans="1:15" ht="165" x14ac:dyDescent="0.25">
      <c r="A26" s="23" t="s">
        <v>963</v>
      </c>
      <c r="B26" s="23" t="s">
        <v>964</v>
      </c>
      <c r="C26" s="23" t="s">
        <v>965</v>
      </c>
      <c r="D26" s="23" t="s">
        <v>966</v>
      </c>
      <c r="E26" s="23" t="s">
        <v>967</v>
      </c>
      <c r="F26" s="23" t="s">
        <v>358</v>
      </c>
      <c r="G26" s="23" t="s">
        <v>968</v>
      </c>
      <c r="H26" s="23" t="s">
        <v>969</v>
      </c>
      <c r="I26" s="23" t="s">
        <v>970</v>
      </c>
      <c r="J26" s="23" t="s">
        <v>970</v>
      </c>
      <c r="K26" s="28" t="s">
        <v>39</v>
      </c>
      <c r="L26" s="23" t="s">
        <v>20</v>
      </c>
      <c r="M26" s="33" t="s">
        <v>880</v>
      </c>
      <c r="N26" s="23" t="s">
        <v>40</v>
      </c>
      <c r="O26" s="26"/>
    </row>
    <row r="27" spans="1:15" ht="180" x14ac:dyDescent="0.25">
      <c r="A27" s="36" t="s">
        <v>963</v>
      </c>
      <c r="B27" s="36" t="s">
        <v>964</v>
      </c>
      <c r="C27" s="36" t="s">
        <v>965</v>
      </c>
      <c r="D27" s="36" t="s">
        <v>966</v>
      </c>
      <c r="E27" s="36" t="s">
        <v>971</v>
      </c>
      <c r="F27" s="36" t="s">
        <v>358</v>
      </c>
      <c r="G27" s="36" t="s">
        <v>972</v>
      </c>
      <c r="H27" s="36" t="s">
        <v>969</v>
      </c>
      <c r="I27" s="36" t="s">
        <v>973</v>
      </c>
      <c r="J27" s="36" t="s">
        <v>973</v>
      </c>
      <c r="K27" s="37" t="s">
        <v>39</v>
      </c>
      <c r="L27" s="36" t="s">
        <v>20</v>
      </c>
      <c r="M27" s="38" t="s">
        <v>917</v>
      </c>
      <c r="N27" s="36" t="s">
        <v>40</v>
      </c>
      <c r="O27" s="26"/>
    </row>
    <row r="28" spans="1:15" ht="60" x14ac:dyDescent="0.25">
      <c r="A28" s="36" t="s">
        <v>974</v>
      </c>
      <c r="B28" s="23" t="s">
        <v>975</v>
      </c>
      <c r="C28" s="23" t="s">
        <v>976</v>
      </c>
      <c r="D28" s="23" t="s">
        <v>977</v>
      </c>
      <c r="E28" s="23" t="s">
        <v>978</v>
      </c>
      <c r="F28" s="23" t="s">
        <v>358</v>
      </c>
      <c r="G28" s="23"/>
      <c r="H28" s="23" t="s">
        <v>979</v>
      </c>
      <c r="I28" s="23" t="s">
        <v>980</v>
      </c>
      <c r="J28" s="23" t="s">
        <v>980</v>
      </c>
      <c r="K28" s="28" t="s">
        <v>39</v>
      </c>
      <c r="L28" s="23" t="s">
        <v>20</v>
      </c>
      <c r="M28" s="33" t="s">
        <v>923</v>
      </c>
      <c r="N28" s="23" t="s">
        <v>40</v>
      </c>
      <c r="O28" s="26"/>
    </row>
    <row r="29" spans="1:15" x14ac:dyDescent="0.25">
      <c r="A29" s="23"/>
      <c r="B29" s="23"/>
      <c r="C29" s="23"/>
      <c r="D29" s="23"/>
      <c r="E29" s="23"/>
      <c r="F29" s="23"/>
      <c r="G29" s="23"/>
      <c r="H29" s="23"/>
      <c r="I29" s="23"/>
      <c r="J29" s="23"/>
      <c r="K29" s="23"/>
      <c r="L29" s="23"/>
      <c r="M29" s="23"/>
      <c r="N29" s="23"/>
      <c r="O29" s="26"/>
    </row>
    <row r="30" spans="1:15" x14ac:dyDescent="0.25">
      <c r="A30" s="23"/>
      <c r="B30" s="23"/>
      <c r="C30" s="23"/>
      <c r="D30" s="23"/>
      <c r="E30" s="23"/>
      <c r="F30" s="23"/>
      <c r="G30" s="23"/>
      <c r="H30" s="23"/>
      <c r="I30" s="23"/>
      <c r="J30" s="23"/>
      <c r="K30" s="23"/>
      <c r="L30" s="23"/>
      <c r="M30" s="23"/>
      <c r="N30" s="23"/>
      <c r="O30" s="26"/>
    </row>
    <row r="31" spans="1:15" x14ac:dyDescent="0.25">
      <c r="A31" s="23"/>
      <c r="B31" s="23"/>
      <c r="C31" s="23"/>
      <c r="D31" s="23"/>
      <c r="E31" s="23"/>
      <c r="F31" s="23"/>
      <c r="G31" s="23"/>
      <c r="H31" s="23"/>
      <c r="I31" s="23"/>
      <c r="J31" s="23"/>
      <c r="K31" s="23"/>
      <c r="L31" s="23"/>
      <c r="M31" s="23"/>
      <c r="N31" s="23"/>
      <c r="O31" s="26"/>
    </row>
    <row r="32" spans="1:15" x14ac:dyDescent="0.25">
      <c r="A32" s="23"/>
      <c r="B32" s="23"/>
      <c r="C32" s="23"/>
      <c r="D32" s="23"/>
      <c r="E32" s="23"/>
      <c r="F32" s="23"/>
      <c r="G32" s="23"/>
      <c r="H32" s="23"/>
      <c r="I32" s="23"/>
      <c r="J32" s="23"/>
      <c r="K32" s="23"/>
      <c r="L32" s="23"/>
      <c r="M32" s="23"/>
      <c r="N32" s="23"/>
      <c r="O32" s="26"/>
    </row>
    <row r="33" spans="1:15" x14ac:dyDescent="0.25">
      <c r="A33" s="23"/>
      <c r="B33" s="23"/>
      <c r="C33" s="23"/>
      <c r="D33" s="23"/>
      <c r="E33" s="23"/>
      <c r="F33" s="23"/>
      <c r="G33" s="23"/>
      <c r="H33" s="23"/>
      <c r="I33" s="23"/>
      <c r="J33" s="23"/>
      <c r="K33" s="23"/>
      <c r="L33" s="23"/>
      <c r="M33" s="23"/>
      <c r="N33" s="23"/>
      <c r="O33" s="26"/>
    </row>
    <row r="34" spans="1:15" x14ac:dyDescent="0.25">
      <c r="A34" s="23"/>
      <c r="B34" s="23"/>
      <c r="C34" s="23"/>
      <c r="D34" s="23"/>
      <c r="E34" s="23"/>
      <c r="F34" s="23"/>
      <c r="G34" s="23"/>
      <c r="H34" s="23"/>
      <c r="I34" s="23"/>
      <c r="J34" s="23"/>
      <c r="K34" s="23"/>
      <c r="L34" s="23"/>
      <c r="M34" s="23"/>
      <c r="N34" s="23"/>
      <c r="O34" s="26"/>
    </row>
    <row r="35" spans="1:15" x14ac:dyDescent="0.25">
      <c r="A35" s="23"/>
      <c r="B35" s="23"/>
      <c r="C35" s="23"/>
      <c r="D35" s="23"/>
      <c r="E35" s="23"/>
      <c r="F35" s="23"/>
      <c r="G35" s="23"/>
      <c r="H35" s="23"/>
      <c r="I35" s="23"/>
      <c r="J35" s="23"/>
      <c r="K35" s="23"/>
      <c r="L35" s="23"/>
      <c r="M35" s="23"/>
      <c r="N35" s="23"/>
      <c r="O35" s="26"/>
    </row>
    <row r="36" spans="1:15" x14ac:dyDescent="0.25">
      <c r="A36" s="23"/>
      <c r="B36" s="23"/>
      <c r="C36" s="23"/>
      <c r="D36" s="23"/>
      <c r="E36" s="23"/>
      <c r="F36" s="23"/>
      <c r="G36" s="23"/>
      <c r="H36" s="23"/>
      <c r="I36" s="23"/>
      <c r="J36" s="23"/>
      <c r="K36" s="23"/>
      <c r="L36" s="23"/>
      <c r="M36" s="23"/>
      <c r="N36" s="23"/>
      <c r="O36"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946AC-3416-4114-A4E2-2CAEDE3A8790}">
  <dimension ref="A1:N28"/>
  <sheetViews>
    <sheetView topLeftCell="B1" zoomScaleNormal="100" workbookViewId="0">
      <selection activeCell="C8" sqref="C8"/>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352</v>
      </c>
    </row>
    <row r="2" spans="1:14" x14ac:dyDescent="0.25">
      <c r="A2" s="1" t="s">
        <v>2</v>
      </c>
      <c r="B2" t="s">
        <v>65</v>
      </c>
      <c r="E2" s="17" t="s">
        <v>39</v>
      </c>
      <c r="F2" s="17" t="s">
        <v>49</v>
      </c>
      <c r="G2" s="17" t="s">
        <v>50</v>
      </c>
      <c r="H2" s="17" t="s">
        <v>51</v>
      </c>
    </row>
    <row r="3" spans="1:14" x14ac:dyDescent="0.25">
      <c r="A3" s="1" t="s">
        <v>3</v>
      </c>
      <c r="B3" s="21" t="s">
        <v>335</v>
      </c>
      <c r="E3" s="16">
        <v>21</v>
      </c>
      <c r="F3" s="16">
        <f>COUNTIF(K8:K11,"Fail")</f>
        <v>0</v>
      </c>
      <c r="G3" s="16">
        <f>COUNTIF(K8:K11,"Untested")</f>
        <v>0</v>
      </c>
      <c r="H3" s="16">
        <v>21</v>
      </c>
    </row>
    <row r="4" spans="1:14" x14ac:dyDescent="0.25">
      <c r="A4" s="1" t="s">
        <v>4</v>
      </c>
      <c r="B4" t="s">
        <v>19</v>
      </c>
    </row>
    <row r="5" spans="1:14" x14ac:dyDescent="0.25">
      <c r="A5" s="1" t="s">
        <v>5</v>
      </c>
      <c r="B5" s="21" t="s">
        <v>339</v>
      </c>
    </row>
    <row r="7" spans="1:14" ht="30" x14ac:dyDescent="0.25">
      <c r="A7" s="41" t="s">
        <v>6</v>
      </c>
      <c r="B7" s="41" t="s">
        <v>7</v>
      </c>
      <c r="C7" s="41" t="s">
        <v>8</v>
      </c>
      <c r="D7" s="41" t="s">
        <v>9</v>
      </c>
      <c r="E7" s="41" t="s">
        <v>26</v>
      </c>
      <c r="F7" s="41" t="s">
        <v>10</v>
      </c>
      <c r="G7" s="41" t="s">
        <v>32</v>
      </c>
      <c r="H7" s="41" t="s">
        <v>11</v>
      </c>
      <c r="I7" s="41" t="s">
        <v>12</v>
      </c>
      <c r="J7" s="41" t="s">
        <v>13</v>
      </c>
      <c r="K7" s="41" t="s">
        <v>14</v>
      </c>
      <c r="L7" s="41" t="s">
        <v>15</v>
      </c>
      <c r="M7" s="41" t="s">
        <v>16</v>
      </c>
      <c r="N7" s="41" t="s">
        <v>17</v>
      </c>
    </row>
    <row r="8" spans="1:14" ht="285" x14ac:dyDescent="0.25">
      <c r="A8" s="23" t="s">
        <v>1142</v>
      </c>
      <c r="B8" s="23" t="s">
        <v>1143</v>
      </c>
      <c r="C8" s="23" t="s">
        <v>1144</v>
      </c>
      <c r="D8" s="23" t="s">
        <v>1143</v>
      </c>
      <c r="E8" s="23" t="s">
        <v>1145</v>
      </c>
      <c r="F8" s="23" t="s">
        <v>1146</v>
      </c>
      <c r="G8" s="23" t="s">
        <v>1147</v>
      </c>
      <c r="H8" s="23"/>
      <c r="I8" s="23" t="s">
        <v>1148</v>
      </c>
      <c r="J8" s="23" t="s">
        <v>1148</v>
      </c>
      <c r="K8" s="28" t="s">
        <v>39</v>
      </c>
      <c r="L8" s="23" t="s">
        <v>65</v>
      </c>
      <c r="M8" s="33" t="s">
        <v>999</v>
      </c>
      <c r="N8" s="23"/>
    </row>
    <row r="9" spans="1:14" ht="210" x14ac:dyDescent="0.25">
      <c r="A9" s="23" t="s">
        <v>1149</v>
      </c>
      <c r="B9" s="23" t="s">
        <v>1150</v>
      </c>
      <c r="C9" s="23" t="s">
        <v>1151</v>
      </c>
      <c r="D9" s="23" t="s">
        <v>1150</v>
      </c>
      <c r="E9" s="23" t="s">
        <v>1152</v>
      </c>
      <c r="F9" s="23" t="s">
        <v>1146</v>
      </c>
      <c r="G9" s="23" t="s">
        <v>1153</v>
      </c>
      <c r="H9" s="23"/>
      <c r="I9" s="23" t="s">
        <v>1148</v>
      </c>
      <c r="J9" s="23" t="s">
        <v>1148</v>
      </c>
      <c r="K9" s="28" t="s">
        <v>39</v>
      </c>
      <c r="L9" s="23" t="s">
        <v>65</v>
      </c>
      <c r="M9" s="33" t="s">
        <v>999</v>
      </c>
      <c r="N9" s="23"/>
    </row>
    <row r="10" spans="1:14" ht="240" x14ac:dyDescent="0.25">
      <c r="A10" s="23" t="s">
        <v>1154</v>
      </c>
      <c r="B10" s="23" t="s">
        <v>1155</v>
      </c>
      <c r="C10" s="23" t="s">
        <v>1156</v>
      </c>
      <c r="D10" s="23" t="s">
        <v>1155</v>
      </c>
      <c r="E10" s="23" t="s">
        <v>1157</v>
      </c>
      <c r="F10" s="23" t="s">
        <v>1146</v>
      </c>
      <c r="G10" s="23" t="s">
        <v>1158</v>
      </c>
      <c r="H10" s="23"/>
      <c r="I10" s="23" t="s">
        <v>1148</v>
      </c>
      <c r="J10" s="23" t="s">
        <v>1148</v>
      </c>
      <c r="K10" s="28" t="s">
        <v>39</v>
      </c>
      <c r="L10" s="23" t="s">
        <v>65</v>
      </c>
      <c r="M10" s="33" t="s">
        <v>999</v>
      </c>
      <c r="N10" s="23"/>
    </row>
    <row r="11" spans="1:14" ht="270" x14ac:dyDescent="0.25">
      <c r="A11" s="23" t="s">
        <v>1159</v>
      </c>
      <c r="B11" s="23" t="s">
        <v>1160</v>
      </c>
      <c r="C11" s="23" t="s">
        <v>1161</v>
      </c>
      <c r="D11" s="23" t="s">
        <v>1160</v>
      </c>
      <c r="E11" s="23" t="s">
        <v>1162</v>
      </c>
      <c r="F11" s="23" t="s">
        <v>1146</v>
      </c>
      <c r="G11" s="23" t="s">
        <v>1163</v>
      </c>
      <c r="H11" s="23"/>
      <c r="I11" s="23" t="s">
        <v>1148</v>
      </c>
      <c r="J11" s="23" t="s">
        <v>1148</v>
      </c>
      <c r="K11" s="28" t="s">
        <v>39</v>
      </c>
      <c r="L11" s="23" t="s">
        <v>65</v>
      </c>
      <c r="M11" s="33" t="s">
        <v>999</v>
      </c>
      <c r="N11" s="23"/>
    </row>
    <row r="12" spans="1:14" ht="300" x14ac:dyDescent="0.25">
      <c r="A12" s="23" t="s">
        <v>1164</v>
      </c>
      <c r="B12" s="23" t="s">
        <v>1165</v>
      </c>
      <c r="C12" s="23" t="s">
        <v>1166</v>
      </c>
      <c r="D12" s="23" t="s">
        <v>1165</v>
      </c>
      <c r="E12" s="23" t="s">
        <v>1167</v>
      </c>
      <c r="F12" s="23" t="s">
        <v>1146</v>
      </c>
      <c r="G12" s="23" t="s">
        <v>1168</v>
      </c>
      <c r="H12" s="23"/>
      <c r="I12" s="23" t="s">
        <v>1148</v>
      </c>
      <c r="J12" s="23" t="s">
        <v>1148</v>
      </c>
      <c r="K12" s="28" t="s">
        <v>39</v>
      </c>
      <c r="L12" s="23" t="s">
        <v>65</v>
      </c>
      <c r="M12" s="33" t="s">
        <v>999</v>
      </c>
      <c r="N12" s="23"/>
    </row>
    <row r="13" spans="1:14" ht="300" x14ac:dyDescent="0.25">
      <c r="A13" s="23" t="s">
        <v>1169</v>
      </c>
      <c r="B13" s="23" t="s">
        <v>1170</v>
      </c>
      <c r="C13" s="23" t="s">
        <v>1171</v>
      </c>
      <c r="D13" s="23" t="s">
        <v>1170</v>
      </c>
      <c r="E13" s="23" t="s">
        <v>1172</v>
      </c>
      <c r="F13" s="23" t="s">
        <v>1146</v>
      </c>
      <c r="G13" s="23" t="s">
        <v>1173</v>
      </c>
      <c r="H13" s="23"/>
      <c r="I13" s="23" t="s">
        <v>1148</v>
      </c>
      <c r="J13" s="23" t="s">
        <v>1148</v>
      </c>
      <c r="K13" s="28" t="s">
        <v>39</v>
      </c>
      <c r="L13" s="23" t="s">
        <v>65</v>
      </c>
      <c r="M13" s="33" t="s">
        <v>999</v>
      </c>
      <c r="N13" s="23"/>
    </row>
    <row r="14" spans="1:14" ht="285" x14ac:dyDescent="0.25">
      <c r="A14" s="23" t="s">
        <v>1174</v>
      </c>
      <c r="B14" s="23" t="s">
        <v>1175</v>
      </c>
      <c r="C14" s="23" t="s">
        <v>1176</v>
      </c>
      <c r="D14" s="23" t="s">
        <v>1175</v>
      </c>
      <c r="E14" s="23" t="s">
        <v>1177</v>
      </c>
      <c r="F14" s="23" t="s">
        <v>1146</v>
      </c>
      <c r="G14" s="23" t="s">
        <v>1178</v>
      </c>
      <c r="H14" s="23"/>
      <c r="I14" s="23" t="s">
        <v>1148</v>
      </c>
      <c r="J14" s="23" t="s">
        <v>1148</v>
      </c>
      <c r="K14" s="28" t="s">
        <v>39</v>
      </c>
      <c r="L14" s="23" t="s">
        <v>65</v>
      </c>
      <c r="M14" s="33" t="s">
        <v>999</v>
      </c>
      <c r="N14" s="23"/>
    </row>
    <row r="15" spans="1:14" ht="280.14999999999998" customHeight="1" x14ac:dyDescent="0.25">
      <c r="A15" s="23" t="s">
        <v>1179</v>
      </c>
      <c r="B15" s="23" t="s">
        <v>1180</v>
      </c>
      <c r="C15" s="23" t="s">
        <v>1181</v>
      </c>
      <c r="D15" s="23" t="s">
        <v>1180</v>
      </c>
      <c r="E15" s="23" t="s">
        <v>1182</v>
      </c>
      <c r="F15" s="23" t="s">
        <v>1146</v>
      </c>
      <c r="G15" s="23" t="s">
        <v>1183</v>
      </c>
      <c r="H15" s="23"/>
      <c r="I15" s="23" t="s">
        <v>1148</v>
      </c>
      <c r="J15" s="23" t="s">
        <v>1148</v>
      </c>
      <c r="K15" s="28" t="s">
        <v>39</v>
      </c>
      <c r="L15" s="23" t="s">
        <v>65</v>
      </c>
      <c r="M15" s="33" t="s">
        <v>999</v>
      </c>
      <c r="N15" s="23"/>
    </row>
    <row r="16" spans="1:14" s="25" customFormat="1" ht="247.15" customHeight="1" x14ac:dyDescent="0.25">
      <c r="A16" s="23" t="s">
        <v>1184</v>
      </c>
      <c r="B16" s="23" t="s">
        <v>1185</v>
      </c>
      <c r="C16" s="23" t="s">
        <v>1186</v>
      </c>
      <c r="D16" s="23" t="s">
        <v>1185</v>
      </c>
      <c r="E16" s="23" t="s">
        <v>1187</v>
      </c>
      <c r="F16" s="23" t="s">
        <v>1146</v>
      </c>
      <c r="G16" s="23" t="s">
        <v>1188</v>
      </c>
      <c r="H16" s="23"/>
      <c r="I16" s="23" t="s">
        <v>1189</v>
      </c>
      <c r="J16" s="23" t="s">
        <v>1189</v>
      </c>
      <c r="K16" s="28" t="s">
        <v>39</v>
      </c>
      <c r="L16" s="23" t="s">
        <v>65</v>
      </c>
      <c r="M16" s="33" t="s">
        <v>999</v>
      </c>
      <c r="N16" s="23"/>
    </row>
    <row r="17" spans="1:14" s="25" customFormat="1" ht="300" x14ac:dyDescent="0.25">
      <c r="A17" s="23" t="s">
        <v>1190</v>
      </c>
      <c r="B17" s="23" t="s">
        <v>1191</v>
      </c>
      <c r="C17" s="23" t="s">
        <v>1192</v>
      </c>
      <c r="D17" s="23" t="s">
        <v>1191</v>
      </c>
      <c r="E17" s="23" t="s">
        <v>1193</v>
      </c>
      <c r="F17" s="23" t="s">
        <v>1146</v>
      </c>
      <c r="G17" s="23" t="s">
        <v>1194</v>
      </c>
      <c r="H17" s="23"/>
      <c r="I17" s="23" t="s">
        <v>1148</v>
      </c>
      <c r="J17" s="23" t="s">
        <v>1148</v>
      </c>
      <c r="K17" s="28" t="s">
        <v>39</v>
      </c>
      <c r="L17" s="23" t="s">
        <v>65</v>
      </c>
      <c r="M17" s="33" t="s">
        <v>999</v>
      </c>
      <c r="N17" s="23"/>
    </row>
    <row r="18" spans="1:14" s="25" customFormat="1" ht="276.60000000000002" customHeight="1" x14ac:dyDescent="0.25">
      <c r="A18" s="23" t="s">
        <v>1195</v>
      </c>
      <c r="B18" s="23" t="s">
        <v>1196</v>
      </c>
      <c r="C18" s="23" t="s">
        <v>1197</v>
      </c>
      <c r="D18" s="23" t="s">
        <v>1196</v>
      </c>
      <c r="E18" s="23" t="s">
        <v>1198</v>
      </c>
      <c r="F18" s="23" t="s">
        <v>1146</v>
      </c>
      <c r="G18" s="23" t="s">
        <v>1199</v>
      </c>
      <c r="H18" s="23"/>
      <c r="I18" s="23" t="s">
        <v>1200</v>
      </c>
      <c r="J18" s="23" t="s">
        <v>1200</v>
      </c>
      <c r="K18" s="28" t="s">
        <v>39</v>
      </c>
      <c r="L18" s="23" t="s">
        <v>65</v>
      </c>
      <c r="M18" s="33" t="s">
        <v>999</v>
      </c>
      <c r="N18" s="23"/>
    </row>
    <row r="19" spans="1:14" ht="30" x14ac:dyDescent="0.25">
      <c r="A19" s="23" t="s">
        <v>1201</v>
      </c>
      <c r="B19" s="23" t="s">
        <v>1202</v>
      </c>
      <c r="C19" s="23" t="s">
        <v>1203</v>
      </c>
      <c r="D19" s="23" t="s">
        <v>1202</v>
      </c>
      <c r="E19" s="23" t="s">
        <v>1204</v>
      </c>
      <c r="F19" s="23" t="s">
        <v>1146</v>
      </c>
      <c r="G19" s="23"/>
      <c r="H19" s="23"/>
      <c r="I19" s="23" t="s">
        <v>1205</v>
      </c>
      <c r="J19" s="23" t="s">
        <v>1205</v>
      </c>
      <c r="K19" s="28" t="s">
        <v>39</v>
      </c>
      <c r="L19" s="23" t="s">
        <v>65</v>
      </c>
      <c r="M19" s="33" t="s">
        <v>999</v>
      </c>
      <c r="N19" s="23"/>
    </row>
    <row r="20" spans="1:14" ht="30" x14ac:dyDescent="0.25">
      <c r="A20" s="23" t="s">
        <v>1206</v>
      </c>
      <c r="B20" s="23" t="s">
        <v>1207</v>
      </c>
      <c r="C20" s="23" t="s">
        <v>1208</v>
      </c>
      <c r="D20" s="23" t="s">
        <v>1207</v>
      </c>
      <c r="E20" s="23" t="s">
        <v>1209</v>
      </c>
      <c r="F20" s="23" t="s">
        <v>1146</v>
      </c>
      <c r="G20" s="23"/>
      <c r="H20" s="23"/>
      <c r="I20" s="23" t="s">
        <v>1205</v>
      </c>
      <c r="J20" s="23" t="s">
        <v>1205</v>
      </c>
      <c r="K20" s="28" t="s">
        <v>39</v>
      </c>
      <c r="L20" s="23" t="s">
        <v>65</v>
      </c>
      <c r="M20" s="33" t="s">
        <v>999</v>
      </c>
      <c r="N20" s="23"/>
    </row>
    <row r="21" spans="1:14" ht="30" x14ac:dyDescent="0.25">
      <c r="A21" s="23" t="s">
        <v>1210</v>
      </c>
      <c r="B21" s="23" t="s">
        <v>1211</v>
      </c>
      <c r="C21" s="23" t="s">
        <v>1212</v>
      </c>
      <c r="D21" s="23" t="s">
        <v>1211</v>
      </c>
      <c r="E21" s="23" t="s">
        <v>1213</v>
      </c>
      <c r="F21" s="23" t="s">
        <v>1146</v>
      </c>
      <c r="G21" s="23"/>
      <c r="H21" s="23"/>
      <c r="I21" s="23" t="s">
        <v>1205</v>
      </c>
      <c r="J21" s="23" t="s">
        <v>1205</v>
      </c>
      <c r="K21" s="28" t="s">
        <v>39</v>
      </c>
      <c r="L21" s="23" t="s">
        <v>65</v>
      </c>
      <c r="M21" s="33" t="s">
        <v>999</v>
      </c>
      <c r="N21" s="23"/>
    </row>
    <row r="22" spans="1:14" ht="315" x14ac:dyDescent="0.25">
      <c r="A22" s="23" t="s">
        <v>1214</v>
      </c>
      <c r="B22" s="23" t="s">
        <v>1215</v>
      </c>
      <c r="C22" s="23" t="s">
        <v>1216</v>
      </c>
      <c r="D22" s="23" t="s">
        <v>1215</v>
      </c>
      <c r="E22" s="23" t="s">
        <v>1217</v>
      </c>
      <c r="F22" s="23" t="s">
        <v>1146</v>
      </c>
      <c r="G22" s="23" t="s">
        <v>1218</v>
      </c>
      <c r="H22" s="23"/>
      <c r="I22" s="23" t="s">
        <v>1189</v>
      </c>
      <c r="J22" s="23" t="s">
        <v>1189</v>
      </c>
      <c r="K22" s="28" t="s">
        <v>39</v>
      </c>
      <c r="L22" s="23" t="s">
        <v>65</v>
      </c>
      <c r="M22" s="33" t="s">
        <v>999</v>
      </c>
      <c r="N22" s="23"/>
    </row>
    <row r="23" spans="1:14" ht="315" x14ac:dyDescent="0.25">
      <c r="A23" s="23" t="s">
        <v>1219</v>
      </c>
      <c r="B23" s="23" t="s">
        <v>1220</v>
      </c>
      <c r="C23" s="23" t="s">
        <v>1221</v>
      </c>
      <c r="D23" s="23" t="s">
        <v>1220</v>
      </c>
      <c r="E23" s="23" t="s">
        <v>1217</v>
      </c>
      <c r="F23" s="23"/>
      <c r="G23" s="23" t="s">
        <v>1218</v>
      </c>
      <c r="H23" s="23"/>
      <c r="I23" s="23" t="s">
        <v>1200</v>
      </c>
      <c r="J23" s="23" t="s">
        <v>1200</v>
      </c>
      <c r="K23" s="28" t="s">
        <v>39</v>
      </c>
      <c r="L23" s="23" t="s">
        <v>65</v>
      </c>
      <c r="M23" s="33" t="s">
        <v>999</v>
      </c>
      <c r="N23" s="23"/>
    </row>
    <row r="24" spans="1:14" ht="315" x14ac:dyDescent="0.25">
      <c r="A24" s="23" t="s">
        <v>1222</v>
      </c>
      <c r="B24" s="23" t="s">
        <v>1223</v>
      </c>
      <c r="C24" s="23" t="s">
        <v>1224</v>
      </c>
      <c r="D24" s="23" t="s">
        <v>1223</v>
      </c>
      <c r="E24" s="23" t="s">
        <v>1225</v>
      </c>
      <c r="F24" s="23" t="s">
        <v>1146</v>
      </c>
      <c r="G24" s="23" t="s">
        <v>1226</v>
      </c>
      <c r="H24" s="23"/>
      <c r="I24" s="23" t="s">
        <v>1227</v>
      </c>
      <c r="J24" s="23" t="s">
        <v>1227</v>
      </c>
      <c r="K24" s="28" t="s">
        <v>39</v>
      </c>
      <c r="L24" s="23" t="s">
        <v>65</v>
      </c>
      <c r="M24" s="33" t="s">
        <v>999</v>
      </c>
      <c r="N24" s="23"/>
    </row>
    <row r="25" spans="1:14" ht="345" x14ac:dyDescent="0.25">
      <c r="A25" s="23" t="s">
        <v>1228</v>
      </c>
      <c r="B25" s="23" t="s">
        <v>1229</v>
      </c>
      <c r="C25" s="23" t="s">
        <v>1230</v>
      </c>
      <c r="D25" s="23" t="s">
        <v>1231</v>
      </c>
      <c r="E25" s="23" t="s">
        <v>1232</v>
      </c>
      <c r="F25" s="23" t="s">
        <v>1146</v>
      </c>
      <c r="G25" s="23" t="s">
        <v>1233</v>
      </c>
      <c r="H25" s="23"/>
      <c r="I25" s="23" t="s">
        <v>1189</v>
      </c>
      <c r="J25" s="23" t="s">
        <v>1189</v>
      </c>
      <c r="K25" s="28" t="s">
        <v>39</v>
      </c>
      <c r="L25" s="23" t="s">
        <v>65</v>
      </c>
      <c r="M25" s="33" t="s">
        <v>999</v>
      </c>
      <c r="N25" s="23"/>
    </row>
    <row r="26" spans="1:14" ht="291.60000000000002" customHeight="1" x14ac:dyDescent="0.25">
      <c r="A26" s="23" t="s">
        <v>1234</v>
      </c>
      <c r="B26" s="23" t="s">
        <v>1231</v>
      </c>
      <c r="C26" s="23" t="s">
        <v>1235</v>
      </c>
      <c r="D26" s="23" t="s">
        <v>1231</v>
      </c>
      <c r="E26" s="23" t="s">
        <v>1236</v>
      </c>
      <c r="F26" s="23" t="s">
        <v>1146</v>
      </c>
      <c r="G26" s="23" t="s">
        <v>1218</v>
      </c>
      <c r="H26" s="23"/>
      <c r="I26" s="23" t="s">
        <v>1189</v>
      </c>
      <c r="J26" s="23" t="s">
        <v>1189</v>
      </c>
      <c r="K26" s="28" t="s">
        <v>39</v>
      </c>
      <c r="L26" s="23" t="s">
        <v>65</v>
      </c>
      <c r="M26" s="33" t="s">
        <v>999</v>
      </c>
      <c r="N26" s="23"/>
    </row>
    <row r="27" spans="1:14" ht="315.60000000000002" customHeight="1" x14ac:dyDescent="0.25">
      <c r="A27" s="23" t="s">
        <v>1237</v>
      </c>
      <c r="B27" s="23" t="s">
        <v>1238</v>
      </c>
      <c r="C27" s="23" t="s">
        <v>1239</v>
      </c>
      <c r="D27" s="23" t="s">
        <v>1238</v>
      </c>
      <c r="E27" s="23" t="s">
        <v>1240</v>
      </c>
      <c r="F27" s="23" t="s">
        <v>1146</v>
      </c>
      <c r="G27" s="23" t="s">
        <v>1218</v>
      </c>
      <c r="H27" s="3"/>
      <c r="I27" s="23" t="s">
        <v>1241</v>
      </c>
      <c r="J27" s="23" t="s">
        <v>1241</v>
      </c>
      <c r="K27" s="28" t="s">
        <v>39</v>
      </c>
      <c r="L27" s="23" t="s">
        <v>65</v>
      </c>
      <c r="M27" s="33" t="s">
        <v>999</v>
      </c>
      <c r="N27" s="3"/>
    </row>
    <row r="28" spans="1:14" ht="315.60000000000002" customHeight="1" x14ac:dyDescent="0.25">
      <c r="A28" s="23" t="s">
        <v>1242</v>
      </c>
      <c r="B28" s="23" t="s">
        <v>1243</v>
      </c>
      <c r="C28" s="23" t="s">
        <v>1244</v>
      </c>
      <c r="D28" s="23" t="s">
        <v>1243</v>
      </c>
      <c r="E28" s="23" t="s">
        <v>1245</v>
      </c>
      <c r="F28" s="23" t="s">
        <v>1146</v>
      </c>
      <c r="G28" s="23" t="s">
        <v>1218</v>
      </c>
      <c r="H28" s="3"/>
      <c r="I28" s="23" t="s">
        <v>1246</v>
      </c>
      <c r="J28" s="23" t="s">
        <v>1246</v>
      </c>
      <c r="K28" s="28" t="s">
        <v>39</v>
      </c>
      <c r="L28" s="23" t="s">
        <v>65</v>
      </c>
      <c r="M28" s="33" t="s">
        <v>999</v>
      </c>
      <c r="N28"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1"/>
  <sheetViews>
    <sheetView workbookViewId="0">
      <selection activeCell="A5" sqref="A5"/>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346</v>
      </c>
    </row>
    <row r="2" spans="1:14" x14ac:dyDescent="0.25">
      <c r="A2" s="1" t="s">
        <v>2</v>
      </c>
      <c r="B2" t="s">
        <v>20</v>
      </c>
      <c r="E2" s="17" t="s">
        <v>39</v>
      </c>
      <c r="F2" s="17" t="s">
        <v>49</v>
      </c>
      <c r="G2" s="17" t="s">
        <v>50</v>
      </c>
      <c r="H2" s="17" t="s">
        <v>51</v>
      </c>
    </row>
    <row r="3" spans="1:14" x14ac:dyDescent="0.25">
      <c r="A3" s="1" t="s">
        <v>3</v>
      </c>
      <c r="B3" s="21" t="s">
        <v>341</v>
      </c>
      <c r="E3" s="16">
        <f>COUNTIF(K8:K11,"Pass")</f>
        <v>4</v>
      </c>
      <c r="F3" s="16">
        <f>COUNTIF(K8:K11,"Fail")</f>
        <v>0</v>
      </c>
      <c r="G3" s="16">
        <f>COUNTIF(K8:K11,"Untested")</f>
        <v>0</v>
      </c>
      <c r="H3" s="16">
        <f>COUNTA(K8:K11)</f>
        <v>4</v>
      </c>
    </row>
    <row r="4" spans="1:14" x14ac:dyDescent="0.25">
      <c r="A4" s="1" t="s">
        <v>4</v>
      </c>
      <c r="B4" t="s">
        <v>19</v>
      </c>
    </row>
    <row r="5" spans="1:14" x14ac:dyDescent="0.25">
      <c r="A5" s="1" t="s">
        <v>5</v>
      </c>
      <c r="B5" s="21" t="s">
        <v>345</v>
      </c>
    </row>
    <row r="7" spans="1:14" x14ac:dyDescent="0.25">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ht="75" x14ac:dyDescent="0.25">
      <c r="A8" s="23" t="s">
        <v>817</v>
      </c>
      <c r="B8" s="23" t="s">
        <v>823</v>
      </c>
      <c r="C8" s="23" t="s">
        <v>819</v>
      </c>
      <c r="D8" s="23" t="s">
        <v>824</v>
      </c>
      <c r="E8" s="23" t="s">
        <v>826</v>
      </c>
      <c r="F8" s="23" t="s">
        <v>358</v>
      </c>
      <c r="G8" s="23"/>
      <c r="H8" s="23" t="s">
        <v>828</v>
      </c>
      <c r="I8" s="23" t="s">
        <v>820</v>
      </c>
      <c r="J8" s="23" t="s">
        <v>822</v>
      </c>
      <c r="K8" s="24" t="s">
        <v>39</v>
      </c>
      <c r="L8" s="23" t="s">
        <v>20</v>
      </c>
      <c r="M8" s="33" t="s">
        <v>341</v>
      </c>
      <c r="N8" s="23" t="s">
        <v>40</v>
      </c>
    </row>
    <row r="9" spans="1:14" ht="75" x14ac:dyDescent="0.25">
      <c r="A9" s="23" t="s">
        <v>817</v>
      </c>
      <c r="B9" s="23" t="s">
        <v>823</v>
      </c>
      <c r="C9" s="23" t="s">
        <v>818</v>
      </c>
      <c r="D9" s="23" t="s">
        <v>827</v>
      </c>
      <c r="E9" s="23" t="s">
        <v>825</v>
      </c>
      <c r="F9" s="23" t="s">
        <v>358</v>
      </c>
      <c r="G9" s="23"/>
      <c r="H9" s="23" t="s">
        <v>828</v>
      </c>
      <c r="I9" s="23" t="s">
        <v>821</v>
      </c>
      <c r="J9" s="23" t="s">
        <v>821</v>
      </c>
      <c r="K9" s="24" t="s">
        <v>39</v>
      </c>
      <c r="L9" s="23" t="s">
        <v>20</v>
      </c>
      <c r="M9" s="33" t="s">
        <v>341</v>
      </c>
      <c r="N9" s="23" t="s">
        <v>40</v>
      </c>
    </row>
    <row r="10" spans="1:14" ht="75" x14ac:dyDescent="0.25">
      <c r="A10" s="23" t="s">
        <v>981</v>
      </c>
      <c r="B10" s="23" t="s">
        <v>982</v>
      </c>
      <c r="C10" s="23" t="s">
        <v>983</v>
      </c>
      <c r="D10" s="23" t="s">
        <v>984</v>
      </c>
      <c r="E10" s="23" t="s">
        <v>985</v>
      </c>
      <c r="F10" s="23" t="s">
        <v>358</v>
      </c>
      <c r="G10" s="23"/>
      <c r="H10" s="23" t="s">
        <v>986</v>
      </c>
      <c r="I10" s="23" t="s">
        <v>987</v>
      </c>
      <c r="J10" s="23" t="s">
        <v>987</v>
      </c>
      <c r="K10" s="24" t="s">
        <v>39</v>
      </c>
      <c r="L10" s="23" t="s">
        <v>20</v>
      </c>
      <c r="M10" s="33" t="s">
        <v>341</v>
      </c>
      <c r="N10" s="23" t="s">
        <v>40</v>
      </c>
    </row>
    <row r="11" spans="1:14" ht="75" x14ac:dyDescent="0.25">
      <c r="A11" s="23" t="s">
        <v>988</v>
      </c>
      <c r="B11" s="23" t="s">
        <v>989</v>
      </c>
      <c r="C11" s="23" t="s">
        <v>990</v>
      </c>
      <c r="D11" s="23" t="s">
        <v>991</v>
      </c>
      <c r="E11" s="23" t="s">
        <v>992</v>
      </c>
      <c r="F11" s="23" t="s">
        <v>358</v>
      </c>
      <c r="G11" s="23"/>
      <c r="H11" s="23" t="s">
        <v>993</v>
      </c>
      <c r="I11" s="23" t="s">
        <v>994</v>
      </c>
      <c r="J11" s="23" t="s">
        <v>994</v>
      </c>
      <c r="K11" s="24" t="s">
        <v>39</v>
      </c>
      <c r="L11" s="23" t="s">
        <v>20</v>
      </c>
      <c r="M11" s="33" t="s">
        <v>341</v>
      </c>
      <c r="N11" s="23" t="s">
        <v>40</v>
      </c>
    </row>
    <row r="12" spans="1:14" ht="90" x14ac:dyDescent="0.25">
      <c r="A12" s="23" t="s">
        <v>995</v>
      </c>
      <c r="B12" s="23" t="s">
        <v>996</v>
      </c>
      <c r="C12" s="23" t="s">
        <v>997</v>
      </c>
      <c r="D12" s="23" t="s">
        <v>824</v>
      </c>
      <c r="E12" s="23" t="s">
        <v>998</v>
      </c>
      <c r="F12" s="23" t="s">
        <v>358</v>
      </c>
      <c r="G12" s="23"/>
      <c r="H12" s="23" t="s">
        <v>828</v>
      </c>
      <c r="I12" s="23" t="s">
        <v>820</v>
      </c>
      <c r="J12" s="23" t="s">
        <v>822</v>
      </c>
      <c r="K12" s="28" t="s">
        <v>39</v>
      </c>
      <c r="L12" s="23" t="s">
        <v>20</v>
      </c>
      <c r="M12" s="33" t="s">
        <v>999</v>
      </c>
      <c r="N12" s="23" t="s">
        <v>40</v>
      </c>
    </row>
    <row r="13" spans="1:14" ht="75" x14ac:dyDescent="0.25">
      <c r="A13" s="23" t="s">
        <v>1000</v>
      </c>
      <c r="B13" s="23" t="s">
        <v>982</v>
      </c>
      <c r="C13" s="23" t="s">
        <v>983</v>
      </c>
      <c r="D13" s="23" t="s">
        <v>984</v>
      </c>
      <c r="E13" s="23" t="s">
        <v>985</v>
      </c>
      <c r="F13" s="23" t="s">
        <v>358</v>
      </c>
      <c r="G13" s="23"/>
      <c r="H13" s="23" t="s">
        <v>986</v>
      </c>
      <c r="I13" s="23" t="s">
        <v>987</v>
      </c>
      <c r="J13" s="23" t="s">
        <v>987</v>
      </c>
      <c r="K13" s="24" t="s">
        <v>39</v>
      </c>
      <c r="L13" s="23" t="s">
        <v>20</v>
      </c>
      <c r="M13" s="33" t="s">
        <v>999</v>
      </c>
      <c r="N13" s="23" t="s">
        <v>40</v>
      </c>
    </row>
    <row r="14" spans="1:14" ht="75" x14ac:dyDescent="0.25">
      <c r="A14" s="23" t="s">
        <v>1001</v>
      </c>
      <c r="B14" s="23" t="s">
        <v>989</v>
      </c>
      <c r="C14" s="23" t="s">
        <v>990</v>
      </c>
      <c r="D14" s="23" t="s">
        <v>991</v>
      </c>
      <c r="E14" s="23" t="s">
        <v>992</v>
      </c>
      <c r="F14" s="23" t="s">
        <v>358</v>
      </c>
      <c r="G14" s="23"/>
      <c r="H14" s="23" t="s">
        <v>993</v>
      </c>
      <c r="I14" s="23" t="s">
        <v>994</v>
      </c>
      <c r="J14" s="23" t="s">
        <v>994</v>
      </c>
      <c r="K14" s="24" t="s">
        <v>39</v>
      </c>
      <c r="L14" s="23" t="s">
        <v>20</v>
      </c>
      <c r="M14" s="33" t="s">
        <v>999</v>
      </c>
      <c r="N14" s="23" t="s">
        <v>40</v>
      </c>
    </row>
    <row r="15" spans="1:14" x14ac:dyDescent="0.25">
      <c r="A15" s="23"/>
      <c r="B15" s="23"/>
      <c r="C15" s="23"/>
      <c r="D15" s="23"/>
      <c r="E15" s="23"/>
      <c r="F15" s="23"/>
      <c r="G15" s="23"/>
      <c r="H15" s="23"/>
      <c r="I15" s="23"/>
      <c r="J15" s="23"/>
      <c r="K15" s="23"/>
      <c r="L15" s="23"/>
      <c r="M15" s="23"/>
      <c r="N15" s="23"/>
    </row>
    <row r="16" spans="1:14" x14ac:dyDescent="0.25">
      <c r="A16" s="23"/>
      <c r="B16" s="23"/>
      <c r="C16" s="23"/>
      <c r="D16" s="23"/>
      <c r="E16" s="23"/>
      <c r="F16" s="23"/>
      <c r="G16" s="23"/>
      <c r="H16" s="23"/>
      <c r="I16" s="23"/>
      <c r="J16" s="23"/>
      <c r="K16" s="23"/>
      <c r="L16" s="23"/>
      <c r="M16" s="23"/>
      <c r="N16" s="23"/>
    </row>
    <row r="17" spans="1:14" x14ac:dyDescent="0.25">
      <c r="A17" s="23"/>
      <c r="B17" s="23"/>
      <c r="C17" s="23"/>
      <c r="D17" s="23"/>
      <c r="E17" s="23"/>
      <c r="F17" s="23"/>
      <c r="G17" s="23"/>
      <c r="H17" s="23"/>
      <c r="I17" s="23"/>
      <c r="J17" s="23"/>
      <c r="K17" s="23"/>
      <c r="L17" s="23"/>
      <c r="M17" s="23"/>
      <c r="N17" s="23"/>
    </row>
    <row r="18" spans="1:14" x14ac:dyDescent="0.25">
      <c r="A18" s="23"/>
      <c r="B18" s="23"/>
      <c r="C18" s="23"/>
      <c r="D18" s="23"/>
      <c r="E18" s="23"/>
      <c r="F18" s="23"/>
      <c r="G18" s="23"/>
      <c r="H18" s="23"/>
      <c r="I18" s="23"/>
      <c r="J18" s="23"/>
      <c r="K18" s="23"/>
      <c r="L18" s="23"/>
      <c r="M18" s="23"/>
      <c r="N18" s="23"/>
    </row>
    <row r="19" spans="1:14" x14ac:dyDescent="0.25">
      <c r="A19" s="23"/>
      <c r="B19" s="23"/>
      <c r="C19" s="23"/>
      <c r="D19" s="23"/>
      <c r="E19" s="23"/>
      <c r="F19" s="23"/>
      <c r="G19" s="23"/>
      <c r="H19" s="23"/>
      <c r="I19" s="23"/>
      <c r="J19" s="23"/>
      <c r="K19" s="23"/>
      <c r="L19" s="23"/>
      <c r="M19" s="23"/>
      <c r="N19" s="23"/>
    </row>
    <row r="20" spans="1:14" x14ac:dyDescent="0.25">
      <c r="A20" s="23"/>
      <c r="B20" s="23"/>
      <c r="C20" s="23"/>
      <c r="D20" s="23"/>
      <c r="E20" s="23"/>
      <c r="F20" s="23"/>
      <c r="G20" s="23"/>
      <c r="H20" s="23"/>
      <c r="I20" s="23"/>
      <c r="J20" s="23"/>
      <c r="K20" s="23"/>
      <c r="L20" s="23"/>
      <c r="M20" s="23"/>
      <c r="N20" s="23"/>
    </row>
    <row r="21" spans="1:14" x14ac:dyDescent="0.25">
      <c r="A21" s="23"/>
      <c r="B21" s="23"/>
      <c r="C21" s="23"/>
      <c r="D21" s="23"/>
      <c r="E21" s="23"/>
      <c r="F21" s="23"/>
      <c r="G21" s="23"/>
      <c r="H21" s="23"/>
      <c r="I21" s="23"/>
      <c r="J21" s="23"/>
      <c r="K21" s="23"/>
      <c r="L21" s="23"/>
      <c r="M21" s="23"/>
      <c r="N21" s="2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CD261-CABF-419A-BC44-A08381E5AE9D}">
  <dimension ref="A1:N30"/>
  <sheetViews>
    <sheetView zoomScale="69" workbookViewId="0">
      <selection activeCell="D3" sqref="D3"/>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e" cm="1">
        <f t="array" ref="A1">A1:M21Module Name</f>
        <v>#NAME?</v>
      </c>
      <c r="B1" t="s">
        <v>64</v>
      </c>
    </row>
    <row r="2" spans="1:14" x14ac:dyDescent="0.25">
      <c r="A2" s="1" t="s">
        <v>2</v>
      </c>
      <c r="B2" t="s">
        <v>65</v>
      </c>
      <c r="E2" s="17" t="s">
        <v>39</v>
      </c>
      <c r="F2" s="17" t="s">
        <v>49</v>
      </c>
      <c r="G2" s="17" t="s">
        <v>50</v>
      </c>
      <c r="H2" s="17" t="s">
        <v>51</v>
      </c>
    </row>
    <row r="3" spans="1:14" x14ac:dyDescent="0.25">
      <c r="A3" s="1" t="s">
        <v>3</v>
      </c>
      <c r="B3" s="21" t="s">
        <v>335</v>
      </c>
      <c r="E3" s="16">
        <v>23</v>
      </c>
      <c r="F3" s="16">
        <f>COUNTIF(K8:K27,"Fail")</f>
        <v>0</v>
      </c>
      <c r="G3" s="16">
        <f>COUNTIF(K8:K27,"Untested")</f>
        <v>0</v>
      </c>
      <c r="H3" s="16">
        <v>23</v>
      </c>
    </row>
    <row r="4" spans="1:14" x14ac:dyDescent="0.25">
      <c r="A4" s="1" t="s">
        <v>4</v>
      </c>
      <c r="B4" t="s">
        <v>19</v>
      </c>
    </row>
    <row r="5" spans="1:14" x14ac:dyDescent="0.25">
      <c r="A5" s="1" t="s">
        <v>5</v>
      </c>
      <c r="B5" s="21" t="s">
        <v>339</v>
      </c>
    </row>
    <row r="7" spans="1:14" x14ac:dyDescent="0.25">
      <c r="A7" s="6" t="s">
        <v>6</v>
      </c>
      <c r="B7" s="6" t="s">
        <v>7</v>
      </c>
      <c r="C7" s="6" t="s">
        <v>8</v>
      </c>
      <c r="D7" s="6" t="s">
        <v>9</v>
      </c>
      <c r="E7" s="6" t="s">
        <v>26</v>
      </c>
      <c r="F7" s="6" t="s">
        <v>10</v>
      </c>
      <c r="G7" s="6" t="s">
        <v>32</v>
      </c>
      <c r="H7" s="6" t="s">
        <v>11</v>
      </c>
      <c r="I7" s="6" t="s">
        <v>12</v>
      </c>
      <c r="J7" s="6" t="s">
        <v>13</v>
      </c>
      <c r="K7" s="6" t="s">
        <v>14</v>
      </c>
      <c r="L7" s="6" t="s">
        <v>15</v>
      </c>
      <c r="M7" s="6" t="s">
        <v>16</v>
      </c>
      <c r="N7" s="6" t="s">
        <v>17</v>
      </c>
    </row>
    <row r="8" spans="1:14" s="25" customFormat="1" ht="60" x14ac:dyDescent="0.25">
      <c r="A8" s="23" t="s">
        <v>1002</v>
      </c>
      <c r="B8" s="23" t="s">
        <v>1003</v>
      </c>
      <c r="C8" s="23" t="s">
        <v>1004</v>
      </c>
      <c r="D8" s="23" t="s">
        <v>1005</v>
      </c>
      <c r="E8" s="23" t="s">
        <v>1006</v>
      </c>
      <c r="F8" s="23" t="s">
        <v>1007</v>
      </c>
      <c r="G8" s="23" t="s">
        <v>1008</v>
      </c>
      <c r="H8" s="23"/>
      <c r="I8" s="23" t="s">
        <v>1009</v>
      </c>
      <c r="J8" s="23" t="s">
        <v>1009</v>
      </c>
      <c r="K8" s="24" t="s">
        <v>39</v>
      </c>
      <c r="L8" s="22" t="s">
        <v>65</v>
      </c>
      <c r="M8" s="40" t="s">
        <v>999</v>
      </c>
      <c r="N8" s="22"/>
    </row>
    <row r="9" spans="1:14" s="25" customFormat="1" ht="75" x14ac:dyDescent="0.25">
      <c r="A9" s="23" t="s">
        <v>1010</v>
      </c>
      <c r="B9" s="23" t="s">
        <v>1011</v>
      </c>
      <c r="C9" s="23" t="s">
        <v>1012</v>
      </c>
      <c r="D9" s="23" t="s">
        <v>1013</v>
      </c>
      <c r="E9" s="23" t="s">
        <v>1014</v>
      </c>
      <c r="F9" s="23" t="s">
        <v>1007</v>
      </c>
      <c r="G9" s="23" t="s">
        <v>1008</v>
      </c>
      <c r="H9" s="23"/>
      <c r="I9" s="23" t="s">
        <v>1015</v>
      </c>
      <c r="J9" s="23" t="s">
        <v>1015</v>
      </c>
      <c r="K9" s="24" t="s">
        <v>39</v>
      </c>
      <c r="L9" s="22" t="s">
        <v>65</v>
      </c>
      <c r="M9" s="40" t="s">
        <v>999</v>
      </c>
      <c r="N9" s="22"/>
    </row>
    <row r="10" spans="1:14" s="25" customFormat="1" ht="75" x14ac:dyDescent="0.25">
      <c r="A10" s="23" t="s">
        <v>1016</v>
      </c>
      <c r="B10" s="23" t="s">
        <v>1017</v>
      </c>
      <c r="C10" s="23" t="s">
        <v>1018</v>
      </c>
      <c r="D10" s="23" t="s">
        <v>1019</v>
      </c>
      <c r="E10" s="23" t="s">
        <v>1020</v>
      </c>
      <c r="F10" s="23" t="s">
        <v>1007</v>
      </c>
      <c r="G10" s="23" t="s">
        <v>1008</v>
      </c>
      <c r="H10" s="23"/>
      <c r="I10" s="23" t="s">
        <v>1021</v>
      </c>
      <c r="J10" s="23" t="s">
        <v>1021</v>
      </c>
      <c r="K10" s="24" t="s">
        <v>39</v>
      </c>
      <c r="L10" s="22" t="s">
        <v>65</v>
      </c>
      <c r="M10" s="40" t="s">
        <v>999</v>
      </c>
      <c r="N10" s="22"/>
    </row>
    <row r="11" spans="1:14" s="25" customFormat="1" ht="75" x14ac:dyDescent="0.25">
      <c r="A11" s="23" t="s">
        <v>1022</v>
      </c>
      <c r="B11" s="23" t="s">
        <v>1023</v>
      </c>
      <c r="C11" s="23" t="s">
        <v>1024</v>
      </c>
      <c r="D11" s="23" t="s">
        <v>1025</v>
      </c>
      <c r="E11" s="23" t="s">
        <v>1026</v>
      </c>
      <c r="F11" s="23" t="s">
        <v>1027</v>
      </c>
      <c r="G11" s="23" t="s">
        <v>1008</v>
      </c>
      <c r="H11" s="22"/>
      <c r="I11" s="23" t="s">
        <v>1028</v>
      </c>
      <c r="J11" s="23" t="s">
        <v>1028</v>
      </c>
      <c r="K11" s="24" t="s">
        <v>39</v>
      </c>
      <c r="L11" s="22" t="s">
        <v>65</v>
      </c>
      <c r="M11" s="40" t="s">
        <v>999</v>
      </c>
      <c r="N11" s="22"/>
    </row>
    <row r="12" spans="1:14" s="25" customFormat="1" ht="105" x14ac:dyDescent="0.25">
      <c r="A12" s="23" t="s">
        <v>1029</v>
      </c>
      <c r="B12" s="23" t="s">
        <v>1030</v>
      </c>
      <c r="C12" s="23" t="s">
        <v>1031</v>
      </c>
      <c r="D12" s="23" t="s">
        <v>1032</v>
      </c>
      <c r="E12" s="23" t="s">
        <v>1033</v>
      </c>
      <c r="F12" s="23" t="s">
        <v>1034</v>
      </c>
      <c r="G12" s="23" t="s">
        <v>1008</v>
      </c>
      <c r="H12" s="22"/>
      <c r="I12" s="23" t="s">
        <v>1035</v>
      </c>
      <c r="J12" s="23" t="s">
        <v>1035</v>
      </c>
      <c r="K12" s="24" t="s">
        <v>39</v>
      </c>
      <c r="L12" s="22" t="s">
        <v>65</v>
      </c>
      <c r="M12" s="40" t="s">
        <v>999</v>
      </c>
      <c r="N12" s="22"/>
    </row>
    <row r="13" spans="1:14" s="25" customFormat="1" ht="120" x14ac:dyDescent="0.25">
      <c r="A13" s="23" t="s">
        <v>1036</v>
      </c>
      <c r="B13" s="23" t="s">
        <v>1037</v>
      </c>
      <c r="C13" s="23" t="s">
        <v>1038</v>
      </c>
      <c r="D13" s="23" t="s">
        <v>1039</v>
      </c>
      <c r="E13" s="23" t="s">
        <v>1026</v>
      </c>
      <c r="F13" s="23" t="s">
        <v>1040</v>
      </c>
      <c r="G13" s="23" t="s">
        <v>1008</v>
      </c>
      <c r="H13" s="22"/>
      <c r="I13" s="23" t="s">
        <v>1041</v>
      </c>
      <c r="J13" s="23" t="s">
        <v>1041</v>
      </c>
      <c r="K13" s="24" t="s">
        <v>39</v>
      </c>
      <c r="L13" s="22" t="s">
        <v>65</v>
      </c>
      <c r="M13" s="40" t="s">
        <v>999</v>
      </c>
      <c r="N13" s="22"/>
    </row>
    <row r="14" spans="1:14" s="25" customFormat="1" ht="90" x14ac:dyDescent="0.25">
      <c r="A14" s="23" t="s">
        <v>1042</v>
      </c>
      <c r="B14" s="23" t="s">
        <v>1043</v>
      </c>
      <c r="C14" s="23" t="s">
        <v>1044</v>
      </c>
      <c r="D14" s="23" t="s">
        <v>1045</v>
      </c>
      <c r="E14" s="23" t="s">
        <v>1026</v>
      </c>
      <c r="F14" s="23" t="s">
        <v>1046</v>
      </c>
      <c r="G14" s="23" t="s">
        <v>1008</v>
      </c>
      <c r="H14" s="22"/>
      <c r="I14" s="23" t="s">
        <v>1047</v>
      </c>
      <c r="J14" s="23" t="s">
        <v>1047</v>
      </c>
      <c r="K14" s="24" t="s">
        <v>39</v>
      </c>
      <c r="L14" s="22" t="s">
        <v>65</v>
      </c>
      <c r="M14" s="40" t="s">
        <v>999</v>
      </c>
      <c r="N14" s="22"/>
    </row>
    <row r="15" spans="1:14" s="25" customFormat="1" ht="60" x14ac:dyDescent="0.25">
      <c r="A15" s="23" t="s">
        <v>1048</v>
      </c>
      <c r="B15" s="23" t="s">
        <v>1049</v>
      </c>
      <c r="C15" s="23" t="s">
        <v>1050</v>
      </c>
      <c r="D15" s="23" t="s">
        <v>1051</v>
      </c>
      <c r="E15" s="23" t="s">
        <v>1052</v>
      </c>
      <c r="F15" s="23" t="s">
        <v>1007</v>
      </c>
      <c r="G15" s="23" t="s">
        <v>1053</v>
      </c>
      <c r="H15" s="22"/>
      <c r="I15" s="23" t="s">
        <v>1009</v>
      </c>
      <c r="J15" s="23" t="s">
        <v>1009</v>
      </c>
      <c r="K15" s="24" t="s">
        <v>39</v>
      </c>
      <c r="L15" s="22" t="s">
        <v>65</v>
      </c>
      <c r="M15" s="40" t="s">
        <v>999</v>
      </c>
      <c r="N15" s="22"/>
    </row>
    <row r="16" spans="1:14" s="25" customFormat="1" ht="75" x14ac:dyDescent="0.25">
      <c r="A16" s="23" t="s">
        <v>1054</v>
      </c>
      <c r="B16" s="23" t="s">
        <v>1055</v>
      </c>
      <c r="C16" s="23" t="s">
        <v>1056</v>
      </c>
      <c r="D16" s="23" t="s">
        <v>1057</v>
      </c>
      <c r="E16" s="23" t="s">
        <v>1058</v>
      </c>
      <c r="F16" s="23" t="s">
        <v>1007</v>
      </c>
      <c r="G16" s="23" t="s">
        <v>1053</v>
      </c>
      <c r="H16" s="22"/>
      <c r="I16" s="23" t="s">
        <v>1015</v>
      </c>
      <c r="J16" s="23" t="s">
        <v>1015</v>
      </c>
      <c r="K16" s="24" t="s">
        <v>39</v>
      </c>
      <c r="L16" s="22" t="s">
        <v>65</v>
      </c>
      <c r="M16" s="40" t="s">
        <v>999</v>
      </c>
      <c r="N16" s="22"/>
    </row>
    <row r="17" spans="1:14" s="25" customFormat="1" ht="75" x14ac:dyDescent="0.25">
      <c r="A17" s="23" t="s">
        <v>1059</v>
      </c>
      <c r="B17" s="23" t="s">
        <v>1060</v>
      </c>
      <c r="C17" s="23" t="s">
        <v>1061</v>
      </c>
      <c r="D17" s="23" t="s">
        <v>1062</v>
      </c>
      <c r="E17" s="23" t="s">
        <v>1063</v>
      </c>
      <c r="F17" s="23" t="s">
        <v>1007</v>
      </c>
      <c r="G17" s="23" t="s">
        <v>1053</v>
      </c>
      <c r="H17" s="22"/>
      <c r="I17" s="23" t="s">
        <v>1021</v>
      </c>
      <c r="J17" s="23" t="s">
        <v>1021</v>
      </c>
      <c r="K17" s="24" t="s">
        <v>39</v>
      </c>
      <c r="L17" s="22" t="s">
        <v>65</v>
      </c>
      <c r="M17" s="40" t="s">
        <v>999</v>
      </c>
      <c r="N17" s="22"/>
    </row>
    <row r="18" spans="1:14" s="25" customFormat="1" ht="75" x14ac:dyDescent="0.25">
      <c r="A18" s="23" t="s">
        <v>1064</v>
      </c>
      <c r="B18" s="23" t="s">
        <v>1065</v>
      </c>
      <c r="C18" s="23" t="s">
        <v>1066</v>
      </c>
      <c r="D18" s="23" t="s">
        <v>1067</v>
      </c>
      <c r="E18" s="23" t="s">
        <v>1068</v>
      </c>
      <c r="F18" s="23" t="s">
        <v>1027</v>
      </c>
      <c r="G18" s="23" t="s">
        <v>1053</v>
      </c>
      <c r="H18" s="22"/>
      <c r="I18" s="23" t="s">
        <v>1028</v>
      </c>
      <c r="J18" s="23" t="s">
        <v>1028</v>
      </c>
      <c r="K18" s="24" t="s">
        <v>39</v>
      </c>
      <c r="L18" s="22" t="s">
        <v>65</v>
      </c>
      <c r="M18" s="40" t="s">
        <v>999</v>
      </c>
      <c r="N18" s="22"/>
    </row>
    <row r="19" spans="1:14" s="25" customFormat="1" ht="105" x14ac:dyDescent="0.25">
      <c r="A19" s="23" t="s">
        <v>1069</v>
      </c>
      <c r="B19" s="23" t="s">
        <v>1070</v>
      </c>
      <c r="C19" s="23" t="s">
        <v>1071</v>
      </c>
      <c r="D19" s="23" t="s">
        <v>1072</v>
      </c>
      <c r="E19" s="23" t="s">
        <v>1073</v>
      </c>
      <c r="F19" s="23" t="s">
        <v>1034</v>
      </c>
      <c r="G19" s="23" t="s">
        <v>1053</v>
      </c>
      <c r="H19" s="22"/>
      <c r="I19" s="23" t="s">
        <v>1035</v>
      </c>
      <c r="J19" s="23" t="s">
        <v>1035</v>
      </c>
      <c r="K19" s="24" t="s">
        <v>39</v>
      </c>
      <c r="L19" s="22" t="s">
        <v>65</v>
      </c>
      <c r="M19" s="40" t="s">
        <v>999</v>
      </c>
      <c r="N19" s="22"/>
    </row>
    <row r="20" spans="1:14" s="25" customFormat="1" ht="120" x14ac:dyDescent="0.25">
      <c r="A20" s="23" t="s">
        <v>1074</v>
      </c>
      <c r="B20" s="23" t="s">
        <v>1075</v>
      </c>
      <c r="C20" s="23" t="s">
        <v>1076</v>
      </c>
      <c r="D20" s="23" t="s">
        <v>1077</v>
      </c>
      <c r="E20" s="23" t="s">
        <v>1068</v>
      </c>
      <c r="F20" s="23" t="s">
        <v>1040</v>
      </c>
      <c r="G20" s="23" t="s">
        <v>1053</v>
      </c>
      <c r="H20" s="22"/>
      <c r="I20" s="23" t="s">
        <v>1041</v>
      </c>
      <c r="J20" s="23" t="s">
        <v>1041</v>
      </c>
      <c r="K20" s="24" t="s">
        <v>39</v>
      </c>
      <c r="L20" s="22" t="s">
        <v>65</v>
      </c>
      <c r="M20" s="40" t="s">
        <v>999</v>
      </c>
      <c r="N20" s="22"/>
    </row>
    <row r="21" spans="1:14" s="25" customFormat="1" ht="90" x14ac:dyDescent="0.25">
      <c r="A21" s="23" t="s">
        <v>1078</v>
      </c>
      <c r="B21" s="23" t="s">
        <v>1079</v>
      </c>
      <c r="C21" s="23" t="s">
        <v>1080</v>
      </c>
      <c r="D21" s="23" t="s">
        <v>1081</v>
      </c>
      <c r="E21" s="23" t="s">
        <v>1068</v>
      </c>
      <c r="F21" s="23" t="s">
        <v>1046</v>
      </c>
      <c r="G21" s="23" t="s">
        <v>1053</v>
      </c>
      <c r="H21" s="22"/>
      <c r="I21" s="23" t="s">
        <v>1047</v>
      </c>
      <c r="J21" s="23" t="s">
        <v>1047</v>
      </c>
      <c r="K21" s="24" t="s">
        <v>39</v>
      </c>
      <c r="L21" s="22" t="s">
        <v>65</v>
      </c>
      <c r="M21" s="40" t="s">
        <v>999</v>
      </c>
      <c r="N21" s="22"/>
    </row>
    <row r="22" spans="1:14" s="25" customFormat="1" ht="75" x14ac:dyDescent="0.25">
      <c r="A22" s="23" t="s">
        <v>1082</v>
      </c>
      <c r="B22" s="23" t="s">
        <v>1083</v>
      </c>
      <c r="C22" s="23" t="s">
        <v>1084</v>
      </c>
      <c r="D22" s="23" t="s">
        <v>1085</v>
      </c>
      <c r="E22" s="23" t="s">
        <v>1086</v>
      </c>
      <c r="F22" s="23" t="s">
        <v>1087</v>
      </c>
      <c r="G22" s="23" t="s">
        <v>1088</v>
      </c>
      <c r="H22" s="22"/>
      <c r="I22" s="23" t="s">
        <v>1089</v>
      </c>
      <c r="J22" s="23" t="s">
        <v>1089</v>
      </c>
      <c r="K22" s="24" t="s">
        <v>39</v>
      </c>
      <c r="L22" s="22" t="s">
        <v>65</v>
      </c>
      <c r="M22" s="40" t="s">
        <v>999</v>
      </c>
      <c r="N22" s="22"/>
    </row>
    <row r="23" spans="1:14" s="25" customFormat="1" ht="75" x14ac:dyDescent="0.25">
      <c r="A23" s="23" t="s">
        <v>1090</v>
      </c>
      <c r="B23" s="23" t="s">
        <v>1091</v>
      </c>
      <c r="C23" s="23" t="s">
        <v>1092</v>
      </c>
      <c r="D23" s="23" t="s">
        <v>1093</v>
      </c>
      <c r="E23" s="23" t="s">
        <v>1094</v>
      </c>
      <c r="F23" s="23" t="s">
        <v>1095</v>
      </c>
      <c r="G23" s="23" t="s">
        <v>1096</v>
      </c>
      <c r="H23" s="22"/>
      <c r="I23" s="23" t="s">
        <v>1097</v>
      </c>
      <c r="J23" s="23" t="s">
        <v>1097</v>
      </c>
      <c r="K23" s="24" t="s">
        <v>39</v>
      </c>
      <c r="L23" s="22" t="s">
        <v>65</v>
      </c>
      <c r="M23" s="40" t="s">
        <v>999</v>
      </c>
      <c r="N23" s="22"/>
    </row>
    <row r="24" spans="1:14" s="25" customFormat="1" ht="75" x14ac:dyDescent="0.25">
      <c r="A24" s="23" t="s">
        <v>1098</v>
      </c>
      <c r="B24" s="23" t="s">
        <v>1099</v>
      </c>
      <c r="C24" s="23" t="s">
        <v>1100</v>
      </c>
      <c r="D24" s="23" t="s">
        <v>1093</v>
      </c>
      <c r="E24" s="23" t="s">
        <v>1101</v>
      </c>
      <c r="F24" s="23" t="s">
        <v>1102</v>
      </c>
      <c r="G24" s="23" t="s">
        <v>1103</v>
      </c>
      <c r="H24" s="22"/>
      <c r="I24" s="23" t="s">
        <v>1104</v>
      </c>
      <c r="J24" s="23" t="s">
        <v>1104</v>
      </c>
      <c r="K24" s="24" t="s">
        <v>39</v>
      </c>
      <c r="L24" s="22" t="s">
        <v>65</v>
      </c>
      <c r="M24" s="40" t="s">
        <v>999</v>
      </c>
      <c r="N24" s="22"/>
    </row>
    <row r="25" spans="1:14" s="25" customFormat="1" ht="90" x14ac:dyDescent="0.25">
      <c r="A25" s="23" t="s">
        <v>1105</v>
      </c>
      <c r="B25" s="23" t="s">
        <v>1106</v>
      </c>
      <c r="C25" s="23" t="s">
        <v>1107</v>
      </c>
      <c r="D25" s="23" t="s">
        <v>1093</v>
      </c>
      <c r="E25" s="23" t="s">
        <v>1108</v>
      </c>
      <c r="F25" s="23" t="s">
        <v>1102</v>
      </c>
      <c r="G25" s="23" t="s">
        <v>1109</v>
      </c>
      <c r="H25" s="22"/>
      <c r="I25" s="23" t="s">
        <v>1104</v>
      </c>
      <c r="J25" s="23" t="s">
        <v>1104</v>
      </c>
      <c r="K25" s="24" t="s">
        <v>39</v>
      </c>
      <c r="L25" s="22" t="s">
        <v>65</v>
      </c>
      <c r="M25" s="40" t="s">
        <v>999</v>
      </c>
      <c r="N25" s="22"/>
    </row>
    <row r="26" spans="1:14" s="25" customFormat="1" ht="168" customHeight="1" x14ac:dyDescent="0.25">
      <c r="A26" s="23" t="s">
        <v>1110</v>
      </c>
      <c r="B26" s="23" t="s">
        <v>1111</v>
      </c>
      <c r="C26" s="23" t="s">
        <v>1112</v>
      </c>
      <c r="D26" s="23" t="s">
        <v>1113</v>
      </c>
      <c r="E26" s="23" t="s">
        <v>1114</v>
      </c>
      <c r="F26" s="23" t="s">
        <v>1007</v>
      </c>
      <c r="G26" s="23" t="s">
        <v>1115</v>
      </c>
      <c r="H26" s="22"/>
      <c r="I26" s="23" t="s">
        <v>1116</v>
      </c>
      <c r="J26" s="23" t="s">
        <v>1116</v>
      </c>
      <c r="K26" s="24" t="s">
        <v>39</v>
      </c>
      <c r="L26" s="22" t="s">
        <v>65</v>
      </c>
      <c r="M26" s="40" t="s">
        <v>999</v>
      </c>
      <c r="N26" s="22"/>
    </row>
    <row r="27" spans="1:14" s="25" customFormat="1" ht="196.9" customHeight="1" x14ac:dyDescent="0.25">
      <c r="A27" s="23" t="s">
        <v>1117</v>
      </c>
      <c r="B27" s="23" t="s">
        <v>1118</v>
      </c>
      <c r="C27" s="23" t="s">
        <v>1119</v>
      </c>
      <c r="D27" s="23" t="s">
        <v>1120</v>
      </c>
      <c r="E27" s="23" t="s">
        <v>1121</v>
      </c>
      <c r="F27" s="23" t="s">
        <v>1007</v>
      </c>
      <c r="G27" s="23" t="s">
        <v>1122</v>
      </c>
      <c r="H27" s="23"/>
      <c r="I27" s="23" t="s">
        <v>1116</v>
      </c>
      <c r="J27" s="23" t="s">
        <v>1116</v>
      </c>
      <c r="K27" s="24" t="s">
        <v>39</v>
      </c>
      <c r="L27" s="22" t="s">
        <v>65</v>
      </c>
      <c r="M27" s="40" t="s">
        <v>999</v>
      </c>
      <c r="N27" s="22"/>
    </row>
    <row r="28" spans="1:14" s="25" customFormat="1" ht="120" x14ac:dyDescent="0.25">
      <c r="A28" s="23" t="s">
        <v>1123</v>
      </c>
      <c r="B28" s="23" t="s">
        <v>1124</v>
      </c>
      <c r="C28" s="23" t="s">
        <v>1125</v>
      </c>
      <c r="D28" s="23" t="s">
        <v>1126</v>
      </c>
      <c r="E28" s="23" t="s">
        <v>1127</v>
      </c>
      <c r="F28" s="23" t="s">
        <v>1007</v>
      </c>
      <c r="G28" s="23" t="s">
        <v>1053</v>
      </c>
      <c r="H28" s="22"/>
      <c r="I28" s="23" t="s">
        <v>1128</v>
      </c>
      <c r="J28" s="23" t="s">
        <v>1128</v>
      </c>
      <c r="K28" s="24" t="s">
        <v>39</v>
      </c>
      <c r="L28" s="22" t="s">
        <v>65</v>
      </c>
      <c r="M28" s="40" t="s">
        <v>999</v>
      </c>
      <c r="N28" s="22"/>
    </row>
    <row r="29" spans="1:14" s="25" customFormat="1" ht="150" x14ac:dyDescent="0.25">
      <c r="A29" s="23" t="s">
        <v>1129</v>
      </c>
      <c r="B29" s="23" t="s">
        <v>1130</v>
      </c>
      <c r="C29" s="23" t="s">
        <v>1131</v>
      </c>
      <c r="D29" s="23" t="s">
        <v>1132</v>
      </c>
      <c r="E29" s="23" t="s">
        <v>1133</v>
      </c>
      <c r="F29" s="23" t="s">
        <v>1007</v>
      </c>
      <c r="G29" s="23" t="s">
        <v>1134</v>
      </c>
      <c r="H29" s="22"/>
      <c r="I29" s="23" t="s">
        <v>1128</v>
      </c>
      <c r="J29" s="23" t="s">
        <v>1128</v>
      </c>
      <c r="K29" s="24" t="s">
        <v>39</v>
      </c>
      <c r="L29" s="22" t="s">
        <v>65</v>
      </c>
      <c r="M29" s="40" t="s">
        <v>999</v>
      </c>
      <c r="N29" s="22"/>
    </row>
    <row r="30" spans="1:14" s="25" customFormat="1" ht="298.89999999999998" customHeight="1" x14ac:dyDescent="0.25">
      <c r="A30" s="23" t="s">
        <v>1135</v>
      </c>
      <c r="B30" s="23" t="s">
        <v>1136</v>
      </c>
      <c r="C30" s="23" t="s">
        <v>1137</v>
      </c>
      <c r="D30" s="23" t="s">
        <v>1138</v>
      </c>
      <c r="E30" s="23" t="s">
        <v>1139</v>
      </c>
      <c r="F30" s="23" t="s">
        <v>1007</v>
      </c>
      <c r="G30" s="23" t="s">
        <v>1140</v>
      </c>
      <c r="H30" s="22"/>
      <c r="I30" s="23" t="s">
        <v>1141</v>
      </c>
      <c r="J30" s="23" t="s">
        <v>1141</v>
      </c>
      <c r="K30" s="24" t="s">
        <v>39</v>
      </c>
      <c r="L30" s="22" t="s">
        <v>65</v>
      </c>
      <c r="M30" s="40" t="s">
        <v>999</v>
      </c>
      <c r="N30" s="2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BD636-1E79-4B42-B0F0-7920D2F5BD60}">
  <dimension ref="A1:N21"/>
  <sheetViews>
    <sheetView topLeftCell="A16" zoomScale="79" workbookViewId="0">
      <selection activeCell="G19" sqref="G19"/>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352</v>
      </c>
    </row>
    <row r="2" spans="1:14" x14ac:dyDescent="0.25">
      <c r="A2" s="1" t="s">
        <v>2</v>
      </c>
      <c r="B2" t="s">
        <v>65</v>
      </c>
      <c r="E2" s="17" t="s">
        <v>39</v>
      </c>
      <c r="F2" s="17" t="s">
        <v>49</v>
      </c>
      <c r="G2" s="17" t="s">
        <v>50</v>
      </c>
      <c r="H2" s="17" t="s">
        <v>51</v>
      </c>
    </row>
    <row r="3" spans="1:14" x14ac:dyDescent="0.25">
      <c r="A3" s="1" t="s">
        <v>3</v>
      </c>
      <c r="B3" s="21" t="s">
        <v>335</v>
      </c>
      <c r="E3" s="16">
        <v>12</v>
      </c>
      <c r="F3" s="16">
        <f>COUNTIF(K8:K11,"Fail")</f>
        <v>0</v>
      </c>
      <c r="G3" s="16">
        <f>COUNTIF(K8:K11,"Untested")</f>
        <v>0</v>
      </c>
      <c r="H3" s="16">
        <v>12</v>
      </c>
    </row>
    <row r="4" spans="1:14" x14ac:dyDescent="0.25">
      <c r="A4" s="1" t="s">
        <v>4</v>
      </c>
      <c r="B4" t="s">
        <v>19</v>
      </c>
    </row>
    <row r="5" spans="1:14" x14ac:dyDescent="0.25">
      <c r="A5" s="1" t="s">
        <v>5</v>
      </c>
      <c r="B5" s="21" t="s">
        <v>339</v>
      </c>
    </row>
    <row r="7" spans="1:14" ht="30" x14ac:dyDescent="0.25">
      <c r="A7" s="41" t="s">
        <v>6</v>
      </c>
      <c r="B7" s="41" t="s">
        <v>7</v>
      </c>
      <c r="C7" s="41" t="s">
        <v>8</v>
      </c>
      <c r="D7" s="41" t="s">
        <v>9</v>
      </c>
      <c r="E7" s="41" t="s">
        <v>26</v>
      </c>
      <c r="F7" s="41" t="s">
        <v>10</v>
      </c>
      <c r="G7" s="41" t="s">
        <v>32</v>
      </c>
      <c r="H7" s="41" t="s">
        <v>11</v>
      </c>
      <c r="I7" s="41" t="s">
        <v>12</v>
      </c>
      <c r="J7" s="41" t="s">
        <v>13</v>
      </c>
      <c r="K7" s="41" t="s">
        <v>14</v>
      </c>
      <c r="L7" s="41" t="s">
        <v>15</v>
      </c>
      <c r="M7" s="41" t="s">
        <v>16</v>
      </c>
      <c r="N7" s="41" t="s">
        <v>17</v>
      </c>
    </row>
    <row r="8" spans="1:14" ht="150" x14ac:dyDescent="0.25">
      <c r="A8" s="23" t="s">
        <v>1247</v>
      </c>
      <c r="B8" s="23" t="s">
        <v>1248</v>
      </c>
      <c r="C8" s="23" t="s">
        <v>1249</v>
      </c>
      <c r="D8" s="23" t="s">
        <v>1250</v>
      </c>
      <c r="E8" s="23" t="s">
        <v>1251</v>
      </c>
      <c r="F8" s="23" t="s">
        <v>1146</v>
      </c>
      <c r="G8" s="23" t="s">
        <v>1252</v>
      </c>
      <c r="H8" s="23"/>
      <c r="I8" s="23" t="s">
        <v>1253</v>
      </c>
      <c r="J8" s="23" t="s">
        <v>1253</v>
      </c>
      <c r="K8" s="28" t="s">
        <v>39</v>
      </c>
      <c r="L8" s="23" t="s">
        <v>65</v>
      </c>
      <c r="M8" s="33" t="s">
        <v>999</v>
      </c>
      <c r="N8" s="23"/>
    </row>
    <row r="9" spans="1:14" ht="150" x14ac:dyDescent="0.25">
      <c r="A9" s="23" t="s">
        <v>1254</v>
      </c>
      <c r="B9" s="23" t="s">
        <v>1255</v>
      </c>
      <c r="C9" s="23" t="s">
        <v>1256</v>
      </c>
      <c r="D9" s="23" t="s">
        <v>1257</v>
      </c>
      <c r="E9" s="23" t="s">
        <v>1251</v>
      </c>
      <c r="F9" s="23" t="s">
        <v>1146</v>
      </c>
      <c r="G9" s="23" t="s">
        <v>1258</v>
      </c>
      <c r="H9" s="23"/>
      <c r="I9" s="23" t="s">
        <v>1259</v>
      </c>
      <c r="J9" s="23" t="s">
        <v>1259</v>
      </c>
      <c r="K9" s="28" t="s">
        <v>39</v>
      </c>
      <c r="L9" s="23" t="s">
        <v>65</v>
      </c>
      <c r="M9" s="33" t="s">
        <v>999</v>
      </c>
      <c r="N9" s="23"/>
    </row>
    <row r="10" spans="1:14" ht="150" x14ac:dyDescent="0.25">
      <c r="A10" s="23" t="s">
        <v>1260</v>
      </c>
      <c r="B10" s="23" t="s">
        <v>1261</v>
      </c>
      <c r="C10" s="23" t="s">
        <v>1262</v>
      </c>
      <c r="D10" s="23" t="s">
        <v>1263</v>
      </c>
      <c r="E10" s="23" t="s">
        <v>1264</v>
      </c>
      <c r="F10" s="23" t="s">
        <v>1146</v>
      </c>
      <c r="G10" s="23" t="s">
        <v>1265</v>
      </c>
      <c r="H10" s="23"/>
      <c r="I10" s="23" t="s">
        <v>1266</v>
      </c>
      <c r="J10" s="23" t="s">
        <v>1266</v>
      </c>
      <c r="K10" s="28" t="s">
        <v>39</v>
      </c>
      <c r="L10" s="23" t="s">
        <v>65</v>
      </c>
      <c r="M10" s="33" t="s">
        <v>999</v>
      </c>
      <c r="N10" s="23"/>
    </row>
    <row r="11" spans="1:14" ht="135" x14ac:dyDescent="0.25">
      <c r="A11" s="23" t="s">
        <v>1267</v>
      </c>
      <c r="B11" s="23" t="s">
        <v>1268</v>
      </c>
      <c r="C11" s="23" t="s">
        <v>1269</v>
      </c>
      <c r="D11" s="23" t="s">
        <v>1270</v>
      </c>
      <c r="E11" s="23" t="s">
        <v>1271</v>
      </c>
      <c r="F11" s="23" t="s">
        <v>1146</v>
      </c>
      <c r="G11" s="23" t="s">
        <v>1252</v>
      </c>
      <c r="H11" s="23"/>
      <c r="I11" s="23" t="s">
        <v>1272</v>
      </c>
      <c r="J11" s="23" t="s">
        <v>1272</v>
      </c>
      <c r="K11" s="28" t="s">
        <v>39</v>
      </c>
      <c r="L11" s="23" t="s">
        <v>65</v>
      </c>
      <c r="M11" s="33" t="s">
        <v>999</v>
      </c>
      <c r="N11" s="23"/>
    </row>
    <row r="12" spans="1:14" ht="150" x14ac:dyDescent="0.25">
      <c r="A12" s="23" t="s">
        <v>1273</v>
      </c>
      <c r="B12" s="23" t="s">
        <v>1274</v>
      </c>
      <c r="C12" s="23" t="s">
        <v>1275</v>
      </c>
      <c r="D12" s="23" t="s">
        <v>1276</v>
      </c>
      <c r="E12" s="23" t="s">
        <v>1251</v>
      </c>
      <c r="F12" s="23" t="s">
        <v>1146</v>
      </c>
      <c r="G12" s="23" t="s">
        <v>1277</v>
      </c>
      <c r="H12" s="23"/>
      <c r="I12" s="23" t="s">
        <v>1278</v>
      </c>
      <c r="J12" s="23" t="s">
        <v>1278</v>
      </c>
      <c r="K12" s="28" t="s">
        <v>39</v>
      </c>
      <c r="L12" s="23" t="s">
        <v>65</v>
      </c>
      <c r="M12" s="33" t="s">
        <v>999</v>
      </c>
      <c r="N12" s="23"/>
    </row>
    <row r="13" spans="1:14" ht="105" x14ac:dyDescent="0.25">
      <c r="A13" s="23" t="s">
        <v>1279</v>
      </c>
      <c r="B13" s="23" t="s">
        <v>1280</v>
      </c>
      <c r="C13" s="23" t="s">
        <v>1281</v>
      </c>
      <c r="D13" s="23" t="s">
        <v>1282</v>
      </c>
      <c r="E13" s="23" t="s">
        <v>1283</v>
      </c>
      <c r="F13" s="23" t="s">
        <v>1146</v>
      </c>
      <c r="G13" s="23" t="s">
        <v>1284</v>
      </c>
      <c r="H13" s="23"/>
      <c r="I13" s="23" t="s">
        <v>1285</v>
      </c>
      <c r="J13" s="23" t="s">
        <v>1285</v>
      </c>
      <c r="K13" s="28" t="s">
        <v>39</v>
      </c>
      <c r="L13" s="23" t="s">
        <v>65</v>
      </c>
      <c r="M13" s="33" t="s">
        <v>999</v>
      </c>
      <c r="N13" s="23"/>
    </row>
    <row r="14" spans="1:14" ht="75" x14ac:dyDescent="0.25">
      <c r="A14" s="23" t="s">
        <v>1286</v>
      </c>
      <c r="B14" s="23" t="s">
        <v>1287</v>
      </c>
      <c r="C14" s="23" t="s">
        <v>1288</v>
      </c>
      <c r="D14" s="23" t="s">
        <v>1289</v>
      </c>
      <c r="E14" s="23" t="s">
        <v>1290</v>
      </c>
      <c r="F14" s="23" t="s">
        <v>1146</v>
      </c>
      <c r="G14" s="23" t="s">
        <v>1291</v>
      </c>
      <c r="H14" s="23"/>
      <c r="I14" s="23" t="s">
        <v>1292</v>
      </c>
      <c r="J14" s="23" t="s">
        <v>1292</v>
      </c>
      <c r="K14" s="28" t="s">
        <v>39</v>
      </c>
      <c r="L14" s="23" t="s">
        <v>65</v>
      </c>
      <c r="M14" s="33" t="s">
        <v>999</v>
      </c>
      <c r="N14" s="23"/>
    </row>
    <row r="15" spans="1:14" ht="150" x14ac:dyDescent="0.25">
      <c r="A15" s="23" t="s">
        <v>1293</v>
      </c>
      <c r="B15" s="23" t="s">
        <v>1294</v>
      </c>
      <c r="C15" s="23" t="s">
        <v>1295</v>
      </c>
      <c r="D15" s="23" t="s">
        <v>1250</v>
      </c>
      <c r="E15" s="23" t="s">
        <v>1251</v>
      </c>
      <c r="F15" s="23" t="s">
        <v>1146</v>
      </c>
      <c r="G15" s="23" t="s">
        <v>1296</v>
      </c>
      <c r="H15" s="23"/>
      <c r="I15" s="23" t="s">
        <v>1297</v>
      </c>
      <c r="J15" s="23" t="s">
        <v>1297</v>
      </c>
      <c r="K15" s="28" t="s">
        <v>39</v>
      </c>
      <c r="L15" s="23" t="s">
        <v>65</v>
      </c>
      <c r="M15" s="33" t="s">
        <v>999</v>
      </c>
      <c r="N15" s="23"/>
    </row>
    <row r="16" spans="1:14" s="25" customFormat="1" ht="150" x14ac:dyDescent="0.25">
      <c r="A16" s="23" t="s">
        <v>1298</v>
      </c>
      <c r="B16" s="23" t="s">
        <v>1299</v>
      </c>
      <c r="C16" s="23" t="s">
        <v>1300</v>
      </c>
      <c r="D16" s="23" t="s">
        <v>1301</v>
      </c>
      <c r="E16" s="23" t="s">
        <v>1251</v>
      </c>
      <c r="F16" s="23" t="s">
        <v>1302</v>
      </c>
      <c r="G16" s="23" t="s">
        <v>1303</v>
      </c>
      <c r="H16" s="23"/>
      <c r="I16" s="23" t="s">
        <v>1285</v>
      </c>
      <c r="J16" s="23" t="s">
        <v>1285</v>
      </c>
      <c r="K16" s="28" t="s">
        <v>39</v>
      </c>
      <c r="L16" s="23" t="s">
        <v>65</v>
      </c>
      <c r="M16" s="33" t="s">
        <v>999</v>
      </c>
      <c r="N16" s="23"/>
    </row>
    <row r="17" spans="1:14" ht="60" x14ac:dyDescent="0.25">
      <c r="A17" s="23" t="s">
        <v>1304</v>
      </c>
      <c r="B17" s="23" t="s">
        <v>1305</v>
      </c>
      <c r="C17" s="23" t="s">
        <v>1306</v>
      </c>
      <c r="D17" s="23" t="s">
        <v>1307</v>
      </c>
      <c r="E17" s="23" t="s">
        <v>1308</v>
      </c>
      <c r="F17" s="23" t="s">
        <v>1146</v>
      </c>
      <c r="G17" s="23"/>
      <c r="H17" s="23"/>
      <c r="I17" s="23" t="s">
        <v>1309</v>
      </c>
      <c r="J17" s="23" t="s">
        <v>1309</v>
      </c>
      <c r="K17" s="28" t="s">
        <v>39</v>
      </c>
      <c r="L17" s="23" t="s">
        <v>65</v>
      </c>
      <c r="M17" s="33" t="s">
        <v>999</v>
      </c>
      <c r="N17" s="23"/>
    </row>
    <row r="18" spans="1:14" s="25" customFormat="1" ht="90" x14ac:dyDescent="0.25">
      <c r="A18" s="23" t="s">
        <v>1310</v>
      </c>
      <c r="B18" s="23" t="s">
        <v>1311</v>
      </c>
      <c r="C18" s="23" t="s">
        <v>1312</v>
      </c>
      <c r="D18" s="23" t="s">
        <v>1313</v>
      </c>
      <c r="E18" s="23" t="s">
        <v>1314</v>
      </c>
      <c r="F18" s="23" t="s">
        <v>1146</v>
      </c>
      <c r="G18" s="23" t="s">
        <v>1315</v>
      </c>
      <c r="H18" s="23"/>
      <c r="I18" s="23" t="s">
        <v>1316</v>
      </c>
      <c r="J18" s="23" t="s">
        <v>1316</v>
      </c>
      <c r="K18" s="28" t="s">
        <v>39</v>
      </c>
      <c r="L18" s="23" t="s">
        <v>65</v>
      </c>
      <c r="M18" s="33" t="s">
        <v>999</v>
      </c>
      <c r="N18" s="23"/>
    </row>
    <row r="19" spans="1:14" s="25" customFormat="1" ht="60" x14ac:dyDescent="0.25">
      <c r="A19" s="23" t="s">
        <v>1317</v>
      </c>
      <c r="B19" s="23" t="s">
        <v>1196</v>
      </c>
      <c r="C19" s="23" t="s">
        <v>1318</v>
      </c>
      <c r="D19" s="23" t="s">
        <v>1319</v>
      </c>
      <c r="E19" s="23" t="s">
        <v>1320</v>
      </c>
      <c r="F19" s="23" t="s">
        <v>1146</v>
      </c>
      <c r="G19" s="23" t="s">
        <v>1321</v>
      </c>
      <c r="H19" s="23"/>
      <c r="I19" s="23" t="s">
        <v>1285</v>
      </c>
      <c r="J19" s="23" t="s">
        <v>1285</v>
      </c>
      <c r="K19" s="28" t="s">
        <v>39</v>
      </c>
      <c r="L19" s="23" t="s">
        <v>65</v>
      </c>
      <c r="M19" s="33" t="s">
        <v>999</v>
      </c>
      <c r="N19" s="23"/>
    </row>
    <row r="20" spans="1:14" x14ac:dyDescent="0.25">
      <c r="A20" s="23"/>
      <c r="B20" s="3"/>
      <c r="C20" s="3"/>
      <c r="D20" s="3"/>
      <c r="E20" s="3"/>
      <c r="F20" s="3"/>
      <c r="G20" s="3"/>
      <c r="H20" s="3"/>
      <c r="I20" s="3"/>
      <c r="J20" s="3"/>
      <c r="K20" s="3"/>
      <c r="L20" s="3"/>
      <c r="M20" s="3"/>
      <c r="N20" s="3"/>
    </row>
    <row r="21" spans="1:14" x14ac:dyDescent="0.25">
      <c r="A21" s="23"/>
      <c r="B21" s="3"/>
      <c r="C21" s="3"/>
      <c r="D21" s="3"/>
      <c r="E21" s="3"/>
      <c r="F21" s="3"/>
      <c r="G21" s="3"/>
      <c r="H21" s="3"/>
      <c r="I21" s="3"/>
      <c r="J21" s="3"/>
      <c r="K21" s="3"/>
      <c r="L21" s="3"/>
      <c r="M21" s="3"/>
      <c r="N21"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0945C-6015-4A04-977D-71A89339DCA9}">
  <dimension ref="A1:N25"/>
  <sheetViews>
    <sheetView topLeftCell="A9" zoomScaleNormal="100" workbookViewId="0">
      <selection activeCell="G8" sqref="G8"/>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9.7109375"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352</v>
      </c>
    </row>
    <row r="2" spans="1:14" x14ac:dyDescent="0.25">
      <c r="A2" s="1" t="s">
        <v>2</v>
      </c>
      <c r="B2" t="s">
        <v>65</v>
      </c>
      <c r="E2" s="17" t="s">
        <v>39</v>
      </c>
      <c r="F2" s="17" t="s">
        <v>49</v>
      </c>
      <c r="G2" s="17" t="s">
        <v>50</v>
      </c>
      <c r="H2" s="17" t="s">
        <v>51</v>
      </c>
    </row>
    <row r="3" spans="1:14" x14ac:dyDescent="0.25">
      <c r="A3" s="1" t="s">
        <v>3</v>
      </c>
      <c r="B3" s="21" t="s">
        <v>335</v>
      </c>
      <c r="E3" s="16">
        <v>16</v>
      </c>
      <c r="F3" s="16">
        <f>COUNTIF(K8:K11,"Fail")</f>
        <v>0</v>
      </c>
      <c r="G3" s="16">
        <f>COUNTIF(K8:K11,"Untested")</f>
        <v>0</v>
      </c>
      <c r="H3" s="16">
        <v>16</v>
      </c>
    </row>
    <row r="4" spans="1:14" x14ac:dyDescent="0.25">
      <c r="A4" s="1" t="s">
        <v>4</v>
      </c>
      <c r="B4" t="s">
        <v>19</v>
      </c>
    </row>
    <row r="5" spans="1:14" x14ac:dyDescent="0.25">
      <c r="A5" s="1" t="s">
        <v>5</v>
      </c>
      <c r="B5" s="21" t="s">
        <v>339</v>
      </c>
    </row>
    <row r="7" spans="1:14" ht="30" x14ac:dyDescent="0.25">
      <c r="A7" s="41" t="s">
        <v>6</v>
      </c>
      <c r="B7" s="41" t="s">
        <v>7</v>
      </c>
      <c r="C7" s="41" t="s">
        <v>8</v>
      </c>
      <c r="D7" s="41" t="s">
        <v>9</v>
      </c>
      <c r="E7" s="41" t="s">
        <v>26</v>
      </c>
      <c r="F7" s="41" t="s">
        <v>10</v>
      </c>
      <c r="G7" s="41" t="s">
        <v>32</v>
      </c>
      <c r="H7" s="41" t="s">
        <v>11</v>
      </c>
      <c r="I7" s="41" t="s">
        <v>12</v>
      </c>
      <c r="J7" s="41" t="s">
        <v>13</v>
      </c>
      <c r="K7" s="41" t="s">
        <v>14</v>
      </c>
      <c r="L7" s="41" t="s">
        <v>15</v>
      </c>
      <c r="M7" s="41" t="s">
        <v>16</v>
      </c>
      <c r="N7" s="41" t="s">
        <v>17</v>
      </c>
    </row>
    <row r="8" spans="1:14" ht="255.6" customHeight="1" x14ac:dyDescent="0.25">
      <c r="A8" s="23" t="s">
        <v>1322</v>
      </c>
      <c r="B8" s="23" t="s">
        <v>1323</v>
      </c>
      <c r="C8" s="23" t="s">
        <v>1324</v>
      </c>
      <c r="D8" s="23" t="s">
        <v>1323</v>
      </c>
      <c r="E8" s="23" t="s">
        <v>1325</v>
      </c>
      <c r="F8" s="23" t="s">
        <v>1146</v>
      </c>
      <c r="G8" s="23" t="s">
        <v>1326</v>
      </c>
      <c r="H8" s="23"/>
      <c r="I8" s="23" t="s">
        <v>1327</v>
      </c>
      <c r="J8" s="23" t="s">
        <v>1327</v>
      </c>
      <c r="K8" s="28" t="s">
        <v>39</v>
      </c>
      <c r="L8" s="23" t="s">
        <v>65</v>
      </c>
      <c r="M8" s="33" t="s">
        <v>999</v>
      </c>
      <c r="N8" s="23"/>
    </row>
    <row r="9" spans="1:14" ht="253.9" customHeight="1" x14ac:dyDescent="0.25">
      <c r="A9" s="23" t="s">
        <v>1328</v>
      </c>
      <c r="B9" s="23" t="s">
        <v>1329</v>
      </c>
      <c r="C9" s="23" t="s">
        <v>1330</v>
      </c>
      <c r="D9" s="23" t="s">
        <v>1329</v>
      </c>
      <c r="E9" s="23" t="s">
        <v>1331</v>
      </c>
      <c r="F9" s="23" t="s">
        <v>1146</v>
      </c>
      <c r="G9" s="23" t="s">
        <v>1332</v>
      </c>
      <c r="H9" s="23"/>
      <c r="I9" s="23" t="s">
        <v>1327</v>
      </c>
      <c r="J9" s="23" t="s">
        <v>1327</v>
      </c>
      <c r="K9" s="28" t="s">
        <v>39</v>
      </c>
      <c r="L9" s="23" t="s">
        <v>65</v>
      </c>
      <c r="M9" s="33" t="s">
        <v>999</v>
      </c>
      <c r="N9" s="23"/>
    </row>
    <row r="10" spans="1:14" ht="235.15" customHeight="1" x14ac:dyDescent="0.25">
      <c r="A10" s="23" t="s">
        <v>1333</v>
      </c>
      <c r="B10" s="23" t="s">
        <v>1334</v>
      </c>
      <c r="C10" s="23" t="s">
        <v>1335</v>
      </c>
      <c r="D10" s="23" t="s">
        <v>1334</v>
      </c>
      <c r="E10" s="23" t="s">
        <v>1336</v>
      </c>
      <c r="F10" s="23" t="s">
        <v>1146</v>
      </c>
      <c r="G10" s="23" t="s">
        <v>1337</v>
      </c>
      <c r="H10" s="23"/>
      <c r="I10" s="23" t="s">
        <v>1327</v>
      </c>
      <c r="J10" s="23" t="s">
        <v>1327</v>
      </c>
      <c r="K10" s="28" t="s">
        <v>39</v>
      </c>
      <c r="L10" s="23" t="s">
        <v>65</v>
      </c>
      <c r="M10" s="33" t="s">
        <v>999</v>
      </c>
      <c r="N10" s="23"/>
    </row>
    <row r="11" spans="1:14" ht="268.14999999999998" customHeight="1" x14ac:dyDescent="0.25">
      <c r="A11" s="23" t="s">
        <v>1338</v>
      </c>
      <c r="B11" s="23" t="s">
        <v>1339</v>
      </c>
      <c r="C11" s="23" t="s">
        <v>1340</v>
      </c>
      <c r="D11" s="23" t="s">
        <v>1339</v>
      </c>
      <c r="E11" s="23" t="s">
        <v>1341</v>
      </c>
      <c r="F11" s="23" t="s">
        <v>1146</v>
      </c>
      <c r="G11" s="23" t="s">
        <v>1342</v>
      </c>
      <c r="H11" s="23"/>
      <c r="I11" s="23" t="s">
        <v>1327</v>
      </c>
      <c r="J11" s="23" t="s">
        <v>1327</v>
      </c>
      <c r="K11" s="28" t="s">
        <v>39</v>
      </c>
      <c r="L11" s="23" t="s">
        <v>65</v>
      </c>
      <c r="M11" s="33" t="s">
        <v>999</v>
      </c>
      <c r="N11" s="23"/>
    </row>
    <row r="12" spans="1:14" ht="237.6" customHeight="1" x14ac:dyDescent="0.25">
      <c r="A12" s="23" t="s">
        <v>1343</v>
      </c>
      <c r="B12" s="23" t="s">
        <v>1344</v>
      </c>
      <c r="C12" s="23" t="s">
        <v>1345</v>
      </c>
      <c r="D12" s="23" t="s">
        <v>1344</v>
      </c>
      <c r="E12" s="23" t="s">
        <v>1346</v>
      </c>
      <c r="F12" s="23" t="s">
        <v>1146</v>
      </c>
      <c r="G12" s="23" t="s">
        <v>1347</v>
      </c>
      <c r="H12" s="23"/>
      <c r="I12" s="23" t="s">
        <v>1348</v>
      </c>
      <c r="J12" s="23" t="s">
        <v>1348</v>
      </c>
      <c r="K12" s="28" t="s">
        <v>39</v>
      </c>
      <c r="L12" s="23" t="s">
        <v>65</v>
      </c>
      <c r="M12" s="33" t="s">
        <v>999</v>
      </c>
      <c r="N12" s="23"/>
    </row>
    <row r="13" spans="1:14" ht="258" customHeight="1" x14ac:dyDescent="0.25">
      <c r="A13" s="23" t="s">
        <v>1349</v>
      </c>
      <c r="B13" s="23" t="s">
        <v>1350</v>
      </c>
      <c r="C13" s="23" t="s">
        <v>1351</v>
      </c>
      <c r="D13" s="23" t="s">
        <v>1350</v>
      </c>
      <c r="E13" s="23" t="s">
        <v>1352</v>
      </c>
      <c r="F13" s="23" t="s">
        <v>1146</v>
      </c>
      <c r="G13" s="23" t="s">
        <v>1353</v>
      </c>
      <c r="H13" s="23"/>
      <c r="I13" s="23" t="s">
        <v>1327</v>
      </c>
      <c r="J13" s="23" t="s">
        <v>1327</v>
      </c>
      <c r="K13" s="28" t="s">
        <v>39</v>
      </c>
      <c r="L13" s="23" t="s">
        <v>65</v>
      </c>
      <c r="M13" s="33" t="s">
        <v>999</v>
      </c>
      <c r="N13" s="23"/>
    </row>
    <row r="14" spans="1:14" ht="250.15" customHeight="1" x14ac:dyDescent="0.25">
      <c r="A14" s="23" t="s">
        <v>1354</v>
      </c>
      <c r="B14" s="23" t="s">
        <v>1355</v>
      </c>
      <c r="C14" s="23" t="s">
        <v>1356</v>
      </c>
      <c r="D14" s="23" t="s">
        <v>1355</v>
      </c>
      <c r="E14" s="23" t="s">
        <v>1357</v>
      </c>
      <c r="F14" s="23" t="s">
        <v>1146</v>
      </c>
      <c r="G14" s="23" t="s">
        <v>1358</v>
      </c>
      <c r="H14" s="23"/>
      <c r="I14" s="23" t="s">
        <v>1327</v>
      </c>
      <c r="J14" s="23" t="s">
        <v>1327</v>
      </c>
      <c r="K14" s="28" t="s">
        <v>39</v>
      </c>
      <c r="L14" s="23" t="s">
        <v>65</v>
      </c>
      <c r="M14" s="33" t="s">
        <v>999</v>
      </c>
      <c r="N14" s="23"/>
    </row>
    <row r="15" spans="1:14" ht="280.14999999999998" customHeight="1" x14ac:dyDescent="0.25">
      <c r="A15" s="23" t="s">
        <v>1359</v>
      </c>
      <c r="B15" s="23" t="s">
        <v>1360</v>
      </c>
      <c r="C15" s="23" t="s">
        <v>1361</v>
      </c>
      <c r="D15" s="23" t="s">
        <v>1360</v>
      </c>
      <c r="E15" s="23" t="s">
        <v>1362</v>
      </c>
      <c r="F15" s="23" t="s">
        <v>1146</v>
      </c>
      <c r="G15" s="23" t="s">
        <v>1363</v>
      </c>
      <c r="H15" s="23"/>
      <c r="I15" s="23" t="s">
        <v>1327</v>
      </c>
      <c r="J15" s="23" t="s">
        <v>1327</v>
      </c>
      <c r="K15" s="28" t="s">
        <v>39</v>
      </c>
      <c r="L15" s="23" t="s">
        <v>65</v>
      </c>
      <c r="M15" s="33" t="s">
        <v>999</v>
      </c>
      <c r="N15" s="23"/>
    </row>
    <row r="16" spans="1:14" s="25" customFormat="1" ht="269.45" customHeight="1" x14ac:dyDescent="0.25">
      <c r="A16" s="23" t="s">
        <v>1364</v>
      </c>
      <c r="B16" s="23" t="s">
        <v>1365</v>
      </c>
      <c r="C16" s="23" t="s">
        <v>1366</v>
      </c>
      <c r="D16" s="23" t="s">
        <v>1365</v>
      </c>
      <c r="E16" s="23" t="s">
        <v>1367</v>
      </c>
      <c r="F16" s="23" t="s">
        <v>1146</v>
      </c>
      <c r="G16" s="23" t="s">
        <v>1368</v>
      </c>
      <c r="H16" s="23"/>
      <c r="I16" s="23" t="s">
        <v>1327</v>
      </c>
      <c r="J16" s="23" t="s">
        <v>1327</v>
      </c>
      <c r="K16" s="28" t="s">
        <v>39</v>
      </c>
      <c r="L16" s="23" t="s">
        <v>65</v>
      </c>
      <c r="M16" s="33" t="s">
        <v>999</v>
      </c>
      <c r="N16" s="23"/>
    </row>
    <row r="17" spans="1:14" s="25" customFormat="1" ht="271.89999999999998" customHeight="1" x14ac:dyDescent="0.25">
      <c r="A17" s="23" t="s">
        <v>1369</v>
      </c>
      <c r="B17" s="23" t="s">
        <v>1370</v>
      </c>
      <c r="C17" s="23" t="s">
        <v>1371</v>
      </c>
      <c r="D17" s="23" t="s">
        <v>1370</v>
      </c>
      <c r="E17" s="23" t="s">
        <v>1193</v>
      </c>
      <c r="F17" s="23" t="s">
        <v>1146</v>
      </c>
      <c r="G17" s="23" t="s">
        <v>1372</v>
      </c>
      <c r="H17" s="23"/>
      <c r="I17" s="23" t="s">
        <v>1327</v>
      </c>
      <c r="J17" s="23" t="s">
        <v>1327</v>
      </c>
      <c r="K17" s="28" t="s">
        <v>39</v>
      </c>
      <c r="L17" s="23" t="s">
        <v>65</v>
      </c>
      <c r="M17" s="33" t="s">
        <v>999</v>
      </c>
      <c r="N17" s="23"/>
    </row>
    <row r="18" spans="1:14" s="25" customFormat="1" ht="278.45" customHeight="1" x14ac:dyDescent="0.25">
      <c r="A18" s="23" t="s">
        <v>1373</v>
      </c>
      <c r="B18" s="23" t="s">
        <v>1196</v>
      </c>
      <c r="C18" s="23" t="s">
        <v>1374</v>
      </c>
      <c r="D18" s="23" t="s">
        <v>1196</v>
      </c>
      <c r="E18" s="23" t="s">
        <v>1198</v>
      </c>
      <c r="F18" s="23" t="s">
        <v>1146</v>
      </c>
      <c r="G18" s="23" t="s">
        <v>1375</v>
      </c>
      <c r="H18" s="23"/>
      <c r="I18" s="23" t="s">
        <v>1376</v>
      </c>
      <c r="J18" s="23" t="s">
        <v>1376</v>
      </c>
      <c r="K18" s="28" t="s">
        <v>39</v>
      </c>
      <c r="L18" s="23" t="s">
        <v>65</v>
      </c>
      <c r="M18" s="33" t="s">
        <v>999</v>
      </c>
      <c r="N18" s="23"/>
    </row>
    <row r="19" spans="1:14" ht="273" customHeight="1" x14ac:dyDescent="0.25">
      <c r="A19" s="23" t="s">
        <v>1377</v>
      </c>
      <c r="B19" s="23" t="s">
        <v>1215</v>
      </c>
      <c r="C19" s="23" t="s">
        <v>1378</v>
      </c>
      <c r="D19" s="23" t="s">
        <v>1215</v>
      </c>
      <c r="E19" s="23" t="s">
        <v>1217</v>
      </c>
      <c r="F19" s="23" t="s">
        <v>1146</v>
      </c>
      <c r="G19" s="23" t="s">
        <v>1379</v>
      </c>
      <c r="H19" s="23"/>
      <c r="I19" s="23" t="s">
        <v>1348</v>
      </c>
      <c r="J19" s="23" t="s">
        <v>1348</v>
      </c>
      <c r="K19" s="28" t="s">
        <v>39</v>
      </c>
      <c r="L19" s="23" t="s">
        <v>65</v>
      </c>
      <c r="M19" s="33" t="s">
        <v>999</v>
      </c>
      <c r="N19" s="23"/>
    </row>
    <row r="20" spans="1:14" ht="267.60000000000002" customHeight="1" x14ac:dyDescent="0.25">
      <c r="A20" s="23" t="s">
        <v>1380</v>
      </c>
      <c r="B20" s="23" t="s">
        <v>1220</v>
      </c>
      <c r="C20" s="23" t="s">
        <v>1381</v>
      </c>
      <c r="D20" s="23" t="s">
        <v>1220</v>
      </c>
      <c r="E20" s="23" t="s">
        <v>1217</v>
      </c>
      <c r="F20" s="23"/>
      <c r="G20" s="23" t="s">
        <v>1379</v>
      </c>
      <c r="H20" s="23"/>
      <c r="I20" s="23" t="s">
        <v>1376</v>
      </c>
      <c r="J20" s="23" t="s">
        <v>1376</v>
      </c>
      <c r="K20" s="28" t="s">
        <v>39</v>
      </c>
      <c r="L20" s="23" t="s">
        <v>65</v>
      </c>
      <c r="M20" s="33" t="s">
        <v>999</v>
      </c>
      <c r="N20" s="23"/>
    </row>
    <row r="21" spans="1:14" ht="309" customHeight="1" x14ac:dyDescent="0.25">
      <c r="A21" s="23" t="s">
        <v>1382</v>
      </c>
      <c r="B21" s="23" t="s">
        <v>1383</v>
      </c>
      <c r="C21" s="23" t="s">
        <v>1384</v>
      </c>
      <c r="D21" s="23" t="s">
        <v>1383</v>
      </c>
      <c r="E21" s="23" t="s">
        <v>1217</v>
      </c>
      <c r="F21" s="23" t="s">
        <v>1146</v>
      </c>
      <c r="G21" s="23" t="s">
        <v>1385</v>
      </c>
      <c r="H21" s="23"/>
      <c r="I21" s="23" t="s">
        <v>1376</v>
      </c>
      <c r="J21" s="23" t="s">
        <v>1376</v>
      </c>
      <c r="K21" s="28" t="s">
        <v>39</v>
      </c>
      <c r="L21" s="23" t="s">
        <v>65</v>
      </c>
      <c r="M21" s="33" t="s">
        <v>1386</v>
      </c>
      <c r="N21" s="23"/>
    </row>
    <row r="22" spans="1:14" ht="267.60000000000002" customHeight="1" x14ac:dyDescent="0.25">
      <c r="A22" s="23" t="s">
        <v>1387</v>
      </c>
      <c r="B22" s="23" t="s">
        <v>1229</v>
      </c>
      <c r="C22" s="23" t="s">
        <v>1388</v>
      </c>
      <c r="D22" s="23" t="s">
        <v>1231</v>
      </c>
      <c r="E22" s="23" t="s">
        <v>1232</v>
      </c>
      <c r="F22" s="23" t="s">
        <v>1146</v>
      </c>
      <c r="G22" s="23" t="s">
        <v>1379</v>
      </c>
      <c r="H22" s="23"/>
      <c r="I22" s="23" t="s">
        <v>1348</v>
      </c>
      <c r="J22" s="23" t="s">
        <v>1348</v>
      </c>
      <c r="K22" s="28" t="s">
        <v>39</v>
      </c>
      <c r="L22" s="23" t="s">
        <v>65</v>
      </c>
      <c r="M22" s="33" t="s">
        <v>999</v>
      </c>
      <c r="N22" s="23"/>
    </row>
    <row r="23" spans="1:14" ht="267" customHeight="1" x14ac:dyDescent="0.25">
      <c r="A23" s="23" t="s">
        <v>1389</v>
      </c>
      <c r="B23" s="23" t="s">
        <v>1390</v>
      </c>
      <c r="C23" s="23" t="s">
        <v>1391</v>
      </c>
      <c r="D23" s="23" t="s">
        <v>1231</v>
      </c>
      <c r="E23" s="23" t="s">
        <v>1236</v>
      </c>
      <c r="F23" s="23" t="s">
        <v>1146</v>
      </c>
      <c r="G23" s="23" t="s">
        <v>1379</v>
      </c>
      <c r="H23" s="23"/>
      <c r="I23" s="23" t="s">
        <v>1348</v>
      </c>
      <c r="J23" s="23" t="s">
        <v>1348</v>
      </c>
      <c r="K23" s="28" t="s">
        <v>39</v>
      </c>
      <c r="L23" s="23" t="s">
        <v>65</v>
      </c>
      <c r="M23" s="33" t="s">
        <v>999</v>
      </c>
      <c r="N23" s="23"/>
    </row>
    <row r="24" spans="1:14" x14ac:dyDescent="0.25">
      <c r="A24" s="23"/>
      <c r="B24" s="3"/>
      <c r="C24" s="3"/>
      <c r="D24" s="3"/>
      <c r="E24" s="3"/>
      <c r="F24" s="3"/>
      <c r="G24" s="3"/>
      <c r="H24" s="3"/>
      <c r="I24" s="3"/>
      <c r="J24" s="3"/>
      <c r="K24" s="3"/>
      <c r="L24" s="3"/>
      <c r="M24" s="3"/>
      <c r="N24" s="3"/>
    </row>
    <row r="25" spans="1:14" x14ac:dyDescent="0.25">
      <c r="A25" s="23"/>
      <c r="B25" s="3" t="s">
        <v>1392</v>
      </c>
      <c r="C25" s="3"/>
      <c r="D25" s="3"/>
      <c r="E25" s="3"/>
      <c r="F25" s="3"/>
      <c r="G25" s="3"/>
      <c r="H25" s="3"/>
      <c r="I25" s="3"/>
      <c r="J25" s="3"/>
      <c r="K25" s="3"/>
      <c r="L25" s="3"/>
      <c r="M25" s="3"/>
      <c r="N25" s="3"/>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0935E-E3A3-426A-BF9B-53B5FA0D8796}">
  <dimension ref="A1:N16"/>
  <sheetViews>
    <sheetView zoomScale="70" zoomScaleNormal="70" workbookViewId="0">
      <selection activeCell="I10" sqref="I10"/>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352</v>
      </c>
    </row>
    <row r="2" spans="1:14" x14ac:dyDescent="0.25">
      <c r="A2" s="1" t="s">
        <v>2</v>
      </c>
      <c r="B2" t="s">
        <v>65</v>
      </c>
      <c r="E2" s="17" t="s">
        <v>39</v>
      </c>
      <c r="F2" s="17" t="s">
        <v>49</v>
      </c>
      <c r="G2" s="17" t="s">
        <v>50</v>
      </c>
      <c r="H2" s="17" t="s">
        <v>51</v>
      </c>
    </row>
    <row r="3" spans="1:14" x14ac:dyDescent="0.25">
      <c r="A3" s="1" t="s">
        <v>3</v>
      </c>
      <c r="B3" s="21" t="s">
        <v>335</v>
      </c>
      <c r="E3" s="16">
        <v>8</v>
      </c>
      <c r="F3" s="16">
        <f>COUNTIF(K8:K11,"Fail")</f>
        <v>0</v>
      </c>
      <c r="G3" s="16">
        <f>COUNTIF(K8:K11,"Untested")</f>
        <v>0</v>
      </c>
      <c r="H3" s="16">
        <v>8</v>
      </c>
    </row>
    <row r="4" spans="1:14" x14ac:dyDescent="0.25">
      <c r="A4" s="1" t="s">
        <v>4</v>
      </c>
      <c r="B4" t="s">
        <v>19</v>
      </c>
    </row>
    <row r="5" spans="1:14" x14ac:dyDescent="0.25">
      <c r="A5" s="1" t="s">
        <v>5</v>
      </c>
      <c r="B5" s="21" t="s">
        <v>339</v>
      </c>
    </row>
    <row r="7" spans="1:14" ht="30" x14ac:dyDescent="0.25">
      <c r="A7" s="41" t="s">
        <v>6</v>
      </c>
      <c r="B7" s="41" t="s">
        <v>7</v>
      </c>
      <c r="C7" s="41" t="s">
        <v>8</v>
      </c>
      <c r="D7" s="41" t="s">
        <v>9</v>
      </c>
      <c r="E7" s="41" t="s">
        <v>26</v>
      </c>
      <c r="F7" s="41" t="s">
        <v>10</v>
      </c>
      <c r="G7" s="41" t="s">
        <v>32</v>
      </c>
      <c r="H7" s="41" t="s">
        <v>11</v>
      </c>
      <c r="I7" s="41" t="s">
        <v>12</v>
      </c>
      <c r="J7" s="41" t="s">
        <v>13</v>
      </c>
      <c r="K7" s="41" t="s">
        <v>14</v>
      </c>
      <c r="L7" s="41" t="s">
        <v>15</v>
      </c>
      <c r="M7" s="41" t="s">
        <v>16</v>
      </c>
      <c r="N7" s="41" t="s">
        <v>17</v>
      </c>
    </row>
    <row r="8" spans="1:14" ht="135" x14ac:dyDescent="0.25">
      <c r="A8" s="23" t="s">
        <v>1393</v>
      </c>
      <c r="B8" s="23" t="s">
        <v>1394</v>
      </c>
      <c r="C8" s="23" t="s">
        <v>1395</v>
      </c>
      <c r="D8" s="23" t="s">
        <v>1394</v>
      </c>
      <c r="E8" s="23" t="s">
        <v>1396</v>
      </c>
      <c r="F8" s="23" t="s">
        <v>1397</v>
      </c>
      <c r="G8" s="23" t="s">
        <v>1398</v>
      </c>
      <c r="H8" s="23"/>
      <c r="I8" s="23" t="s">
        <v>1399</v>
      </c>
      <c r="J8" s="23" t="s">
        <v>1399</v>
      </c>
      <c r="K8" s="28" t="s">
        <v>39</v>
      </c>
      <c r="L8" s="23" t="s">
        <v>65</v>
      </c>
      <c r="M8" s="33" t="s">
        <v>999</v>
      </c>
      <c r="N8" s="23"/>
    </row>
    <row r="9" spans="1:14" ht="102" customHeight="1" x14ac:dyDescent="0.25">
      <c r="A9" s="23" t="s">
        <v>1400</v>
      </c>
      <c r="B9" s="23" t="s">
        <v>1401</v>
      </c>
      <c r="C9" s="23" t="s">
        <v>1402</v>
      </c>
      <c r="D9" s="23" t="s">
        <v>1401</v>
      </c>
      <c r="E9" s="23" t="s">
        <v>1331</v>
      </c>
      <c r="F9" s="23" t="s">
        <v>1397</v>
      </c>
      <c r="G9" s="23" t="s">
        <v>1403</v>
      </c>
      <c r="H9" s="23"/>
      <c r="I9" s="23" t="s">
        <v>1404</v>
      </c>
      <c r="J9" s="23" t="s">
        <v>1404</v>
      </c>
      <c r="K9" s="28" t="s">
        <v>39</v>
      </c>
      <c r="L9" s="23" t="s">
        <v>65</v>
      </c>
      <c r="M9" s="33" t="s">
        <v>999</v>
      </c>
      <c r="N9" s="23"/>
    </row>
    <row r="10" spans="1:14" ht="105" x14ac:dyDescent="0.25">
      <c r="A10" s="23" t="s">
        <v>1405</v>
      </c>
      <c r="B10" s="23" t="s">
        <v>1406</v>
      </c>
      <c r="C10" s="23" t="s">
        <v>1407</v>
      </c>
      <c r="D10" s="23" t="s">
        <v>1406</v>
      </c>
      <c r="E10" s="23" t="s">
        <v>1336</v>
      </c>
      <c r="F10" s="23" t="s">
        <v>1397</v>
      </c>
      <c r="G10" s="23" t="s">
        <v>1408</v>
      </c>
      <c r="H10" s="23"/>
      <c r="I10" s="23" t="s">
        <v>1404</v>
      </c>
      <c r="J10" s="23" t="s">
        <v>1404</v>
      </c>
      <c r="K10" s="28" t="s">
        <v>39</v>
      </c>
      <c r="L10" s="23" t="s">
        <v>65</v>
      </c>
      <c r="M10" s="33" t="s">
        <v>999</v>
      </c>
      <c r="N10" s="23"/>
    </row>
    <row r="11" spans="1:14" ht="105" x14ac:dyDescent="0.25">
      <c r="A11" s="23" t="s">
        <v>1409</v>
      </c>
      <c r="B11" s="23" t="s">
        <v>1410</v>
      </c>
      <c r="C11" s="23" t="s">
        <v>1411</v>
      </c>
      <c r="D11" s="23" t="s">
        <v>1410</v>
      </c>
      <c r="E11" s="23" t="s">
        <v>1341</v>
      </c>
      <c r="F11" s="23" t="s">
        <v>1397</v>
      </c>
      <c r="G11" s="23" t="s">
        <v>1412</v>
      </c>
      <c r="H11" s="23"/>
      <c r="I11" s="23" t="s">
        <v>1404</v>
      </c>
      <c r="J11" s="23" t="s">
        <v>1404</v>
      </c>
      <c r="K11" s="28" t="s">
        <v>39</v>
      </c>
      <c r="L11" s="23" t="s">
        <v>65</v>
      </c>
      <c r="M11" s="33" t="s">
        <v>999</v>
      </c>
      <c r="N11" s="23"/>
    </row>
    <row r="12" spans="1:14" ht="150" x14ac:dyDescent="0.25">
      <c r="A12" s="23" t="s">
        <v>1413</v>
      </c>
      <c r="B12" s="23" t="s">
        <v>1414</v>
      </c>
      <c r="C12" s="23" t="s">
        <v>1415</v>
      </c>
      <c r="D12" s="23" t="s">
        <v>1416</v>
      </c>
      <c r="E12" s="23" t="s">
        <v>1346</v>
      </c>
      <c r="F12" s="23" t="s">
        <v>1397</v>
      </c>
      <c r="G12" s="23" t="s">
        <v>1417</v>
      </c>
      <c r="H12" s="23"/>
      <c r="I12" s="23" t="s">
        <v>1285</v>
      </c>
      <c r="J12" s="23" t="s">
        <v>1285</v>
      </c>
      <c r="K12" s="28" t="s">
        <v>39</v>
      </c>
      <c r="L12" s="23" t="s">
        <v>65</v>
      </c>
      <c r="M12" s="33" t="s">
        <v>999</v>
      </c>
      <c r="N12" s="23"/>
    </row>
    <row r="13" spans="1:14" ht="135" x14ac:dyDescent="0.25">
      <c r="A13" s="23" t="s">
        <v>1418</v>
      </c>
      <c r="B13" s="23" t="s">
        <v>1419</v>
      </c>
      <c r="C13" s="23" t="s">
        <v>1420</v>
      </c>
      <c r="D13" s="23" t="s">
        <v>1421</v>
      </c>
      <c r="E13" s="23" t="s">
        <v>1352</v>
      </c>
      <c r="F13" s="23" t="s">
        <v>1397</v>
      </c>
      <c r="G13" s="23" t="s">
        <v>1422</v>
      </c>
      <c r="H13" s="23"/>
      <c r="I13" s="23" t="s">
        <v>1404</v>
      </c>
      <c r="J13" s="23" t="s">
        <v>1404</v>
      </c>
      <c r="K13" s="28" t="s">
        <v>39</v>
      </c>
      <c r="L13" s="23" t="s">
        <v>65</v>
      </c>
      <c r="M13" s="33" t="s">
        <v>999</v>
      </c>
      <c r="N13" s="23"/>
    </row>
    <row r="14" spans="1:14" ht="135" x14ac:dyDescent="0.25">
      <c r="A14" s="23" t="s">
        <v>1423</v>
      </c>
      <c r="B14" s="23" t="s">
        <v>1220</v>
      </c>
      <c r="C14" s="23" t="s">
        <v>1424</v>
      </c>
      <c r="D14" s="23" t="s">
        <v>1220</v>
      </c>
      <c r="E14" s="23" t="s">
        <v>1217</v>
      </c>
      <c r="F14" s="23"/>
      <c r="G14" s="23" t="s">
        <v>1398</v>
      </c>
      <c r="H14" s="23"/>
      <c r="I14" s="23" t="s">
        <v>1285</v>
      </c>
      <c r="J14" s="23" t="s">
        <v>1285</v>
      </c>
      <c r="K14" s="28" t="s">
        <v>39</v>
      </c>
      <c r="L14" s="23" t="s">
        <v>65</v>
      </c>
      <c r="M14" s="33" t="s">
        <v>999</v>
      </c>
      <c r="N14" s="23"/>
    </row>
    <row r="15" spans="1:14" x14ac:dyDescent="0.25">
      <c r="A15" s="23"/>
      <c r="B15" s="3"/>
      <c r="C15" s="3"/>
      <c r="D15" s="3"/>
      <c r="E15" s="3"/>
      <c r="F15" s="3"/>
      <c r="G15" s="3"/>
      <c r="H15" s="3"/>
      <c r="I15" s="3"/>
      <c r="J15" s="3"/>
      <c r="K15" s="3"/>
      <c r="L15" s="3"/>
      <c r="M15" s="3"/>
      <c r="N15" s="3"/>
    </row>
    <row r="16" spans="1:14" x14ac:dyDescent="0.25">
      <c r="A16" s="23"/>
      <c r="B16" s="3" t="s">
        <v>1392</v>
      </c>
      <c r="C16" s="3"/>
      <c r="D16" s="3"/>
      <c r="E16" s="3"/>
      <c r="F16" s="3"/>
      <c r="G16" s="3"/>
      <c r="H16" s="3"/>
      <c r="I16" s="3"/>
      <c r="J16" s="3"/>
      <c r="K16" s="3"/>
      <c r="L16" s="3"/>
      <c r="M16" s="3"/>
      <c r="N16" s="3"/>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27FBA-7EF3-4F8F-9D32-43D96E0E43AA}">
  <dimension ref="A1:N16"/>
  <sheetViews>
    <sheetView zoomScale="70" zoomScaleNormal="70" workbookViewId="0">
      <selection activeCell="E13" sqref="E13"/>
    </sheetView>
  </sheetViews>
  <sheetFormatPr defaultRowHeight="15" x14ac:dyDescent="0.25"/>
  <cols>
    <col min="1" max="1" width="17.85546875" bestFit="1" customWidth="1"/>
    <col min="2" max="2" width="24.85546875" bestFit="1" customWidth="1"/>
    <col min="3" max="3" width="29.42578125" bestFit="1" customWidth="1"/>
    <col min="4" max="4" width="23.42578125" customWidth="1"/>
    <col min="5" max="5" width="26" customWidth="1"/>
    <col min="6" max="6" width="13.42578125" bestFit="1" customWidth="1"/>
    <col min="7" max="7" width="16.140625" bestFit="1" customWidth="1"/>
    <col min="8" max="8" width="20.140625" bestFit="1" customWidth="1"/>
    <col min="9" max="9" width="22.5703125" customWidth="1"/>
    <col min="10" max="10" width="22.42578125" customWidth="1"/>
    <col min="11" max="11" width="8.140625" customWidth="1"/>
    <col min="12" max="12" width="11.5703125" bestFit="1" customWidth="1"/>
    <col min="13" max="13" width="13.85546875" bestFit="1" customWidth="1"/>
    <col min="14" max="14" width="17.5703125" bestFit="1" customWidth="1"/>
  </cols>
  <sheetData>
    <row r="1" spans="1:14" x14ac:dyDescent="0.25">
      <c r="A1" s="1" t="s">
        <v>1</v>
      </c>
      <c r="B1" t="s">
        <v>352</v>
      </c>
    </row>
    <row r="2" spans="1:14" x14ac:dyDescent="0.25">
      <c r="A2" s="1" t="s">
        <v>2</v>
      </c>
      <c r="B2" t="s">
        <v>65</v>
      </c>
      <c r="E2" s="17" t="s">
        <v>39</v>
      </c>
      <c r="F2" s="17" t="s">
        <v>49</v>
      </c>
      <c r="G2" s="17" t="s">
        <v>50</v>
      </c>
      <c r="H2" s="17" t="s">
        <v>51</v>
      </c>
    </row>
    <row r="3" spans="1:14" x14ac:dyDescent="0.25">
      <c r="A3" s="1" t="s">
        <v>3</v>
      </c>
      <c r="B3" s="21" t="s">
        <v>335</v>
      </c>
      <c r="E3" s="16">
        <v>6</v>
      </c>
      <c r="F3" s="16">
        <f>COUNTIF(K8:K11,"Fail")</f>
        <v>0</v>
      </c>
      <c r="G3" s="16">
        <f>COUNTIF(K8:K11,"Untested")</f>
        <v>0</v>
      </c>
      <c r="H3" s="16">
        <v>6</v>
      </c>
    </row>
    <row r="4" spans="1:14" x14ac:dyDescent="0.25">
      <c r="A4" s="1" t="s">
        <v>4</v>
      </c>
      <c r="B4" t="s">
        <v>19</v>
      </c>
    </row>
    <row r="5" spans="1:14" x14ac:dyDescent="0.25">
      <c r="A5" s="1" t="s">
        <v>5</v>
      </c>
      <c r="B5" s="21" t="s">
        <v>339</v>
      </c>
    </row>
    <row r="7" spans="1:14" ht="30" x14ac:dyDescent="0.25">
      <c r="A7" s="41" t="s">
        <v>6</v>
      </c>
      <c r="B7" s="41" t="s">
        <v>7</v>
      </c>
      <c r="C7" s="41" t="s">
        <v>8</v>
      </c>
      <c r="D7" s="41" t="s">
        <v>9</v>
      </c>
      <c r="E7" s="41" t="s">
        <v>26</v>
      </c>
      <c r="F7" s="41" t="s">
        <v>10</v>
      </c>
      <c r="G7" s="41" t="s">
        <v>32</v>
      </c>
      <c r="H7" s="41" t="s">
        <v>11</v>
      </c>
      <c r="I7" s="41" t="s">
        <v>12</v>
      </c>
      <c r="J7" s="41" t="s">
        <v>13</v>
      </c>
      <c r="K7" s="41" t="s">
        <v>14</v>
      </c>
      <c r="L7" s="41" t="s">
        <v>15</v>
      </c>
      <c r="M7" s="41" t="s">
        <v>16</v>
      </c>
      <c r="N7" s="41" t="s">
        <v>17</v>
      </c>
    </row>
    <row r="8" spans="1:14" ht="30" x14ac:dyDescent="0.25">
      <c r="A8" s="23" t="s">
        <v>1425</v>
      </c>
      <c r="B8" s="23" t="s">
        <v>1427</v>
      </c>
      <c r="C8" s="23" t="s">
        <v>1426</v>
      </c>
      <c r="D8" s="23" t="s">
        <v>1427</v>
      </c>
      <c r="E8" s="23" t="s">
        <v>1428</v>
      </c>
      <c r="F8" s="23" t="s">
        <v>1429</v>
      </c>
      <c r="G8" s="23"/>
      <c r="H8" s="23"/>
      <c r="I8" s="23" t="s">
        <v>1438</v>
      </c>
      <c r="J8" s="23" t="s">
        <v>1438</v>
      </c>
      <c r="K8" s="28" t="s">
        <v>39</v>
      </c>
      <c r="L8" s="23" t="s">
        <v>65</v>
      </c>
      <c r="M8" s="33" t="s">
        <v>999</v>
      </c>
      <c r="N8" s="23"/>
    </row>
    <row r="9" spans="1:14" ht="102" customHeight="1" x14ac:dyDescent="0.25">
      <c r="A9" s="23" t="s">
        <v>1430</v>
      </c>
      <c r="B9" s="23" t="s">
        <v>1439</v>
      </c>
      <c r="C9" s="23" t="s">
        <v>1434</v>
      </c>
      <c r="D9" s="23" t="s">
        <v>1439</v>
      </c>
      <c r="E9" s="23" t="s">
        <v>1445</v>
      </c>
      <c r="F9" s="23" t="s">
        <v>1429</v>
      </c>
      <c r="G9" s="23"/>
      <c r="H9" s="23"/>
      <c r="I9" s="23" t="s">
        <v>1451</v>
      </c>
      <c r="J9" s="23" t="s">
        <v>1451</v>
      </c>
      <c r="K9" s="28" t="s">
        <v>39</v>
      </c>
      <c r="L9" s="23" t="s">
        <v>65</v>
      </c>
      <c r="M9" s="33" t="s">
        <v>999</v>
      </c>
      <c r="N9" s="23"/>
    </row>
    <row r="10" spans="1:14" ht="30" x14ac:dyDescent="0.25">
      <c r="A10" s="23" t="s">
        <v>1431</v>
      </c>
      <c r="B10" s="23" t="s">
        <v>1440</v>
      </c>
      <c r="C10" s="23" t="s">
        <v>1435</v>
      </c>
      <c r="D10" s="23" t="s">
        <v>1440</v>
      </c>
      <c r="E10" s="23" t="s">
        <v>1446</v>
      </c>
      <c r="F10" s="23" t="s">
        <v>1429</v>
      </c>
      <c r="G10" s="23"/>
      <c r="H10" s="23"/>
      <c r="I10" s="23" t="s">
        <v>1452</v>
      </c>
      <c r="J10" s="23" t="s">
        <v>1452</v>
      </c>
      <c r="K10" s="28" t="s">
        <v>39</v>
      </c>
      <c r="L10" s="23" t="s">
        <v>65</v>
      </c>
      <c r="M10" s="33" t="s">
        <v>999</v>
      </c>
      <c r="N10" s="23"/>
    </row>
    <row r="11" spans="1:14" ht="150" x14ac:dyDescent="0.25">
      <c r="A11" s="23" t="s">
        <v>1432</v>
      </c>
      <c r="B11" s="23" t="s">
        <v>1442</v>
      </c>
      <c r="C11" s="23" t="s">
        <v>1436</v>
      </c>
      <c r="D11" s="23" t="s">
        <v>1442</v>
      </c>
      <c r="E11" s="23" t="s">
        <v>1447</v>
      </c>
      <c r="F11" s="23" t="s">
        <v>1429</v>
      </c>
      <c r="G11" s="23" t="s">
        <v>1450</v>
      </c>
      <c r="H11" s="23"/>
      <c r="I11" s="23" t="s">
        <v>1453</v>
      </c>
      <c r="J11" s="23" t="s">
        <v>1453</v>
      </c>
      <c r="K11" s="28" t="s">
        <v>39</v>
      </c>
      <c r="L11" s="23" t="s">
        <v>65</v>
      </c>
      <c r="M11" s="33" t="s">
        <v>999</v>
      </c>
      <c r="N11" s="23"/>
    </row>
    <row r="12" spans="1:14" ht="120" x14ac:dyDescent="0.25">
      <c r="A12" s="23" t="s">
        <v>1433</v>
      </c>
      <c r="B12" s="23" t="s">
        <v>1443</v>
      </c>
      <c r="C12" s="23" t="s">
        <v>1437</v>
      </c>
      <c r="D12" s="23" t="s">
        <v>1443</v>
      </c>
      <c r="E12" s="23" t="s">
        <v>1448</v>
      </c>
      <c r="F12" s="23" t="s">
        <v>1429</v>
      </c>
      <c r="G12" s="23" t="s">
        <v>1455</v>
      </c>
      <c r="H12" s="23"/>
      <c r="I12" s="23" t="s">
        <v>1453</v>
      </c>
      <c r="J12" s="23" t="s">
        <v>1453</v>
      </c>
      <c r="K12" s="28" t="s">
        <v>39</v>
      </c>
      <c r="L12" s="23" t="s">
        <v>65</v>
      </c>
      <c r="M12" s="33" t="s">
        <v>999</v>
      </c>
      <c r="N12" s="23"/>
    </row>
    <row r="13" spans="1:14" ht="60" x14ac:dyDescent="0.25">
      <c r="A13" s="23" t="s">
        <v>1444</v>
      </c>
      <c r="B13" s="23" t="s">
        <v>1441</v>
      </c>
      <c r="C13" s="23" t="s">
        <v>1420</v>
      </c>
      <c r="D13" s="23" t="s">
        <v>1441</v>
      </c>
      <c r="E13" s="23" t="s">
        <v>1449</v>
      </c>
      <c r="F13" s="23" t="s">
        <v>1429</v>
      </c>
      <c r="G13" s="23"/>
      <c r="H13" s="23"/>
      <c r="I13" s="23" t="s">
        <v>1454</v>
      </c>
      <c r="J13" s="23" t="s">
        <v>1454</v>
      </c>
      <c r="K13" s="28" t="s">
        <v>39</v>
      </c>
      <c r="L13" s="23" t="s">
        <v>65</v>
      </c>
      <c r="M13" s="33" t="s">
        <v>999</v>
      </c>
      <c r="N13" s="23"/>
    </row>
    <row r="14" spans="1:14" x14ac:dyDescent="0.25">
      <c r="A14" s="23"/>
      <c r="B14" s="23"/>
      <c r="C14" s="23"/>
      <c r="D14" s="23"/>
      <c r="E14" s="23"/>
      <c r="F14" s="23"/>
      <c r="G14" s="23"/>
      <c r="H14" s="23"/>
      <c r="I14" s="23"/>
      <c r="J14" s="23"/>
      <c r="K14" s="28"/>
      <c r="L14" s="23"/>
      <c r="M14" s="33"/>
      <c r="N14" s="23"/>
    </row>
    <row r="15" spans="1:14" x14ac:dyDescent="0.25">
      <c r="A15" s="23"/>
      <c r="B15" s="3"/>
      <c r="C15" s="3"/>
      <c r="D15" s="3"/>
      <c r="E15" s="3"/>
      <c r="F15" s="3"/>
      <c r="G15" s="3"/>
      <c r="H15" s="3"/>
      <c r="I15" s="3"/>
      <c r="J15" s="3"/>
      <c r="K15" s="3"/>
      <c r="L15" s="3"/>
      <c r="M15" s="3"/>
      <c r="N15" s="3"/>
    </row>
    <row r="16" spans="1:14" x14ac:dyDescent="0.25">
      <c r="A16" s="23"/>
      <c r="B16" s="3" t="s">
        <v>1392</v>
      </c>
      <c r="C16" s="3"/>
      <c r="D16" s="3"/>
      <c r="E16" s="3"/>
      <c r="F16" s="3"/>
      <c r="G16" s="3"/>
      <c r="H16" s="3"/>
      <c r="I16" s="3"/>
      <c r="J16" s="3"/>
      <c r="K16" s="3"/>
      <c r="L16" s="3"/>
      <c r="M16" s="3"/>
      <c r="N16" s="3"/>
    </row>
  </sheetData>
  <phoneticPr fontId="8"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Cover</vt:lpstr>
      <vt:lpstr>Home Page</vt:lpstr>
      <vt:lpstr>House Detail</vt:lpstr>
      <vt:lpstr>Room Detail</vt:lpstr>
      <vt:lpstr>(Landlord) Manage Houses</vt:lpstr>
      <vt:lpstr>(Landlord) Manage Rooms</vt:lpstr>
      <vt:lpstr>(Staff) Dashboard</vt:lpstr>
      <vt:lpstr>(Staff) Manage Landlords</vt:lpstr>
      <vt:lpstr>(Staff) List Houses</vt:lpstr>
      <vt:lpstr>(Staff) Manage Reports</vt:lpstr>
      <vt:lpstr>(Staff) Manage Orders</vt:lpstr>
      <vt:lpstr>(Landlord) Add new House</vt:lpstr>
      <vt:lpstr>(Staff) Manage Sign up Requests</vt:lpstr>
      <vt:lpstr>Login</vt:lpstr>
      <vt:lpstr>(Landlord) Upload House Info</vt:lpstr>
      <vt:lpstr>(Landlord) Add new Room</vt:lpstr>
      <vt:lpstr>(Staff) Change Password</vt:lpstr>
      <vt:lpstr>(Admin) Manage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The Giang</dc:creator>
  <cp:lastModifiedBy>ADMIN</cp:lastModifiedBy>
  <dcterms:created xsi:type="dcterms:W3CDTF">2015-06-05T18:17:20Z</dcterms:created>
  <dcterms:modified xsi:type="dcterms:W3CDTF">2022-12-19T02:49:52Z</dcterms:modified>
</cp:coreProperties>
</file>