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7dacad865ed9993/Desktop/"/>
    </mc:Choice>
  </mc:AlternateContent>
  <xr:revisionPtr revIDLastSave="1" documentId="8_{15C6832F-11FF-4A52-8D6C-27F847B1198E}" xr6:coauthVersionLast="47" xr6:coauthVersionMax="47" xr10:uidLastSave="{DA027AFF-40B2-403F-8FA6-C5A0C89B9ABC}"/>
  <bookViews>
    <workbookView xWindow="-120" yWindow="-120" windowWidth="20730" windowHeight="11160" activeTab="2" xr2:uid="{00000000-000D-0000-FFFF-FFFF00000000}"/>
  </bookViews>
  <sheets>
    <sheet name="TC List" sheetId="3" r:id="rId1"/>
    <sheet name="Login" sheetId="1" r:id="rId2"/>
    <sheet name="Registe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B5" i="2"/>
  <c r="A5" i="2"/>
  <c r="E5" i="2" l="1"/>
  <c r="D5" i="2"/>
  <c r="A5" i="1" l="1"/>
  <c r="B5" i="1"/>
  <c r="C5" i="1"/>
  <c r="D5" i="1"/>
  <c r="E5" i="1"/>
</calcChain>
</file>

<file path=xl/sharedStrings.xml><?xml version="1.0" encoding="utf-8"?>
<sst xmlns="http://schemas.openxmlformats.org/spreadsheetml/2006/main" count="413" uniqueCount="265">
  <si>
    <t>ID</t>
  </si>
  <si>
    <t>Group name</t>
  </si>
  <si>
    <t xml:space="preserve">Sub group name </t>
  </si>
  <si>
    <t>Test case description</t>
  </si>
  <si>
    <t>Precondition</t>
  </si>
  <si>
    <t>Test case procedure</t>
  </si>
  <si>
    <t>Test data</t>
  </si>
  <si>
    <t>Expected output</t>
  </si>
  <si>
    <t>Result</t>
  </si>
  <si>
    <t>Note</t>
  </si>
  <si>
    <t>Login-01</t>
  </si>
  <si>
    <t>Login-02</t>
  </si>
  <si>
    <t>Login-03</t>
  </si>
  <si>
    <t>Login-04</t>
  </si>
  <si>
    <t>Login-05</t>
  </si>
  <si>
    <t>Login-06</t>
  </si>
  <si>
    <t>Login-07</t>
  </si>
  <si>
    <t>Login-08</t>
  </si>
  <si>
    <t>Login-09</t>
  </si>
  <si>
    <t>Login-10</t>
  </si>
  <si>
    <t>Login-11</t>
  </si>
  <si>
    <t>Login-12</t>
  </si>
  <si>
    <t>Login-13</t>
  </si>
  <si>
    <t>Login-14</t>
  </si>
  <si>
    <t>Login-15</t>
  </si>
  <si>
    <t>Login-16</t>
  </si>
  <si>
    <t>Login-17</t>
  </si>
  <si>
    <t>Login-18</t>
  </si>
  <si>
    <t>Login-19</t>
  </si>
  <si>
    <t>Kiểm tra truy cập vào màn hình</t>
  </si>
  <si>
    <t>Truy cập vào màn hình bằng cách click link</t>
  </si>
  <si>
    <t>Truy cập vào màn hình bằng cách paste link</t>
  </si>
  <si>
    <t>Test trường hợp vào màn hình bằng cách click link</t>
  </si>
  <si>
    <t>Test trường hợp vào màn hình bằng cách paste link</t>
  </si>
  <si>
    <t xml:space="preserve">Click link Đăng nhập trên thanh menu </t>
  </si>
  <si>
    <t>1. Mở một tab mới trên trình duyệt
2. Paste link vào trình duyệt: http://caobacprj.test/show-login</t>
  </si>
  <si>
    <t>Passed</t>
  </si>
  <si>
    <t>Check UI</t>
  </si>
  <si>
    <t>Kiểm tra số lượng các item</t>
  </si>
  <si>
    <t>Kiểm tra vị trí, font chữ, size chữ, màu sắc</t>
  </si>
  <si>
    <t>Kiểm tra trạng thái các item</t>
  </si>
  <si>
    <t>Kiểm tra giá trị mặc định của các item</t>
  </si>
  <si>
    <t>Kiểm tra số lượng các item hiển thị trên màn hình</t>
  </si>
  <si>
    <t>Kiểm tra trạng thái các item hiển thị trên màn hình</t>
  </si>
  <si>
    <t>Kiểm tra vị trí, font chữ, size chữ, màu sắc cho các item hiển thị trên màn hình</t>
  </si>
  <si>
    <t>Kiểm tra giá trị mặc định của các item hiển thị trên màn hình</t>
  </si>
  <si>
    <t>User vào màn hình đăng nhập</t>
  </si>
  <si>
    <t>Kiểm tra hover ô textbox</t>
  </si>
  <si>
    <t>Hiển thị đúng theo thiết kế</t>
  </si>
  <si>
    <t>Các item button, textbox đều ở trạng thái enable</t>
  </si>
  <si>
    <t>Hiển thị đầy đủ số lượng theo thiết kế</t>
  </si>
  <si>
    <t>Click chọn ô textbox trước khi nhập thông tin</t>
  </si>
  <si>
    <t>Các textbox để trắng</t>
  </si>
  <si>
    <t xml:space="preserve">Border textbox đổi màu khi click </t>
  </si>
  <si>
    <t>Check validation</t>
  </si>
  <si>
    <t>Username</t>
  </si>
  <si>
    <t>Tên tài khoản: ngthuy</t>
  </si>
  <si>
    <t>Đăng nhập thành công, chuyển tới màn hình trang chủ</t>
  </si>
  <si>
    <t xml:space="preserve">Đăng nhập với username &lt; 6 kí tự </t>
  </si>
  <si>
    <t>Nhập dữ liệu vào trường Nhập tên tài khoản</t>
  </si>
  <si>
    <t>Tên tài khoản: abc</t>
  </si>
  <si>
    <t>Hiển thị thông báo lỗi "Tên tài khoản phải từ 6-30 ký tự" và dừng xử lý</t>
  </si>
  <si>
    <t>Tên tài khoản: aaaaabbbbbcccccdddddeeeeekkkkkg</t>
  </si>
  <si>
    <t>Đăng nhập với username &gt; 30 ký tự</t>
  </si>
  <si>
    <t>Đăng nhập với username = 6 ký tự</t>
  </si>
  <si>
    <t>Đăng nhập với username = 10 ký tự</t>
  </si>
  <si>
    <t>Tên tài khoản: ngthuy1234</t>
  </si>
  <si>
    <t>Đăng nhập với username = null</t>
  </si>
  <si>
    <t>Tên tài khoản để trống</t>
  </si>
  <si>
    <t>Hiển thị thông báo lỗi "Bạn cần phải nhập tên tài khoản" và dừng xử lý</t>
  </si>
  <si>
    <t>Đăng nhập với username chưa có trong database</t>
  </si>
  <si>
    <t>Tên tài khoản: aabbbccc</t>
  </si>
  <si>
    <t>Hiển thị thông báo lỗi "Sai tên tài khoản hoặc mật khẩu" và dừng xử lý</t>
  </si>
  <si>
    <t>1. Nhập dữ liệu vào trường Nhập tên tài khoản
2. Click button Đăng nhập</t>
  </si>
  <si>
    <t>Password</t>
  </si>
  <si>
    <t>Đăng nhập với password hợp lệ</t>
  </si>
  <si>
    <t>1. Nhập dữ liệu vào trường Nhập mật khẩu
2. Click button Đăng nhập</t>
  </si>
  <si>
    <t>Password: 123456</t>
  </si>
  <si>
    <t>Đăng nhập với password = null</t>
  </si>
  <si>
    <t>Nhập dữ liệu vào trường Nhập mật khẩu</t>
  </si>
  <si>
    <t>Hiển thị thông báo lỗi "Bạn cần phải nhập mật khẩu" và dừng xử lý</t>
  </si>
  <si>
    <t>Password để trống</t>
  </si>
  <si>
    <t>Đăng nhập với password sai</t>
  </si>
  <si>
    <t>Password: 001122</t>
  </si>
  <si>
    <t>Mật khẩu hiển thị dưới dạng mã hóa ******</t>
  </si>
  <si>
    <t>Mã hóa password</t>
  </si>
  <si>
    <t>Check bussiness</t>
  </si>
  <si>
    <t>Đăng nhập với username và password hợp lệ</t>
  </si>
  <si>
    <t>Usename: ngthuy
Password: 123456</t>
  </si>
  <si>
    <t>Đăng nhập với username hợp lệ và password không hợp lệ</t>
  </si>
  <si>
    <t>Usename: ngthuy
Password: 123456000</t>
  </si>
  <si>
    <t>Chức năng đăng nhập</t>
  </si>
  <si>
    <t xml:space="preserve">Đăng nhập với username không có trong database </t>
  </si>
  <si>
    <t>Usename: user000</t>
  </si>
  <si>
    <t>Button đăng nhập</t>
  </si>
  <si>
    <t>Đăng nhập thành công</t>
  </si>
  <si>
    <t>Click button Đăng nhập/ nhấn Enter từ bàn phím, đăng nhập thành công</t>
  </si>
  <si>
    <t>Click button liên tục/ enter liên tục</t>
  </si>
  <si>
    <t>Failed</t>
  </si>
  <si>
    <t xml:space="preserve">Session </t>
  </si>
  <si>
    <t>Textbox phải clear khi reset/refresh màn hình</t>
  </si>
  <si>
    <t>Refresh tab màn hình</t>
  </si>
  <si>
    <t>Hiển thị các textbox để trắng</t>
  </si>
  <si>
    <t>Username 1: ngthuy
Password 1: 123456
Username 2: huyenvk
Password 2: 123456</t>
  </si>
  <si>
    <t>1. Mở 2 tab đăng nhập trên trình duyệt
2. Nhập dữ liệu của 2 tài khoản hợp lệ vào 2 tab
3. Click button Đăng nhập lần lượt ở 2 tab</t>
  </si>
  <si>
    <t xml:space="preserve">Session tài khoản login trước phải kết thúc, cả 2 tab hiển thị thông tin của tài khoản đăng nhập sau </t>
  </si>
  <si>
    <t>Button đăng ký</t>
  </si>
  <si>
    <t>Đăng ký khi chưa có tài khoản</t>
  </si>
  <si>
    <t>Trên màn hình đăng nhập, click button Đăng ký</t>
  </si>
  <si>
    <t>Hiển thị form đăng ký</t>
  </si>
  <si>
    <t>N/A</t>
  </si>
  <si>
    <t>User login 2 account trên cùng 1 trình duyệt</t>
  </si>
  <si>
    <t>1. Đăng nhập tài khoản trên 1 trình duyệt
2. Click button Đăng nhập 
3. Mở website trên 1 trình duyệt khác</t>
  </si>
  <si>
    <t>Login trên 1 trình duyệt rồi kiểm tra trình duyệt khác</t>
  </si>
  <si>
    <t>Đăng nhập tài khoản ngthuy, 123456 trên Chrome
Mở website trên Microsoft Edge</t>
  </si>
  <si>
    <t>Đăng nhập thành công trên Chrome
Trên Microsoft Edge hiển thị trang web chưa đăng nhập</t>
  </si>
  <si>
    <t>Login-20</t>
  </si>
  <si>
    <t>Login-21</t>
  </si>
  <si>
    <t>Login-22</t>
  </si>
  <si>
    <t>Login-23</t>
  </si>
  <si>
    <t>Login-24</t>
  </si>
  <si>
    <t>Login-25</t>
  </si>
  <si>
    <t>Login-26</t>
  </si>
  <si>
    <t>Module code</t>
  </si>
  <si>
    <t>Test requirement</t>
  </si>
  <si>
    <t>Tester</t>
  </si>
  <si>
    <t xml:space="preserve">Testcase </t>
  </si>
  <si>
    <t>Pass</t>
  </si>
  <si>
    <t>Untested</t>
  </si>
  <si>
    <t>LOGIN</t>
  </si>
  <si>
    <t>NgThuy</t>
  </si>
  <si>
    <t>Register-01</t>
  </si>
  <si>
    <t>Register-03</t>
  </si>
  <si>
    <t>Register-04</t>
  </si>
  <si>
    <t>Register-05</t>
  </si>
  <si>
    <t>Register-06</t>
  </si>
  <si>
    <t>Register-07</t>
  </si>
  <si>
    <t>Register-08</t>
  </si>
  <si>
    <t>Register-09</t>
  </si>
  <si>
    <t>Register-10</t>
  </si>
  <si>
    <t>Register-11</t>
  </si>
  <si>
    <t>Register-12</t>
  </si>
  <si>
    <t>Register-13</t>
  </si>
  <si>
    <t>Register-14</t>
  </si>
  <si>
    <t>Register-15</t>
  </si>
  <si>
    <t>Register-16</t>
  </si>
  <si>
    <t>Register-17</t>
  </si>
  <si>
    <t>Register-18</t>
  </si>
  <si>
    <t>Register-19</t>
  </si>
  <si>
    <t>Register-20</t>
  </si>
  <si>
    <t>Register-21</t>
  </si>
  <si>
    <t>Register-22</t>
  </si>
  <si>
    <t>Register-23</t>
  </si>
  <si>
    <t>Register-24</t>
  </si>
  <si>
    <t>Register-25</t>
  </si>
  <si>
    <t>Register-29</t>
  </si>
  <si>
    <t>Register-31</t>
  </si>
  <si>
    <t>Register-32</t>
  </si>
  <si>
    <t>Register-33</t>
  </si>
  <si>
    <t>Register-35</t>
  </si>
  <si>
    <t>Click link Đăng ký trên form đăng nhập</t>
  </si>
  <si>
    <t>Hiển thị form đăng ký tài khoản</t>
  </si>
  <si>
    <t xml:space="preserve">Check validation </t>
  </si>
  <si>
    <t>Họ và tên</t>
  </si>
  <si>
    <t>1. Không nhập thông tin vào trường Họ và tên
2. Chọn, nhập đúng các trường bắt buộc còn lại
3. Click button Đăng ký</t>
  </si>
  <si>
    <t>Hệ thống hiển thị thông báo "Họ tên không được để trống"</t>
  </si>
  <si>
    <t>Trường hợp để trống</t>
  </si>
  <si>
    <t>User vào màn hình đăng nhập
Click button Đăng ký</t>
  </si>
  <si>
    <t>Trường hợp chứa các ký tự đặc biệt (@#$%^*~/\\,|)</t>
  </si>
  <si>
    <t>Hệ thống hiển thị thông báo "Họ và tên không được chứa ký tự đặc biệt"</t>
  </si>
  <si>
    <t>Trường hợp không chứa các ký tự đặc biệt</t>
  </si>
  <si>
    <t>Hệ thống hiển thị thông báo đăng ký thành công</t>
  </si>
  <si>
    <t>Ngày sinh: 02/02/2000
Email: test@123
Tên tài khoản: test01
Password: 111222
Confirm password: 111222</t>
  </si>
  <si>
    <t xml:space="preserve">Ngày sinh </t>
  </si>
  <si>
    <t>1. Để trống trường Ngày sinh
2. Chọn, nhập đúng các trường bắt buộc còn lại
3. Click button Đăng ký</t>
  </si>
  <si>
    <t>Họ và tên: Nguyễn Văn A
Email: test@123
Tên tài khoản: test01
Password: 111222
Confirm password: 111222</t>
  </si>
  <si>
    <t xml:space="preserve">Hệ thống hiển thị thông báo "Ngày sinh không được để trống" và dừng xử lý </t>
  </si>
  <si>
    <t xml:space="preserve">Email </t>
  </si>
  <si>
    <t>1. Để trống trường Email
2. Chọn, nhập đúng các trường bắt buộc còn lại
3. Click button Đăng ký</t>
  </si>
  <si>
    <t xml:space="preserve">Hệ thống hiển thị thông báo "Email không được để trống" và dừng xử lý </t>
  </si>
  <si>
    <t>Trường hợp không đúng định dạng</t>
  </si>
  <si>
    <t>Họ và tên: Nguyễn Văn A
Ngày sinh: 02/02/2000
Tên tài khoản: test01
Password: 111222
Confirm password: 111222</t>
  </si>
  <si>
    <t>Hệ thống hiển thị thông báo "Email phải đúng định dạng"</t>
  </si>
  <si>
    <t xml:space="preserve">Trường hợp hợp lệ </t>
  </si>
  <si>
    <t>Họ và tên: Nguyễn Văn A
Ngày sinh: 02/02/2000
Email: test01@gmail.com
Tên tài khoản: test01
Password: 111222
Confirm password: 111222</t>
  </si>
  <si>
    <t>Họ và tên: Nguyễn Văn A
Ngày sinh: 02/02/2000
Email: test01@gmail.com
Tên tài khoản: test01
Confirm password: 111222</t>
  </si>
  <si>
    <t>Họ và tên: @*Nguyễn Văn A</t>
  </si>
  <si>
    <t>Họ và tên: Nguyễn Văn A</t>
  </si>
  <si>
    <t>Nhập dữ liệu vào trường Họ và tên</t>
  </si>
  <si>
    <t>Tên tài khoản: test01</t>
  </si>
  <si>
    <t>Email: test01@gmail.com</t>
  </si>
  <si>
    <t>Nhập dữ liệu vào trường Email</t>
  </si>
  <si>
    <t xml:space="preserve">User vào màn hình đăng nhập
Click button Đăng ký
</t>
  </si>
  <si>
    <t>Password: 111222</t>
  </si>
  <si>
    <t>Họ và tên: Nguyễn Văn A
Ngày sinh: 02/02/2000
Email: test01@gmail.com
Tên tài khoản: test01
Password: 111222</t>
  </si>
  <si>
    <t xml:space="preserve">Hệ thống hiển thị thông báo "Mật khẩu không được để trống" và dừng xử lý </t>
  </si>
  <si>
    <t>Nhập dữ liệu vào trường Nhập lại mật khẩu</t>
  </si>
  <si>
    <t>1. Để trống trường Nhập lại mật khẩu
2. Chọn, nhập đúng các trường bắt buộc còn lại
3. Click button Đăng ký</t>
  </si>
  <si>
    <t>Nhập lại mật khẩu</t>
  </si>
  <si>
    <t xml:space="preserve">Mật khẩu </t>
  </si>
  <si>
    <t>1. Để trống trường Mật khẩu
2. Chọn, nhập đúng các trường bắt buộc còn lại
3. Click button Đăng ký</t>
  </si>
  <si>
    <t>Nhập dữ liệu vào trường Mật khẩu</t>
  </si>
  <si>
    <t>Mã hóa mật khẩu</t>
  </si>
  <si>
    <t>Confirm password: 111222</t>
  </si>
  <si>
    <t>Trường hợp nhập lại không trùng khớp</t>
  </si>
  <si>
    <t>Password: 111222
Confirm password: 111333</t>
  </si>
  <si>
    <t>Hiển thị thông báo "Mật khẩu nhập lại không trùng khớp"</t>
  </si>
  <si>
    <t>Tên tài khoản</t>
  </si>
  <si>
    <t xml:space="preserve">Trường hợp nhập lại hợp lệ </t>
  </si>
  <si>
    <t>1. Nhập dữ liệu vào trường Nhập lại mật khẩu
2. Chọn, nhập đúng các trường bắt buộc còn lại
3. Click button Đăng ký</t>
  </si>
  <si>
    <t>1. Để trống trường Tên tài khoản
2. Chọn, nhập đúng các trường bắt buộc còn lại
3. Click button Đăng ký</t>
  </si>
  <si>
    <t>Ngày sinh: 02/02/2000
Email: test01@gmail.com
Tên tài khoản: test01
Password: 111222
Confirm password: 111222</t>
  </si>
  <si>
    <t xml:space="preserve">Hệ thống hiển thị thông báo "Tên tài khoản không được để trống" và dừng xử lý </t>
  </si>
  <si>
    <t>Tên tài khoản = 6 ký tự</t>
  </si>
  <si>
    <t>Tên tài khoản = 10 ký tự</t>
  </si>
  <si>
    <t>Tên tài khoản &gt; 30 ký tự</t>
  </si>
  <si>
    <t xml:space="preserve">Nhập dữ liệu vào trường Tên tài khoản
</t>
  </si>
  <si>
    <t>Hiển thị thông báo đăng ký thành công</t>
  </si>
  <si>
    <t>Tên tài khoản: thuy^^</t>
  </si>
  <si>
    <t>Hệ thống hiển thị thông báo "Tên tài khoản không được chứa ký tự đặc biệt (@#$%^*~/\\,|)"</t>
  </si>
  <si>
    <t>Nhập dữ liệu vào trường Tên tài khoản</t>
  </si>
  <si>
    <t>Trường hợp tên tài khoản đã tồn tại</t>
  </si>
  <si>
    <t>Tên tài khoản: huyenvk</t>
  </si>
  <si>
    <t>Hệ thống hiển thị thông báo "Tên tài khoản đã tồn tại"</t>
  </si>
  <si>
    <t>Trường hợp chứa kí tự khoảng trắng</t>
  </si>
  <si>
    <t>Tên tài khoản: ccbbdhã</t>
  </si>
  <si>
    <t>Hệ thống hiển thị thông báo "Tên tài khoản không được chứa dấu tiếng Việt"</t>
  </si>
  <si>
    <t xml:space="preserve">Trường hợp tên tài khoản chứa dấu tiếng Việt </t>
  </si>
  <si>
    <t xml:space="preserve">Tên tài khoản:  aa cc  </t>
  </si>
  <si>
    <t>Hệ thống hiển thị thông báo "Tên tài khoản không được chứa khoảng trắng"</t>
  </si>
  <si>
    <t>Mật khẩu &lt; 6 ký tự</t>
  </si>
  <si>
    <t>Mật khẩu = 6 ký tự</t>
  </si>
  <si>
    <t>Mật khẩu &gt; 30 ký tự</t>
  </si>
  <si>
    <t xml:space="preserve">Mật khẩu = 30 kí tự </t>
  </si>
  <si>
    <t>Password: 11123</t>
  </si>
  <si>
    <t>Password: 111222333444555666777888999000</t>
  </si>
  <si>
    <t>Password: 111222333444555666777888999000ab</t>
  </si>
  <si>
    <t>Hệ thống hiển thị thông báo "Mật khẩu có độ dài tối thiểu là 6 kí tự"</t>
  </si>
  <si>
    <t>Hệ thống hiển thị thông báo "Mật khẩu có độ dài tối đa là 30 kí tự"</t>
  </si>
  <si>
    <t>Hệ thống không hiển thị lỗi</t>
  </si>
  <si>
    <t>Đăng ký thành công</t>
  </si>
  <si>
    <t>Click button Đăng nhập/ nhấn Enter từ bàn phím</t>
  </si>
  <si>
    <t>Click button Đăng nhập/ nhấn Enter liên tục nhiều lần từ bàn phím</t>
  </si>
  <si>
    <t>REGISTER</t>
  </si>
  <si>
    <t>TEST CASE LIST</t>
  </si>
  <si>
    <t>Project Name</t>
  </si>
  <si>
    <t>Project Code</t>
  </si>
  <si>
    <t>Test Environment Setup Description</t>
  </si>
  <si>
    <t>No</t>
  </si>
  <si>
    <t>Function Name</t>
  </si>
  <si>
    <t>Sheet Name</t>
  </si>
  <si>
    <t>Description</t>
  </si>
  <si>
    <t>Pre-Condition</t>
  </si>
  <si>
    <t>Register</t>
  </si>
  <si>
    <t>Login</t>
  </si>
  <si>
    <t>Register-26</t>
  </si>
  <si>
    <t>Register-27</t>
  </si>
  <si>
    <t>Register-28</t>
  </si>
  <si>
    <t>Register-30</t>
  </si>
  <si>
    <t>Register-34</t>
  </si>
  <si>
    <t>Click vào ô textbox Ngày sinh</t>
  </si>
  <si>
    <t xml:space="preserve">Kiểm tra ô timepicker </t>
  </si>
  <si>
    <t>Hiển thị ô timepicker cho phép chọn ngày, tháng, năm sinh</t>
  </si>
  <si>
    <t>Register-02</t>
  </si>
  <si>
    <t>dvvsd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</si>
</sst>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1B1B1B"/>
      <name val="Times New Roman"/>
      <family val="1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8" fillId="0" borderId="1" xfId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">
    <dxf>
      <font>
        <color rgb="FFFF0000"/>
      </font>
      <fill>
        <patternFill>
          <bgColor rgb="FFFE7A7A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patternFill>
          <bgColor rgb="FFFE7A7A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patternFill>
          <bgColor rgb="FFFE7A7A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E7A7A"/>
      <color rgb="FF3BA117"/>
      <color rgb="FFFA5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03B4-8B32-475F-BFC1-CE263A87C19C}">
  <dimension ref="B1:F2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5" x14ac:dyDescent="0.25"/>
  <cols>
    <col min="1" max="1" width="9.140625" style="51"/>
    <col min="2" max="2" width="16.42578125" style="51" customWidth="1"/>
    <col min="3" max="3" width="27.140625" style="51" customWidth="1"/>
    <col min="4" max="4" width="25.85546875" style="51" customWidth="1"/>
    <col min="5" max="5" width="20.7109375" style="51" customWidth="1"/>
    <col min="6" max="6" width="19.7109375" style="51" customWidth="1"/>
    <col min="7" max="16384" width="9.140625" style="51"/>
  </cols>
  <sheetData>
    <row r="1" spans="2:6" ht="26.25" x14ac:dyDescent="0.25">
      <c r="D1" s="52" t="s">
        <v>244</v>
      </c>
    </row>
    <row r="3" spans="2:6" x14ac:dyDescent="0.25">
      <c r="B3" s="54" t="s">
        <v>245</v>
      </c>
      <c r="C3" s="61"/>
      <c r="D3" s="62"/>
      <c r="E3" s="62"/>
      <c r="F3" s="63"/>
    </row>
    <row r="4" spans="2:6" x14ac:dyDescent="0.25">
      <c r="B4" s="54" t="s">
        <v>246</v>
      </c>
      <c r="C4" s="61"/>
      <c r="D4" s="62"/>
      <c r="E4" s="62"/>
      <c r="F4" s="63"/>
    </row>
    <row r="5" spans="2:6" ht="60" x14ac:dyDescent="0.25">
      <c r="B5" s="54" t="s">
        <v>247</v>
      </c>
      <c r="C5" s="61"/>
      <c r="D5" s="62"/>
      <c r="E5" s="62"/>
      <c r="F5" s="63"/>
    </row>
    <row r="8" spans="2:6" x14ac:dyDescent="0.25">
      <c r="B8" s="55" t="s">
        <v>248</v>
      </c>
      <c r="C8" s="55" t="s">
        <v>249</v>
      </c>
      <c r="D8" s="55" t="s">
        <v>250</v>
      </c>
      <c r="E8" s="55" t="s">
        <v>251</v>
      </c>
      <c r="F8" s="55" t="s">
        <v>252</v>
      </c>
    </row>
    <row r="9" spans="2:6" x14ac:dyDescent="0.25">
      <c r="B9" s="53">
        <v>1</v>
      </c>
      <c r="C9" s="53" t="s">
        <v>253</v>
      </c>
      <c r="D9" s="56" t="s">
        <v>253</v>
      </c>
      <c r="E9" s="53"/>
      <c r="F9" s="53"/>
    </row>
    <row r="10" spans="2:6" x14ac:dyDescent="0.25">
      <c r="B10" s="53">
        <v>2</v>
      </c>
      <c r="C10" s="53" t="s">
        <v>254</v>
      </c>
      <c r="D10" s="56" t="s">
        <v>254</v>
      </c>
      <c r="E10" s="53"/>
      <c r="F10" s="53"/>
    </row>
    <row r="11" spans="2:6" x14ac:dyDescent="0.25">
      <c r="B11" s="53">
        <v>3</v>
      </c>
      <c r="C11" s="53"/>
      <c r="D11" s="53" t="s">
        <v>264</v>
      </c>
      <c r="E11" s="53"/>
      <c r="F11" s="53"/>
    </row>
    <row r="12" spans="2:6" x14ac:dyDescent="0.25">
      <c r="B12" s="53">
        <v>4</v>
      </c>
      <c r="C12" s="53"/>
      <c r="D12" s="53"/>
      <c r="E12" s="53"/>
      <c r="F12" s="53"/>
    </row>
    <row r="13" spans="2:6" x14ac:dyDescent="0.25">
      <c r="B13" s="53">
        <v>5</v>
      </c>
      <c r="C13" s="53"/>
      <c r="D13" s="53"/>
      <c r="E13" s="53"/>
      <c r="F13" s="53"/>
    </row>
    <row r="14" spans="2:6" x14ac:dyDescent="0.25">
      <c r="B14" s="53">
        <v>6</v>
      </c>
      <c r="C14" s="53"/>
      <c r="D14" s="53"/>
      <c r="E14" s="53"/>
      <c r="F14" s="53"/>
    </row>
    <row r="15" spans="2:6" x14ac:dyDescent="0.25">
      <c r="B15" s="53">
        <v>7</v>
      </c>
      <c r="C15" s="53"/>
      <c r="D15" s="53"/>
      <c r="E15" s="53"/>
      <c r="F15" s="53"/>
    </row>
    <row r="16" spans="2:6" x14ac:dyDescent="0.25">
      <c r="B16" s="53">
        <v>8</v>
      </c>
      <c r="C16" s="53"/>
      <c r="D16" s="53"/>
      <c r="E16" s="53"/>
      <c r="F16" s="53"/>
    </row>
    <row r="17" spans="2:6" x14ac:dyDescent="0.25">
      <c r="B17" s="53">
        <v>9</v>
      </c>
      <c r="C17" s="53"/>
      <c r="D17" s="53"/>
      <c r="E17" s="53"/>
      <c r="F17" s="53"/>
    </row>
    <row r="18" spans="2:6" x14ac:dyDescent="0.25">
      <c r="B18" s="53">
        <v>10</v>
      </c>
      <c r="C18" s="53"/>
      <c r="D18" s="53"/>
      <c r="E18" s="53"/>
      <c r="F18" s="53"/>
    </row>
    <row r="19" spans="2:6" x14ac:dyDescent="0.25">
      <c r="B19" s="53">
        <v>11</v>
      </c>
      <c r="C19" s="53"/>
      <c r="D19" s="53"/>
      <c r="E19" s="53"/>
      <c r="F19" s="53"/>
    </row>
    <row r="20" spans="2:6" x14ac:dyDescent="0.25">
      <c r="B20" s="53">
        <v>12</v>
      </c>
      <c r="C20" s="53"/>
      <c r="D20" s="53"/>
      <c r="E20" s="53"/>
      <c r="F20" s="53"/>
    </row>
    <row r="21" spans="2:6" x14ac:dyDescent="0.25">
      <c r="B21" s="53">
        <v>13</v>
      </c>
      <c r="C21" s="53"/>
      <c r="D21" s="53"/>
      <c r="E21" s="53"/>
      <c r="F21" s="53"/>
    </row>
    <row r="22" spans="2:6" x14ac:dyDescent="0.25">
      <c r="B22" s="53">
        <v>14</v>
      </c>
      <c r="C22" s="53"/>
      <c r="D22" s="53"/>
      <c r="E22" s="53"/>
      <c r="F22" s="53"/>
    </row>
    <row r="23" spans="2:6" x14ac:dyDescent="0.25">
      <c r="B23" s="53">
        <v>15</v>
      </c>
      <c r="C23" s="53"/>
      <c r="D23" s="53"/>
      <c r="E23" s="53"/>
      <c r="F23" s="53"/>
    </row>
    <row r="24" spans="2:6" x14ac:dyDescent="0.25">
      <c r="B24" s="53">
        <v>16</v>
      </c>
      <c r="C24" s="53"/>
      <c r="D24" s="53"/>
      <c r="E24" s="53"/>
      <c r="F24" s="53"/>
    </row>
  </sheetData>
  <mergeCells count="3">
    <mergeCell ref="C5:F5"/>
    <mergeCell ref="C4:F4"/>
    <mergeCell ref="C3:F3"/>
  </mergeCells>
  <hyperlinks>
    <hyperlink ref="D9" location="Login!A1" display="Register" xr:uid="{EB027597-9839-4D29-AC7A-847681C5F9DA}"/>
    <hyperlink ref="D10" location="Register!A1" display="Login" xr:uid="{7207D06D-AC60-46CB-987C-ABDF9D17AAF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="85" zoomScaleNormal="85" workbookViewId="0">
      <pane ySplit="7" topLeftCell="A23" activePane="bottomLeft" state="frozen"/>
      <selection activeCell="C1" sqref="C1"/>
      <selection pane="bottomLeft"/>
    </sheetView>
  </sheetViews>
  <sheetFormatPr defaultRowHeight="15.75" x14ac:dyDescent="0.25"/>
  <cols>
    <col min="1" max="1" width="19.42578125" style="5" customWidth="1"/>
    <col min="2" max="2" width="20.5703125" style="2" customWidth="1"/>
    <col min="3" max="3" width="27.85546875" style="2" customWidth="1"/>
    <col min="4" max="4" width="25" style="1" customWidth="1"/>
    <col min="5" max="5" width="22.7109375" style="1" customWidth="1"/>
    <col min="6" max="6" width="40" style="4" customWidth="1"/>
    <col min="7" max="7" width="27.140625" style="1" customWidth="1"/>
    <col min="8" max="8" width="39.7109375" style="1" customWidth="1"/>
    <col min="9" max="9" width="10.140625" style="3" customWidth="1"/>
    <col min="10" max="10" width="15.7109375" style="1" customWidth="1"/>
    <col min="11" max="11" width="14.42578125" style="1" customWidth="1"/>
    <col min="12" max="16384" width="9.140625" style="1"/>
  </cols>
  <sheetData>
    <row r="1" spans="1:11" x14ac:dyDescent="0.25">
      <c r="A1" s="32" t="s">
        <v>123</v>
      </c>
      <c r="B1" s="73" t="s">
        <v>129</v>
      </c>
      <c r="C1" s="74"/>
      <c r="D1" s="74"/>
      <c r="E1" s="75"/>
      <c r="F1" s="12"/>
    </row>
    <row r="2" spans="1:11" x14ac:dyDescent="0.25">
      <c r="A2" s="32" t="s">
        <v>124</v>
      </c>
      <c r="B2" s="70"/>
      <c r="C2" s="71"/>
      <c r="D2" s="71"/>
      <c r="E2" s="72"/>
      <c r="F2" s="12"/>
    </row>
    <row r="3" spans="1:11" x14ac:dyDescent="0.25">
      <c r="A3" s="32" t="s">
        <v>125</v>
      </c>
      <c r="B3" s="67" t="s">
        <v>130</v>
      </c>
      <c r="C3" s="68"/>
      <c r="D3" s="68"/>
      <c r="E3" s="69"/>
      <c r="F3" s="27"/>
    </row>
    <row r="4" spans="1:11" x14ac:dyDescent="0.25">
      <c r="A4" s="32" t="s">
        <v>126</v>
      </c>
      <c r="B4" s="29" t="s">
        <v>127</v>
      </c>
      <c r="C4" s="29" t="s">
        <v>98</v>
      </c>
      <c r="D4" s="30" t="s">
        <v>128</v>
      </c>
      <c r="E4" s="30" t="s">
        <v>110</v>
      </c>
      <c r="F4" s="31"/>
    </row>
    <row r="5" spans="1:11" x14ac:dyDescent="0.25">
      <c r="A5" s="28">
        <f>COUNTA(I8:I33)</f>
        <v>26</v>
      </c>
      <c r="B5" s="29">
        <f>COUNTIF(I8:I33,I8)</f>
        <v>25</v>
      </c>
      <c r="C5" s="29">
        <f>COUNTIF(I8:I33,"Failed")</f>
        <v>1</v>
      </c>
      <c r="D5" s="30">
        <f>COUNTIF(I8:I33,"Untested")</f>
        <v>0</v>
      </c>
      <c r="E5" s="30">
        <f>COUNTIF(I8:I33,"N/A")</f>
        <v>0</v>
      </c>
      <c r="F5" s="14"/>
    </row>
    <row r="7" spans="1:11" ht="18.75" x14ac:dyDescent="0.25">
      <c r="A7" s="16" t="s">
        <v>0</v>
      </c>
      <c r="B7" s="16" t="s">
        <v>1</v>
      </c>
      <c r="C7" s="17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7" t="s">
        <v>8</v>
      </c>
      <c r="J7" s="16" t="s">
        <v>6</v>
      </c>
      <c r="K7" s="16" t="s">
        <v>9</v>
      </c>
    </row>
    <row r="8" spans="1:11" ht="56.25" x14ac:dyDescent="0.25">
      <c r="A8" s="18" t="s">
        <v>10</v>
      </c>
      <c r="B8" s="65" t="s">
        <v>29</v>
      </c>
      <c r="C8" s="19" t="s">
        <v>30</v>
      </c>
      <c r="D8" s="20" t="s">
        <v>32</v>
      </c>
      <c r="E8" s="20"/>
      <c r="F8" s="21" t="s">
        <v>34</v>
      </c>
      <c r="G8" s="20"/>
      <c r="H8" s="20"/>
      <c r="I8" s="22" t="s">
        <v>36</v>
      </c>
      <c r="J8" s="20"/>
      <c r="K8" s="20"/>
    </row>
    <row r="9" spans="1:11" ht="56.25" x14ac:dyDescent="0.25">
      <c r="A9" s="18" t="s">
        <v>11</v>
      </c>
      <c r="B9" s="65"/>
      <c r="C9" s="19" t="s">
        <v>31</v>
      </c>
      <c r="D9" s="20" t="s">
        <v>33</v>
      </c>
      <c r="E9" s="20"/>
      <c r="F9" s="21" t="s">
        <v>35</v>
      </c>
      <c r="G9" s="20"/>
      <c r="H9" s="20"/>
      <c r="I9" s="22" t="s">
        <v>36</v>
      </c>
      <c r="J9" s="20"/>
      <c r="K9" s="20"/>
    </row>
    <row r="10" spans="1:11" ht="37.5" x14ac:dyDescent="0.25">
      <c r="A10" s="18" t="s">
        <v>12</v>
      </c>
      <c r="B10" s="65" t="s">
        <v>37</v>
      </c>
      <c r="C10" s="19"/>
      <c r="D10" s="20" t="s">
        <v>38</v>
      </c>
      <c r="E10" s="65" t="s">
        <v>46</v>
      </c>
      <c r="F10" s="21" t="s">
        <v>42</v>
      </c>
      <c r="G10" s="20"/>
      <c r="H10" s="20" t="s">
        <v>50</v>
      </c>
      <c r="I10" s="22" t="s">
        <v>36</v>
      </c>
      <c r="J10" s="20"/>
      <c r="K10" s="20"/>
    </row>
    <row r="11" spans="1:11" ht="56.25" x14ac:dyDescent="0.25">
      <c r="A11" s="18" t="s">
        <v>13</v>
      </c>
      <c r="B11" s="65"/>
      <c r="C11" s="19"/>
      <c r="D11" s="20" t="s">
        <v>39</v>
      </c>
      <c r="E11" s="65"/>
      <c r="F11" s="21" t="s">
        <v>44</v>
      </c>
      <c r="G11" s="20"/>
      <c r="H11" s="20" t="s">
        <v>48</v>
      </c>
      <c r="I11" s="22" t="s">
        <v>36</v>
      </c>
      <c r="J11" s="20"/>
      <c r="K11" s="20"/>
    </row>
    <row r="12" spans="1:11" ht="37.5" x14ac:dyDescent="0.25">
      <c r="A12" s="18" t="s">
        <v>14</v>
      </c>
      <c r="B12" s="65"/>
      <c r="C12" s="19"/>
      <c r="D12" s="20" t="s">
        <v>40</v>
      </c>
      <c r="E12" s="65"/>
      <c r="F12" s="21" t="s">
        <v>43</v>
      </c>
      <c r="G12" s="20"/>
      <c r="H12" s="20" t="s">
        <v>49</v>
      </c>
      <c r="I12" s="22" t="s">
        <v>36</v>
      </c>
      <c r="J12" s="20"/>
      <c r="K12" s="20"/>
    </row>
    <row r="13" spans="1:11" ht="37.5" x14ac:dyDescent="0.25">
      <c r="A13" s="18" t="s">
        <v>15</v>
      </c>
      <c r="B13" s="65"/>
      <c r="C13" s="19"/>
      <c r="D13" s="20" t="s">
        <v>41</v>
      </c>
      <c r="E13" s="65"/>
      <c r="F13" s="21" t="s">
        <v>45</v>
      </c>
      <c r="G13" s="20"/>
      <c r="H13" s="20" t="s">
        <v>52</v>
      </c>
      <c r="I13" s="22" t="s">
        <v>36</v>
      </c>
      <c r="J13" s="20"/>
      <c r="K13" s="20"/>
    </row>
    <row r="14" spans="1:11" ht="37.5" x14ac:dyDescent="0.25">
      <c r="A14" s="18" t="s">
        <v>16</v>
      </c>
      <c r="B14" s="65"/>
      <c r="C14" s="19"/>
      <c r="D14" s="20" t="s">
        <v>47</v>
      </c>
      <c r="E14" s="65"/>
      <c r="F14" s="21" t="s">
        <v>51</v>
      </c>
      <c r="G14" s="20"/>
      <c r="H14" s="20" t="s">
        <v>53</v>
      </c>
      <c r="I14" s="22" t="s">
        <v>36</v>
      </c>
      <c r="J14" s="20"/>
      <c r="K14" s="20"/>
    </row>
    <row r="15" spans="1:11" ht="47.25" customHeight="1" x14ac:dyDescent="0.25">
      <c r="A15" s="18" t="s">
        <v>17</v>
      </c>
      <c r="B15" s="65" t="s">
        <v>54</v>
      </c>
      <c r="C15" s="65" t="s">
        <v>55</v>
      </c>
      <c r="D15" s="20" t="s">
        <v>64</v>
      </c>
      <c r="E15" s="65" t="s">
        <v>46</v>
      </c>
      <c r="F15" s="64" t="s">
        <v>73</v>
      </c>
      <c r="G15" s="20" t="s">
        <v>56</v>
      </c>
      <c r="H15" s="64" t="s">
        <v>57</v>
      </c>
      <c r="I15" s="22" t="s">
        <v>36</v>
      </c>
      <c r="J15" s="20"/>
      <c r="K15" s="20"/>
    </row>
    <row r="16" spans="1:11" ht="37.5" x14ac:dyDescent="0.25">
      <c r="A16" s="18" t="s">
        <v>18</v>
      </c>
      <c r="B16" s="65"/>
      <c r="C16" s="65"/>
      <c r="D16" s="20" t="s">
        <v>65</v>
      </c>
      <c r="E16" s="65"/>
      <c r="F16" s="64"/>
      <c r="G16" s="20" t="s">
        <v>66</v>
      </c>
      <c r="H16" s="64"/>
      <c r="I16" s="22" t="s">
        <v>36</v>
      </c>
      <c r="J16" s="20"/>
      <c r="K16" s="20"/>
    </row>
    <row r="17" spans="1:11" ht="47.25" customHeight="1" x14ac:dyDescent="0.25">
      <c r="A17" s="18" t="s">
        <v>19</v>
      </c>
      <c r="B17" s="65"/>
      <c r="C17" s="65"/>
      <c r="D17" s="20" t="s">
        <v>58</v>
      </c>
      <c r="E17" s="65"/>
      <c r="F17" s="64" t="s">
        <v>59</v>
      </c>
      <c r="G17" s="20" t="s">
        <v>60</v>
      </c>
      <c r="H17" s="64" t="s">
        <v>61</v>
      </c>
      <c r="I17" s="22" t="s">
        <v>36</v>
      </c>
      <c r="J17" s="20"/>
      <c r="K17" s="20"/>
    </row>
    <row r="18" spans="1:11" ht="56.25" x14ac:dyDescent="0.25">
      <c r="A18" s="18" t="s">
        <v>20</v>
      </c>
      <c r="B18" s="65"/>
      <c r="C18" s="65"/>
      <c r="D18" s="20" t="s">
        <v>63</v>
      </c>
      <c r="E18" s="65"/>
      <c r="F18" s="64"/>
      <c r="G18" s="20" t="s">
        <v>62</v>
      </c>
      <c r="H18" s="64"/>
      <c r="I18" s="22" t="s">
        <v>36</v>
      </c>
      <c r="J18" s="20"/>
      <c r="K18" s="20"/>
    </row>
    <row r="19" spans="1:11" ht="56.25" x14ac:dyDescent="0.25">
      <c r="A19" s="18" t="s">
        <v>21</v>
      </c>
      <c r="B19" s="65"/>
      <c r="C19" s="65"/>
      <c r="D19" s="20" t="s">
        <v>67</v>
      </c>
      <c r="E19" s="65"/>
      <c r="F19" s="64"/>
      <c r="G19" s="20" t="s">
        <v>68</v>
      </c>
      <c r="H19" s="20" t="s">
        <v>69</v>
      </c>
      <c r="I19" s="22" t="s">
        <v>36</v>
      </c>
      <c r="J19" s="20"/>
      <c r="K19" s="20"/>
    </row>
    <row r="20" spans="1:11" ht="56.25" x14ac:dyDescent="0.25">
      <c r="A20" s="18" t="s">
        <v>22</v>
      </c>
      <c r="B20" s="65"/>
      <c r="C20" s="65"/>
      <c r="D20" s="20" t="s">
        <v>70</v>
      </c>
      <c r="E20" s="65"/>
      <c r="F20" s="21" t="s">
        <v>73</v>
      </c>
      <c r="G20" s="20" t="s">
        <v>71</v>
      </c>
      <c r="H20" s="20" t="s">
        <v>72</v>
      </c>
      <c r="I20" s="22" t="s">
        <v>36</v>
      </c>
      <c r="J20" s="20"/>
      <c r="K20" s="20"/>
    </row>
    <row r="21" spans="1:11" ht="37.5" x14ac:dyDescent="0.25">
      <c r="A21" s="18" t="s">
        <v>23</v>
      </c>
      <c r="B21" s="65"/>
      <c r="C21" s="65" t="s">
        <v>74</v>
      </c>
      <c r="D21" s="20" t="s">
        <v>85</v>
      </c>
      <c r="E21" s="65" t="s">
        <v>46</v>
      </c>
      <c r="F21" s="21" t="s">
        <v>79</v>
      </c>
      <c r="G21" s="20" t="s">
        <v>77</v>
      </c>
      <c r="H21" s="20" t="s">
        <v>84</v>
      </c>
      <c r="I21" s="22" t="s">
        <v>36</v>
      </c>
      <c r="J21" s="20"/>
      <c r="K21" s="20"/>
    </row>
    <row r="22" spans="1:11" ht="56.25" x14ac:dyDescent="0.25">
      <c r="A22" s="18" t="s">
        <v>24</v>
      </c>
      <c r="B22" s="65"/>
      <c r="C22" s="65"/>
      <c r="D22" s="20" t="s">
        <v>75</v>
      </c>
      <c r="E22" s="65"/>
      <c r="F22" s="21" t="s">
        <v>76</v>
      </c>
      <c r="G22" s="20" t="s">
        <v>77</v>
      </c>
      <c r="H22" s="20" t="s">
        <v>57</v>
      </c>
      <c r="I22" s="22" t="s">
        <v>36</v>
      </c>
      <c r="J22" s="20"/>
      <c r="K22" s="20"/>
    </row>
    <row r="23" spans="1:11" ht="37.5" x14ac:dyDescent="0.3">
      <c r="A23" s="18" t="s">
        <v>25</v>
      </c>
      <c r="B23" s="65"/>
      <c r="C23" s="65"/>
      <c r="D23" s="20" t="s">
        <v>78</v>
      </c>
      <c r="E23" s="65"/>
      <c r="F23" s="64" t="s">
        <v>79</v>
      </c>
      <c r="G23" s="20" t="s">
        <v>81</v>
      </c>
      <c r="H23" s="23" t="s">
        <v>80</v>
      </c>
      <c r="I23" s="22" t="s">
        <v>36</v>
      </c>
      <c r="J23" s="20"/>
      <c r="K23" s="20"/>
    </row>
    <row r="24" spans="1:11" ht="56.25" x14ac:dyDescent="0.25">
      <c r="A24" s="18" t="s">
        <v>26</v>
      </c>
      <c r="B24" s="65"/>
      <c r="C24" s="65"/>
      <c r="D24" s="20" t="s">
        <v>82</v>
      </c>
      <c r="E24" s="65"/>
      <c r="F24" s="64"/>
      <c r="G24" s="20" t="s">
        <v>83</v>
      </c>
      <c r="H24" s="20" t="s">
        <v>72</v>
      </c>
      <c r="I24" s="22" t="s">
        <v>36</v>
      </c>
      <c r="J24" s="20"/>
      <c r="K24" s="20"/>
    </row>
    <row r="25" spans="1:11" ht="56.25" customHeight="1" x14ac:dyDescent="0.25">
      <c r="A25" s="18" t="s">
        <v>27</v>
      </c>
      <c r="B25" s="65" t="s">
        <v>86</v>
      </c>
      <c r="C25" s="65" t="s">
        <v>91</v>
      </c>
      <c r="D25" s="20" t="s">
        <v>87</v>
      </c>
      <c r="E25" s="64" t="s">
        <v>46</v>
      </c>
      <c r="F25" s="66" t="s">
        <v>76</v>
      </c>
      <c r="G25" s="20" t="s">
        <v>88</v>
      </c>
      <c r="H25" s="20" t="s">
        <v>57</v>
      </c>
      <c r="I25" s="22" t="s">
        <v>36</v>
      </c>
      <c r="J25" s="20"/>
      <c r="K25" s="20"/>
    </row>
    <row r="26" spans="1:11" ht="75" x14ac:dyDescent="0.25">
      <c r="A26" s="18" t="s">
        <v>28</v>
      </c>
      <c r="B26" s="65"/>
      <c r="C26" s="65"/>
      <c r="D26" s="20" t="s">
        <v>89</v>
      </c>
      <c r="E26" s="64"/>
      <c r="F26" s="66"/>
      <c r="G26" s="20" t="s">
        <v>90</v>
      </c>
      <c r="H26" s="64" t="s">
        <v>72</v>
      </c>
      <c r="I26" s="22" t="s">
        <v>36</v>
      </c>
      <c r="J26" s="20"/>
      <c r="K26" s="20"/>
    </row>
    <row r="27" spans="1:11" ht="56.25" x14ac:dyDescent="0.25">
      <c r="A27" s="18" t="s">
        <v>116</v>
      </c>
      <c r="B27" s="65"/>
      <c r="C27" s="65"/>
      <c r="D27" s="20" t="s">
        <v>92</v>
      </c>
      <c r="E27" s="64"/>
      <c r="F27" s="66"/>
      <c r="G27" s="20" t="s">
        <v>93</v>
      </c>
      <c r="H27" s="64"/>
      <c r="I27" s="22" t="s">
        <v>36</v>
      </c>
      <c r="J27" s="20"/>
      <c r="K27" s="20"/>
    </row>
    <row r="28" spans="1:11" ht="37.5" x14ac:dyDescent="0.25">
      <c r="A28" s="18" t="s">
        <v>117</v>
      </c>
      <c r="B28" s="65"/>
      <c r="C28" s="22" t="s">
        <v>106</v>
      </c>
      <c r="D28" s="20" t="s">
        <v>107</v>
      </c>
      <c r="E28" s="65" t="s">
        <v>46</v>
      </c>
      <c r="F28" s="19" t="s">
        <v>108</v>
      </c>
      <c r="G28" s="20"/>
      <c r="H28" s="24" t="s">
        <v>109</v>
      </c>
      <c r="I28" s="22" t="s">
        <v>36</v>
      </c>
      <c r="J28" s="20"/>
      <c r="K28" s="20"/>
    </row>
    <row r="29" spans="1:11" ht="75" x14ac:dyDescent="0.25">
      <c r="A29" s="18" t="s">
        <v>118</v>
      </c>
      <c r="B29" s="65"/>
      <c r="C29" s="65" t="s">
        <v>94</v>
      </c>
      <c r="D29" s="20" t="s">
        <v>96</v>
      </c>
      <c r="E29" s="65"/>
      <c r="F29" s="21" t="s">
        <v>241</v>
      </c>
      <c r="G29" s="20"/>
      <c r="H29" s="19" t="s">
        <v>95</v>
      </c>
      <c r="I29" s="22" t="s">
        <v>36</v>
      </c>
      <c r="J29" s="20"/>
      <c r="K29" s="20"/>
    </row>
    <row r="30" spans="1:11" ht="37.5" x14ac:dyDescent="0.3">
      <c r="A30" s="18" t="s">
        <v>119</v>
      </c>
      <c r="B30" s="65"/>
      <c r="C30" s="65"/>
      <c r="D30" s="21" t="s">
        <v>97</v>
      </c>
      <c r="E30" s="65"/>
      <c r="F30" s="23" t="s">
        <v>242</v>
      </c>
      <c r="G30" s="25"/>
      <c r="H30" s="19" t="s">
        <v>95</v>
      </c>
      <c r="I30" s="22" t="s">
        <v>36</v>
      </c>
      <c r="J30" s="25"/>
      <c r="K30" s="25"/>
    </row>
    <row r="31" spans="1:11" ht="56.25" x14ac:dyDescent="0.3">
      <c r="A31" s="18" t="s">
        <v>120</v>
      </c>
      <c r="B31" s="65"/>
      <c r="C31" s="65" t="s">
        <v>99</v>
      </c>
      <c r="D31" s="26" t="s">
        <v>100</v>
      </c>
      <c r="E31" s="25"/>
      <c r="F31" s="21" t="s">
        <v>101</v>
      </c>
      <c r="G31" s="25"/>
      <c r="H31" s="25" t="s">
        <v>102</v>
      </c>
      <c r="I31" s="22" t="s">
        <v>36</v>
      </c>
      <c r="J31" s="25"/>
      <c r="K31" s="25"/>
    </row>
    <row r="32" spans="1:11" ht="112.5" x14ac:dyDescent="0.3">
      <c r="A32" s="18" t="s">
        <v>121</v>
      </c>
      <c r="B32" s="65"/>
      <c r="C32" s="65"/>
      <c r="D32" s="19" t="s">
        <v>111</v>
      </c>
      <c r="E32" s="25"/>
      <c r="F32" s="21" t="s">
        <v>104</v>
      </c>
      <c r="G32" s="20" t="s">
        <v>103</v>
      </c>
      <c r="H32" s="19" t="s">
        <v>105</v>
      </c>
      <c r="I32" s="22" t="s">
        <v>98</v>
      </c>
      <c r="J32" s="25"/>
      <c r="K32" s="25"/>
    </row>
    <row r="33" spans="1:11" ht="93.75" x14ac:dyDescent="0.3">
      <c r="A33" s="18" t="s">
        <v>122</v>
      </c>
      <c r="B33" s="65"/>
      <c r="C33" s="65"/>
      <c r="D33" s="19" t="s">
        <v>113</v>
      </c>
      <c r="E33" s="25"/>
      <c r="F33" s="21" t="s">
        <v>112</v>
      </c>
      <c r="G33" s="20" t="s">
        <v>114</v>
      </c>
      <c r="H33" s="20" t="s">
        <v>115</v>
      </c>
      <c r="I33" s="22" t="s">
        <v>36</v>
      </c>
      <c r="J33" s="25"/>
      <c r="K33" s="25"/>
    </row>
    <row r="34" spans="1:11" ht="18.75" x14ac:dyDescent="0.3">
      <c r="A34" s="6"/>
      <c r="B34" s="7"/>
      <c r="C34" s="7"/>
      <c r="D34" s="8"/>
      <c r="E34" s="8"/>
      <c r="F34" s="9"/>
      <c r="G34" s="8"/>
      <c r="H34" s="8"/>
      <c r="I34" s="10"/>
      <c r="J34" s="8"/>
      <c r="K34" s="8"/>
    </row>
    <row r="35" spans="1:11" ht="18.75" x14ac:dyDescent="0.3">
      <c r="A35" s="6"/>
      <c r="B35" s="7"/>
      <c r="C35" s="7"/>
      <c r="D35" s="8"/>
      <c r="E35" s="8"/>
      <c r="F35" s="9"/>
      <c r="G35" s="8"/>
      <c r="H35" s="8"/>
      <c r="I35" s="10"/>
      <c r="J35" s="8"/>
      <c r="K35" s="8"/>
    </row>
    <row r="36" spans="1:11" ht="18.75" x14ac:dyDescent="0.3">
      <c r="A36" s="6"/>
      <c r="B36" s="7"/>
      <c r="C36" s="7"/>
      <c r="D36" s="8"/>
      <c r="E36" s="8"/>
      <c r="F36" s="9"/>
      <c r="G36" s="8"/>
      <c r="H36" s="8"/>
      <c r="I36" s="10"/>
      <c r="J36" s="8"/>
      <c r="K36" s="8"/>
    </row>
    <row r="37" spans="1:11" ht="18.75" x14ac:dyDescent="0.3">
      <c r="A37" s="6"/>
      <c r="B37" s="7"/>
      <c r="C37" s="7"/>
      <c r="D37" s="8"/>
      <c r="E37" s="8"/>
      <c r="F37" s="9"/>
      <c r="G37" s="8"/>
      <c r="H37" s="8"/>
      <c r="I37" s="10"/>
      <c r="J37" s="8"/>
      <c r="K37" s="8"/>
    </row>
    <row r="38" spans="1:11" ht="18.75" x14ac:dyDescent="0.3">
      <c r="A38" s="6"/>
      <c r="B38" s="7"/>
      <c r="C38" s="7"/>
      <c r="D38" s="8"/>
      <c r="E38" s="8"/>
      <c r="F38" s="9"/>
      <c r="G38" s="8"/>
      <c r="H38" s="8"/>
      <c r="I38" s="10"/>
      <c r="J38" s="8"/>
      <c r="K38" s="8"/>
    </row>
    <row r="39" spans="1:11" x14ac:dyDescent="0.25">
      <c r="A39" s="11"/>
      <c r="B39" s="12"/>
      <c r="C39" s="12"/>
      <c r="D39" s="13"/>
      <c r="E39" s="13"/>
      <c r="F39" s="14"/>
      <c r="G39" s="13"/>
      <c r="H39" s="13"/>
      <c r="I39" s="15"/>
      <c r="J39" s="13"/>
      <c r="K39" s="13"/>
    </row>
  </sheetData>
  <mergeCells count="24">
    <mergeCell ref="B3:E3"/>
    <mergeCell ref="B2:E2"/>
    <mergeCell ref="B1:E1"/>
    <mergeCell ref="C31:C33"/>
    <mergeCell ref="B25:B33"/>
    <mergeCell ref="C25:C27"/>
    <mergeCell ref="E25:E27"/>
    <mergeCell ref="B8:B9"/>
    <mergeCell ref="E10:E14"/>
    <mergeCell ref="B10:B14"/>
    <mergeCell ref="B15:B24"/>
    <mergeCell ref="F25:F27"/>
    <mergeCell ref="H26:H27"/>
    <mergeCell ref="C29:C30"/>
    <mergeCell ref="E28:E30"/>
    <mergeCell ref="H17:H18"/>
    <mergeCell ref="F23:F24"/>
    <mergeCell ref="C21:C24"/>
    <mergeCell ref="E21:E24"/>
    <mergeCell ref="H15:H16"/>
    <mergeCell ref="E15:E20"/>
    <mergeCell ref="C15:C20"/>
    <mergeCell ref="F15:F16"/>
    <mergeCell ref="F17:F19"/>
  </mergeCells>
  <phoneticPr fontId="1" type="noConversion"/>
  <conditionalFormatting sqref="I8:I38">
    <cfRule type="containsText" dxfId="8" priority="1" operator="containsText" text="Untested">
      <formula>NOT(ISERROR(SEARCH("Untested",I8)))</formula>
    </cfRule>
    <cfRule type="containsText" dxfId="7" priority="2" operator="containsText" text="Passed">
      <formula>NOT(ISERROR(SEARCH("Passed",I8)))</formula>
    </cfRule>
    <cfRule type="containsText" dxfId="6" priority="3" operator="containsText" text="Failed">
      <formula>NOT(ISERROR(SEARCH("Failed",I8)))</formula>
    </cfRule>
  </conditionalFormatting>
  <dataValidations count="1">
    <dataValidation type="list" allowBlank="1" showInputMessage="1" showErrorMessage="1" sqref="I7:I39" xr:uid="{B57B8B05-842E-4D08-B0CF-0B514AD00D25}">
      <formula1>"Passed, Failed, Untested, N/A"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2390-3A2F-4FA6-BCAD-19EE22305088}">
  <dimension ref="A1:K42"/>
  <sheetViews>
    <sheetView tabSelected="1" zoomScale="85" zoomScaleNormal="85" workbookViewId="0">
      <pane ySplit="7" topLeftCell="A8" activePane="bottomLeft" state="frozen"/>
      <selection pane="bottomLeft" activeCell="D9" sqref="D9"/>
    </sheetView>
  </sheetViews>
  <sheetFormatPr defaultRowHeight="15.75" x14ac:dyDescent="0.25"/>
  <cols>
    <col min="1" max="1" width="19.42578125" style="3" customWidth="1"/>
    <col min="2" max="2" width="25.140625" style="2" customWidth="1"/>
    <col min="3" max="3" width="27.28515625" style="3" customWidth="1"/>
    <col min="4" max="4" width="27.85546875" style="1" customWidth="1"/>
    <col min="5" max="5" width="28.7109375" style="1" customWidth="1"/>
    <col min="6" max="6" width="37.28515625" style="4" customWidth="1"/>
    <col min="7" max="7" width="34" style="1" customWidth="1"/>
    <col min="8" max="8" width="39.7109375" style="1" customWidth="1"/>
    <col min="9" max="9" width="10.140625" style="3" customWidth="1"/>
    <col min="10" max="10" width="15.7109375" style="1" customWidth="1"/>
    <col min="11" max="11" width="14.42578125" style="1" customWidth="1"/>
    <col min="12" max="16384" width="9.140625" style="1"/>
  </cols>
  <sheetData>
    <row r="1" spans="1:11" x14ac:dyDescent="0.25">
      <c r="A1" s="57" t="s">
        <v>123</v>
      </c>
      <c r="B1" s="84" t="s">
        <v>243</v>
      </c>
      <c r="C1" s="84"/>
      <c r="D1" s="84"/>
      <c r="E1" s="84"/>
    </row>
    <row r="2" spans="1:11" x14ac:dyDescent="0.25">
      <c r="A2" s="57" t="s">
        <v>124</v>
      </c>
      <c r="B2" s="85"/>
      <c r="C2" s="85"/>
      <c r="D2" s="85"/>
      <c r="E2" s="85"/>
    </row>
    <row r="3" spans="1:11" ht="16.5" thickBot="1" x14ac:dyDescent="0.3">
      <c r="A3" s="57" t="s">
        <v>125</v>
      </c>
      <c r="B3" s="86" t="s">
        <v>130</v>
      </c>
      <c r="C3" s="86"/>
      <c r="D3" s="86"/>
      <c r="E3" s="86"/>
    </row>
    <row r="4" spans="1:11" x14ac:dyDescent="0.25">
      <c r="A4" s="58" t="s">
        <v>126</v>
      </c>
      <c r="B4" s="48" t="s">
        <v>127</v>
      </c>
      <c r="C4" s="48" t="s">
        <v>98</v>
      </c>
      <c r="D4" s="49" t="s">
        <v>128</v>
      </c>
      <c r="E4" s="50" t="s">
        <v>110</v>
      </c>
    </row>
    <row r="5" spans="1:11" ht="16.5" thickBot="1" x14ac:dyDescent="0.3">
      <c r="A5" s="59">
        <f>COUNTA(I8:I42)</f>
        <v>35</v>
      </c>
      <c r="B5" s="45">
        <f>COUNTIF(I8:I42,I8)</f>
        <v>33</v>
      </c>
      <c r="C5" s="45">
        <f>COUNTIF(I8:I42,"Failed")</f>
        <v>2</v>
      </c>
      <c r="D5" s="46">
        <f>COUNTIF(I8:I42,"Untested")</f>
        <v>0</v>
      </c>
      <c r="E5" s="47">
        <f>COUNTIF(I8:I42,"N/A")</f>
        <v>0</v>
      </c>
    </row>
    <row r="6" spans="1:11" customFormat="1" ht="15" x14ac:dyDescent="0.25">
      <c r="A6" s="60"/>
      <c r="C6" s="42"/>
    </row>
    <row r="7" spans="1:11" x14ac:dyDescent="0.25">
      <c r="A7" s="34" t="s">
        <v>0</v>
      </c>
      <c r="B7" s="33" t="s">
        <v>1</v>
      </c>
      <c r="C7" s="34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3" t="s">
        <v>7</v>
      </c>
      <c r="I7" s="34" t="s">
        <v>8</v>
      </c>
      <c r="J7" s="33" t="s">
        <v>6</v>
      </c>
      <c r="K7" s="33" t="s">
        <v>9</v>
      </c>
    </row>
    <row r="8" spans="1:11" ht="31.5" x14ac:dyDescent="0.25">
      <c r="A8" s="41" t="s">
        <v>131</v>
      </c>
      <c r="B8" s="35" t="s">
        <v>29</v>
      </c>
      <c r="C8" s="41" t="s">
        <v>30</v>
      </c>
      <c r="D8" s="36" t="s">
        <v>32</v>
      </c>
      <c r="E8" s="36" t="s">
        <v>46</v>
      </c>
      <c r="F8" s="37" t="s">
        <v>160</v>
      </c>
      <c r="G8" s="36"/>
      <c r="H8" s="36" t="s">
        <v>161</v>
      </c>
      <c r="I8" s="41" t="s">
        <v>36</v>
      </c>
      <c r="J8" s="36"/>
      <c r="K8" s="36"/>
    </row>
    <row r="9" spans="1:11" ht="31.5" x14ac:dyDescent="0.25">
      <c r="A9" s="41" t="s">
        <v>263</v>
      </c>
      <c r="B9" s="81" t="s">
        <v>37</v>
      </c>
      <c r="C9" s="41"/>
      <c r="D9" s="36" t="s">
        <v>38</v>
      </c>
      <c r="E9" s="82" t="s">
        <v>167</v>
      </c>
      <c r="F9" s="37" t="s">
        <v>42</v>
      </c>
      <c r="G9" s="36"/>
      <c r="H9" s="36" t="s">
        <v>50</v>
      </c>
      <c r="I9" s="41" t="s">
        <v>36</v>
      </c>
      <c r="J9" s="36"/>
      <c r="K9" s="36"/>
    </row>
    <row r="10" spans="1:11" ht="31.5" x14ac:dyDescent="0.25">
      <c r="A10" s="41" t="s">
        <v>132</v>
      </c>
      <c r="B10" s="81"/>
      <c r="C10" s="41"/>
      <c r="D10" s="36" t="s">
        <v>39</v>
      </c>
      <c r="E10" s="82"/>
      <c r="F10" s="37" t="s">
        <v>44</v>
      </c>
      <c r="G10" s="36"/>
      <c r="H10" s="36" t="s">
        <v>48</v>
      </c>
      <c r="I10" s="41" t="s">
        <v>36</v>
      </c>
      <c r="J10" s="36"/>
      <c r="K10" s="36"/>
    </row>
    <row r="11" spans="1:11" ht="31.5" x14ac:dyDescent="0.25">
      <c r="A11" s="41" t="s">
        <v>133</v>
      </c>
      <c r="B11" s="81"/>
      <c r="C11" s="41"/>
      <c r="D11" s="36" t="s">
        <v>40</v>
      </c>
      <c r="E11" s="82"/>
      <c r="F11" s="37" t="s">
        <v>43</v>
      </c>
      <c r="G11" s="36"/>
      <c r="H11" s="36" t="s">
        <v>49</v>
      </c>
      <c r="I11" s="41" t="s">
        <v>36</v>
      </c>
      <c r="J11" s="36"/>
      <c r="K11" s="36"/>
    </row>
    <row r="12" spans="1:11" ht="31.5" x14ac:dyDescent="0.25">
      <c r="A12" s="41" t="s">
        <v>134</v>
      </c>
      <c r="B12" s="81"/>
      <c r="C12" s="41"/>
      <c r="D12" s="36" t="s">
        <v>41</v>
      </c>
      <c r="E12" s="82"/>
      <c r="F12" s="37" t="s">
        <v>45</v>
      </c>
      <c r="G12" s="36"/>
      <c r="H12" s="36" t="s">
        <v>52</v>
      </c>
      <c r="I12" s="41" t="s">
        <v>36</v>
      </c>
      <c r="J12" s="36"/>
      <c r="K12" s="36"/>
    </row>
    <row r="13" spans="1:11" ht="31.5" x14ac:dyDescent="0.25">
      <c r="A13" s="41" t="s">
        <v>135</v>
      </c>
      <c r="B13" s="81"/>
      <c r="C13" s="41"/>
      <c r="D13" s="36" t="s">
        <v>47</v>
      </c>
      <c r="E13" s="82"/>
      <c r="F13" s="37" t="s">
        <v>51</v>
      </c>
      <c r="G13" s="36"/>
      <c r="H13" s="35" t="s">
        <v>53</v>
      </c>
      <c r="I13" s="41" t="s">
        <v>36</v>
      </c>
      <c r="J13" s="36"/>
      <c r="K13" s="36"/>
    </row>
    <row r="14" spans="1:11" ht="78.75" x14ac:dyDescent="0.25">
      <c r="A14" s="41" t="s">
        <v>136</v>
      </c>
      <c r="B14" s="78" t="s">
        <v>162</v>
      </c>
      <c r="C14" s="78" t="s">
        <v>163</v>
      </c>
      <c r="D14" s="35" t="s">
        <v>166</v>
      </c>
      <c r="E14" s="76" t="s">
        <v>167</v>
      </c>
      <c r="F14" s="37" t="s">
        <v>164</v>
      </c>
      <c r="G14" s="38" t="s">
        <v>172</v>
      </c>
      <c r="H14" s="35" t="s">
        <v>165</v>
      </c>
      <c r="I14" s="41" t="s">
        <v>36</v>
      </c>
      <c r="J14" s="38"/>
      <c r="K14" s="38"/>
    </row>
    <row r="15" spans="1:11" ht="110.25" customHeight="1" x14ac:dyDescent="0.25">
      <c r="A15" s="41" t="s">
        <v>137</v>
      </c>
      <c r="B15" s="80"/>
      <c r="C15" s="80"/>
      <c r="D15" s="35" t="s">
        <v>168</v>
      </c>
      <c r="E15" s="83"/>
      <c r="F15" s="76" t="s">
        <v>188</v>
      </c>
      <c r="G15" s="35" t="s">
        <v>186</v>
      </c>
      <c r="H15" s="35" t="s">
        <v>169</v>
      </c>
      <c r="I15" s="41" t="s">
        <v>36</v>
      </c>
      <c r="J15" s="38"/>
      <c r="K15" s="38"/>
    </row>
    <row r="16" spans="1:11" ht="31.5" x14ac:dyDescent="0.25">
      <c r="A16" s="41" t="s">
        <v>138</v>
      </c>
      <c r="B16" s="80"/>
      <c r="C16" s="79"/>
      <c r="D16" s="44" t="s">
        <v>170</v>
      </c>
      <c r="E16" s="77"/>
      <c r="F16" s="77"/>
      <c r="G16" s="35" t="s">
        <v>187</v>
      </c>
      <c r="H16" s="35" t="s">
        <v>171</v>
      </c>
      <c r="I16" s="41" t="s">
        <v>36</v>
      </c>
      <c r="J16" s="38"/>
      <c r="K16" s="38"/>
    </row>
    <row r="17" spans="1:11" ht="78.75" x14ac:dyDescent="0.25">
      <c r="A17" s="41" t="s">
        <v>139</v>
      </c>
      <c r="B17" s="80"/>
      <c r="C17" s="78" t="s">
        <v>173</v>
      </c>
      <c r="D17" s="35" t="s">
        <v>166</v>
      </c>
      <c r="E17" s="76" t="s">
        <v>192</v>
      </c>
      <c r="F17" s="37" t="s">
        <v>174</v>
      </c>
      <c r="G17" s="38" t="s">
        <v>175</v>
      </c>
      <c r="H17" s="35" t="s">
        <v>176</v>
      </c>
      <c r="I17" s="41" t="s">
        <v>36</v>
      </c>
      <c r="J17" s="38"/>
      <c r="K17" s="38"/>
    </row>
    <row r="18" spans="1:11" ht="31.5" x14ac:dyDescent="0.25">
      <c r="A18" s="41" t="s">
        <v>140</v>
      </c>
      <c r="B18" s="80"/>
      <c r="C18" s="79"/>
      <c r="D18" s="35" t="s">
        <v>261</v>
      </c>
      <c r="E18" s="77"/>
      <c r="F18" s="37" t="s">
        <v>260</v>
      </c>
      <c r="G18" s="38"/>
      <c r="H18" s="35" t="s">
        <v>262</v>
      </c>
      <c r="I18" s="41" t="s">
        <v>36</v>
      </c>
      <c r="J18" s="38"/>
      <c r="K18" s="38"/>
    </row>
    <row r="19" spans="1:11" ht="78.75" x14ac:dyDescent="0.25">
      <c r="A19" s="41" t="s">
        <v>141</v>
      </c>
      <c r="B19" s="80"/>
      <c r="C19" s="78" t="s">
        <v>177</v>
      </c>
      <c r="D19" s="35" t="s">
        <v>166</v>
      </c>
      <c r="E19" s="76" t="s">
        <v>167</v>
      </c>
      <c r="F19" s="35" t="s">
        <v>178</v>
      </c>
      <c r="G19" s="38" t="s">
        <v>181</v>
      </c>
      <c r="H19" s="35" t="s">
        <v>179</v>
      </c>
      <c r="I19" s="41" t="s">
        <v>36</v>
      </c>
      <c r="J19" s="38"/>
      <c r="K19" s="38"/>
    </row>
    <row r="20" spans="1:11" ht="31.5" x14ac:dyDescent="0.25">
      <c r="A20" s="41" t="s">
        <v>142</v>
      </c>
      <c r="B20" s="80"/>
      <c r="C20" s="80"/>
      <c r="D20" s="35" t="s">
        <v>180</v>
      </c>
      <c r="E20" s="83"/>
      <c r="F20" s="78" t="s">
        <v>191</v>
      </c>
      <c r="G20" s="35" t="s">
        <v>189</v>
      </c>
      <c r="H20" s="35" t="s">
        <v>182</v>
      </c>
      <c r="I20" s="41" t="s">
        <v>36</v>
      </c>
      <c r="J20" s="38"/>
      <c r="K20" s="38"/>
    </row>
    <row r="21" spans="1:11" ht="31.5" x14ac:dyDescent="0.25">
      <c r="A21" s="41" t="s">
        <v>143</v>
      </c>
      <c r="B21" s="80"/>
      <c r="C21" s="79"/>
      <c r="D21" s="35" t="s">
        <v>183</v>
      </c>
      <c r="E21" s="77"/>
      <c r="F21" s="79"/>
      <c r="G21" s="35" t="s">
        <v>190</v>
      </c>
      <c r="H21" s="35" t="s">
        <v>171</v>
      </c>
      <c r="I21" s="41" t="s">
        <v>36</v>
      </c>
      <c r="J21" s="38"/>
      <c r="K21" s="38"/>
    </row>
    <row r="22" spans="1:11" ht="78.75" x14ac:dyDescent="0.25">
      <c r="A22" s="41" t="s">
        <v>144</v>
      </c>
      <c r="B22" s="80"/>
      <c r="C22" s="78" t="s">
        <v>199</v>
      </c>
      <c r="D22" s="35" t="s">
        <v>166</v>
      </c>
      <c r="E22" s="76" t="s">
        <v>167</v>
      </c>
      <c r="F22" s="37" t="s">
        <v>200</v>
      </c>
      <c r="G22" s="38" t="s">
        <v>185</v>
      </c>
      <c r="H22" s="35" t="s">
        <v>195</v>
      </c>
      <c r="I22" s="41" t="s">
        <v>36</v>
      </c>
      <c r="J22" s="38"/>
      <c r="K22" s="38"/>
    </row>
    <row r="23" spans="1:11" ht="31.5" x14ac:dyDescent="0.25">
      <c r="A23" s="41" t="s">
        <v>145</v>
      </c>
      <c r="B23" s="80"/>
      <c r="C23" s="80"/>
      <c r="D23" s="35" t="s">
        <v>202</v>
      </c>
      <c r="E23" s="83"/>
      <c r="F23" s="76" t="s">
        <v>201</v>
      </c>
      <c r="G23" s="35" t="s">
        <v>193</v>
      </c>
      <c r="H23" s="35" t="s">
        <v>84</v>
      </c>
      <c r="I23" s="41" t="s">
        <v>36</v>
      </c>
      <c r="J23" s="38"/>
      <c r="K23" s="38"/>
    </row>
    <row r="24" spans="1:11" ht="31.5" x14ac:dyDescent="0.25">
      <c r="A24" s="41" t="s">
        <v>146</v>
      </c>
      <c r="B24" s="80"/>
      <c r="C24" s="80"/>
      <c r="D24" s="20" t="s">
        <v>230</v>
      </c>
      <c r="E24" s="83"/>
      <c r="F24" s="83"/>
      <c r="G24" s="35" t="s">
        <v>234</v>
      </c>
      <c r="H24" s="35" t="s">
        <v>237</v>
      </c>
      <c r="I24" s="41" t="s">
        <v>36</v>
      </c>
      <c r="J24" s="38"/>
      <c r="K24" s="38"/>
    </row>
    <row r="25" spans="1:11" ht="18.75" x14ac:dyDescent="0.25">
      <c r="A25" s="41" t="s">
        <v>147</v>
      </c>
      <c r="B25" s="80"/>
      <c r="C25" s="80"/>
      <c r="D25" s="40" t="s">
        <v>231</v>
      </c>
      <c r="E25" s="83"/>
      <c r="F25" s="83"/>
      <c r="G25" s="35" t="s">
        <v>193</v>
      </c>
      <c r="H25" s="78" t="s">
        <v>239</v>
      </c>
      <c r="I25" s="41" t="s">
        <v>36</v>
      </c>
      <c r="J25" s="38"/>
      <c r="K25" s="38"/>
    </row>
    <row r="26" spans="1:11" ht="47.25" x14ac:dyDescent="0.25">
      <c r="A26" s="41" t="s">
        <v>148</v>
      </c>
      <c r="B26" s="80"/>
      <c r="C26" s="80"/>
      <c r="D26" s="40" t="s">
        <v>233</v>
      </c>
      <c r="E26" s="83"/>
      <c r="F26" s="83"/>
      <c r="G26" s="35" t="s">
        <v>235</v>
      </c>
      <c r="H26" s="79"/>
      <c r="I26" s="41" t="s">
        <v>36</v>
      </c>
      <c r="J26" s="38"/>
      <c r="K26" s="38"/>
    </row>
    <row r="27" spans="1:11" ht="47.25" x14ac:dyDescent="0.25">
      <c r="A27" s="41" t="s">
        <v>149</v>
      </c>
      <c r="B27" s="80"/>
      <c r="C27" s="79"/>
      <c r="D27" s="40" t="s">
        <v>232</v>
      </c>
      <c r="E27" s="83"/>
      <c r="F27" s="77"/>
      <c r="G27" s="35" t="s">
        <v>236</v>
      </c>
      <c r="H27" s="35" t="s">
        <v>238</v>
      </c>
      <c r="I27" s="41" t="s">
        <v>36</v>
      </c>
      <c r="J27" s="38"/>
      <c r="K27" s="38"/>
    </row>
    <row r="28" spans="1:11" ht="78.75" x14ac:dyDescent="0.25">
      <c r="A28" s="41" t="s">
        <v>150</v>
      </c>
      <c r="B28" s="80"/>
      <c r="C28" s="78" t="s">
        <v>198</v>
      </c>
      <c r="D28" s="35" t="s">
        <v>166</v>
      </c>
      <c r="E28" s="83"/>
      <c r="F28" s="37" t="s">
        <v>197</v>
      </c>
      <c r="G28" s="36" t="s">
        <v>194</v>
      </c>
      <c r="H28" s="35" t="s">
        <v>195</v>
      </c>
      <c r="I28" s="41" t="s">
        <v>36</v>
      </c>
      <c r="J28" s="38"/>
      <c r="K28" s="38"/>
    </row>
    <row r="29" spans="1:11" ht="31.5" x14ac:dyDescent="0.25">
      <c r="A29" s="41" t="s">
        <v>151</v>
      </c>
      <c r="B29" s="80"/>
      <c r="C29" s="80"/>
      <c r="D29" s="36" t="s">
        <v>202</v>
      </c>
      <c r="E29" s="83"/>
      <c r="F29" s="76" t="s">
        <v>196</v>
      </c>
      <c r="G29" s="35" t="s">
        <v>203</v>
      </c>
      <c r="H29" s="35" t="s">
        <v>84</v>
      </c>
      <c r="I29" s="41" t="s">
        <v>36</v>
      </c>
      <c r="J29" s="38"/>
      <c r="K29" s="38"/>
    </row>
    <row r="30" spans="1:11" ht="31.5" x14ac:dyDescent="0.25">
      <c r="A30" s="41" t="s">
        <v>152</v>
      </c>
      <c r="B30" s="80"/>
      <c r="C30" s="80"/>
      <c r="D30" s="38" t="s">
        <v>204</v>
      </c>
      <c r="E30" s="83"/>
      <c r="F30" s="77"/>
      <c r="G30" s="35" t="s">
        <v>205</v>
      </c>
      <c r="H30" s="38" t="s">
        <v>206</v>
      </c>
      <c r="I30" s="41" t="s">
        <v>36</v>
      </c>
      <c r="J30" s="38"/>
      <c r="K30" s="38"/>
    </row>
    <row r="31" spans="1:11" ht="94.5" x14ac:dyDescent="0.25">
      <c r="A31" s="41" t="s">
        <v>153</v>
      </c>
      <c r="B31" s="80"/>
      <c r="C31" s="79"/>
      <c r="D31" s="35" t="s">
        <v>208</v>
      </c>
      <c r="E31" s="77"/>
      <c r="F31" s="37" t="s">
        <v>209</v>
      </c>
      <c r="G31" s="35" t="s">
        <v>184</v>
      </c>
      <c r="H31" s="44" t="s">
        <v>171</v>
      </c>
      <c r="I31" s="41" t="s">
        <v>36</v>
      </c>
      <c r="J31" s="38"/>
      <c r="K31" s="38"/>
    </row>
    <row r="32" spans="1:11" ht="78.75" x14ac:dyDescent="0.25">
      <c r="A32" s="41" t="s">
        <v>154</v>
      </c>
      <c r="B32" s="80"/>
      <c r="C32" s="78" t="s">
        <v>207</v>
      </c>
      <c r="D32" s="35" t="s">
        <v>166</v>
      </c>
      <c r="E32" s="76" t="s">
        <v>167</v>
      </c>
      <c r="F32" s="37" t="s">
        <v>210</v>
      </c>
      <c r="G32" s="38" t="s">
        <v>211</v>
      </c>
      <c r="H32" s="35" t="s">
        <v>212</v>
      </c>
      <c r="I32" s="41" t="s">
        <v>36</v>
      </c>
      <c r="J32" s="38"/>
      <c r="K32" s="38"/>
    </row>
    <row r="33" spans="1:11" ht="18.75" customHeight="1" x14ac:dyDescent="0.25">
      <c r="A33" s="41" t="s">
        <v>255</v>
      </c>
      <c r="B33" s="80"/>
      <c r="C33" s="80"/>
      <c r="D33" s="20" t="s">
        <v>213</v>
      </c>
      <c r="E33" s="83"/>
      <c r="F33" s="87" t="s">
        <v>216</v>
      </c>
      <c r="G33" s="20" t="s">
        <v>56</v>
      </c>
      <c r="H33" s="64" t="s">
        <v>217</v>
      </c>
      <c r="I33" s="39" t="s">
        <v>36</v>
      </c>
      <c r="J33" s="20"/>
      <c r="K33" s="20"/>
    </row>
    <row r="34" spans="1:11" ht="37.5" x14ac:dyDescent="0.25">
      <c r="A34" s="41" t="s">
        <v>256</v>
      </c>
      <c r="B34" s="80"/>
      <c r="C34" s="80"/>
      <c r="D34" s="40" t="s">
        <v>214</v>
      </c>
      <c r="E34" s="83"/>
      <c r="F34" s="89"/>
      <c r="G34" s="20" t="s">
        <v>66</v>
      </c>
      <c r="H34" s="64"/>
      <c r="I34" s="39" t="s">
        <v>36</v>
      </c>
      <c r="J34" s="20"/>
      <c r="K34" s="20"/>
    </row>
    <row r="35" spans="1:11" ht="37.5" x14ac:dyDescent="0.25">
      <c r="A35" s="41" t="s">
        <v>257</v>
      </c>
      <c r="B35" s="80"/>
      <c r="C35" s="80"/>
      <c r="D35" s="40" t="s">
        <v>58</v>
      </c>
      <c r="E35" s="83"/>
      <c r="F35" s="89"/>
      <c r="G35" s="20" t="s">
        <v>60</v>
      </c>
      <c r="H35" s="64" t="s">
        <v>61</v>
      </c>
      <c r="I35" s="39" t="s">
        <v>36</v>
      </c>
      <c r="J35" s="20"/>
      <c r="K35" s="20"/>
    </row>
    <row r="36" spans="1:11" ht="56.25" x14ac:dyDescent="0.25">
      <c r="A36" s="41" t="s">
        <v>155</v>
      </c>
      <c r="B36" s="80"/>
      <c r="C36" s="80"/>
      <c r="D36" s="40" t="s">
        <v>215</v>
      </c>
      <c r="E36" s="83"/>
      <c r="F36" s="88"/>
      <c r="G36" s="20" t="s">
        <v>62</v>
      </c>
      <c r="H36" s="64"/>
      <c r="I36" s="39" t="s">
        <v>36</v>
      </c>
      <c r="J36" s="20"/>
      <c r="K36" s="20"/>
    </row>
    <row r="37" spans="1:11" ht="47.25" x14ac:dyDescent="0.25">
      <c r="A37" s="41" t="s">
        <v>258</v>
      </c>
      <c r="B37" s="80"/>
      <c r="C37" s="80"/>
      <c r="D37" s="35" t="s">
        <v>168</v>
      </c>
      <c r="E37" s="83"/>
      <c r="F37" s="43" t="s">
        <v>216</v>
      </c>
      <c r="G37" s="35" t="s">
        <v>218</v>
      </c>
      <c r="H37" s="35" t="s">
        <v>219</v>
      </c>
      <c r="I37" s="41" t="s">
        <v>36</v>
      </c>
      <c r="J37" s="38"/>
      <c r="K37" s="38"/>
    </row>
    <row r="38" spans="1:11" ht="31.5" x14ac:dyDescent="0.25">
      <c r="A38" s="41" t="s">
        <v>156</v>
      </c>
      <c r="B38" s="80"/>
      <c r="C38" s="80"/>
      <c r="D38" s="38" t="s">
        <v>221</v>
      </c>
      <c r="E38" s="83"/>
      <c r="F38" s="78" t="s">
        <v>220</v>
      </c>
      <c r="G38" s="35" t="s">
        <v>222</v>
      </c>
      <c r="H38" s="35" t="s">
        <v>223</v>
      </c>
      <c r="I38" s="41" t="s">
        <v>36</v>
      </c>
      <c r="J38" s="38"/>
      <c r="K38" s="38"/>
    </row>
    <row r="39" spans="1:11" ht="31.5" x14ac:dyDescent="0.25">
      <c r="A39" s="41" t="s">
        <v>157</v>
      </c>
      <c r="B39" s="80"/>
      <c r="C39" s="80"/>
      <c r="D39" s="38" t="s">
        <v>227</v>
      </c>
      <c r="E39" s="83"/>
      <c r="F39" s="80"/>
      <c r="G39" s="35" t="s">
        <v>225</v>
      </c>
      <c r="H39" s="36" t="s">
        <v>226</v>
      </c>
      <c r="I39" s="41" t="s">
        <v>98</v>
      </c>
      <c r="J39" s="38"/>
      <c r="K39" s="38"/>
    </row>
    <row r="40" spans="1:11" ht="31.5" x14ac:dyDescent="0.25">
      <c r="A40" s="41" t="s">
        <v>158</v>
      </c>
      <c r="B40" s="79"/>
      <c r="C40" s="79"/>
      <c r="D40" s="38" t="s">
        <v>224</v>
      </c>
      <c r="E40" s="77"/>
      <c r="F40" s="79"/>
      <c r="G40" s="35" t="s">
        <v>228</v>
      </c>
      <c r="H40" s="36" t="s">
        <v>229</v>
      </c>
      <c r="I40" s="41" t="s">
        <v>98</v>
      </c>
      <c r="J40" s="38"/>
      <c r="K40" s="38"/>
    </row>
    <row r="41" spans="1:11" ht="75" x14ac:dyDescent="0.25">
      <c r="A41" s="41" t="s">
        <v>259</v>
      </c>
      <c r="B41" s="78" t="s">
        <v>86</v>
      </c>
      <c r="C41" s="65" t="s">
        <v>106</v>
      </c>
      <c r="D41" s="20" t="s">
        <v>96</v>
      </c>
      <c r="E41" s="87" t="s">
        <v>167</v>
      </c>
      <c r="F41" s="21" t="s">
        <v>241</v>
      </c>
      <c r="G41" s="20"/>
      <c r="H41" s="40" t="s">
        <v>240</v>
      </c>
      <c r="I41" s="39" t="s">
        <v>36</v>
      </c>
      <c r="J41" s="38"/>
      <c r="K41" s="38"/>
    </row>
    <row r="42" spans="1:11" ht="56.25" x14ac:dyDescent="0.3">
      <c r="A42" s="41" t="s">
        <v>159</v>
      </c>
      <c r="B42" s="79"/>
      <c r="C42" s="65"/>
      <c r="D42" s="20" t="s">
        <v>97</v>
      </c>
      <c r="E42" s="88"/>
      <c r="F42" s="21" t="s">
        <v>242</v>
      </c>
      <c r="G42" s="25"/>
      <c r="H42" s="40" t="s">
        <v>240</v>
      </c>
      <c r="I42" s="39" t="s">
        <v>36</v>
      </c>
      <c r="J42" s="38"/>
      <c r="K42" s="38"/>
    </row>
  </sheetData>
  <mergeCells count="29">
    <mergeCell ref="B41:B42"/>
    <mergeCell ref="B1:E1"/>
    <mergeCell ref="B2:E2"/>
    <mergeCell ref="B3:E3"/>
    <mergeCell ref="H25:H26"/>
    <mergeCell ref="C22:C27"/>
    <mergeCell ref="C41:C42"/>
    <mergeCell ref="E41:E42"/>
    <mergeCell ref="F38:F40"/>
    <mergeCell ref="E32:E40"/>
    <mergeCell ref="C32:C40"/>
    <mergeCell ref="B14:B40"/>
    <mergeCell ref="F23:F27"/>
    <mergeCell ref="H33:H34"/>
    <mergeCell ref="H35:H36"/>
    <mergeCell ref="F33:F36"/>
    <mergeCell ref="F29:F30"/>
    <mergeCell ref="E22:E31"/>
    <mergeCell ref="C28:C31"/>
    <mergeCell ref="C19:C21"/>
    <mergeCell ref="E19:E21"/>
    <mergeCell ref="F20:F21"/>
    <mergeCell ref="E17:E18"/>
    <mergeCell ref="C17:C18"/>
    <mergeCell ref="F15:F16"/>
    <mergeCell ref="C14:C16"/>
    <mergeCell ref="B9:B13"/>
    <mergeCell ref="E9:E13"/>
    <mergeCell ref="E14:E16"/>
  </mergeCells>
  <phoneticPr fontId="1" type="noConversion"/>
  <conditionalFormatting sqref="I8:I32 I37:I42">
    <cfRule type="containsText" dxfId="5" priority="7" operator="containsText" text="Untested">
      <formula>NOT(ISERROR(SEARCH("Untested",I8)))</formula>
    </cfRule>
    <cfRule type="containsText" dxfId="4" priority="8" operator="containsText" text="Passed">
      <formula>NOT(ISERROR(SEARCH("Passed",I8)))</formula>
    </cfRule>
    <cfRule type="containsText" dxfId="3" priority="9" operator="containsText" text="Failed">
      <formula>NOT(ISERROR(SEARCH("Failed",I8)))</formula>
    </cfRule>
  </conditionalFormatting>
  <conditionalFormatting sqref="I33:I36">
    <cfRule type="containsText" dxfId="2" priority="4" operator="containsText" text="Untested">
      <formula>NOT(ISERROR(SEARCH("Untested",I33)))</formula>
    </cfRule>
    <cfRule type="containsText" dxfId="1" priority="5" operator="containsText" text="Passed">
      <formula>NOT(ISERROR(SEARCH("Passed",I33)))</formula>
    </cfRule>
    <cfRule type="containsText" dxfId="0" priority="6" operator="containsText" text="Failed">
      <formula>NOT(ISERROR(SEARCH("Failed",I33)))</formula>
    </cfRule>
  </conditionalFormatting>
  <dataValidations count="1">
    <dataValidation type="list" allowBlank="1" showInputMessage="1" showErrorMessage="1" sqref="I7:I42" xr:uid="{EDC6EE7B-7054-4B4B-8606-9A320F21A45C}">
      <formula1>"Passed, Failed, Untested,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 List</vt:lpstr>
      <vt:lpstr>Login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thúy nguyễn</dc:creator>
  <cp:lastModifiedBy>thúy nguyễn</cp:lastModifiedBy>
  <dcterms:created xsi:type="dcterms:W3CDTF">2015-06-05T18:17:20Z</dcterms:created>
  <dcterms:modified xsi:type="dcterms:W3CDTF">2022-04-13T15:26:07Z</dcterms:modified>
</cp:coreProperties>
</file>