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8" i="1" l="1"/>
  <c r="D7" i="1"/>
  <c r="D6" i="1"/>
  <c r="D5" i="1"/>
  <c r="C8" i="1"/>
  <c r="C7" i="1"/>
  <c r="C6" i="1"/>
  <c r="C5" i="1"/>
  <c r="D10" i="1" l="1"/>
  <c r="C4" i="1"/>
</calcChain>
</file>

<file path=xl/sharedStrings.xml><?xml version="1.0" encoding="utf-8"?>
<sst xmlns="http://schemas.openxmlformats.org/spreadsheetml/2006/main" count="15" uniqueCount="15">
  <si>
    <t>diem</t>
  </si>
  <si>
    <t>Dangchuyendong</t>
  </si>
  <si>
    <t>TheoChieu</t>
  </si>
  <si>
    <t>X</t>
  </si>
  <si>
    <t>Y</t>
  </si>
  <si>
    <t>Z</t>
  </si>
  <si>
    <t>Xi</t>
  </si>
  <si>
    <t>Yi</t>
  </si>
  <si>
    <t>Zi</t>
  </si>
  <si>
    <t>T</t>
  </si>
  <si>
    <t>Rz</t>
  </si>
  <si>
    <t>QuayTheoTruc</t>
  </si>
  <si>
    <t>V</t>
  </si>
  <si>
    <t>DauPhun2</t>
  </si>
  <si>
    <t>DauPhun1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</si>
</sst>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11" sqref="F11"/>
    </sheetView>
  </sheetViews>
  <sheetFormatPr defaultRowHeight="15" x14ac:dyDescent="0.25"/>
  <cols>
    <col min="2" max="2" width="18.5703125" customWidth="1"/>
    <col min="3" max="3" width="16.5703125" customWidth="1"/>
    <col min="4" max="4" width="16.140625" customWidth="1"/>
    <col min="5" max="5" width="20.140625" customWidth="1"/>
    <col min="7" max="7" width="13.85546875" customWidth="1"/>
    <col min="8" max="8" width="12.5703125" customWidth="1"/>
    <col min="11" max="11" width="16.28515625" customWidth="1"/>
    <col min="12" max="12" width="14.7109375" customWidth="1"/>
    <col min="15" max="15" width="9.855468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2</v>
      </c>
      <c r="M1" t="s">
        <v>12</v>
      </c>
      <c r="N1" t="s">
        <v>14</v>
      </c>
      <c r="O1" t="s">
        <v>13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1</v>
      </c>
      <c r="C3">
        <v>0</v>
      </c>
      <c r="D3">
        <v>0</v>
      </c>
      <c r="E3">
        <v>5</v>
      </c>
      <c r="F3">
        <v>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3</v>
      </c>
      <c r="B4">
        <v>1</v>
      </c>
      <c r="C4">
        <f>25.7626475755778-25.7626475755778</f>
        <v>0</v>
      </c>
      <c r="D4">
        <v>45</v>
      </c>
      <c r="E4">
        <v>5</v>
      </c>
      <c r="F4">
        <v>50.5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2</v>
      </c>
      <c r="C5">
        <f>(27.7382573316753-25.7626475755778)/0.2</f>
        <v>9.8780487804874895</v>
      </c>
      <c r="D5">
        <f>(49.0772714031997-39.8577592080778)/0.2</f>
        <v>46.097560975609504</v>
      </c>
      <c r="E5">
        <v>5</v>
      </c>
      <c r="F5">
        <v>54.5</v>
      </c>
      <c r="G5">
        <v>5</v>
      </c>
      <c r="H5">
        <v>45</v>
      </c>
      <c r="I5">
        <v>5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5</v>
      </c>
      <c r="B6">
        <v>1</v>
      </c>
      <c r="C6">
        <f>(28.2870378194802-25.7626475755778)/0.2</f>
        <v>12.621951219511995</v>
      </c>
      <c r="D6">
        <f>(46.6382470129558-39.8577592080778)/0.2</f>
        <v>33.902439024389999</v>
      </c>
      <c r="E6">
        <v>5</v>
      </c>
      <c r="F6">
        <v>59.5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2</v>
      </c>
      <c r="C7">
        <f>(30.2382573316753-25.7626475755778)/0.2</f>
        <v>22.378048780487489</v>
      </c>
      <c r="D7">
        <f>(46.6382470129558-39.8577592080778)/0.2</f>
        <v>33.902439024389999</v>
      </c>
      <c r="E7">
        <v>5</v>
      </c>
      <c r="F7">
        <v>63.5</v>
      </c>
      <c r="G7">
        <v>17.5</v>
      </c>
      <c r="H7">
        <v>35</v>
      </c>
      <c r="I7">
        <v>5</v>
      </c>
      <c r="J7">
        <v>0</v>
      </c>
      <c r="K7">
        <v>3</v>
      </c>
      <c r="L7">
        <v>2</v>
      </c>
      <c r="M7">
        <v>0</v>
      </c>
      <c r="N7">
        <v>0</v>
      </c>
      <c r="O7">
        <v>0</v>
      </c>
    </row>
    <row r="8" spans="1:15" x14ac:dyDescent="0.25">
      <c r="A8">
        <v>7</v>
      </c>
      <c r="B8">
        <v>1</v>
      </c>
      <c r="C8">
        <f>(30.7870378194802-25.7626475755778)/0.2</f>
        <v>25.121951219511995</v>
      </c>
      <c r="D8">
        <f>(49.0772714031997-39.8577592080778)/0.2</f>
        <v>46.097560975609504</v>
      </c>
      <c r="E8">
        <v>5</v>
      </c>
      <c r="F8">
        <v>68.5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8</v>
      </c>
      <c r="B9">
        <v>2</v>
      </c>
      <c r="C9">
        <v>35</v>
      </c>
      <c r="D9">
        <v>45</v>
      </c>
      <c r="E9">
        <v>5</v>
      </c>
      <c r="F9">
        <v>72.5</v>
      </c>
      <c r="G9">
        <v>30</v>
      </c>
      <c r="H9">
        <v>45</v>
      </c>
      <c r="I9">
        <v>5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1</v>
      </c>
      <c r="C10">
        <v>35</v>
      </c>
      <c r="D10">
        <f>39.8577592080778-39.8577592080778</f>
        <v>0</v>
      </c>
      <c r="E10">
        <v>5</v>
      </c>
      <c r="F10">
        <v>117.5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10</v>
      </c>
      <c r="B11">
        <v>1</v>
      </c>
      <c r="C11">
        <v>35</v>
      </c>
      <c r="D11">
        <v>0</v>
      </c>
      <c r="E11">
        <v>0</v>
      </c>
      <c r="F11">
        <v>122.5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2019-05-13T05:45:14Z</dcterms:modified>
</cp:coreProperties>
</file>