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-105" yWindow="-105" windowWidth="19425" windowHeight="10455" activeTab="2"/>
  </bookViews>
  <sheets>
    <sheet name="Vidu" sheetId="1" r:id="rId1"/>
    <sheet name="TuyenTinh" sheetId="2" r:id="rId2"/>
    <sheet name="Ke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3" l="1"/>
  <c r="I83" i="3"/>
  <c r="J83" i="3"/>
  <c r="K83" i="3"/>
  <c r="G83" i="3"/>
  <c r="G82" i="3"/>
  <c r="K82" i="3"/>
  <c r="J82" i="3"/>
  <c r="I82" i="3"/>
  <c r="H82" i="3"/>
  <c r="K54" i="3"/>
  <c r="J54" i="3"/>
  <c r="I54" i="3"/>
  <c r="H54" i="3"/>
  <c r="G54" i="3"/>
  <c r="K53" i="3"/>
  <c r="J53" i="3"/>
  <c r="I53" i="3"/>
  <c r="H53" i="3"/>
  <c r="G53" i="3"/>
  <c r="H32" i="3"/>
  <c r="I32" i="3"/>
  <c r="J32" i="3"/>
  <c r="K32" i="3"/>
  <c r="G32" i="3"/>
  <c r="K31" i="3"/>
  <c r="J31" i="3"/>
  <c r="I31" i="3"/>
  <c r="H31" i="3"/>
  <c r="G31" i="3"/>
  <c r="K30" i="2"/>
  <c r="J30" i="2"/>
  <c r="I30" i="2"/>
  <c r="H30" i="2"/>
  <c r="G30" i="2"/>
  <c r="B4" i="3" l="1"/>
  <c r="C4" i="3"/>
  <c r="D4" i="3"/>
  <c r="E4" i="3"/>
  <c r="F4" i="3"/>
  <c r="F3" i="3"/>
  <c r="E3" i="3"/>
  <c r="D3" i="3"/>
  <c r="C3" i="3"/>
  <c r="B3" i="3"/>
  <c r="C3" i="2"/>
  <c r="D3" i="2"/>
  <c r="E3" i="2"/>
  <c r="F3" i="2"/>
  <c r="B3" i="2"/>
  <c r="B7" i="1"/>
  <c r="B4" i="1"/>
</calcChain>
</file>

<file path=xl/sharedStrings.xml><?xml version="1.0" encoding="utf-8"?>
<sst xmlns="http://schemas.openxmlformats.org/spreadsheetml/2006/main" count="421" uniqueCount="148">
  <si>
    <t>h(k)=k%SIZE</t>
  </si>
  <si>
    <t>SIZE=11</t>
  </si>
  <si>
    <t>a. Tìm 47, Thăm dò tuyến tính</t>
  </si>
  <si>
    <t>h(47)=</t>
  </si>
  <si>
    <t>b. Tìm 47, Thăm dò bình phương</t>
  </si>
  <si>
    <t xml:space="preserve">ví trí thăm dò: 3, (3+1^2)%11=4, (3+2^2)%11=7, --&gt; trống ==&gt; 47 không tìm thấy. </t>
  </si>
  <si>
    <t xml:space="preserve">ví trí thăm dò: 3, (3+1)%11=4, (3+2)%11=5, (3+3)%11=6 --&gt; trống ==&gt; 47 không tìm thấy. </t>
  </si>
  <si>
    <t>C. Tìm 47, Thăm dò kép. h2(k)=k%5</t>
  </si>
  <si>
    <t>h(47)=3</t>
  </si>
  <si>
    <t>h2(47)=47%5=2</t>
  </si>
  <si>
    <t xml:space="preserve">ví trí thăm dò: 3+0*2=3, (3+1*2)%11=5, (3+2^2)%11=7, --&gt; trống ==&gt; 47 không tìm thấy. </t>
  </si>
  <si>
    <t>h(k)=k%11</t>
  </si>
  <si>
    <t>T[i]</t>
  </si>
  <si>
    <t>i</t>
  </si>
  <si>
    <t>1.1. Chèn 388</t>
  </si>
  <si>
    <t>h(k)</t>
  </si>
  <si>
    <t>k</t>
  </si>
  <si>
    <t>h(388)=388%11=3</t>
  </si>
  <si>
    <t>1. Chèn dữ liệu (thăm dò tuyến tính): 388 130 13 14 926</t>
  </si>
  <si>
    <t>h(130)=130%11=9</t>
  </si>
  <si>
    <t>1.2. Chèn 130</t>
  </si>
  <si>
    <t>h(13)=13%11=2</t>
  </si>
  <si>
    <t>1.3. Chèn 13</t>
  </si>
  <si>
    <t>h(14)=14%11=3</t>
  </si>
  <si>
    <t>1.4. Chèn 14</t>
  </si>
  <si>
    <t>1.5. Chèn 926</t>
  </si>
  <si>
    <t>h(926)=926%11=2</t>
  </si>
  <si>
    <t>2. Hủy 13, 926</t>
  </si>
  <si>
    <t>h(13)=2</t>
  </si>
  <si>
    <t>2.1. Hủy 13</t>
  </si>
  <si>
    <t>2.2. Hủy 926</t>
  </si>
  <si>
    <t>h(926)=2</t>
  </si>
  <si>
    <t>S</t>
  </si>
  <si>
    <t>E</t>
  </si>
  <si>
    <t>Empty</t>
  </si>
  <si>
    <t>A</t>
  </si>
  <si>
    <t>Active</t>
  </si>
  <si>
    <t>D</t>
  </si>
  <si>
    <t>Delete</t>
  </si>
  <si>
    <t>S (State)</t>
  </si>
  <si>
    <t>T[2] trống, S='D'; T[3], T[4], T[5]=926 --&gt; T[5] trống, S[5]='D'</t>
  </si>
  <si>
    <t>T[3] trống --&gt; T[3]=388, S[3]='A'</t>
  </si>
  <si>
    <t>T[9] trống --&gt; T[9]=130,  S[9]='A'</t>
  </si>
  <si>
    <t>T[2] trống --&gt; T[2]=13,  S[2]='A'</t>
  </si>
  <si>
    <t>T[3]&lt;&gt; trống, T[4] trống --&gt; T[4]=14,  S[4]='A'</t>
  </si>
  <si>
    <t>T[2], T[3], T[4] &lt;&gt; trống,  T[5] trống --&gt; T[5]=926,  S[5]='A'</t>
  </si>
  <si>
    <t>3. Tìm 2, 8</t>
  </si>
  <si>
    <t>3.1. Tìm 2</t>
  </si>
  <si>
    <t>h(2)=2</t>
  </si>
  <si>
    <t>T[2] trống, S[2]='D'; T[3]&lt;&gt;2; T[4]&lt;&gt;2; T[5] trống, S[5]='D'; T[6]  trống, S[6]='E' --&gt; 2 không tìm thấy.</t>
  </si>
  <si>
    <t>h2(k)=k%5</t>
  </si>
  <si>
    <t>h2(k)</t>
  </si>
  <si>
    <t>h(388)=388%11=3, h2(388)=3</t>
  </si>
  <si>
    <t>h(130)=130%11=9, h2(130)=0</t>
  </si>
  <si>
    <t>h(13)=13%11=2, h2(13)=3</t>
  </si>
  <si>
    <t>h(14)=14%11=3, h2(14)=4</t>
  </si>
  <si>
    <t>T[3]&lt;&gt; trống, T[7] trống --&gt; T[7]=14,  S[7]='A'</t>
  </si>
  <si>
    <t>h(926)=926%11=2, h2(926)=1</t>
  </si>
  <si>
    <t>T[2], T[2+1*1], T[2+2*1]  trống --&gt; T[4]=926, S[4]='A'</t>
  </si>
  <si>
    <t>T[2]=13 --&gt; T[2] trống, S[2]='D'</t>
  </si>
  <si>
    <t>T[2], T[2+1*1], T[2+2*1]=926 --&gt; T[4] trống, S[4]='D'</t>
  </si>
  <si>
    <t>3. Tìm 2, 9</t>
  </si>
  <si>
    <t>h(13)=2, h2(13)=3</t>
  </si>
  <si>
    <t>h(926)=2, h2(926)=1</t>
  </si>
  <si>
    <t>h(2)=2, h2(2)=2</t>
  </si>
  <si>
    <t>1. Chèn dữ liệu (băm kép): 388 130 13 14 926</t>
  </si>
  <si>
    <t>(h(k)+m*h2(k))%SIZE</t>
  </si>
  <si>
    <t>T[2] Trống, S[2]='D'; T[4] trống, S[4]='D'; T[6] trống, S[6]='E' --&gt; 2 Không tìm thấy</t>
  </si>
  <si>
    <t>3.2. Tìm 9</t>
  </si>
  <si>
    <t>h(9)=9; h2(9)=4</t>
  </si>
  <si>
    <t>T[9]&lt;&gt;9 ; T[(9+1*4)%11] trống, S[2]='D'; T[6] trống, S[6]='E' --&gt; 9 không tìm thấy</t>
  </si>
  <si>
    <t>3. chèn dữ liệu thăm dò (thăm dò bình phương)</t>
  </si>
  <si>
    <t>h(388)= 388% 11 = 3</t>
  </si>
  <si>
    <t>1. chèn 388</t>
  </si>
  <si>
    <t>2.chèn 130</t>
  </si>
  <si>
    <t>h(130) = 130%11 = 9</t>
  </si>
  <si>
    <t>3.chèn 13</t>
  </si>
  <si>
    <t>h(13) = 13% 11= 2</t>
  </si>
  <si>
    <t>4.chèn 14</t>
  </si>
  <si>
    <t>h(14) = 14%11 =3</t>
  </si>
  <si>
    <t>5. chèn 926</t>
  </si>
  <si>
    <t>h(926)= 926 % 11=2</t>
  </si>
  <si>
    <t>T[2] trống =&gt; T[2] =13, S[2]= 'A'</t>
  </si>
  <si>
    <t>T[9] trống =&gt; t[9] =130, S[9]= 'A'</t>
  </si>
  <si>
    <t>T[3] trống =&gt; t[3] =388,S[3]= 'A'</t>
  </si>
  <si>
    <t>T[3]&lt;&gt; trống,T[3+1^2]=T[5] trống =&gt; T[5] = 14, S[5]= 'A'</t>
  </si>
  <si>
    <t>3.1 huỷ 13, 926</t>
  </si>
  <si>
    <t xml:space="preserve">h(13) =2 </t>
  </si>
  <si>
    <t>T[2] = 13 =&gt; T[2] trống , S[2] = 'D'</t>
  </si>
  <si>
    <t>huỷ 13</t>
  </si>
  <si>
    <t>huỷ 926</t>
  </si>
  <si>
    <t xml:space="preserve">h(926) =2 </t>
  </si>
  <si>
    <t>T[2] &lt;&gt; ,T[2+1^2]=T[4] trống, T[4] = 926, S[4]= 'A'</t>
  </si>
  <si>
    <t xml:space="preserve">T[2] &lt;&gt; trống ,S[2]= 'D', T[2+1^2] = T[4] = 926 =&gt; T[4] trống, S[4] = 'D' </t>
  </si>
  <si>
    <t>3.2 tìm 2, tìm 9</t>
  </si>
  <si>
    <t>tìm 2</t>
  </si>
  <si>
    <t>h(2) = 2</t>
  </si>
  <si>
    <t xml:space="preserve">T[2]  trống, S[2]  = 'D', T[4]&lt;&gt; 2, T[6]&lt;&gt; 2, T[0] trống , S[0] ='E' =&gt; 2 không tìm thấy </t>
  </si>
  <si>
    <t xml:space="preserve">tìm 9 </t>
  </si>
  <si>
    <t>h(9) = 9</t>
  </si>
  <si>
    <t>T[9] &lt;&gt;9, T[10] trống, S[10] = 'E' =&gt; 9 không tìm thấy</t>
  </si>
  <si>
    <t>h(k)=k%9</t>
  </si>
  <si>
    <t>chèn 388</t>
  </si>
  <si>
    <t>h(388) = 3, h2(388) =1</t>
  </si>
  <si>
    <t xml:space="preserve">chèn 130 </t>
  </si>
  <si>
    <t>h(130) = 9 , h2(130) =4</t>
  </si>
  <si>
    <t>T[9] trống --&gt; T[9] = 130, S[9] ='A'</t>
  </si>
  <si>
    <t>T[3] trống --&gt; T[3] = 388, S[3] = 'A'</t>
  </si>
  <si>
    <t>chèn 13</t>
  </si>
  <si>
    <t>h(13) = 2 , h2(13) =4</t>
  </si>
  <si>
    <t>T[2] trống --&gt; T[2] =13, S[2] ='A'</t>
  </si>
  <si>
    <t xml:space="preserve">chèn  14 </t>
  </si>
  <si>
    <t>h(14) = 3 , h2(14) = 5</t>
  </si>
  <si>
    <t>T[3] &lt;&gt;trống,T[8] trống --&gt; T[8] = 14, S[8] = 14</t>
  </si>
  <si>
    <t>chèn 926</t>
  </si>
  <si>
    <t>h(926) = 2, h2(926) = 8</t>
  </si>
  <si>
    <t>T[2] &lt;&gt; trống, T[10] trống --&gt; T[10] = 926, S[10] = 'A'</t>
  </si>
  <si>
    <t>2. Huỷ 13, 926 (Băm kép)</t>
  </si>
  <si>
    <t>h2(k)=k%9</t>
  </si>
  <si>
    <t>2.1 huỷ 13, 926</t>
  </si>
  <si>
    <t>h(13) = 2, h2(13) = 4</t>
  </si>
  <si>
    <t>T[2] = 13 --&gt; T[2] trống, S[2] ='D'</t>
  </si>
  <si>
    <t>T[2] &lt;&gt; trống , S[2] ='D' , T[10] = 926 --&gt; T[trống] , S[10]= 'D'</t>
  </si>
  <si>
    <t>3. tìm 2, 9</t>
  </si>
  <si>
    <t>h(2) =2, h2(2) = 2</t>
  </si>
  <si>
    <t xml:space="preserve">T[2] trống , S[2] ='D', T[4] trống , S[4] ='E' --&gt; 2 không tìm thấy </t>
  </si>
  <si>
    <t>h(9)= 9 , h2(9) =0</t>
  </si>
  <si>
    <t>T[9] &lt;&gt;9 --&gt; 9 không tìm thấy</t>
  </si>
  <si>
    <t>h2(k)=(k%7) +1</t>
  </si>
  <si>
    <t>h(388) = 3, h2(388) = 4</t>
  </si>
  <si>
    <t xml:space="preserve">T[3] trống --&gt; T[3] =388, S[3]= 'A' </t>
  </si>
  <si>
    <t>chèn 130</t>
  </si>
  <si>
    <t>h(130) = 9, h2(130) = 5</t>
  </si>
  <si>
    <t>T[9] trống --&gt; T[9] = 130, S[9] = 'A'</t>
  </si>
  <si>
    <t xml:space="preserve">chèn 13 </t>
  </si>
  <si>
    <t>h(13) = 2, h2(13) =7</t>
  </si>
  <si>
    <t xml:space="preserve">T[2]  trống --&gt; T[2] = 13 , S[2] = 'A' </t>
  </si>
  <si>
    <t>chèn 14</t>
  </si>
  <si>
    <t xml:space="preserve">h(14) = 3, h2(14) =1 </t>
  </si>
  <si>
    <t>T[3] &lt;&gt; trống , T[4] trống --&gt; T[4] = 14, S[4] = 'A'</t>
  </si>
  <si>
    <t>h(926) = 2, h2(926) = 3</t>
  </si>
  <si>
    <t>T[2] =13 &lt;&gt; 926, T[5] trống --&gt; T[5] = 926, S[5] = 'A'</t>
  </si>
  <si>
    <t>3.3 huỷ 13, 926</t>
  </si>
  <si>
    <t>T[2] = 13 --&gt; T[2] trống ,S[2] ='D'</t>
  </si>
  <si>
    <t>h(926) =2, h2(926) =3</t>
  </si>
  <si>
    <t>T[2] trống, S[2] = 'D', T[5] = 926 --&gt; T[5] trống, S[5] = 'D'</t>
  </si>
  <si>
    <t>Tìm 2,926</t>
  </si>
  <si>
    <t>h(2) = 2 , h2(3)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</si>
</sst>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right" vertical="center" readingOrder="1"/>
    </xf>
    <xf numFmtId="0" fontId="3" fillId="0" borderId="0" xfId="0" applyFont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213895</xdr:colOff>
      <xdr:row>0</xdr:row>
      <xdr:rowOff>1</xdr:rowOff>
    </xdr:from>
    <xdr:to>
      <xdr:col>9</xdr:col>
      <xdr:colOff>390022</xdr:colOff>
      <xdr:row>4</xdr:row>
      <xdr:rowOff>20604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5F6B3-CA6F-4999-8AAC-C659368D9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637" t="21562" r="35533" b="63510"/>
        <a:stretch>
          <a:fillRect/>
        </a:stretch>
      </xdr:blipFill>
      <xdr:spPr bwMode="auto">
        <a:xfrm>
          <a:off x="2162342" y="1"/>
          <a:ext cx="3825706" cy="7558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28" zoomScaleNormal="175" workbookViewId="0">
      <selection activeCell="B14" sqref="B14"/>
    </sheetView>
  </sheetViews>
  <sheetFormatPr defaultRowHeight="15" x14ac:dyDescent="0.25"/>
  <cols>
    <col min="1" max="1" width="10.42578125" customWidth="1"/>
  </cols>
  <sheetData>
    <row r="1" spans="1:2" x14ac:dyDescent="0.25">
      <c r="A1" t="s">
        <v>1</v>
      </c>
    </row>
    <row r="2" spans="1:2" x14ac:dyDescent="0.25">
      <c r="A2" t="s">
        <v>0</v>
      </c>
    </row>
    <row r="3" spans="1:2" x14ac:dyDescent="0.25">
      <c r="A3" t="s">
        <v>2</v>
      </c>
    </row>
    <row r="4" spans="1:2" x14ac:dyDescent="0.25">
      <c r="A4" t="s">
        <v>3</v>
      </c>
      <c r="B4">
        <f>MOD(47, 11)</f>
        <v>3</v>
      </c>
    </row>
    <row r="5" spans="1:2" x14ac:dyDescent="0.25">
      <c r="A5" t="s">
        <v>6</v>
      </c>
    </row>
    <row r="6" spans="1:2" x14ac:dyDescent="0.25">
      <c r="A6" t="s">
        <v>4</v>
      </c>
    </row>
    <row r="7" spans="1:2" x14ac:dyDescent="0.25">
      <c r="A7" t="s">
        <v>3</v>
      </c>
      <c r="B7">
        <f>MOD(47, 11)</f>
        <v>3</v>
      </c>
    </row>
    <row r="8" spans="1:2" x14ac:dyDescent="0.25">
      <c r="A8" t="s">
        <v>5</v>
      </c>
    </row>
    <row r="9" spans="1:2" x14ac:dyDescent="0.25">
      <c r="A9" t="s">
        <v>7</v>
      </c>
    </row>
    <row r="10" spans="1:2" x14ac:dyDescent="0.25">
      <c r="A10" t="s">
        <v>8</v>
      </c>
      <c r="B10" t="s">
        <v>9</v>
      </c>
    </row>
    <row r="11" spans="1:2" x14ac:dyDescent="0.25">
      <c r="A1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5" zoomScale="115" zoomScaleNormal="115" workbookViewId="0">
      <selection activeCell="U60" sqref="U60"/>
    </sheetView>
  </sheetViews>
  <sheetFormatPr defaultColWidth="5.140625" defaultRowHeight="15" x14ac:dyDescent="0.25"/>
  <cols>
    <col min="1" max="1" width="11.28515625" customWidth="1"/>
    <col min="3" max="3" width="6.140625" bestFit="1" customWidth="1"/>
    <col min="5" max="5" width="5.85546875" bestFit="1" customWidth="1"/>
    <col min="6" max="6" width="9.5703125" customWidth="1"/>
    <col min="8" max="8" width="16.85546875" customWidth="1"/>
    <col min="9" max="9" width="12.42578125" customWidth="1"/>
  </cols>
  <sheetData>
    <row r="1" spans="1:20" ht="14.45" customHeight="1" x14ac:dyDescent="0.25">
      <c r="A1" t="s">
        <v>1</v>
      </c>
      <c r="B1" t="s">
        <v>11</v>
      </c>
    </row>
    <row r="2" spans="1:20" ht="14.45" customHeight="1" x14ac:dyDescent="0.3">
      <c r="A2" t="s">
        <v>16</v>
      </c>
      <c r="B2" s="2">
        <v>388</v>
      </c>
      <c r="C2" s="3">
        <v>130</v>
      </c>
      <c r="D2" s="3">
        <v>13</v>
      </c>
      <c r="E2" s="3">
        <v>14</v>
      </c>
      <c r="F2" s="3">
        <v>926</v>
      </c>
    </row>
    <row r="3" spans="1:20" ht="14.45" customHeight="1" x14ac:dyDescent="0.25">
      <c r="A3" t="s">
        <v>15</v>
      </c>
      <c r="B3" s="2">
        <f>MOD(B2, 11)</f>
        <v>3</v>
      </c>
      <c r="C3" s="2">
        <f t="shared" ref="C3:F3" si="0">MOD(C2, 11)</f>
        <v>9</v>
      </c>
      <c r="D3" s="2">
        <f t="shared" si="0"/>
        <v>2</v>
      </c>
      <c r="E3" s="2">
        <f t="shared" si="0"/>
        <v>3</v>
      </c>
      <c r="F3" s="2">
        <f t="shared" si="0"/>
        <v>2</v>
      </c>
    </row>
    <row r="4" spans="1:20" ht="14.45" customHeight="1" x14ac:dyDescent="0.25">
      <c r="A4" t="s">
        <v>39</v>
      </c>
      <c r="B4" s="5" t="s">
        <v>33</v>
      </c>
      <c r="C4" s="4" t="s">
        <v>34</v>
      </c>
      <c r="D4" s="4" t="s">
        <v>35</v>
      </c>
      <c r="E4" s="4" t="s">
        <v>36</v>
      </c>
      <c r="F4" s="5" t="s">
        <v>37</v>
      </c>
      <c r="G4" s="5" t="s">
        <v>38</v>
      </c>
    </row>
    <row r="5" spans="1:20" ht="14.45" customHeight="1" x14ac:dyDescent="0.25">
      <c r="B5" s="1" t="s">
        <v>13</v>
      </c>
      <c r="C5" s="1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</row>
    <row r="6" spans="1:20" ht="14.45" customHeight="1" x14ac:dyDescent="0.25">
      <c r="B6" s="1" t="s">
        <v>12</v>
      </c>
      <c r="C6" s="1"/>
      <c r="D6" s="1"/>
      <c r="E6" s="1">
        <v>13</v>
      </c>
      <c r="F6" s="1">
        <v>388</v>
      </c>
      <c r="G6" s="1">
        <v>14</v>
      </c>
      <c r="H6" s="1">
        <v>926</v>
      </c>
      <c r="I6" s="1"/>
      <c r="J6" s="1"/>
      <c r="K6" s="1"/>
      <c r="L6" s="1">
        <v>130</v>
      </c>
      <c r="M6" s="1"/>
    </row>
    <row r="7" spans="1:20" ht="14.45" customHeight="1" x14ac:dyDescent="0.25">
      <c r="B7" s="1" t="s">
        <v>32</v>
      </c>
      <c r="C7" s="1" t="s">
        <v>33</v>
      </c>
      <c r="D7" s="1" t="s">
        <v>33</v>
      </c>
      <c r="E7" s="1" t="s">
        <v>35</v>
      </c>
      <c r="F7" s="1" t="s">
        <v>35</v>
      </c>
      <c r="G7" s="1" t="s">
        <v>35</v>
      </c>
      <c r="H7" s="1" t="s">
        <v>35</v>
      </c>
      <c r="I7" s="1" t="s">
        <v>33</v>
      </c>
      <c r="J7" s="1" t="s">
        <v>33</v>
      </c>
      <c r="K7" s="1" t="s">
        <v>33</v>
      </c>
      <c r="L7" s="1" t="s">
        <v>35</v>
      </c>
      <c r="M7" s="1" t="s">
        <v>33</v>
      </c>
    </row>
    <row r="8" spans="1:20" ht="14.45" customHeight="1" x14ac:dyDescent="0.25">
      <c r="H8" s="4"/>
      <c r="I8" s="4"/>
      <c r="J8" s="4"/>
      <c r="K8" s="4"/>
      <c r="L8" s="4"/>
      <c r="M8" s="4"/>
    </row>
    <row r="9" spans="1:20" ht="14.45" customHeight="1" x14ac:dyDescent="0.25">
      <c r="A9" t="s">
        <v>18</v>
      </c>
      <c r="I9" t="s">
        <v>27</v>
      </c>
    </row>
    <row r="10" spans="1:20" ht="14.45" customHeight="1" x14ac:dyDescent="0.25">
      <c r="A10" t="s">
        <v>14</v>
      </c>
      <c r="I10" t="s">
        <v>29</v>
      </c>
      <c r="J10" t="s">
        <v>28</v>
      </c>
    </row>
    <row r="11" spans="1:20" ht="15" customHeight="1" x14ac:dyDescent="0.25">
      <c r="B11" t="s">
        <v>17</v>
      </c>
      <c r="J11" t="s">
        <v>59</v>
      </c>
    </row>
    <row r="12" spans="1:20" ht="14.45" customHeight="1" x14ac:dyDescent="0.25">
      <c r="B12" t="s">
        <v>41</v>
      </c>
      <c r="I12" s="1" t="s">
        <v>13</v>
      </c>
      <c r="J12" s="1">
        <v>0</v>
      </c>
      <c r="K12" s="1">
        <v>1</v>
      </c>
      <c r="L12" s="1">
        <v>2</v>
      </c>
      <c r="M12" s="1">
        <v>3</v>
      </c>
      <c r="N12" s="1">
        <v>4</v>
      </c>
      <c r="O12" s="1">
        <v>5</v>
      </c>
      <c r="P12" s="1">
        <v>6</v>
      </c>
      <c r="Q12" s="1">
        <v>7</v>
      </c>
      <c r="R12" s="1">
        <v>8</v>
      </c>
      <c r="S12" s="1">
        <v>9</v>
      </c>
      <c r="T12" s="1">
        <v>10</v>
      </c>
    </row>
    <row r="13" spans="1:20" ht="14.45" customHeight="1" x14ac:dyDescent="0.25">
      <c r="A13" t="s">
        <v>20</v>
      </c>
      <c r="I13" s="1" t="s">
        <v>12</v>
      </c>
      <c r="J13" s="1"/>
      <c r="K13" s="1"/>
      <c r="L13" s="1"/>
      <c r="M13" s="1">
        <v>388</v>
      </c>
      <c r="N13" s="1">
        <v>14</v>
      </c>
      <c r="O13" s="1"/>
      <c r="P13" s="1"/>
      <c r="Q13" s="1"/>
      <c r="R13" s="1"/>
      <c r="S13" s="1">
        <v>130</v>
      </c>
      <c r="T13" s="1"/>
    </row>
    <row r="14" spans="1:20" ht="14.45" customHeight="1" x14ac:dyDescent="0.25">
      <c r="B14" t="s">
        <v>19</v>
      </c>
      <c r="I14" s="1" t="s">
        <v>32</v>
      </c>
      <c r="J14" s="1" t="s">
        <v>33</v>
      </c>
      <c r="K14" s="1" t="s">
        <v>33</v>
      </c>
      <c r="L14" s="1" t="s">
        <v>37</v>
      </c>
      <c r="M14" s="1" t="s">
        <v>35</v>
      </c>
      <c r="N14" s="1" t="s">
        <v>35</v>
      </c>
      <c r="O14" s="1" t="s">
        <v>37</v>
      </c>
      <c r="P14" s="1" t="s">
        <v>33</v>
      </c>
      <c r="Q14" s="1" t="s">
        <v>33</v>
      </c>
      <c r="R14" s="1" t="s">
        <v>33</v>
      </c>
      <c r="S14" s="1" t="s">
        <v>35</v>
      </c>
      <c r="T14" s="1" t="s">
        <v>33</v>
      </c>
    </row>
    <row r="15" spans="1:20" ht="14.45" customHeight="1" x14ac:dyDescent="0.25">
      <c r="B15" t="s">
        <v>42</v>
      </c>
      <c r="I15" t="s">
        <v>30</v>
      </c>
      <c r="J15" t="s">
        <v>31</v>
      </c>
    </row>
    <row r="16" spans="1:20" ht="15" customHeight="1" x14ac:dyDescent="0.25">
      <c r="A16" t="s">
        <v>22</v>
      </c>
      <c r="J16" t="s">
        <v>40</v>
      </c>
    </row>
    <row r="17" spans="1:20" ht="14.45" customHeight="1" x14ac:dyDescent="0.25">
      <c r="B17" t="s">
        <v>21</v>
      </c>
      <c r="I17" s="4" t="s">
        <v>46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45" customHeight="1" x14ac:dyDescent="0.25">
      <c r="B18" t="s">
        <v>43</v>
      </c>
      <c r="I18" s="5" t="s">
        <v>47</v>
      </c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45" customHeight="1" x14ac:dyDescent="0.25">
      <c r="A19" t="s">
        <v>24</v>
      </c>
      <c r="I19" s="4"/>
      <c r="J19" s="5" t="s">
        <v>48</v>
      </c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" customHeight="1" x14ac:dyDescent="0.25">
      <c r="B20" t="s">
        <v>23</v>
      </c>
      <c r="I20" s="4"/>
      <c r="J20" s="5" t="s">
        <v>49</v>
      </c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45" customHeight="1" x14ac:dyDescent="0.25">
      <c r="B21" t="s">
        <v>44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45" customHeight="1" x14ac:dyDescent="0.25">
      <c r="A22" t="s">
        <v>25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45" customHeight="1" x14ac:dyDescent="0.25">
      <c r="B23" t="s">
        <v>26</v>
      </c>
    </row>
    <row r="24" spans="1:20" ht="15" customHeight="1" x14ac:dyDescent="0.25">
      <c r="B24" t="s">
        <v>45</v>
      </c>
    </row>
    <row r="25" spans="1:20" ht="14.45" customHeight="1" x14ac:dyDescent="0.25"/>
    <row r="26" spans="1:20" ht="14.45" customHeight="1" x14ac:dyDescent="0.25"/>
    <row r="27" spans="1:20" ht="14.45" customHeight="1" x14ac:dyDescent="0.25"/>
    <row r="28" spans="1:20" ht="14.45" customHeight="1" x14ac:dyDescent="0.25">
      <c r="F28" t="s">
        <v>1</v>
      </c>
      <c r="G28" t="s">
        <v>11</v>
      </c>
    </row>
    <row r="29" spans="1:20" ht="14.45" customHeight="1" x14ac:dyDescent="0.3">
      <c r="F29" t="s">
        <v>16</v>
      </c>
      <c r="G29" s="2">
        <v>388</v>
      </c>
      <c r="H29" s="3">
        <v>130</v>
      </c>
      <c r="I29" s="3">
        <v>13</v>
      </c>
      <c r="J29" s="3">
        <v>14</v>
      </c>
      <c r="K29" s="3">
        <v>926</v>
      </c>
    </row>
    <row r="30" spans="1:20" ht="14.45" customHeight="1" x14ac:dyDescent="0.25">
      <c r="F30" t="s">
        <v>15</v>
      </c>
      <c r="G30" s="2">
        <f>MOD(G29, 11)</f>
        <v>3</v>
      </c>
      <c r="H30" s="2">
        <f t="shared" ref="H30:K30" si="1">MOD(H29, 11)</f>
        <v>9</v>
      </c>
      <c r="I30" s="2">
        <f t="shared" si="1"/>
        <v>2</v>
      </c>
      <c r="J30" s="2">
        <f t="shared" si="1"/>
        <v>3</v>
      </c>
      <c r="K30" s="2">
        <f t="shared" si="1"/>
        <v>2</v>
      </c>
    </row>
    <row r="31" spans="1:20" ht="14.45" customHeight="1" x14ac:dyDescent="0.25">
      <c r="F31" t="s">
        <v>39</v>
      </c>
      <c r="G31" s="5"/>
      <c r="H31" s="4"/>
      <c r="I31" s="4"/>
      <c r="J31" s="4"/>
      <c r="K31" s="4"/>
      <c r="L31" s="4"/>
    </row>
    <row r="32" spans="1:20" ht="14.45" customHeight="1" x14ac:dyDescent="0.25">
      <c r="G32" s="1" t="s">
        <v>13</v>
      </c>
      <c r="H32" s="1">
        <v>0</v>
      </c>
      <c r="I32" s="1">
        <v>1</v>
      </c>
      <c r="J32" s="1">
        <v>2</v>
      </c>
      <c r="K32" s="1">
        <v>3</v>
      </c>
      <c r="L32" s="1">
        <v>4</v>
      </c>
      <c r="M32" s="1">
        <v>5</v>
      </c>
      <c r="N32" s="1">
        <v>6</v>
      </c>
      <c r="O32" s="1">
        <v>7</v>
      </c>
      <c r="P32" s="1">
        <v>8</v>
      </c>
      <c r="Q32" s="1">
        <v>9</v>
      </c>
      <c r="R32" s="1">
        <v>10</v>
      </c>
    </row>
    <row r="33" spans="3:18" ht="15" customHeight="1" x14ac:dyDescent="0.25">
      <c r="G33" s="1" t="s">
        <v>12</v>
      </c>
      <c r="H33" s="1"/>
      <c r="I33" s="1"/>
      <c r="J33" s="1">
        <v>13</v>
      </c>
      <c r="K33" s="1">
        <v>388</v>
      </c>
      <c r="L33" s="1">
        <v>926</v>
      </c>
      <c r="M33" s="1">
        <v>14</v>
      </c>
      <c r="N33" s="1"/>
      <c r="O33" s="1"/>
      <c r="P33" s="1"/>
      <c r="Q33" s="1">
        <v>130</v>
      </c>
      <c r="R33" s="1"/>
    </row>
    <row r="34" spans="3:18" ht="14.45" customHeight="1" x14ac:dyDescent="0.25">
      <c r="G34" s="1" t="s">
        <v>32</v>
      </c>
      <c r="H34" s="1" t="s">
        <v>33</v>
      </c>
      <c r="I34" s="1" t="s">
        <v>33</v>
      </c>
      <c r="J34" s="1" t="s">
        <v>35</v>
      </c>
      <c r="K34" s="1" t="s">
        <v>35</v>
      </c>
      <c r="L34" s="1" t="s">
        <v>35</v>
      </c>
      <c r="M34" s="1" t="s">
        <v>35</v>
      </c>
      <c r="N34" s="1" t="s">
        <v>33</v>
      </c>
      <c r="O34" s="1" t="s">
        <v>33</v>
      </c>
      <c r="P34" s="1" t="s">
        <v>33</v>
      </c>
      <c r="Q34" s="1" t="s">
        <v>35</v>
      </c>
      <c r="R34" s="1" t="s">
        <v>33</v>
      </c>
    </row>
    <row r="35" spans="3:18" ht="14.45" customHeight="1" x14ac:dyDescent="0.25"/>
    <row r="36" spans="3:18" ht="14.45" customHeight="1" x14ac:dyDescent="0.25">
      <c r="E36" t="s">
        <v>71</v>
      </c>
    </row>
    <row r="37" spans="3:18" ht="14.45" customHeight="1" x14ac:dyDescent="0.25">
      <c r="C37" t="s">
        <v>73</v>
      </c>
      <c r="E37" t="s">
        <v>72</v>
      </c>
    </row>
    <row r="38" spans="3:18" ht="14.45" customHeight="1" x14ac:dyDescent="0.25">
      <c r="E38" t="s">
        <v>84</v>
      </c>
    </row>
    <row r="39" spans="3:18" ht="14.45" customHeight="1" x14ac:dyDescent="0.25">
      <c r="C39" t="s">
        <v>74</v>
      </c>
      <c r="E39" t="s">
        <v>75</v>
      </c>
    </row>
    <row r="40" spans="3:18" ht="14.45" customHeight="1" x14ac:dyDescent="0.25">
      <c r="E40" t="s">
        <v>83</v>
      </c>
    </row>
    <row r="41" spans="3:18" ht="15" customHeight="1" x14ac:dyDescent="0.25">
      <c r="C41" t="s">
        <v>76</v>
      </c>
      <c r="E41" t="s">
        <v>77</v>
      </c>
    </row>
    <row r="42" spans="3:18" ht="14.45" customHeight="1" x14ac:dyDescent="0.25">
      <c r="E42" t="s">
        <v>82</v>
      </c>
    </row>
    <row r="43" spans="3:18" ht="14.45" customHeight="1" x14ac:dyDescent="0.25">
      <c r="C43" t="s">
        <v>78</v>
      </c>
      <c r="E43" t="s">
        <v>79</v>
      </c>
    </row>
    <row r="44" spans="3:18" ht="14.45" customHeight="1" x14ac:dyDescent="0.25">
      <c r="E44" t="s">
        <v>85</v>
      </c>
    </row>
    <row r="45" spans="3:18" ht="15" customHeight="1" x14ac:dyDescent="0.25">
      <c r="C45" t="s">
        <v>80</v>
      </c>
      <c r="E45" t="s">
        <v>81</v>
      </c>
    </row>
    <row r="46" spans="3:18" x14ac:dyDescent="0.25">
      <c r="E46" t="s">
        <v>92</v>
      </c>
    </row>
    <row r="48" spans="3:18" x14ac:dyDescent="0.25">
      <c r="E48" t="s">
        <v>86</v>
      </c>
    </row>
    <row r="49" spans="3:26" x14ac:dyDescent="0.25">
      <c r="C49" t="s">
        <v>89</v>
      </c>
      <c r="E49" t="s">
        <v>87</v>
      </c>
    </row>
    <row r="50" spans="3:26" x14ac:dyDescent="0.25">
      <c r="E50" t="s">
        <v>88</v>
      </c>
    </row>
    <row r="51" spans="3:26" x14ac:dyDescent="0.25">
      <c r="E51" s="1" t="s">
        <v>13</v>
      </c>
      <c r="F51" s="1">
        <v>0</v>
      </c>
      <c r="G51" s="1">
        <v>1</v>
      </c>
      <c r="H51" s="1">
        <v>2</v>
      </c>
      <c r="I51" s="1">
        <v>3</v>
      </c>
      <c r="J51" s="1">
        <v>4</v>
      </c>
      <c r="K51" s="1">
        <v>5</v>
      </c>
      <c r="L51" s="1">
        <v>6</v>
      </c>
      <c r="M51" s="1">
        <v>7</v>
      </c>
      <c r="N51" s="1">
        <v>8</v>
      </c>
      <c r="O51" s="1">
        <v>9</v>
      </c>
      <c r="P51" s="1">
        <v>10</v>
      </c>
    </row>
    <row r="52" spans="3:26" x14ac:dyDescent="0.25">
      <c r="E52" s="1" t="s">
        <v>12</v>
      </c>
      <c r="F52" s="1"/>
      <c r="G52" s="1"/>
      <c r="H52" s="1"/>
      <c r="I52" s="1">
        <v>388</v>
      </c>
      <c r="J52" s="1"/>
      <c r="K52" s="1">
        <v>14</v>
      </c>
      <c r="L52" s="1">
        <v>926</v>
      </c>
      <c r="M52" s="1"/>
      <c r="N52" s="1"/>
      <c r="O52" s="1">
        <v>130</v>
      </c>
      <c r="P52" s="1"/>
    </row>
    <row r="53" spans="3:26" x14ac:dyDescent="0.25">
      <c r="E53" s="1" t="s">
        <v>32</v>
      </c>
      <c r="F53" s="1" t="s">
        <v>33</v>
      </c>
      <c r="G53" s="1" t="s">
        <v>33</v>
      </c>
      <c r="H53" s="1" t="s">
        <v>37</v>
      </c>
      <c r="I53" s="1" t="s">
        <v>35</v>
      </c>
      <c r="J53" s="1" t="s">
        <v>37</v>
      </c>
      <c r="K53" s="1" t="s">
        <v>35</v>
      </c>
      <c r="L53" s="1" t="s">
        <v>35</v>
      </c>
      <c r="M53" s="1" t="s">
        <v>33</v>
      </c>
      <c r="N53" s="1" t="s">
        <v>33</v>
      </c>
      <c r="O53" s="1" t="s">
        <v>35</v>
      </c>
      <c r="P53" s="1" t="s">
        <v>33</v>
      </c>
    </row>
    <row r="54" spans="3:26" x14ac:dyDescent="0.25">
      <c r="C54" t="s">
        <v>90</v>
      </c>
      <c r="E54" t="s">
        <v>91</v>
      </c>
    </row>
    <row r="55" spans="3:26" x14ac:dyDescent="0.25">
      <c r="E55" t="s">
        <v>93</v>
      </c>
      <c r="O55" s="1" t="s">
        <v>13</v>
      </c>
      <c r="P55" s="1">
        <v>0</v>
      </c>
      <c r="Q55" s="1">
        <v>1</v>
      </c>
      <c r="R55" s="1">
        <v>2</v>
      </c>
      <c r="S55" s="1">
        <v>3</v>
      </c>
      <c r="T55" s="1">
        <v>4</v>
      </c>
      <c r="U55" s="1">
        <v>5</v>
      </c>
      <c r="V55" s="1">
        <v>6</v>
      </c>
      <c r="W55" s="1">
        <v>7</v>
      </c>
      <c r="X55" s="1">
        <v>8</v>
      </c>
      <c r="Y55" s="1">
        <v>9</v>
      </c>
      <c r="Z55" s="1">
        <v>10</v>
      </c>
    </row>
    <row r="56" spans="3:26" x14ac:dyDescent="0.25">
      <c r="O56" s="1" t="s">
        <v>12</v>
      </c>
      <c r="P56" s="1"/>
      <c r="Q56" s="1"/>
      <c r="R56" s="1"/>
      <c r="S56" s="1">
        <v>388</v>
      </c>
      <c r="T56" s="1"/>
      <c r="U56" s="1">
        <v>14</v>
      </c>
      <c r="V56" s="1"/>
      <c r="W56" s="1"/>
      <c r="X56" s="1"/>
      <c r="Y56" s="1">
        <v>130</v>
      </c>
      <c r="Z56" s="1"/>
    </row>
    <row r="57" spans="3:26" x14ac:dyDescent="0.25">
      <c r="E57" t="s">
        <v>94</v>
      </c>
      <c r="O57" s="1" t="s">
        <v>32</v>
      </c>
      <c r="P57" s="1" t="s">
        <v>33</v>
      </c>
      <c r="Q57" s="1" t="s">
        <v>33</v>
      </c>
      <c r="R57" s="1" t="s">
        <v>37</v>
      </c>
      <c r="S57" s="1" t="s">
        <v>35</v>
      </c>
      <c r="T57" s="1" t="s">
        <v>37</v>
      </c>
      <c r="U57" s="1" t="s">
        <v>35</v>
      </c>
      <c r="V57" s="1" t="s">
        <v>37</v>
      </c>
      <c r="W57" s="1" t="s">
        <v>33</v>
      </c>
      <c r="X57" s="1" t="s">
        <v>33</v>
      </c>
      <c r="Y57" s="1" t="s">
        <v>35</v>
      </c>
      <c r="Z57" s="1" t="s">
        <v>33</v>
      </c>
    </row>
    <row r="58" spans="3:26" x14ac:dyDescent="0.25">
      <c r="C58" t="s">
        <v>95</v>
      </c>
      <c r="E58" t="s">
        <v>96</v>
      </c>
    </row>
    <row r="59" spans="3:26" x14ac:dyDescent="0.25">
      <c r="E59" t="s">
        <v>97</v>
      </c>
    </row>
    <row r="60" spans="3:26" x14ac:dyDescent="0.25">
      <c r="C60" t="s">
        <v>98</v>
      </c>
      <c r="E60" t="s">
        <v>99</v>
      </c>
    </row>
    <row r="61" spans="3:26" x14ac:dyDescent="0.25">
      <c r="E61" t="s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topLeftCell="A40" zoomScaleNormal="100" workbookViewId="0">
      <selection activeCell="D116" sqref="D116"/>
    </sheetView>
  </sheetViews>
  <sheetFormatPr defaultColWidth="5.140625" defaultRowHeight="15" x14ac:dyDescent="0.25"/>
  <cols>
    <col min="1" max="1" width="11.28515625" customWidth="1"/>
    <col min="3" max="3" width="6.140625" bestFit="1" customWidth="1"/>
    <col min="5" max="5" width="5.85546875" bestFit="1" customWidth="1"/>
    <col min="6" max="6" width="6.28515625" customWidth="1"/>
    <col min="8" max="8" width="16.85546875" customWidth="1"/>
    <col min="9" max="9" width="12.42578125" customWidth="1"/>
  </cols>
  <sheetData>
    <row r="1" spans="1:20" ht="14.45" customHeight="1" x14ac:dyDescent="0.25">
      <c r="A1" t="s">
        <v>1</v>
      </c>
      <c r="B1" t="s">
        <v>11</v>
      </c>
      <c r="D1" t="s">
        <v>50</v>
      </c>
      <c r="H1" s="6" t="s">
        <v>66</v>
      </c>
    </row>
    <row r="2" spans="1:20" ht="14.45" customHeight="1" x14ac:dyDescent="0.3">
      <c r="A2" t="s">
        <v>16</v>
      </c>
      <c r="B2" s="2">
        <v>388</v>
      </c>
      <c r="C2" s="3">
        <v>130</v>
      </c>
      <c r="D2" s="3">
        <v>13</v>
      </c>
      <c r="E2" s="3">
        <v>14</v>
      </c>
      <c r="F2" s="3">
        <v>926</v>
      </c>
    </row>
    <row r="3" spans="1:20" ht="14.45" customHeight="1" x14ac:dyDescent="0.25">
      <c r="A3" t="s">
        <v>15</v>
      </c>
      <c r="B3" s="2">
        <f>MOD(B2, 11)</f>
        <v>3</v>
      </c>
      <c r="C3" s="2">
        <f t="shared" ref="C3:F3" si="0">MOD(C2, 11)</f>
        <v>9</v>
      </c>
      <c r="D3" s="2">
        <f t="shared" si="0"/>
        <v>2</v>
      </c>
      <c r="E3" s="2">
        <f t="shared" si="0"/>
        <v>3</v>
      </c>
      <c r="F3" s="2">
        <f t="shared" si="0"/>
        <v>2</v>
      </c>
    </row>
    <row r="4" spans="1:20" ht="14.45" customHeight="1" x14ac:dyDescent="0.25">
      <c r="A4" t="s">
        <v>51</v>
      </c>
      <c r="B4" s="2">
        <f>MOD(B2, 7)</f>
        <v>3</v>
      </c>
      <c r="C4" s="2">
        <f t="shared" ref="C4:F4" si="1">MOD(C2, 5)</f>
        <v>0</v>
      </c>
      <c r="D4" s="2">
        <f t="shared" si="1"/>
        <v>3</v>
      </c>
      <c r="E4" s="2">
        <f t="shared" si="1"/>
        <v>4</v>
      </c>
      <c r="F4" s="2">
        <f t="shared" si="1"/>
        <v>1</v>
      </c>
    </row>
    <row r="5" spans="1:20" ht="14.45" customHeight="1" x14ac:dyDescent="0.25">
      <c r="A5" t="s">
        <v>39</v>
      </c>
      <c r="B5" s="5" t="s">
        <v>33</v>
      </c>
      <c r="C5" s="4" t="s">
        <v>34</v>
      </c>
      <c r="D5" s="4" t="s">
        <v>35</v>
      </c>
      <c r="E5" s="4" t="s">
        <v>36</v>
      </c>
      <c r="F5" s="5" t="s">
        <v>37</v>
      </c>
      <c r="G5" s="5" t="s">
        <v>38</v>
      </c>
    </row>
    <row r="6" spans="1:20" ht="14.45" customHeight="1" x14ac:dyDescent="0.25">
      <c r="B6" s="1" t="s">
        <v>13</v>
      </c>
      <c r="C6" s="1">
        <v>0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</row>
    <row r="7" spans="1:20" ht="14.45" customHeight="1" x14ac:dyDescent="0.25">
      <c r="B7" s="1" t="s">
        <v>12</v>
      </c>
      <c r="C7" s="1"/>
      <c r="D7" s="1"/>
      <c r="E7" s="1">
        <v>13</v>
      </c>
      <c r="F7" s="1">
        <v>388</v>
      </c>
      <c r="G7" s="1">
        <v>926</v>
      </c>
      <c r="H7" s="1"/>
      <c r="I7" s="1"/>
      <c r="J7" s="1">
        <v>14</v>
      </c>
      <c r="K7" s="1"/>
      <c r="L7" s="1">
        <v>130</v>
      </c>
      <c r="M7" s="1"/>
    </row>
    <row r="8" spans="1:20" ht="14.45" customHeight="1" x14ac:dyDescent="0.25">
      <c r="B8" s="1" t="s">
        <v>32</v>
      </c>
      <c r="C8" s="1" t="s">
        <v>33</v>
      </c>
      <c r="D8" s="1" t="s">
        <v>33</v>
      </c>
      <c r="E8" s="1" t="s">
        <v>35</v>
      </c>
      <c r="F8" s="1" t="s">
        <v>35</v>
      </c>
      <c r="G8" s="1" t="s">
        <v>35</v>
      </c>
      <c r="H8" s="1" t="s">
        <v>33</v>
      </c>
      <c r="I8" s="1" t="s">
        <v>33</v>
      </c>
      <c r="J8" s="1" t="s">
        <v>35</v>
      </c>
      <c r="K8" s="1" t="s">
        <v>33</v>
      </c>
      <c r="L8" s="1" t="s">
        <v>35</v>
      </c>
      <c r="M8" s="1" t="s">
        <v>33</v>
      </c>
    </row>
    <row r="9" spans="1:20" ht="14.45" customHeight="1" x14ac:dyDescent="0.25">
      <c r="H9" s="4"/>
      <c r="I9" s="4"/>
      <c r="J9" s="4"/>
      <c r="K9" s="4"/>
      <c r="L9" s="4"/>
      <c r="M9" s="4"/>
    </row>
    <row r="10" spans="1:20" ht="14.45" customHeight="1" x14ac:dyDescent="0.25">
      <c r="A10" t="s">
        <v>65</v>
      </c>
      <c r="I10" t="s">
        <v>27</v>
      </c>
    </row>
    <row r="11" spans="1:20" ht="14.45" customHeight="1" x14ac:dyDescent="0.25">
      <c r="A11" t="s">
        <v>14</v>
      </c>
      <c r="I11" t="s">
        <v>29</v>
      </c>
      <c r="J11" t="s">
        <v>62</v>
      </c>
    </row>
    <row r="12" spans="1:20" ht="15" customHeight="1" x14ac:dyDescent="0.25">
      <c r="B12" t="s">
        <v>52</v>
      </c>
      <c r="J12" t="s">
        <v>59</v>
      </c>
    </row>
    <row r="13" spans="1:20" ht="14.45" customHeight="1" x14ac:dyDescent="0.25">
      <c r="B13" t="s">
        <v>41</v>
      </c>
      <c r="I13" s="1" t="s">
        <v>13</v>
      </c>
      <c r="J13" s="1">
        <v>0</v>
      </c>
      <c r="K13" s="1">
        <v>1</v>
      </c>
      <c r="L13" s="1">
        <v>2</v>
      </c>
      <c r="M13" s="1">
        <v>3</v>
      </c>
      <c r="N13" s="1">
        <v>4</v>
      </c>
      <c r="O13" s="1">
        <v>5</v>
      </c>
      <c r="P13" s="1">
        <v>6</v>
      </c>
      <c r="Q13" s="1">
        <v>7</v>
      </c>
      <c r="R13" s="1">
        <v>8</v>
      </c>
      <c r="S13" s="1">
        <v>9</v>
      </c>
      <c r="T13" s="1">
        <v>10</v>
      </c>
    </row>
    <row r="14" spans="1:20" ht="14.45" customHeight="1" x14ac:dyDescent="0.25">
      <c r="A14" t="s">
        <v>20</v>
      </c>
      <c r="I14" s="1" t="s">
        <v>12</v>
      </c>
      <c r="J14" s="1"/>
      <c r="K14" s="1"/>
      <c r="L14" s="1"/>
      <c r="M14" s="1">
        <v>388</v>
      </c>
      <c r="N14" s="1"/>
      <c r="O14" s="1"/>
      <c r="P14" s="1"/>
      <c r="Q14" s="1">
        <v>14</v>
      </c>
      <c r="R14" s="1"/>
      <c r="S14" s="1">
        <v>130</v>
      </c>
      <c r="T14" s="1"/>
    </row>
    <row r="15" spans="1:20" ht="14.45" customHeight="1" x14ac:dyDescent="0.25">
      <c r="B15" t="s">
        <v>53</v>
      </c>
      <c r="I15" s="1" t="s">
        <v>32</v>
      </c>
      <c r="J15" s="1" t="s">
        <v>33</v>
      </c>
      <c r="K15" s="1" t="s">
        <v>33</v>
      </c>
      <c r="L15" s="1" t="s">
        <v>37</v>
      </c>
      <c r="M15" s="1" t="s">
        <v>35</v>
      </c>
      <c r="N15" s="1" t="s">
        <v>37</v>
      </c>
      <c r="O15" s="1" t="s">
        <v>33</v>
      </c>
      <c r="P15" s="1" t="s">
        <v>33</v>
      </c>
      <c r="Q15" s="1" t="s">
        <v>35</v>
      </c>
      <c r="R15" s="1" t="s">
        <v>33</v>
      </c>
      <c r="S15" s="1" t="s">
        <v>35</v>
      </c>
      <c r="T15" s="1" t="s">
        <v>33</v>
      </c>
    </row>
    <row r="16" spans="1:20" ht="14.45" customHeight="1" x14ac:dyDescent="0.25">
      <c r="B16" t="s">
        <v>42</v>
      </c>
      <c r="I16" t="s">
        <v>30</v>
      </c>
      <c r="J16" t="s">
        <v>63</v>
      </c>
    </row>
    <row r="17" spans="1:20" ht="15" customHeight="1" x14ac:dyDescent="0.25">
      <c r="A17" t="s">
        <v>22</v>
      </c>
      <c r="J17" t="s">
        <v>60</v>
      </c>
    </row>
    <row r="18" spans="1:20" ht="14.45" customHeight="1" x14ac:dyDescent="0.25">
      <c r="B18" t="s">
        <v>54</v>
      </c>
      <c r="I18" s="4" t="s">
        <v>61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45" customHeight="1" x14ac:dyDescent="0.25">
      <c r="B19" t="s">
        <v>43</v>
      </c>
      <c r="I19" s="5" t="s">
        <v>47</v>
      </c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45" customHeight="1" x14ac:dyDescent="0.25">
      <c r="A20" t="s">
        <v>24</v>
      </c>
      <c r="I20" s="4"/>
      <c r="J20" s="5" t="s">
        <v>64</v>
      </c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" customHeight="1" x14ac:dyDescent="0.25">
      <c r="B21" t="s">
        <v>55</v>
      </c>
      <c r="I21" s="4"/>
      <c r="J21" s="5" t="s">
        <v>67</v>
      </c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45" customHeight="1" x14ac:dyDescent="0.25">
      <c r="B22" t="s">
        <v>56</v>
      </c>
      <c r="I22" s="4" t="s">
        <v>68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45" customHeight="1" x14ac:dyDescent="0.25">
      <c r="A23" t="s">
        <v>25</v>
      </c>
      <c r="I23" s="4"/>
      <c r="J23" s="4" t="s">
        <v>69</v>
      </c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45" customHeight="1" x14ac:dyDescent="0.25">
      <c r="B24" t="s">
        <v>57</v>
      </c>
      <c r="J24" s="5" t="s">
        <v>70</v>
      </c>
    </row>
    <row r="25" spans="1:20" ht="15" customHeight="1" x14ac:dyDescent="0.25">
      <c r="B25" t="s">
        <v>58</v>
      </c>
    </row>
    <row r="26" spans="1:20" ht="14.45" customHeight="1" x14ac:dyDescent="0.25"/>
    <row r="27" spans="1:20" ht="14.45" customHeight="1" x14ac:dyDescent="0.25"/>
    <row r="28" spans="1:20" ht="14.45" customHeight="1" x14ac:dyDescent="0.25"/>
    <row r="29" spans="1:20" ht="14.45" customHeight="1" x14ac:dyDescent="0.25">
      <c r="F29" t="s">
        <v>1</v>
      </c>
      <c r="G29" t="s">
        <v>101</v>
      </c>
      <c r="I29" t="s">
        <v>50</v>
      </c>
      <c r="M29" s="6" t="s">
        <v>66</v>
      </c>
    </row>
    <row r="30" spans="1:20" ht="14.45" customHeight="1" x14ac:dyDescent="0.3">
      <c r="F30" t="s">
        <v>16</v>
      </c>
      <c r="G30" s="2">
        <v>388</v>
      </c>
      <c r="H30" s="3">
        <v>130</v>
      </c>
      <c r="I30" s="3">
        <v>13</v>
      </c>
      <c r="J30" s="3">
        <v>14</v>
      </c>
      <c r="K30" s="3">
        <v>926</v>
      </c>
    </row>
    <row r="31" spans="1:20" ht="14.45" customHeight="1" x14ac:dyDescent="0.25">
      <c r="F31" t="s">
        <v>15</v>
      </c>
      <c r="G31" s="2">
        <f>MOD(G30, 11)</f>
        <v>3</v>
      </c>
      <c r="H31" s="2">
        <f t="shared" ref="H31:K31" si="2">MOD(H30, 11)</f>
        <v>9</v>
      </c>
      <c r="I31" s="2">
        <f t="shared" si="2"/>
        <v>2</v>
      </c>
      <c r="J31" s="2">
        <f t="shared" si="2"/>
        <v>3</v>
      </c>
      <c r="K31" s="2">
        <f t="shared" si="2"/>
        <v>2</v>
      </c>
    </row>
    <row r="32" spans="1:20" ht="14.45" customHeight="1" x14ac:dyDescent="0.25">
      <c r="F32" t="s">
        <v>51</v>
      </c>
      <c r="G32" s="2">
        <f>MOD(G30, 9)</f>
        <v>1</v>
      </c>
      <c r="H32" s="2">
        <f t="shared" ref="H32:K32" si="3">MOD(H30, 9)</f>
        <v>4</v>
      </c>
      <c r="I32" s="2">
        <f t="shared" si="3"/>
        <v>4</v>
      </c>
      <c r="J32" s="2">
        <f t="shared" si="3"/>
        <v>5</v>
      </c>
      <c r="K32" s="2">
        <f t="shared" si="3"/>
        <v>8</v>
      </c>
    </row>
    <row r="33" spans="4:18" ht="14.45" customHeight="1" x14ac:dyDescent="0.25">
      <c r="F33" t="s">
        <v>39</v>
      </c>
      <c r="G33" s="5" t="s">
        <v>33</v>
      </c>
      <c r="H33" s="4" t="s">
        <v>34</v>
      </c>
      <c r="I33" s="4" t="s">
        <v>35</v>
      </c>
      <c r="J33" s="4" t="s">
        <v>36</v>
      </c>
      <c r="K33" s="5" t="s">
        <v>37</v>
      </c>
      <c r="L33" s="5" t="s">
        <v>38</v>
      </c>
    </row>
    <row r="34" spans="4:18" ht="15" customHeight="1" x14ac:dyDescent="0.25">
      <c r="G34" s="1" t="s">
        <v>13</v>
      </c>
      <c r="H34" s="1">
        <v>0</v>
      </c>
      <c r="I34" s="1">
        <v>1</v>
      </c>
      <c r="J34" s="1">
        <v>2</v>
      </c>
      <c r="K34" s="1">
        <v>3</v>
      </c>
      <c r="L34" s="1">
        <v>4</v>
      </c>
      <c r="M34" s="1">
        <v>5</v>
      </c>
      <c r="N34" s="1">
        <v>6</v>
      </c>
      <c r="O34" s="1">
        <v>7</v>
      </c>
      <c r="P34" s="1">
        <v>8</v>
      </c>
      <c r="Q34" s="1">
        <v>9</v>
      </c>
      <c r="R34" s="1">
        <v>10</v>
      </c>
    </row>
    <row r="35" spans="4:18" ht="14.45" customHeight="1" x14ac:dyDescent="0.25">
      <c r="G35" s="1" t="s">
        <v>12</v>
      </c>
      <c r="H35" s="1"/>
      <c r="I35" s="1"/>
      <c r="J35" s="1">
        <v>13</v>
      </c>
      <c r="K35" s="1">
        <v>388</v>
      </c>
      <c r="L35" s="1"/>
      <c r="M35" s="1"/>
      <c r="N35" s="1"/>
      <c r="O35" s="1"/>
      <c r="P35" s="1">
        <v>14</v>
      </c>
      <c r="Q35" s="1">
        <v>130</v>
      </c>
      <c r="R35" s="1">
        <v>926</v>
      </c>
    </row>
    <row r="36" spans="4:18" ht="14.45" customHeight="1" x14ac:dyDescent="0.25">
      <c r="G36" s="1" t="s">
        <v>32</v>
      </c>
      <c r="H36" s="1" t="s">
        <v>33</v>
      </c>
      <c r="I36" s="1" t="s">
        <v>33</v>
      </c>
      <c r="J36" s="1" t="s">
        <v>35</v>
      </c>
      <c r="K36" s="1" t="s">
        <v>35</v>
      </c>
      <c r="L36" s="1" t="s">
        <v>33</v>
      </c>
      <c r="M36" s="1" t="s">
        <v>33</v>
      </c>
      <c r="N36" s="1" t="s">
        <v>33</v>
      </c>
      <c r="O36" s="1" t="s">
        <v>33</v>
      </c>
      <c r="P36" s="1" t="s">
        <v>35</v>
      </c>
      <c r="Q36" s="1" t="s">
        <v>35</v>
      </c>
      <c r="R36" s="1" t="s">
        <v>35</v>
      </c>
    </row>
    <row r="37" spans="4:18" ht="14.45" customHeight="1" x14ac:dyDescent="0.25"/>
    <row r="38" spans="4:18" ht="14.45" customHeight="1" x14ac:dyDescent="0.25">
      <c r="E38" t="s">
        <v>65</v>
      </c>
    </row>
    <row r="39" spans="4:18" ht="14.45" customHeight="1" x14ac:dyDescent="0.25">
      <c r="D39" t="s">
        <v>102</v>
      </c>
      <c r="F39" t="s">
        <v>103</v>
      </c>
    </row>
    <row r="40" spans="4:18" ht="14.45" customHeight="1" x14ac:dyDescent="0.25">
      <c r="F40" t="s">
        <v>107</v>
      </c>
    </row>
    <row r="41" spans="4:18" ht="14.45" customHeight="1" x14ac:dyDescent="0.25">
      <c r="D41" t="s">
        <v>104</v>
      </c>
      <c r="F41" t="s">
        <v>105</v>
      </c>
    </row>
    <row r="42" spans="4:18" ht="15" customHeight="1" x14ac:dyDescent="0.25">
      <c r="F42" t="s">
        <v>106</v>
      </c>
    </row>
    <row r="43" spans="4:18" ht="14.45" customHeight="1" x14ac:dyDescent="0.25">
      <c r="D43" t="s">
        <v>108</v>
      </c>
      <c r="F43" t="s">
        <v>109</v>
      </c>
    </row>
    <row r="44" spans="4:18" ht="14.45" customHeight="1" x14ac:dyDescent="0.25">
      <c r="F44" t="s">
        <v>110</v>
      </c>
    </row>
    <row r="45" spans="4:18" ht="14.45" customHeight="1" x14ac:dyDescent="0.25">
      <c r="D45" t="s">
        <v>111</v>
      </c>
      <c r="F45" t="s">
        <v>112</v>
      </c>
    </row>
    <row r="46" spans="4:18" ht="15" customHeight="1" x14ac:dyDescent="0.25">
      <c r="F46" t="s">
        <v>113</v>
      </c>
    </row>
    <row r="47" spans="4:18" x14ac:dyDescent="0.25">
      <c r="D47" t="s">
        <v>114</v>
      </c>
      <c r="F47" t="s">
        <v>115</v>
      </c>
    </row>
    <row r="48" spans="4:18" x14ac:dyDescent="0.25">
      <c r="F48" t="s">
        <v>116</v>
      </c>
    </row>
    <row r="50" spans="5:18" x14ac:dyDescent="0.25">
      <c r="E50" t="s">
        <v>117</v>
      </c>
    </row>
    <row r="51" spans="5:18" x14ac:dyDescent="0.25">
      <c r="F51" t="s">
        <v>1</v>
      </c>
      <c r="G51" t="s">
        <v>101</v>
      </c>
      <c r="I51" t="s">
        <v>118</v>
      </c>
      <c r="M51" s="6" t="s">
        <v>66</v>
      </c>
    </row>
    <row r="52" spans="5:18" ht="17.25" x14ac:dyDescent="0.3">
      <c r="F52" t="s">
        <v>16</v>
      </c>
      <c r="G52" s="2">
        <v>388</v>
      </c>
      <c r="H52" s="3">
        <v>130</v>
      </c>
      <c r="I52" s="3">
        <v>13</v>
      </c>
      <c r="J52" s="3">
        <v>14</v>
      </c>
      <c r="K52" s="3">
        <v>926</v>
      </c>
    </row>
    <row r="53" spans="5:18" ht="16.5" x14ac:dyDescent="0.25">
      <c r="F53" t="s">
        <v>15</v>
      </c>
      <c r="G53" s="2">
        <f>MOD(G52, 11)</f>
        <v>3</v>
      </c>
      <c r="H53" s="2">
        <f t="shared" ref="H53:K53" si="4">MOD(H52, 11)</f>
        <v>9</v>
      </c>
      <c r="I53" s="2">
        <f t="shared" si="4"/>
        <v>2</v>
      </c>
      <c r="J53" s="2">
        <f t="shared" si="4"/>
        <v>3</v>
      </c>
      <c r="K53" s="2">
        <f t="shared" si="4"/>
        <v>2</v>
      </c>
    </row>
    <row r="54" spans="5:18" ht="16.5" x14ac:dyDescent="0.25">
      <c r="F54" t="s">
        <v>51</v>
      </c>
      <c r="G54" s="2">
        <f>MOD(G52, 9)</f>
        <v>1</v>
      </c>
      <c r="H54" s="2">
        <f t="shared" ref="H54:K54" si="5">MOD(H52, 9)</f>
        <v>4</v>
      </c>
      <c r="I54" s="2">
        <f t="shared" si="5"/>
        <v>4</v>
      </c>
      <c r="J54" s="2">
        <f t="shared" si="5"/>
        <v>5</v>
      </c>
      <c r="K54" s="2">
        <f t="shared" si="5"/>
        <v>8</v>
      </c>
    </row>
    <row r="55" spans="5:18" x14ac:dyDescent="0.25">
      <c r="F55" t="s">
        <v>39</v>
      </c>
      <c r="G55" s="5" t="s">
        <v>33</v>
      </c>
      <c r="H55" s="4" t="s">
        <v>34</v>
      </c>
      <c r="I55" s="4" t="s">
        <v>35</v>
      </c>
      <c r="J55" s="4" t="s">
        <v>36</v>
      </c>
      <c r="K55" s="5" t="s">
        <v>37</v>
      </c>
      <c r="L55" s="5" t="s">
        <v>38</v>
      </c>
    </row>
    <row r="56" spans="5:18" x14ac:dyDescent="0.25">
      <c r="G56" s="1" t="s">
        <v>13</v>
      </c>
      <c r="H56" s="1">
        <v>0</v>
      </c>
      <c r="I56" s="1">
        <v>1</v>
      </c>
      <c r="J56" s="1">
        <v>2</v>
      </c>
      <c r="K56" s="1">
        <v>3</v>
      </c>
      <c r="L56" s="1">
        <v>4</v>
      </c>
      <c r="M56" s="1">
        <v>5</v>
      </c>
      <c r="N56" s="1">
        <v>6</v>
      </c>
      <c r="O56" s="1">
        <v>7</v>
      </c>
      <c r="P56" s="1">
        <v>8</v>
      </c>
      <c r="Q56" s="1">
        <v>9</v>
      </c>
      <c r="R56" s="1">
        <v>10</v>
      </c>
    </row>
    <row r="57" spans="5:18" x14ac:dyDescent="0.25">
      <c r="G57" s="1" t="s">
        <v>12</v>
      </c>
      <c r="H57" s="1"/>
      <c r="I57" s="1"/>
      <c r="J57" s="1">
        <v>13</v>
      </c>
      <c r="K57" s="1">
        <v>388</v>
      </c>
      <c r="L57" s="1"/>
      <c r="M57" s="1"/>
      <c r="N57" s="1"/>
      <c r="O57" s="1"/>
      <c r="P57" s="1">
        <v>14</v>
      </c>
      <c r="Q57" s="1">
        <v>130</v>
      </c>
      <c r="R57" s="1">
        <v>926</v>
      </c>
    </row>
    <row r="58" spans="5:18" x14ac:dyDescent="0.25">
      <c r="G58" s="1" t="s">
        <v>32</v>
      </c>
      <c r="H58" s="1" t="s">
        <v>33</v>
      </c>
      <c r="I58" s="1" t="s">
        <v>33</v>
      </c>
      <c r="J58" s="1" t="s">
        <v>35</v>
      </c>
      <c r="K58" s="1" t="s">
        <v>35</v>
      </c>
      <c r="L58" s="1" t="s">
        <v>33</v>
      </c>
      <c r="M58" s="1" t="s">
        <v>33</v>
      </c>
      <c r="N58" s="1" t="s">
        <v>33</v>
      </c>
      <c r="O58" s="1" t="s">
        <v>33</v>
      </c>
      <c r="P58" s="1" t="s">
        <v>35</v>
      </c>
      <c r="Q58" s="1" t="s">
        <v>35</v>
      </c>
      <c r="R58" s="1" t="s">
        <v>35</v>
      </c>
    </row>
    <row r="60" spans="5:18" x14ac:dyDescent="0.25">
      <c r="E60" t="s">
        <v>119</v>
      </c>
    </row>
    <row r="61" spans="5:18" x14ac:dyDescent="0.25">
      <c r="F61" t="s">
        <v>120</v>
      </c>
    </row>
    <row r="62" spans="5:18" x14ac:dyDescent="0.25">
      <c r="F62" t="s">
        <v>121</v>
      </c>
    </row>
    <row r="63" spans="5:18" x14ac:dyDescent="0.25">
      <c r="G63" s="1" t="s">
        <v>13</v>
      </c>
      <c r="H63" s="1">
        <v>0</v>
      </c>
      <c r="I63" s="1">
        <v>1</v>
      </c>
      <c r="J63" s="1">
        <v>2</v>
      </c>
      <c r="K63" s="1">
        <v>3</v>
      </c>
      <c r="L63" s="1">
        <v>4</v>
      </c>
      <c r="M63" s="1">
        <v>5</v>
      </c>
      <c r="N63" s="1">
        <v>6</v>
      </c>
      <c r="O63" s="1">
        <v>7</v>
      </c>
      <c r="P63" s="1">
        <v>8</v>
      </c>
      <c r="Q63" s="1">
        <v>9</v>
      </c>
      <c r="R63" s="1">
        <v>10</v>
      </c>
    </row>
    <row r="64" spans="5:18" x14ac:dyDescent="0.25">
      <c r="G64" s="1" t="s">
        <v>12</v>
      </c>
      <c r="H64" s="1"/>
      <c r="I64" s="1"/>
      <c r="J64" s="1"/>
      <c r="K64" s="1">
        <v>388</v>
      </c>
      <c r="L64" s="1"/>
      <c r="M64" s="1"/>
      <c r="N64" s="1"/>
      <c r="O64" s="1"/>
      <c r="P64" s="1">
        <v>14</v>
      </c>
      <c r="Q64" s="1">
        <v>130</v>
      </c>
      <c r="R64" s="1">
        <v>926</v>
      </c>
    </row>
    <row r="65" spans="4:18" x14ac:dyDescent="0.25">
      <c r="G65" s="1" t="s">
        <v>32</v>
      </c>
      <c r="H65" s="1" t="s">
        <v>33</v>
      </c>
      <c r="I65" s="1" t="s">
        <v>33</v>
      </c>
      <c r="J65" s="1" t="s">
        <v>37</v>
      </c>
      <c r="K65" s="1" t="s">
        <v>35</v>
      </c>
      <c r="L65" s="1" t="s">
        <v>33</v>
      </c>
      <c r="M65" s="1" t="s">
        <v>33</v>
      </c>
      <c r="N65" s="1" t="s">
        <v>33</v>
      </c>
      <c r="O65" s="1" t="s">
        <v>33</v>
      </c>
      <c r="P65" s="1" t="s">
        <v>35</v>
      </c>
      <c r="Q65" s="1" t="s">
        <v>35</v>
      </c>
      <c r="R65" s="1" t="s">
        <v>35</v>
      </c>
    </row>
    <row r="67" spans="4:18" x14ac:dyDescent="0.25">
      <c r="F67" t="s">
        <v>115</v>
      </c>
    </row>
    <row r="68" spans="4:18" x14ac:dyDescent="0.25">
      <c r="F68" t="s">
        <v>122</v>
      </c>
    </row>
    <row r="69" spans="4:18" x14ac:dyDescent="0.25">
      <c r="G69" s="1" t="s">
        <v>13</v>
      </c>
      <c r="H69" s="1">
        <v>0</v>
      </c>
      <c r="I69" s="1">
        <v>1</v>
      </c>
      <c r="J69" s="1">
        <v>2</v>
      </c>
      <c r="K69" s="1">
        <v>3</v>
      </c>
      <c r="L69" s="1">
        <v>4</v>
      </c>
      <c r="M69" s="1">
        <v>5</v>
      </c>
      <c r="N69" s="1">
        <v>6</v>
      </c>
      <c r="O69" s="1">
        <v>7</v>
      </c>
      <c r="P69" s="1">
        <v>8</v>
      </c>
      <c r="Q69" s="1">
        <v>9</v>
      </c>
      <c r="R69" s="1">
        <v>10</v>
      </c>
    </row>
    <row r="70" spans="4:18" x14ac:dyDescent="0.25">
      <c r="G70" s="1" t="s">
        <v>12</v>
      </c>
      <c r="H70" s="1"/>
      <c r="I70" s="1"/>
      <c r="J70" s="1"/>
      <c r="K70" s="1">
        <v>388</v>
      </c>
      <c r="L70" s="1"/>
      <c r="M70" s="1"/>
      <c r="N70" s="1"/>
      <c r="O70" s="1"/>
      <c r="P70" s="1">
        <v>14</v>
      </c>
      <c r="Q70" s="1">
        <v>130</v>
      </c>
      <c r="R70" s="1"/>
    </row>
    <row r="71" spans="4:18" x14ac:dyDescent="0.25">
      <c r="G71" s="1" t="s">
        <v>32</v>
      </c>
      <c r="H71" s="1" t="s">
        <v>33</v>
      </c>
      <c r="I71" s="1" t="s">
        <v>33</v>
      </c>
      <c r="J71" s="1" t="s">
        <v>37</v>
      </c>
      <c r="K71" s="1" t="s">
        <v>35</v>
      </c>
      <c r="L71" s="1" t="s">
        <v>33</v>
      </c>
      <c r="M71" s="1" t="s">
        <v>33</v>
      </c>
      <c r="N71" s="1" t="s">
        <v>33</v>
      </c>
      <c r="O71" s="1" t="s">
        <v>33</v>
      </c>
      <c r="P71" s="1" t="s">
        <v>35</v>
      </c>
      <c r="Q71" s="1" t="s">
        <v>35</v>
      </c>
      <c r="R71" s="1" t="s">
        <v>37</v>
      </c>
    </row>
    <row r="73" spans="4:18" x14ac:dyDescent="0.25">
      <c r="E73" t="s">
        <v>123</v>
      </c>
    </row>
    <row r="74" spans="4:18" x14ac:dyDescent="0.25">
      <c r="D74" t="s">
        <v>95</v>
      </c>
      <c r="F74" t="s">
        <v>124</v>
      </c>
    </row>
    <row r="75" spans="4:18" x14ac:dyDescent="0.25">
      <c r="F75" t="s">
        <v>125</v>
      </c>
    </row>
    <row r="76" spans="4:18" x14ac:dyDescent="0.25">
      <c r="D76" t="s">
        <v>98</v>
      </c>
      <c r="F76" t="s">
        <v>126</v>
      </c>
    </row>
    <row r="77" spans="4:18" x14ac:dyDescent="0.25">
      <c r="F77" t="s">
        <v>127</v>
      </c>
    </row>
    <row r="80" spans="4:18" x14ac:dyDescent="0.25">
      <c r="F80" t="s">
        <v>1</v>
      </c>
      <c r="G80" t="s">
        <v>101</v>
      </c>
      <c r="I80" t="s">
        <v>128</v>
      </c>
      <c r="M80" s="6" t="s">
        <v>66</v>
      </c>
    </row>
    <row r="81" spans="4:18" ht="17.25" x14ac:dyDescent="0.3">
      <c r="F81" t="s">
        <v>16</v>
      </c>
      <c r="G81" s="2">
        <v>388</v>
      </c>
      <c r="H81" s="3">
        <v>130</v>
      </c>
      <c r="I81" s="3">
        <v>13</v>
      </c>
      <c r="J81" s="3">
        <v>14</v>
      </c>
      <c r="K81" s="3">
        <v>926</v>
      </c>
    </row>
    <row r="82" spans="4:18" ht="16.5" x14ac:dyDescent="0.25">
      <c r="F82" t="s">
        <v>15</v>
      </c>
      <c r="G82" s="2">
        <f>MOD(G81, 11)</f>
        <v>3</v>
      </c>
      <c r="H82" s="2">
        <f t="shared" ref="H82:K82" si="6">MOD(H81, 11)</f>
        <v>9</v>
      </c>
      <c r="I82" s="2">
        <f t="shared" si="6"/>
        <v>2</v>
      </c>
      <c r="J82" s="2">
        <f t="shared" si="6"/>
        <v>3</v>
      </c>
      <c r="K82" s="2">
        <f t="shared" si="6"/>
        <v>2</v>
      </c>
    </row>
    <row r="83" spans="4:18" ht="16.5" x14ac:dyDescent="0.25">
      <c r="F83" t="s">
        <v>51</v>
      </c>
      <c r="G83" s="2">
        <f>(MOD(G81, 7))+ 1</f>
        <v>4</v>
      </c>
      <c r="H83" s="2">
        <f t="shared" ref="H83:K83" si="7">(MOD(H81, 7))+ 1</f>
        <v>5</v>
      </c>
      <c r="I83" s="2">
        <f t="shared" si="7"/>
        <v>7</v>
      </c>
      <c r="J83" s="2">
        <f t="shared" si="7"/>
        <v>1</v>
      </c>
      <c r="K83" s="2">
        <f t="shared" si="7"/>
        <v>3</v>
      </c>
    </row>
    <row r="84" spans="4:18" x14ac:dyDescent="0.25">
      <c r="F84" t="s">
        <v>39</v>
      </c>
      <c r="G84" s="5" t="s">
        <v>33</v>
      </c>
      <c r="H84" s="4" t="s">
        <v>34</v>
      </c>
      <c r="I84" s="4" t="s">
        <v>35</v>
      </c>
      <c r="J84" s="4" t="s">
        <v>36</v>
      </c>
      <c r="K84" s="5" t="s">
        <v>37</v>
      </c>
      <c r="L84" s="5" t="s">
        <v>38</v>
      </c>
    </row>
    <row r="85" spans="4:18" x14ac:dyDescent="0.25">
      <c r="G85" s="1" t="s">
        <v>13</v>
      </c>
      <c r="H85" s="1">
        <v>0</v>
      </c>
      <c r="I85" s="1">
        <v>1</v>
      </c>
      <c r="J85" s="1">
        <v>2</v>
      </c>
      <c r="K85" s="1">
        <v>3</v>
      </c>
      <c r="L85" s="1">
        <v>4</v>
      </c>
      <c r="M85" s="1">
        <v>5</v>
      </c>
      <c r="N85" s="1">
        <v>6</v>
      </c>
      <c r="O85" s="1">
        <v>7</v>
      </c>
      <c r="P85" s="1">
        <v>8</v>
      </c>
      <c r="Q85" s="1">
        <v>9</v>
      </c>
      <c r="R85" s="1">
        <v>10</v>
      </c>
    </row>
    <row r="86" spans="4:18" x14ac:dyDescent="0.25">
      <c r="G86" s="1" t="s">
        <v>12</v>
      </c>
      <c r="H86" s="1"/>
      <c r="I86" s="1"/>
      <c r="J86" s="1">
        <v>13</v>
      </c>
      <c r="K86" s="1">
        <v>388</v>
      </c>
      <c r="L86" s="1">
        <v>14</v>
      </c>
      <c r="M86" s="1">
        <v>926</v>
      </c>
      <c r="N86" s="1"/>
      <c r="O86" s="1"/>
      <c r="P86" s="1"/>
      <c r="Q86" s="1">
        <v>130</v>
      </c>
      <c r="R86" s="1"/>
    </row>
    <row r="87" spans="4:18" x14ac:dyDescent="0.25">
      <c r="G87" s="1" t="s">
        <v>32</v>
      </c>
      <c r="H87" s="1" t="s">
        <v>33</v>
      </c>
      <c r="I87" s="1" t="s">
        <v>33</v>
      </c>
      <c r="J87" s="1" t="s">
        <v>35</v>
      </c>
      <c r="K87" s="1" t="s">
        <v>35</v>
      </c>
      <c r="L87" s="1" t="s">
        <v>35</v>
      </c>
      <c r="M87" s="1" t="s">
        <v>35</v>
      </c>
      <c r="N87" s="1" t="s">
        <v>33</v>
      </c>
      <c r="O87" s="1" t="s">
        <v>33</v>
      </c>
      <c r="P87" s="1" t="s">
        <v>33</v>
      </c>
      <c r="Q87" s="1" t="s">
        <v>35</v>
      </c>
      <c r="R87" s="1" t="s">
        <v>33</v>
      </c>
    </row>
    <row r="89" spans="4:18" x14ac:dyDescent="0.25">
      <c r="F89" t="s">
        <v>65</v>
      </c>
    </row>
    <row r="90" spans="4:18" x14ac:dyDescent="0.25">
      <c r="D90" t="s">
        <v>102</v>
      </c>
      <c r="F90" t="s">
        <v>129</v>
      </c>
    </row>
    <row r="91" spans="4:18" x14ac:dyDescent="0.25">
      <c r="F91" t="s">
        <v>130</v>
      </c>
    </row>
    <row r="92" spans="4:18" x14ac:dyDescent="0.25">
      <c r="D92" t="s">
        <v>131</v>
      </c>
      <c r="F92" t="s">
        <v>132</v>
      </c>
    </row>
    <row r="93" spans="4:18" x14ac:dyDescent="0.25">
      <c r="F93" t="s">
        <v>133</v>
      </c>
    </row>
    <row r="94" spans="4:18" x14ac:dyDescent="0.25">
      <c r="D94" t="s">
        <v>134</v>
      </c>
      <c r="F94" t="s">
        <v>135</v>
      </c>
    </row>
    <row r="95" spans="4:18" x14ac:dyDescent="0.25">
      <c r="F95" t="s">
        <v>136</v>
      </c>
    </row>
    <row r="96" spans="4:18" x14ac:dyDescent="0.25">
      <c r="D96" t="s">
        <v>137</v>
      </c>
      <c r="F96" t="s">
        <v>138</v>
      </c>
    </row>
    <row r="97" spans="3:16" x14ac:dyDescent="0.25">
      <c r="F97" t="s">
        <v>139</v>
      </c>
    </row>
    <row r="98" spans="3:16" x14ac:dyDescent="0.25">
      <c r="D98" t="s">
        <v>114</v>
      </c>
      <c r="F98" t="s">
        <v>140</v>
      </c>
    </row>
    <row r="99" spans="3:16" x14ac:dyDescent="0.25">
      <c r="F99" t="s">
        <v>141</v>
      </c>
    </row>
    <row r="101" spans="3:16" x14ac:dyDescent="0.25">
      <c r="D101" t="s">
        <v>142</v>
      </c>
    </row>
    <row r="102" spans="3:16" x14ac:dyDescent="0.25">
      <c r="C102" t="s">
        <v>89</v>
      </c>
      <c r="E102" t="s">
        <v>135</v>
      </c>
    </row>
    <row r="103" spans="3:16" x14ac:dyDescent="0.25">
      <c r="E103" t="s">
        <v>143</v>
      </c>
    </row>
    <row r="104" spans="3:16" x14ac:dyDescent="0.25">
      <c r="E104" s="1" t="s">
        <v>13</v>
      </c>
      <c r="F104" s="1">
        <v>0</v>
      </c>
      <c r="G104" s="1">
        <v>1</v>
      </c>
      <c r="H104" s="1">
        <v>2</v>
      </c>
      <c r="I104" s="1">
        <v>3</v>
      </c>
      <c r="J104" s="1">
        <v>4</v>
      </c>
      <c r="K104" s="1">
        <v>5</v>
      </c>
      <c r="L104" s="1">
        <v>6</v>
      </c>
      <c r="M104" s="1">
        <v>7</v>
      </c>
      <c r="N104" s="1">
        <v>8</v>
      </c>
      <c r="O104" s="1">
        <v>9</v>
      </c>
      <c r="P104" s="1">
        <v>10</v>
      </c>
    </row>
    <row r="105" spans="3:16" x14ac:dyDescent="0.25">
      <c r="E105" s="1" t="s">
        <v>12</v>
      </c>
      <c r="F105" s="1"/>
      <c r="G105" s="1"/>
      <c r="H105" s="1"/>
      <c r="I105" s="1">
        <v>388</v>
      </c>
      <c r="J105" s="1">
        <v>14</v>
      </c>
      <c r="K105" s="1">
        <v>926</v>
      </c>
      <c r="L105" s="1"/>
      <c r="M105" s="1"/>
      <c r="N105" s="1"/>
      <c r="O105" s="1">
        <v>130</v>
      </c>
      <c r="P105" s="1"/>
    </row>
    <row r="106" spans="3:16" x14ac:dyDescent="0.25">
      <c r="E106" s="1" t="s">
        <v>32</v>
      </c>
      <c r="F106" s="1" t="s">
        <v>33</v>
      </c>
      <c r="G106" s="1" t="s">
        <v>33</v>
      </c>
      <c r="H106" s="1" t="s">
        <v>37</v>
      </c>
      <c r="I106" s="1" t="s">
        <v>35</v>
      </c>
      <c r="J106" s="1" t="s">
        <v>35</v>
      </c>
      <c r="K106" s="1" t="s">
        <v>35</v>
      </c>
      <c r="L106" s="1" t="s">
        <v>33</v>
      </c>
      <c r="M106" s="1" t="s">
        <v>33</v>
      </c>
      <c r="N106" s="1" t="s">
        <v>33</v>
      </c>
      <c r="O106" s="1" t="s">
        <v>35</v>
      </c>
      <c r="P106" s="1" t="s">
        <v>33</v>
      </c>
    </row>
    <row r="108" spans="3:16" x14ac:dyDescent="0.25">
      <c r="C108" t="s">
        <v>90</v>
      </c>
      <c r="E108" t="s">
        <v>144</v>
      </c>
    </row>
    <row r="109" spans="3:16" x14ac:dyDescent="0.25">
      <c r="E109" t="s">
        <v>145</v>
      </c>
    </row>
    <row r="110" spans="3:16" x14ac:dyDescent="0.25">
      <c r="E110" s="1" t="s">
        <v>13</v>
      </c>
      <c r="F110" s="1">
        <v>0</v>
      </c>
      <c r="G110" s="1">
        <v>1</v>
      </c>
      <c r="H110" s="1">
        <v>2</v>
      </c>
      <c r="I110" s="1">
        <v>3</v>
      </c>
      <c r="J110" s="1">
        <v>4</v>
      </c>
      <c r="K110" s="1">
        <v>5</v>
      </c>
      <c r="L110" s="1">
        <v>6</v>
      </c>
      <c r="M110" s="1">
        <v>7</v>
      </c>
      <c r="N110" s="1">
        <v>8</v>
      </c>
      <c r="O110" s="1">
        <v>9</v>
      </c>
      <c r="P110" s="1">
        <v>10</v>
      </c>
    </row>
    <row r="111" spans="3:16" x14ac:dyDescent="0.25">
      <c r="E111" s="1" t="s">
        <v>12</v>
      </c>
      <c r="F111" s="1"/>
      <c r="G111" s="1"/>
      <c r="H111" s="1"/>
      <c r="I111" s="1">
        <v>388</v>
      </c>
      <c r="J111" s="1">
        <v>14</v>
      </c>
      <c r="K111" s="1"/>
      <c r="L111" s="1"/>
      <c r="M111" s="1"/>
      <c r="N111" s="1"/>
      <c r="O111" s="1">
        <v>130</v>
      </c>
      <c r="P111" s="1"/>
    </row>
    <row r="112" spans="3:16" x14ac:dyDescent="0.25">
      <c r="E112" s="1" t="s">
        <v>32</v>
      </c>
      <c r="F112" s="1" t="s">
        <v>33</v>
      </c>
      <c r="G112" s="1" t="s">
        <v>33</v>
      </c>
      <c r="H112" s="1" t="s">
        <v>37</v>
      </c>
      <c r="I112" s="1" t="s">
        <v>35</v>
      </c>
      <c r="J112" s="1" t="s">
        <v>35</v>
      </c>
      <c r="K112" s="1" t="s">
        <v>37</v>
      </c>
      <c r="L112" s="1" t="s">
        <v>33</v>
      </c>
      <c r="M112" s="1" t="s">
        <v>33</v>
      </c>
      <c r="N112" s="1" t="s">
        <v>33</v>
      </c>
      <c r="O112" s="1" t="s">
        <v>35</v>
      </c>
      <c r="P112" s="1" t="s">
        <v>33</v>
      </c>
    </row>
    <row r="114" spans="3:4" x14ac:dyDescent="0.25">
      <c r="C114" t="s">
        <v>146</v>
      </c>
    </row>
    <row r="115" spans="3:4" x14ac:dyDescent="0.25">
      <c r="D115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Vidu</vt:lpstr>
      <vt:lpstr>TuyenTinh</vt:lpstr>
      <vt:lpstr>Kep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bin</dc:creator>
  <cp:lastModifiedBy>ADMIN</cp:lastModifiedBy>
  <dcterms:created xsi:type="dcterms:W3CDTF">2020-11-07T10:38:32Z</dcterms:created>
  <dcterms:modified xsi:type="dcterms:W3CDTF">2020-11-08T02:17:23Z</dcterms:modified>
</cp:coreProperties>
</file>