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Viet\Desktop\Phân tích dữ liệu môi trường 2017\Nước\"/>
    </mc:Choice>
  </mc:AlternateContent>
  <xr:revisionPtr revIDLastSave="0" documentId="13_ncr:1_{42D7A68C-A628-4210-801B-40C9F1C72A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ước mặt sông" sheetId="1" r:id="rId1"/>
    <sheet name="Nước ô nhiễ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<sst xmlns="http://schemas.openxmlformats.org/spreadsheetml/2006/main" count="155" uniqueCount="46">
  <si>
    <t>BẢNG TỔNG HỢP KẾT QUẢ QUAN TRẮC PHÂN TÍCH CHẤT LƯỢNG NƯỚC MẶT SÔNG DUY TIÊN NĂM 2017</t>
  </si>
  <si>
    <t>TT</t>
  </si>
  <si>
    <t>Địa điểm lấy mẫu</t>
  </si>
  <si>
    <t>Lat</t>
  </si>
  <si>
    <t>Long</t>
  </si>
  <si>
    <t>Ngày lấy mẫu</t>
  </si>
  <si>
    <t>pH</t>
  </si>
  <si>
    <t>Nhiệt độ</t>
  </si>
  <si>
    <t>DO</t>
  </si>
  <si>
    <t>EC</t>
  </si>
  <si>
    <t>TDS</t>
  </si>
  <si>
    <t>SS</t>
  </si>
  <si>
    <t>BOD5</t>
  </si>
  <si>
    <t>COD</t>
  </si>
  <si>
    <t>NO2-</t>
  </si>
  <si>
    <t>NO3-</t>
  </si>
  <si>
    <t>NH4+</t>
  </si>
  <si>
    <t>PO43-</t>
  </si>
  <si>
    <t>Coliform</t>
  </si>
  <si>
    <t>Dầu mỡ</t>
  </si>
  <si>
    <t>-</t>
  </si>
  <si>
    <t>0C</t>
  </si>
  <si>
    <t>mg/L</t>
  </si>
  <si>
    <t>µS/m</t>
  </si>
  <si>
    <t>mg/L-N</t>
  </si>
  <si>
    <t>mg/L-P</t>
  </si>
  <si>
    <t>MPN/100ml</t>
  </si>
  <si>
    <t>Sông Duy Tiên tại  TB Hoành Uyển, Duy Tiên</t>
  </si>
  <si>
    <t>&lt;0.3</t>
  </si>
  <si>
    <t>Sông Duy Tiên tại  TT Hoà Mạc</t>
  </si>
  <si>
    <t>QCVN 08-MT:2015/BTNMT</t>
  </si>
  <si>
    <t>Loại A2</t>
  </si>
  <si>
    <t>6-8.5</t>
  </si>
  <si>
    <t>≥5</t>
  </si>
  <si>
    <t>BẢNG TỔNG HỢP KẾT QUẢ QUAN TRẮC PHÂN TÍCH CHẤT LƯỢNG NƯỚC Ô NHIỄM SÔNG DUY TIÊN  NĂM 2017</t>
  </si>
  <si>
    <t>Độ đục</t>
  </si>
  <si>
    <t>Tổng Coliform</t>
  </si>
  <si>
    <t>NTU</t>
  </si>
  <si>
    <t>mg/L- N</t>
  </si>
  <si>
    <t>MPN/100 ml</t>
  </si>
  <si>
    <t xml:space="preserve">Sông Duy Tiên - TB Hoành Uyển </t>
  </si>
  <si>
    <t>Sông Duy Tiên - TT Hoà Mạc</t>
  </si>
  <si>
    <t>Sông Duy Tiên - TT Hòa Mạc</t>
  </si>
  <si>
    <t>Sông Duy Tiên - Trạm Hoành Uyển</t>
  </si>
  <si>
    <t>Sông Duy Tiên - TB Hoành Uyển</t>
  </si>
  <si>
    <t>&gt;100000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</si>
</sst>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A3" workbookViewId="0">
      <selection activeCell="D26" sqref="D26"/>
    </sheetView>
  </sheetViews>
  <sheetFormatPr defaultRowHeight="14.45"/>
  <cols>
    <col min="2" max="4" width="34.7109375" customWidth="1"/>
    <col min="5" max="5" width="17.42578125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F3" t="s">
        <v>20</v>
      </c>
      <c r="G3" t="s">
        <v>21</v>
      </c>
      <c r="H3" t="s">
        <v>22</v>
      </c>
      <c r="I3" t="s">
        <v>23</v>
      </c>
      <c r="J3" t="s">
        <v>22</v>
      </c>
      <c r="K3" t="s">
        <v>22</v>
      </c>
      <c r="L3" t="s">
        <v>22</v>
      </c>
      <c r="M3" t="s">
        <v>22</v>
      </c>
      <c r="N3" t="s">
        <v>24</v>
      </c>
      <c r="O3" t="s">
        <v>24</v>
      </c>
      <c r="P3" t="s">
        <v>24</v>
      </c>
      <c r="Q3" t="s">
        <v>25</v>
      </c>
      <c r="R3" t="s">
        <v>26</v>
      </c>
      <c r="S3" t="s">
        <v>22</v>
      </c>
    </row>
    <row r="4" spans="1:19">
      <c r="A4">
        <f>A3+1</f>
        <v>1</v>
      </c>
      <c r="B4" t="s">
        <v>27</v>
      </c>
      <c r="C4">
        <v>20.635605999999999</v>
      </c>
      <c r="D4">
        <v>105.97687500000001</v>
      </c>
      <c r="E4" s="1">
        <v>42751</v>
      </c>
      <c r="F4">
        <v>7.31</v>
      </c>
      <c r="G4">
        <v>18</v>
      </c>
      <c r="H4">
        <v>4.2</v>
      </c>
      <c r="I4">
        <v>341</v>
      </c>
      <c r="J4">
        <v>169</v>
      </c>
      <c r="K4">
        <v>28</v>
      </c>
      <c r="L4">
        <v>19</v>
      </c>
      <c r="M4">
        <v>35</v>
      </c>
      <c r="N4">
        <v>4.7E-2</v>
      </c>
      <c r="O4">
        <v>1.5</v>
      </c>
      <c r="P4">
        <v>1.9</v>
      </c>
      <c r="Q4">
        <v>6.2E-2</v>
      </c>
      <c r="R4" s="3">
        <v>4300</v>
      </c>
      <c r="S4" t="s">
        <v>28</v>
      </c>
    </row>
    <row r="5" spans="1:19">
      <c r="A5">
        <f t="shared" ref="A5:A27" si="0">A4+1</f>
        <v>2</v>
      </c>
      <c r="B5" t="s">
        <v>29</v>
      </c>
      <c r="C5">
        <v>20.646363999999998</v>
      </c>
      <c r="D5">
        <v>105.97435</v>
      </c>
      <c r="E5" s="1">
        <v>42748</v>
      </c>
      <c r="F5">
        <v>7.23</v>
      </c>
      <c r="G5">
        <v>18.2</v>
      </c>
      <c r="H5">
        <v>3.59</v>
      </c>
      <c r="I5">
        <v>403</v>
      </c>
      <c r="J5">
        <v>201</v>
      </c>
      <c r="K5">
        <v>25</v>
      </c>
      <c r="L5">
        <v>17</v>
      </c>
      <c r="M5">
        <v>31</v>
      </c>
      <c r="N5">
        <v>0.14399999999999999</v>
      </c>
      <c r="O5">
        <v>1.5</v>
      </c>
      <c r="P5">
        <v>1.67</v>
      </c>
      <c r="Q5">
        <v>3.4000000000000002E-2</v>
      </c>
      <c r="R5" s="3">
        <v>3900</v>
      </c>
      <c r="S5" t="s">
        <v>28</v>
      </c>
    </row>
    <row r="6" spans="1:19">
      <c r="A6">
        <f t="shared" si="0"/>
        <v>3</v>
      </c>
      <c r="B6" t="s">
        <v>27</v>
      </c>
      <c r="C6">
        <v>20.635605999999999</v>
      </c>
      <c r="D6">
        <v>105.97687500000001</v>
      </c>
      <c r="E6" s="1">
        <v>42772</v>
      </c>
      <c r="F6">
        <v>7.28</v>
      </c>
      <c r="G6">
        <v>21.8</v>
      </c>
      <c r="H6">
        <v>5.42</v>
      </c>
      <c r="I6">
        <v>461</v>
      </c>
      <c r="J6">
        <v>231</v>
      </c>
      <c r="K6">
        <v>30</v>
      </c>
      <c r="L6">
        <v>19</v>
      </c>
      <c r="M6">
        <v>35</v>
      </c>
      <c r="N6">
        <v>0.122</v>
      </c>
      <c r="O6">
        <v>1.7</v>
      </c>
      <c r="P6">
        <v>5.59</v>
      </c>
      <c r="Q6">
        <v>0.111</v>
      </c>
      <c r="R6" s="3">
        <v>3200</v>
      </c>
      <c r="S6" t="s">
        <v>28</v>
      </c>
    </row>
    <row r="7" spans="1:19">
      <c r="A7">
        <f t="shared" si="0"/>
        <v>4</v>
      </c>
      <c r="B7" t="s">
        <v>29</v>
      </c>
      <c r="C7">
        <v>20.646363999999998</v>
      </c>
      <c r="D7">
        <v>105.97435</v>
      </c>
      <c r="E7" s="1">
        <v>42773</v>
      </c>
      <c r="F7">
        <v>7.44</v>
      </c>
      <c r="G7">
        <v>22.4</v>
      </c>
      <c r="H7">
        <v>4.46</v>
      </c>
      <c r="I7">
        <v>541</v>
      </c>
      <c r="J7">
        <v>271</v>
      </c>
      <c r="K7">
        <v>33</v>
      </c>
      <c r="L7">
        <v>20</v>
      </c>
      <c r="M7">
        <v>37</v>
      </c>
      <c r="N7">
        <v>0.183</v>
      </c>
      <c r="O7">
        <v>1.5</v>
      </c>
      <c r="P7">
        <v>9.74</v>
      </c>
      <c r="Q7">
        <v>9.4E-2</v>
      </c>
      <c r="R7" s="3">
        <v>7900</v>
      </c>
      <c r="S7" t="s">
        <v>28</v>
      </c>
    </row>
    <row r="8" spans="1:19">
      <c r="A8">
        <f t="shared" si="0"/>
        <v>5</v>
      </c>
      <c r="B8" t="s">
        <v>27</v>
      </c>
      <c r="C8">
        <v>20.635605999999999</v>
      </c>
      <c r="D8">
        <v>105.97687500000001</v>
      </c>
      <c r="E8" s="1">
        <v>42800</v>
      </c>
      <c r="F8">
        <v>7.07</v>
      </c>
      <c r="G8">
        <v>22.3</v>
      </c>
      <c r="H8">
        <v>4.63</v>
      </c>
      <c r="I8">
        <v>235</v>
      </c>
      <c r="J8">
        <v>117</v>
      </c>
      <c r="K8">
        <v>25</v>
      </c>
      <c r="L8">
        <v>16</v>
      </c>
      <c r="M8">
        <v>30</v>
      </c>
      <c r="N8">
        <v>9.8000000000000004E-2</v>
      </c>
      <c r="O8">
        <v>2</v>
      </c>
      <c r="P8">
        <v>2.4700000000000002</v>
      </c>
      <c r="Q8">
        <v>5.3999999999999999E-2</v>
      </c>
      <c r="R8" s="3">
        <v>7100</v>
      </c>
      <c r="S8" t="s">
        <v>28</v>
      </c>
    </row>
    <row r="9" spans="1:19">
      <c r="A9">
        <f t="shared" si="0"/>
        <v>6</v>
      </c>
      <c r="B9" t="s">
        <v>29</v>
      </c>
      <c r="C9">
        <v>20.646363999999998</v>
      </c>
      <c r="D9">
        <v>105.97435</v>
      </c>
      <c r="E9" s="1">
        <v>42800</v>
      </c>
      <c r="F9">
        <v>7.24</v>
      </c>
      <c r="G9">
        <v>22.5</v>
      </c>
      <c r="H9">
        <v>4.4800000000000004</v>
      </c>
      <c r="I9">
        <v>379</v>
      </c>
      <c r="J9">
        <v>189</v>
      </c>
      <c r="K9">
        <v>28</v>
      </c>
      <c r="L9">
        <v>18</v>
      </c>
      <c r="M9">
        <v>33</v>
      </c>
      <c r="N9">
        <v>7.9000000000000001E-2</v>
      </c>
      <c r="O9">
        <v>1.7</v>
      </c>
      <c r="P9">
        <v>4.8899999999999997</v>
      </c>
      <c r="Q9">
        <v>3.6999999999999998E-2</v>
      </c>
      <c r="R9" s="3">
        <v>8700</v>
      </c>
      <c r="S9" t="s">
        <v>28</v>
      </c>
    </row>
    <row r="10" spans="1:19">
      <c r="A10">
        <f t="shared" si="0"/>
        <v>7</v>
      </c>
      <c r="B10" t="s">
        <v>27</v>
      </c>
      <c r="C10">
        <v>20.635605999999999</v>
      </c>
      <c r="D10">
        <v>105.97687500000001</v>
      </c>
      <c r="E10" s="1">
        <v>42828</v>
      </c>
      <c r="F10">
        <v>7.12</v>
      </c>
      <c r="G10">
        <v>24.6</v>
      </c>
      <c r="H10">
        <v>3.27</v>
      </c>
      <c r="I10">
        <v>400</v>
      </c>
      <c r="J10">
        <v>200</v>
      </c>
      <c r="K10">
        <v>32</v>
      </c>
      <c r="L10">
        <v>20</v>
      </c>
      <c r="M10">
        <v>37</v>
      </c>
      <c r="N10">
        <v>0.191</v>
      </c>
      <c r="O10">
        <v>1.6</v>
      </c>
      <c r="P10">
        <v>8.7200000000000006</v>
      </c>
      <c r="Q10">
        <v>0.11899999999999999</v>
      </c>
      <c r="R10" s="3">
        <v>5200</v>
      </c>
      <c r="S10" t="s">
        <v>28</v>
      </c>
    </row>
    <row r="11" spans="1:19">
      <c r="A11">
        <f t="shared" si="0"/>
        <v>8</v>
      </c>
      <c r="B11" t="s">
        <v>29</v>
      </c>
      <c r="C11">
        <v>20.646363999999998</v>
      </c>
      <c r="D11">
        <v>105.97435</v>
      </c>
      <c r="E11" s="1">
        <v>42828</v>
      </c>
      <c r="F11">
        <v>7.14</v>
      </c>
      <c r="G11">
        <v>24.7</v>
      </c>
      <c r="H11">
        <v>3.45</v>
      </c>
      <c r="I11">
        <v>225</v>
      </c>
      <c r="J11">
        <v>112</v>
      </c>
      <c r="K11">
        <v>29</v>
      </c>
      <c r="L11">
        <v>17</v>
      </c>
      <c r="M11">
        <v>33</v>
      </c>
      <c r="N11">
        <v>0.20899999999999999</v>
      </c>
      <c r="O11">
        <v>1.6</v>
      </c>
      <c r="P11">
        <v>2.19</v>
      </c>
      <c r="Q11">
        <v>8.1000000000000003E-2</v>
      </c>
      <c r="R11" s="3">
        <v>4800</v>
      </c>
      <c r="S11" t="s">
        <v>28</v>
      </c>
    </row>
    <row r="12" spans="1:19">
      <c r="A12">
        <f t="shared" si="0"/>
        <v>9</v>
      </c>
      <c r="B12" t="s">
        <v>27</v>
      </c>
      <c r="C12">
        <v>20.635605999999999</v>
      </c>
      <c r="D12">
        <v>105.97687500000001</v>
      </c>
      <c r="E12" s="1">
        <v>42858</v>
      </c>
      <c r="F12">
        <v>7.52</v>
      </c>
      <c r="G12">
        <v>27.5</v>
      </c>
      <c r="H12">
        <v>4.87</v>
      </c>
      <c r="I12">
        <v>486</v>
      </c>
      <c r="J12">
        <v>243</v>
      </c>
      <c r="K12">
        <v>27</v>
      </c>
      <c r="L12">
        <v>24</v>
      </c>
      <c r="M12">
        <v>48</v>
      </c>
      <c r="N12">
        <v>3.9E-2</v>
      </c>
      <c r="O12">
        <v>2</v>
      </c>
      <c r="P12">
        <v>11.2</v>
      </c>
      <c r="Q12">
        <v>0.19600000000000001</v>
      </c>
      <c r="R12" s="3">
        <v>3600</v>
      </c>
      <c r="S12" t="s">
        <v>28</v>
      </c>
    </row>
    <row r="13" spans="1:19">
      <c r="A13">
        <f t="shared" si="0"/>
        <v>10</v>
      </c>
      <c r="B13" t="s">
        <v>29</v>
      </c>
      <c r="C13">
        <v>20.646363999999998</v>
      </c>
      <c r="D13">
        <v>105.97435</v>
      </c>
      <c r="E13" s="1">
        <v>42858</v>
      </c>
      <c r="F13">
        <v>7.24</v>
      </c>
      <c r="G13">
        <v>26.7</v>
      </c>
      <c r="H13">
        <v>5.13</v>
      </c>
      <c r="I13">
        <v>521</v>
      </c>
      <c r="J13">
        <v>260</v>
      </c>
      <c r="K13">
        <v>23</v>
      </c>
      <c r="L13">
        <v>17</v>
      </c>
      <c r="M13">
        <v>36</v>
      </c>
      <c r="N13">
        <v>5.0999999999999997E-2</v>
      </c>
      <c r="O13">
        <v>1.7</v>
      </c>
      <c r="P13">
        <v>11.3</v>
      </c>
      <c r="Q13">
        <v>0.13200000000000001</v>
      </c>
      <c r="R13" s="3">
        <v>3200</v>
      </c>
      <c r="S13" t="s">
        <v>28</v>
      </c>
    </row>
    <row r="14" spans="1:19">
      <c r="A14">
        <f t="shared" si="0"/>
        <v>11</v>
      </c>
      <c r="B14" t="s">
        <v>27</v>
      </c>
      <c r="C14">
        <v>20.635605999999999</v>
      </c>
      <c r="D14">
        <v>105.97687500000001</v>
      </c>
      <c r="E14" s="1">
        <v>42898</v>
      </c>
      <c r="F14">
        <v>7.3</v>
      </c>
      <c r="G14">
        <v>25.8</v>
      </c>
      <c r="H14">
        <v>4.03</v>
      </c>
      <c r="I14">
        <v>463</v>
      </c>
      <c r="J14">
        <v>232</v>
      </c>
      <c r="K14">
        <v>31</v>
      </c>
      <c r="L14">
        <v>24</v>
      </c>
      <c r="M14">
        <v>49</v>
      </c>
      <c r="N14">
        <v>0.189</v>
      </c>
      <c r="O14">
        <v>1.6</v>
      </c>
      <c r="P14">
        <v>4.2</v>
      </c>
      <c r="Q14">
        <v>0.19800000000000001</v>
      </c>
      <c r="R14" s="3">
        <v>6400</v>
      </c>
      <c r="S14">
        <v>0.34499999999999997</v>
      </c>
    </row>
    <row r="15" spans="1:19">
      <c r="A15">
        <f t="shared" si="0"/>
        <v>12</v>
      </c>
      <c r="B15" t="s">
        <v>29</v>
      </c>
      <c r="C15">
        <v>20.646363999999998</v>
      </c>
      <c r="D15">
        <v>105.97435</v>
      </c>
      <c r="E15" s="1">
        <v>42898</v>
      </c>
      <c r="F15">
        <v>7.55</v>
      </c>
      <c r="G15">
        <v>25.8</v>
      </c>
      <c r="H15">
        <v>5.0599999999999996</v>
      </c>
      <c r="I15">
        <v>448</v>
      </c>
      <c r="J15">
        <v>224</v>
      </c>
      <c r="K15">
        <v>28</v>
      </c>
      <c r="L15">
        <v>20</v>
      </c>
      <c r="M15">
        <v>41</v>
      </c>
      <c r="N15">
        <v>0.14299999999999999</v>
      </c>
      <c r="O15">
        <v>1.3</v>
      </c>
      <c r="P15">
        <v>4.72</v>
      </c>
      <c r="Q15">
        <v>0.19400000000000001</v>
      </c>
      <c r="R15" s="3">
        <v>6900</v>
      </c>
      <c r="S15" t="s">
        <v>28</v>
      </c>
    </row>
    <row r="16" spans="1:19">
      <c r="A16">
        <f t="shared" si="0"/>
        <v>13</v>
      </c>
      <c r="B16" t="s">
        <v>27</v>
      </c>
      <c r="C16">
        <v>20.635605999999999</v>
      </c>
      <c r="D16">
        <v>105.97687500000001</v>
      </c>
      <c r="E16" s="1">
        <v>42930</v>
      </c>
      <c r="F16">
        <v>7.06</v>
      </c>
      <c r="G16">
        <v>26.4</v>
      </c>
      <c r="H16">
        <v>2.25</v>
      </c>
      <c r="I16">
        <v>185</v>
      </c>
      <c r="J16">
        <v>370</v>
      </c>
      <c r="K16">
        <v>27</v>
      </c>
      <c r="L16">
        <v>16</v>
      </c>
      <c r="M16">
        <v>32</v>
      </c>
      <c r="N16">
        <v>8.4000000000000005E-2</v>
      </c>
      <c r="O16">
        <v>1.8</v>
      </c>
      <c r="P16">
        <v>5.2</v>
      </c>
      <c r="Q16">
        <v>0.19600000000000001</v>
      </c>
      <c r="R16" s="3">
        <v>6200</v>
      </c>
      <c r="S16" t="s">
        <v>28</v>
      </c>
    </row>
    <row r="17" spans="1:19">
      <c r="A17">
        <f t="shared" si="0"/>
        <v>14</v>
      </c>
      <c r="B17" t="s">
        <v>29</v>
      </c>
      <c r="C17">
        <v>20.646363999999998</v>
      </c>
      <c r="D17">
        <v>105.97435</v>
      </c>
      <c r="E17" s="1">
        <v>42930</v>
      </c>
      <c r="F17">
        <v>7.02</v>
      </c>
      <c r="G17">
        <v>25.5</v>
      </c>
      <c r="H17">
        <v>1.25</v>
      </c>
      <c r="I17">
        <v>333</v>
      </c>
      <c r="J17">
        <v>166</v>
      </c>
      <c r="K17">
        <v>24</v>
      </c>
      <c r="L17">
        <v>15</v>
      </c>
      <c r="M17">
        <v>30</v>
      </c>
      <c r="N17">
        <v>0.114</v>
      </c>
      <c r="O17">
        <v>2.2000000000000002</v>
      </c>
      <c r="P17">
        <v>4.95</v>
      </c>
      <c r="Q17">
        <v>0.253</v>
      </c>
      <c r="R17" s="3">
        <v>6500</v>
      </c>
      <c r="S17" t="s">
        <v>28</v>
      </c>
    </row>
    <row r="18" spans="1:19">
      <c r="A18">
        <f t="shared" si="0"/>
        <v>15</v>
      </c>
      <c r="B18" t="s">
        <v>27</v>
      </c>
      <c r="C18">
        <v>20.635605999999999</v>
      </c>
      <c r="D18">
        <v>105.97687500000001</v>
      </c>
      <c r="E18" s="1">
        <v>42954</v>
      </c>
      <c r="F18">
        <v>7.4</v>
      </c>
      <c r="G18">
        <v>28.3</v>
      </c>
      <c r="H18">
        <v>3.52</v>
      </c>
      <c r="I18">
        <v>324</v>
      </c>
      <c r="J18">
        <v>162</v>
      </c>
      <c r="K18">
        <v>26</v>
      </c>
      <c r="L18">
        <v>15</v>
      </c>
      <c r="M18">
        <v>31</v>
      </c>
      <c r="N18">
        <v>0.06</v>
      </c>
      <c r="O18">
        <v>2.2999999999999998</v>
      </c>
      <c r="P18">
        <v>2.81</v>
      </c>
      <c r="Q18">
        <v>0.115</v>
      </c>
      <c r="R18" s="3">
        <v>9000</v>
      </c>
      <c r="S18" t="s">
        <v>28</v>
      </c>
    </row>
    <row r="19" spans="1:19">
      <c r="A19">
        <f t="shared" si="0"/>
        <v>16</v>
      </c>
      <c r="B19" t="s">
        <v>29</v>
      </c>
      <c r="C19">
        <v>20.646363999999998</v>
      </c>
      <c r="D19">
        <v>105.97435</v>
      </c>
      <c r="E19" s="1">
        <v>42954</v>
      </c>
      <c r="F19">
        <v>7.36</v>
      </c>
      <c r="G19">
        <v>29.4</v>
      </c>
      <c r="H19">
        <v>3.51</v>
      </c>
      <c r="I19">
        <v>315</v>
      </c>
      <c r="J19">
        <v>153</v>
      </c>
      <c r="K19">
        <v>22</v>
      </c>
      <c r="L19">
        <v>14</v>
      </c>
      <c r="M19">
        <v>28</v>
      </c>
      <c r="N19">
        <v>2.1999999999999999E-2</v>
      </c>
      <c r="O19">
        <v>2.1</v>
      </c>
      <c r="P19">
        <v>3.75</v>
      </c>
      <c r="Q19">
        <v>0.17499999999999999</v>
      </c>
      <c r="R19" s="3">
        <v>6200</v>
      </c>
      <c r="S19" t="s">
        <v>28</v>
      </c>
    </row>
    <row r="20" spans="1:19">
      <c r="A20">
        <f t="shared" si="0"/>
        <v>17</v>
      </c>
      <c r="B20" t="s">
        <v>27</v>
      </c>
      <c r="C20">
        <v>20.635605999999999</v>
      </c>
      <c r="D20">
        <v>105.97687500000001</v>
      </c>
      <c r="E20" s="1">
        <v>42985</v>
      </c>
      <c r="F20">
        <v>7.74</v>
      </c>
      <c r="G20">
        <v>30.1</v>
      </c>
      <c r="H20">
        <v>3.9</v>
      </c>
      <c r="I20">
        <v>323</v>
      </c>
      <c r="J20">
        <v>161</v>
      </c>
      <c r="K20">
        <v>29</v>
      </c>
      <c r="L20">
        <v>15</v>
      </c>
      <c r="M20">
        <v>29</v>
      </c>
      <c r="N20">
        <v>0.70499999999999996</v>
      </c>
      <c r="O20">
        <v>1.8</v>
      </c>
      <c r="P20">
        <v>3.24</v>
      </c>
      <c r="Q20">
        <v>0.11600000000000001</v>
      </c>
      <c r="R20" s="3">
        <v>6900</v>
      </c>
      <c r="S20" t="s">
        <v>28</v>
      </c>
    </row>
    <row r="21" spans="1:19">
      <c r="A21">
        <f t="shared" si="0"/>
        <v>18</v>
      </c>
      <c r="B21" t="s">
        <v>29</v>
      </c>
      <c r="C21">
        <v>20.646363999999998</v>
      </c>
      <c r="D21">
        <v>105.97435</v>
      </c>
      <c r="E21" s="1">
        <v>42984</v>
      </c>
      <c r="F21">
        <v>7.28</v>
      </c>
      <c r="G21">
        <v>30.8</v>
      </c>
      <c r="H21">
        <v>3.8</v>
      </c>
      <c r="I21">
        <v>381</v>
      </c>
      <c r="J21">
        <v>191</v>
      </c>
      <c r="K21">
        <v>27</v>
      </c>
      <c r="L21">
        <v>12</v>
      </c>
      <c r="M21">
        <v>25</v>
      </c>
      <c r="N21">
        <v>1.2999999999999999E-2</v>
      </c>
      <c r="O21">
        <v>2.4</v>
      </c>
      <c r="P21">
        <v>3.64</v>
      </c>
      <c r="Q21">
        <v>0.03</v>
      </c>
      <c r="R21" s="3">
        <v>6200</v>
      </c>
      <c r="S21" t="s">
        <v>28</v>
      </c>
    </row>
    <row r="22" spans="1:19">
      <c r="A22">
        <f t="shared" si="0"/>
        <v>19</v>
      </c>
      <c r="B22" t="s">
        <v>27</v>
      </c>
      <c r="C22">
        <v>20.635605999999999</v>
      </c>
      <c r="D22">
        <v>105.97687500000001</v>
      </c>
      <c r="E22" s="1">
        <v>43012</v>
      </c>
      <c r="F22">
        <v>7</v>
      </c>
      <c r="G22">
        <v>28.1</v>
      </c>
      <c r="H22">
        <v>3.7</v>
      </c>
      <c r="I22">
        <v>337</v>
      </c>
      <c r="J22">
        <v>168</v>
      </c>
      <c r="K22">
        <v>33</v>
      </c>
      <c r="L22">
        <v>21</v>
      </c>
      <c r="M22">
        <v>43</v>
      </c>
      <c r="N22">
        <v>0.20200000000000001</v>
      </c>
      <c r="O22">
        <v>5</v>
      </c>
      <c r="P22">
        <v>3.92</v>
      </c>
      <c r="Q22">
        <v>0.107</v>
      </c>
      <c r="R22" s="3">
        <v>6400</v>
      </c>
      <c r="S22" t="s">
        <v>28</v>
      </c>
    </row>
    <row r="23" spans="1:19">
      <c r="A23">
        <f t="shared" si="0"/>
        <v>20</v>
      </c>
      <c r="B23" t="s">
        <v>29</v>
      </c>
      <c r="C23">
        <v>20.646363999999998</v>
      </c>
      <c r="D23">
        <v>105.97435</v>
      </c>
      <c r="E23" s="1">
        <v>43012</v>
      </c>
      <c r="F23">
        <v>6.92</v>
      </c>
      <c r="G23">
        <v>28.8</v>
      </c>
      <c r="H23">
        <v>3.6</v>
      </c>
      <c r="I23">
        <v>323</v>
      </c>
      <c r="J23">
        <v>166</v>
      </c>
      <c r="K23">
        <v>31</v>
      </c>
      <c r="L23">
        <v>15</v>
      </c>
      <c r="M23">
        <v>30</v>
      </c>
      <c r="N23">
        <v>0.61799999999999999</v>
      </c>
      <c r="O23">
        <v>1.9</v>
      </c>
      <c r="P23">
        <v>3.18</v>
      </c>
      <c r="Q23">
        <v>0.11600000000000001</v>
      </c>
      <c r="R23" s="3">
        <v>5400</v>
      </c>
      <c r="S23" t="s">
        <v>28</v>
      </c>
    </row>
    <row r="24" spans="1:19">
      <c r="A24">
        <f t="shared" si="0"/>
        <v>21</v>
      </c>
      <c r="B24" t="s">
        <v>27</v>
      </c>
      <c r="C24">
        <v>20.635605999999999</v>
      </c>
      <c r="D24">
        <v>105.97687500000001</v>
      </c>
      <c r="E24" s="1">
        <v>43045</v>
      </c>
      <c r="F24">
        <v>7.09</v>
      </c>
      <c r="G24">
        <v>24</v>
      </c>
      <c r="H24">
        <v>5.69</v>
      </c>
      <c r="I24">
        <v>423</v>
      </c>
      <c r="J24">
        <v>211</v>
      </c>
      <c r="K24">
        <v>30</v>
      </c>
      <c r="L24">
        <v>23</v>
      </c>
      <c r="M24">
        <v>47</v>
      </c>
      <c r="N24">
        <v>9.4E-2</v>
      </c>
      <c r="O24">
        <v>1.6</v>
      </c>
      <c r="P24">
        <v>3.8</v>
      </c>
      <c r="Q24">
        <v>0.107</v>
      </c>
      <c r="R24" s="3">
        <v>6900</v>
      </c>
      <c r="S24" t="s">
        <v>28</v>
      </c>
    </row>
    <row r="25" spans="1:19">
      <c r="A25">
        <f t="shared" si="0"/>
        <v>22</v>
      </c>
      <c r="B25" t="s">
        <v>29</v>
      </c>
      <c r="C25">
        <v>20.646363999999998</v>
      </c>
      <c r="D25">
        <v>105.97435</v>
      </c>
      <c r="E25" s="1">
        <v>43045</v>
      </c>
      <c r="F25">
        <v>6.98</v>
      </c>
      <c r="G25">
        <v>24.3</v>
      </c>
      <c r="H25">
        <v>4.1900000000000004</v>
      </c>
      <c r="I25">
        <v>361</v>
      </c>
      <c r="J25">
        <v>186</v>
      </c>
      <c r="K25">
        <v>27</v>
      </c>
      <c r="L25">
        <v>16</v>
      </c>
      <c r="M25">
        <v>34</v>
      </c>
      <c r="N25">
        <v>0.81899999999999995</v>
      </c>
      <c r="O25">
        <v>1.7</v>
      </c>
      <c r="P25">
        <v>3.81</v>
      </c>
      <c r="Q25">
        <v>0.10299999999999999</v>
      </c>
      <c r="R25" s="3">
        <v>5900</v>
      </c>
      <c r="S25" t="s">
        <v>28</v>
      </c>
    </row>
    <row r="26" spans="1:19">
      <c r="A26">
        <f t="shared" si="0"/>
        <v>23</v>
      </c>
      <c r="B26" t="s">
        <v>27</v>
      </c>
      <c r="C26">
        <v>20.635605999999999</v>
      </c>
      <c r="D26">
        <v>105.97687500000001</v>
      </c>
      <c r="E26" s="1">
        <v>43070</v>
      </c>
      <c r="F26">
        <v>7.21</v>
      </c>
      <c r="G26">
        <v>17.2</v>
      </c>
      <c r="H26">
        <v>3.59</v>
      </c>
      <c r="I26">
        <v>464</v>
      </c>
      <c r="J26">
        <v>232</v>
      </c>
      <c r="K26">
        <v>32</v>
      </c>
      <c r="L26">
        <v>26</v>
      </c>
      <c r="M26">
        <v>49</v>
      </c>
      <c r="N26">
        <v>4.1000000000000002E-2</v>
      </c>
      <c r="O26">
        <v>1</v>
      </c>
      <c r="P26">
        <v>2.44</v>
      </c>
      <c r="Q26">
        <v>0.109</v>
      </c>
      <c r="R26" s="3">
        <v>7900</v>
      </c>
      <c r="S26" t="s">
        <v>28</v>
      </c>
    </row>
    <row r="27" spans="1:19">
      <c r="A27">
        <f t="shared" si="0"/>
        <v>24</v>
      </c>
      <c r="B27" t="s">
        <v>29</v>
      </c>
      <c r="C27">
        <v>20.646363999999998</v>
      </c>
      <c r="D27">
        <v>105.97435</v>
      </c>
      <c r="E27" s="1">
        <v>43070</v>
      </c>
      <c r="F27">
        <v>7.19</v>
      </c>
      <c r="G27">
        <v>17</v>
      </c>
      <c r="H27">
        <v>3.4</v>
      </c>
      <c r="I27">
        <v>430</v>
      </c>
      <c r="J27">
        <v>215</v>
      </c>
      <c r="K27">
        <v>29</v>
      </c>
      <c r="L27">
        <v>24</v>
      </c>
      <c r="M27">
        <v>46</v>
      </c>
      <c r="N27">
        <v>4.9000000000000002E-2</v>
      </c>
      <c r="O27">
        <v>1.2</v>
      </c>
      <c r="P27">
        <v>1.92</v>
      </c>
      <c r="Q27">
        <v>9.9000000000000005E-2</v>
      </c>
      <c r="R27" s="3">
        <v>7200</v>
      </c>
      <c r="S27" t="s">
        <v>28</v>
      </c>
    </row>
    <row r="28" spans="1:19">
      <c r="A28" t="s">
        <v>30</v>
      </c>
      <c r="E28" t="s">
        <v>31</v>
      </c>
      <c r="F28" t="s">
        <v>32</v>
      </c>
      <c r="G28" t="s">
        <v>20</v>
      </c>
      <c r="H28" t="s">
        <v>33</v>
      </c>
      <c r="I28" t="s">
        <v>20</v>
      </c>
      <c r="J28" t="s">
        <v>20</v>
      </c>
      <c r="K28">
        <v>30</v>
      </c>
      <c r="L28">
        <v>6</v>
      </c>
      <c r="M28">
        <v>15</v>
      </c>
      <c r="N28">
        <v>0.05</v>
      </c>
      <c r="O28">
        <v>5</v>
      </c>
      <c r="P28">
        <v>0.3</v>
      </c>
      <c r="Q28">
        <v>0.2</v>
      </c>
      <c r="R28" s="3">
        <v>5000</v>
      </c>
      <c r="S28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B8E0-4F7E-4EA4-8C0F-679861A7E14C}">
  <dimension ref="A1:R31"/>
  <sheetViews>
    <sheetView workbookViewId="0">
      <selection activeCell="D6" sqref="D6"/>
    </sheetView>
  </sheetViews>
  <sheetFormatPr defaultRowHeight="14.45"/>
  <cols>
    <col min="2" max="4" width="22.28515625" customWidth="1"/>
    <col min="5" max="5" width="14.28515625" customWidth="1"/>
  </cols>
  <sheetData>
    <row r="1" spans="1:18">
      <c r="A1" t="s">
        <v>34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6</v>
      </c>
      <c r="H2" t="s">
        <v>8</v>
      </c>
      <c r="I2" t="s">
        <v>10</v>
      </c>
      <c r="J2" t="s">
        <v>35</v>
      </c>
      <c r="K2" t="s">
        <v>14</v>
      </c>
      <c r="L2" t="s">
        <v>13</v>
      </c>
      <c r="M2" t="s">
        <v>16</v>
      </c>
      <c r="N2" t="s">
        <v>15</v>
      </c>
      <c r="O2" t="s">
        <v>17</v>
      </c>
      <c r="P2" t="s">
        <v>11</v>
      </c>
      <c r="Q2" t="s">
        <v>12</v>
      </c>
      <c r="R2" t="s">
        <v>36</v>
      </c>
    </row>
    <row r="3" spans="1:18">
      <c r="F3" t="s">
        <v>21</v>
      </c>
      <c r="G3" t="s">
        <v>22</v>
      </c>
      <c r="H3" t="s">
        <v>22</v>
      </c>
      <c r="I3" t="s">
        <v>22</v>
      </c>
      <c r="J3" t="s">
        <v>37</v>
      </c>
      <c r="K3" t="s">
        <v>24</v>
      </c>
      <c r="L3" t="s">
        <v>22</v>
      </c>
      <c r="M3" t="s">
        <v>38</v>
      </c>
      <c r="N3" t="s">
        <v>38</v>
      </c>
      <c r="O3" t="s">
        <v>25</v>
      </c>
      <c r="P3" t="s">
        <v>22</v>
      </c>
      <c r="Q3" t="s">
        <v>22</v>
      </c>
      <c r="R3" t="s">
        <v>39</v>
      </c>
    </row>
    <row r="4" spans="1:18">
      <c r="A4">
        <f>A3+1</f>
        <v>1</v>
      </c>
      <c r="B4" t="s">
        <v>40</v>
      </c>
      <c r="C4">
        <v>20.635605999999999</v>
      </c>
      <c r="D4">
        <v>105.97687500000001</v>
      </c>
      <c r="E4" s="1">
        <v>42880</v>
      </c>
      <c r="F4">
        <v>26.8</v>
      </c>
      <c r="G4">
        <v>7.11</v>
      </c>
      <c r="H4">
        <v>0.56000000000000005</v>
      </c>
      <c r="I4">
        <v>321</v>
      </c>
      <c r="J4">
        <v>39</v>
      </c>
      <c r="K4">
        <v>4.1000000000000002E-2</v>
      </c>
      <c r="L4">
        <v>49</v>
      </c>
      <c r="M4">
        <v>22.5</v>
      </c>
      <c r="N4">
        <v>1.2</v>
      </c>
      <c r="O4" s="2">
        <v>1.08</v>
      </c>
      <c r="P4">
        <v>64</v>
      </c>
      <c r="Q4">
        <v>24</v>
      </c>
      <c r="R4" s="3">
        <v>100000</v>
      </c>
    </row>
    <row r="5" spans="1:18">
      <c r="A5">
        <f t="shared" ref="A5:A30" si="0">A4+1</f>
        <v>2</v>
      </c>
      <c r="B5" t="s">
        <v>41</v>
      </c>
      <c r="C5">
        <v>20.646363999999998</v>
      </c>
      <c r="D5">
        <v>105.97435</v>
      </c>
      <c r="E5" s="1">
        <v>42884</v>
      </c>
      <c r="F5">
        <v>28.9</v>
      </c>
      <c r="G5">
        <v>7.27</v>
      </c>
      <c r="H5">
        <v>1.3</v>
      </c>
      <c r="I5">
        <v>282</v>
      </c>
      <c r="J5">
        <v>30</v>
      </c>
      <c r="K5">
        <v>5.7000000000000002E-2</v>
      </c>
      <c r="L5">
        <v>32</v>
      </c>
      <c r="M5">
        <v>2.74</v>
      </c>
      <c r="N5">
        <v>1.9</v>
      </c>
      <c r="O5">
        <v>0.12</v>
      </c>
      <c r="P5">
        <v>34</v>
      </c>
      <c r="Q5">
        <v>16</v>
      </c>
      <c r="R5" s="3">
        <v>9500</v>
      </c>
    </row>
    <row r="6" spans="1:18">
      <c r="A6">
        <f t="shared" si="0"/>
        <v>3</v>
      </c>
      <c r="B6" t="s">
        <v>40</v>
      </c>
      <c r="C6">
        <v>20.635605999999999</v>
      </c>
      <c r="D6">
        <v>105.97687500000001</v>
      </c>
      <c r="E6" s="1">
        <v>42884</v>
      </c>
      <c r="F6">
        <v>28.7</v>
      </c>
      <c r="G6">
        <v>7.19</v>
      </c>
      <c r="H6">
        <v>1</v>
      </c>
      <c r="I6">
        <v>310</v>
      </c>
      <c r="J6">
        <v>31</v>
      </c>
      <c r="K6">
        <v>7.3999999999999996E-2</v>
      </c>
      <c r="L6">
        <v>45</v>
      </c>
      <c r="M6">
        <v>2.87</v>
      </c>
      <c r="N6">
        <v>2.2000000000000002</v>
      </c>
      <c r="O6">
        <v>9.9000000000000005E-2</v>
      </c>
      <c r="P6">
        <v>39</v>
      </c>
      <c r="Q6">
        <v>22</v>
      </c>
      <c r="R6" s="3">
        <v>7900</v>
      </c>
    </row>
    <row r="7" spans="1:18">
      <c r="A7">
        <f t="shared" si="0"/>
        <v>4</v>
      </c>
      <c r="B7" t="s">
        <v>40</v>
      </c>
      <c r="C7">
        <v>20.635605999999999</v>
      </c>
      <c r="D7">
        <v>105.97687500000001</v>
      </c>
      <c r="E7" s="1">
        <v>42895</v>
      </c>
      <c r="F7">
        <v>26.9</v>
      </c>
      <c r="G7">
        <v>7.33</v>
      </c>
      <c r="H7">
        <v>1.1499999999999999</v>
      </c>
      <c r="I7">
        <v>265</v>
      </c>
      <c r="J7">
        <v>61</v>
      </c>
      <c r="K7">
        <v>3.9E-2</v>
      </c>
      <c r="L7">
        <v>58</v>
      </c>
      <c r="M7">
        <v>16.600000000000001</v>
      </c>
      <c r="N7">
        <v>3.5</v>
      </c>
      <c r="O7">
        <v>0.35799999999999998</v>
      </c>
      <c r="P7">
        <v>35</v>
      </c>
      <c r="Q7">
        <v>23</v>
      </c>
      <c r="R7" s="3">
        <v>15000</v>
      </c>
    </row>
    <row r="8" spans="1:18">
      <c r="A8">
        <f t="shared" si="0"/>
        <v>5</v>
      </c>
      <c r="B8" t="s">
        <v>42</v>
      </c>
      <c r="C8">
        <v>20.646363999999998</v>
      </c>
      <c r="D8">
        <v>105.97435</v>
      </c>
      <c r="E8" s="1">
        <v>43038</v>
      </c>
      <c r="F8">
        <v>26</v>
      </c>
      <c r="G8">
        <v>7.27</v>
      </c>
      <c r="H8">
        <v>1.94</v>
      </c>
      <c r="I8">
        <v>313</v>
      </c>
      <c r="J8">
        <v>32</v>
      </c>
      <c r="K8">
        <v>4.3999999999999997E-2</v>
      </c>
      <c r="L8">
        <v>53</v>
      </c>
      <c r="M8">
        <v>4.9800000000000004</v>
      </c>
      <c r="N8">
        <v>1.2</v>
      </c>
      <c r="O8">
        <v>0.219</v>
      </c>
      <c r="P8">
        <v>42</v>
      </c>
      <c r="Q8">
        <v>27</v>
      </c>
      <c r="R8" s="3">
        <v>18000</v>
      </c>
    </row>
    <row r="9" spans="1:18">
      <c r="A9">
        <f t="shared" si="0"/>
        <v>6</v>
      </c>
      <c r="B9" t="s">
        <v>43</v>
      </c>
      <c r="C9">
        <v>20.635605999999999</v>
      </c>
      <c r="D9">
        <v>105.97687500000001</v>
      </c>
      <c r="E9" s="1">
        <v>43038</v>
      </c>
      <c r="F9">
        <v>19.899999999999999</v>
      </c>
      <c r="G9">
        <v>7.12</v>
      </c>
      <c r="H9">
        <v>2.1</v>
      </c>
      <c r="I9">
        <v>297</v>
      </c>
      <c r="J9">
        <v>34</v>
      </c>
      <c r="K9">
        <v>3.5999999999999997E-2</v>
      </c>
      <c r="L9">
        <v>50</v>
      </c>
      <c r="M9">
        <v>5.75</v>
      </c>
      <c r="N9">
        <v>0.9</v>
      </c>
      <c r="O9">
        <v>0.20499999999999999</v>
      </c>
      <c r="P9">
        <v>40</v>
      </c>
      <c r="Q9">
        <v>26</v>
      </c>
      <c r="R9" s="3">
        <v>24000</v>
      </c>
    </row>
    <row r="10" spans="1:18">
      <c r="A10">
        <f t="shared" si="0"/>
        <v>7</v>
      </c>
      <c r="B10" t="s">
        <v>44</v>
      </c>
      <c r="C10">
        <v>20.635605999999999</v>
      </c>
      <c r="D10">
        <v>105.97687500000001</v>
      </c>
      <c r="E10" s="1">
        <v>43047</v>
      </c>
      <c r="F10">
        <v>23.7</v>
      </c>
      <c r="G10">
        <v>6.86</v>
      </c>
      <c r="H10">
        <v>4.47</v>
      </c>
      <c r="I10">
        <v>186</v>
      </c>
      <c r="J10">
        <v>40</v>
      </c>
      <c r="K10">
        <v>3.5999999999999997E-2</v>
      </c>
      <c r="L10">
        <v>39</v>
      </c>
      <c r="M10">
        <v>6.84</v>
      </c>
      <c r="N10">
        <v>2.4</v>
      </c>
      <c r="O10">
        <v>0.156</v>
      </c>
      <c r="P10">
        <v>33</v>
      </c>
      <c r="Q10">
        <v>19</v>
      </c>
      <c r="R10" s="3">
        <v>24000</v>
      </c>
    </row>
    <row r="11" spans="1:18">
      <c r="A11">
        <f t="shared" si="0"/>
        <v>8</v>
      </c>
      <c r="B11" t="s">
        <v>44</v>
      </c>
      <c r="C11">
        <v>20.635605999999999</v>
      </c>
      <c r="D11">
        <v>105.97687500000001</v>
      </c>
      <c r="E11" s="1">
        <v>43056</v>
      </c>
      <c r="F11">
        <v>23.6</v>
      </c>
      <c r="G11">
        <v>6.75</v>
      </c>
      <c r="H11">
        <v>2.63</v>
      </c>
      <c r="I11">
        <v>209</v>
      </c>
      <c r="J11">
        <v>56</v>
      </c>
      <c r="K11">
        <v>0.87</v>
      </c>
      <c r="L11">
        <v>42</v>
      </c>
      <c r="M11">
        <v>8.84</v>
      </c>
      <c r="N11">
        <v>4.2</v>
      </c>
      <c r="O11">
        <v>0.56100000000000005</v>
      </c>
      <c r="P11">
        <v>37</v>
      </c>
      <c r="Q11">
        <v>22</v>
      </c>
      <c r="R11" s="3">
        <v>35000</v>
      </c>
    </row>
    <row r="12" spans="1:18">
      <c r="A12">
        <f t="shared" si="0"/>
        <v>9</v>
      </c>
      <c r="B12" t="s">
        <v>42</v>
      </c>
      <c r="C12">
        <v>20.646363999999998</v>
      </c>
      <c r="D12">
        <v>105.97435</v>
      </c>
      <c r="E12" s="1">
        <v>43073</v>
      </c>
      <c r="F12">
        <v>22.9</v>
      </c>
      <c r="G12">
        <v>7.14</v>
      </c>
      <c r="H12">
        <v>2.0099999999999998</v>
      </c>
      <c r="I12">
        <v>322</v>
      </c>
      <c r="J12">
        <v>67</v>
      </c>
      <c r="K12">
        <v>3.5000000000000003E-2</v>
      </c>
      <c r="L12">
        <v>113</v>
      </c>
      <c r="M12">
        <v>21.1</v>
      </c>
      <c r="N12">
        <v>2</v>
      </c>
      <c r="O12" s="2">
        <v>2.12</v>
      </c>
      <c r="P12">
        <v>54</v>
      </c>
      <c r="Q12">
        <v>60</v>
      </c>
      <c r="R12" s="3" t="s">
        <v>45</v>
      </c>
    </row>
    <row r="13" spans="1:18">
      <c r="A13">
        <f t="shared" si="0"/>
        <v>10</v>
      </c>
      <c r="B13" t="s">
        <v>44</v>
      </c>
      <c r="C13">
        <v>20.635605999999999</v>
      </c>
      <c r="D13">
        <v>105.97687500000001</v>
      </c>
      <c r="E13" s="1">
        <v>43073</v>
      </c>
      <c r="F13">
        <v>23</v>
      </c>
      <c r="G13">
        <v>7.14</v>
      </c>
      <c r="H13">
        <v>1.83</v>
      </c>
      <c r="I13">
        <v>317</v>
      </c>
      <c r="J13">
        <v>63</v>
      </c>
      <c r="K13">
        <v>2.4E-2</v>
      </c>
      <c r="L13">
        <v>106</v>
      </c>
      <c r="M13">
        <v>20.7</v>
      </c>
      <c r="N13">
        <v>1.5</v>
      </c>
      <c r="O13" s="2">
        <v>1.62</v>
      </c>
      <c r="P13">
        <v>50</v>
      </c>
      <c r="Q13">
        <v>57</v>
      </c>
      <c r="R13" s="3">
        <v>92000</v>
      </c>
    </row>
    <row r="14" spans="1:18">
      <c r="A14">
        <f t="shared" si="0"/>
        <v>11</v>
      </c>
      <c r="B14" t="s">
        <v>44</v>
      </c>
      <c r="C14">
        <v>20.635605999999999</v>
      </c>
      <c r="D14">
        <v>105.97687500000001</v>
      </c>
      <c r="E14" s="1">
        <v>43074</v>
      </c>
      <c r="F14">
        <v>21</v>
      </c>
      <c r="G14">
        <v>7.22</v>
      </c>
      <c r="H14">
        <v>1.23</v>
      </c>
      <c r="I14">
        <v>337</v>
      </c>
      <c r="J14">
        <v>52</v>
      </c>
      <c r="K14">
        <v>0.186</v>
      </c>
      <c r="L14">
        <v>72</v>
      </c>
      <c r="M14">
        <v>5.0199999999999996</v>
      </c>
      <c r="N14">
        <v>0.7</v>
      </c>
      <c r="O14">
        <v>0.95599999999999996</v>
      </c>
      <c r="P14">
        <v>48</v>
      </c>
      <c r="Q14">
        <v>37</v>
      </c>
      <c r="R14" s="3">
        <v>12000</v>
      </c>
    </row>
    <row r="15" spans="1:18">
      <c r="A15">
        <f t="shared" si="0"/>
        <v>12</v>
      </c>
      <c r="B15" t="s">
        <v>42</v>
      </c>
      <c r="C15">
        <v>20.646363999999998</v>
      </c>
      <c r="D15">
        <v>105.97435</v>
      </c>
      <c r="E15" s="1">
        <v>43076</v>
      </c>
      <c r="F15">
        <v>19.2</v>
      </c>
      <c r="G15">
        <v>7.14</v>
      </c>
      <c r="H15">
        <v>1.25</v>
      </c>
      <c r="I15">
        <v>321</v>
      </c>
      <c r="J15">
        <v>42</v>
      </c>
      <c r="K15">
        <v>0.112</v>
      </c>
      <c r="L15">
        <v>57</v>
      </c>
      <c r="M15">
        <v>5.92</v>
      </c>
      <c r="N15">
        <v>1.1000000000000001</v>
      </c>
      <c r="O15">
        <v>0.68600000000000005</v>
      </c>
      <c r="P15">
        <v>41</v>
      </c>
      <c r="Q15">
        <v>29</v>
      </c>
      <c r="R15" s="3">
        <v>11000</v>
      </c>
    </row>
    <row r="16" spans="1:18">
      <c r="A16">
        <f t="shared" si="0"/>
        <v>13</v>
      </c>
      <c r="B16" t="s">
        <v>44</v>
      </c>
      <c r="C16">
        <v>20.635605999999999</v>
      </c>
      <c r="D16">
        <v>105.97687500000001</v>
      </c>
      <c r="E16" s="1">
        <v>43076</v>
      </c>
      <c r="F16">
        <v>20</v>
      </c>
      <c r="G16">
        <v>6.67</v>
      </c>
      <c r="H16">
        <v>1.18</v>
      </c>
      <c r="I16">
        <v>342</v>
      </c>
      <c r="J16">
        <v>54</v>
      </c>
      <c r="K16">
        <v>0.104</v>
      </c>
      <c r="L16">
        <v>81</v>
      </c>
      <c r="M16">
        <v>6.26</v>
      </c>
      <c r="N16">
        <v>1.8</v>
      </c>
      <c r="O16" s="2">
        <v>1.1599999999999999</v>
      </c>
      <c r="P16">
        <v>49</v>
      </c>
      <c r="Q16">
        <v>42</v>
      </c>
      <c r="R16" s="3">
        <v>28000</v>
      </c>
    </row>
    <row r="17" spans="1:18">
      <c r="A17">
        <f t="shared" si="0"/>
        <v>14</v>
      </c>
      <c r="B17" t="s">
        <v>44</v>
      </c>
      <c r="C17">
        <v>20.635605999999999</v>
      </c>
      <c r="D17">
        <v>105.97687500000001</v>
      </c>
      <c r="E17" s="1">
        <v>43078</v>
      </c>
      <c r="F17">
        <v>19.8</v>
      </c>
      <c r="G17">
        <v>7.13</v>
      </c>
      <c r="H17">
        <v>1.4</v>
      </c>
      <c r="I17">
        <v>292</v>
      </c>
      <c r="J17">
        <v>43</v>
      </c>
      <c r="K17">
        <v>5.6000000000000001E-2</v>
      </c>
      <c r="L17">
        <v>68</v>
      </c>
      <c r="M17">
        <v>21.1</v>
      </c>
      <c r="N17">
        <v>1.3</v>
      </c>
      <c r="O17" s="2">
        <v>1.1200000000000001</v>
      </c>
      <c r="P17">
        <v>41</v>
      </c>
      <c r="Q17">
        <v>35</v>
      </c>
      <c r="R17" s="3">
        <v>15000</v>
      </c>
    </row>
    <row r="18" spans="1:18">
      <c r="A18">
        <f t="shared" si="0"/>
        <v>15</v>
      </c>
      <c r="B18" t="s">
        <v>42</v>
      </c>
      <c r="C18">
        <v>20.646363999999998</v>
      </c>
      <c r="D18">
        <v>105.97435</v>
      </c>
      <c r="E18" s="1">
        <v>43078</v>
      </c>
      <c r="F18">
        <v>19.7</v>
      </c>
      <c r="G18">
        <v>7.21</v>
      </c>
      <c r="H18">
        <v>1.2</v>
      </c>
      <c r="I18">
        <v>268</v>
      </c>
      <c r="J18">
        <v>46</v>
      </c>
      <c r="K18">
        <v>7.0999999999999994E-2</v>
      </c>
      <c r="L18">
        <v>54</v>
      </c>
      <c r="M18">
        <v>13.9</v>
      </c>
      <c r="N18">
        <v>1.7</v>
      </c>
      <c r="O18">
        <v>0.85199999999999998</v>
      </c>
      <c r="P18">
        <v>35</v>
      </c>
      <c r="Q18">
        <v>28</v>
      </c>
      <c r="R18" s="3">
        <v>13000</v>
      </c>
    </row>
    <row r="19" spans="1:18">
      <c r="A19">
        <f t="shared" si="0"/>
        <v>16</v>
      </c>
      <c r="B19" t="s">
        <v>44</v>
      </c>
      <c r="C19">
        <v>20.635605999999999</v>
      </c>
      <c r="D19">
        <v>105.97687500000001</v>
      </c>
      <c r="E19" s="1">
        <v>43080</v>
      </c>
      <c r="F19">
        <v>19</v>
      </c>
      <c r="G19">
        <v>7.29</v>
      </c>
      <c r="H19">
        <v>1.31</v>
      </c>
      <c r="I19">
        <v>340</v>
      </c>
      <c r="J19">
        <v>56</v>
      </c>
      <c r="K19">
        <v>6.8000000000000005E-2</v>
      </c>
      <c r="L19">
        <v>77</v>
      </c>
      <c r="M19">
        <v>23.3</v>
      </c>
      <c r="N19">
        <v>2</v>
      </c>
      <c r="O19">
        <v>0.42199999999999999</v>
      </c>
      <c r="P19">
        <v>42</v>
      </c>
      <c r="Q19">
        <v>40</v>
      </c>
      <c r="R19" s="3">
        <v>24000</v>
      </c>
    </row>
    <row r="20" spans="1:18">
      <c r="A20">
        <f t="shared" si="0"/>
        <v>17</v>
      </c>
      <c r="B20" t="s">
        <v>42</v>
      </c>
      <c r="C20">
        <v>20.646363999999998</v>
      </c>
      <c r="D20">
        <v>105.97435</v>
      </c>
      <c r="E20" s="1">
        <v>43080</v>
      </c>
      <c r="F20">
        <v>18.5</v>
      </c>
      <c r="G20">
        <v>7.24</v>
      </c>
      <c r="H20">
        <v>1.3</v>
      </c>
      <c r="I20">
        <v>307</v>
      </c>
      <c r="J20">
        <v>41</v>
      </c>
      <c r="K20">
        <v>0.08</v>
      </c>
      <c r="L20">
        <v>52</v>
      </c>
      <c r="M20">
        <v>16.7</v>
      </c>
      <c r="N20">
        <v>1</v>
      </c>
      <c r="O20">
        <v>0.45400000000000001</v>
      </c>
      <c r="P20">
        <v>33</v>
      </c>
      <c r="Q20">
        <v>27</v>
      </c>
      <c r="R20" s="3">
        <v>12000</v>
      </c>
    </row>
    <row r="21" spans="1:18">
      <c r="A21">
        <f t="shared" si="0"/>
        <v>18</v>
      </c>
      <c r="B21" t="s">
        <v>44</v>
      </c>
      <c r="C21">
        <v>20.635605999999999</v>
      </c>
      <c r="D21">
        <v>105.97687500000001</v>
      </c>
      <c r="E21" s="1">
        <v>43082</v>
      </c>
      <c r="F21">
        <v>18.3</v>
      </c>
      <c r="G21">
        <v>7.21</v>
      </c>
      <c r="H21">
        <v>1.1200000000000001</v>
      </c>
      <c r="I21">
        <v>324</v>
      </c>
      <c r="J21">
        <v>53</v>
      </c>
      <c r="K21">
        <v>0.10199999999999999</v>
      </c>
      <c r="L21">
        <v>82</v>
      </c>
      <c r="M21">
        <v>18.100000000000001</v>
      </c>
      <c r="N21">
        <v>1.6</v>
      </c>
      <c r="O21" s="2">
        <v>1.69</v>
      </c>
      <c r="P21">
        <v>51</v>
      </c>
      <c r="Q21">
        <v>43</v>
      </c>
      <c r="R21" s="3">
        <v>11000</v>
      </c>
    </row>
    <row r="22" spans="1:18">
      <c r="A22">
        <f t="shared" si="0"/>
        <v>19</v>
      </c>
      <c r="B22" t="s">
        <v>42</v>
      </c>
      <c r="C22">
        <v>20.646363999999998</v>
      </c>
      <c r="D22">
        <v>105.97435</v>
      </c>
      <c r="E22" s="1">
        <v>43082</v>
      </c>
      <c r="F22">
        <v>18.399999999999999</v>
      </c>
      <c r="G22">
        <v>7.19</v>
      </c>
      <c r="H22">
        <v>1.48</v>
      </c>
      <c r="I22">
        <v>316</v>
      </c>
      <c r="J22">
        <v>50</v>
      </c>
      <c r="K22">
        <v>0.11700000000000001</v>
      </c>
      <c r="L22">
        <v>61</v>
      </c>
      <c r="M22">
        <v>15.2</v>
      </c>
      <c r="N22">
        <v>1.9</v>
      </c>
      <c r="O22">
        <v>0.51</v>
      </c>
      <c r="P22">
        <v>44</v>
      </c>
      <c r="Q22">
        <v>32</v>
      </c>
      <c r="R22" s="3">
        <v>11000</v>
      </c>
    </row>
    <row r="23" spans="1:18">
      <c r="A23">
        <f t="shared" si="0"/>
        <v>20</v>
      </c>
      <c r="B23" t="s">
        <v>44</v>
      </c>
      <c r="C23">
        <v>20.635605999999999</v>
      </c>
      <c r="D23">
        <v>105.97687500000001</v>
      </c>
      <c r="E23" s="1">
        <v>43084</v>
      </c>
      <c r="F23">
        <v>18.2</v>
      </c>
      <c r="G23">
        <v>7.17</v>
      </c>
      <c r="H23">
        <v>1.01</v>
      </c>
      <c r="I23">
        <v>309</v>
      </c>
      <c r="J23">
        <v>45</v>
      </c>
      <c r="K23">
        <v>0.126</v>
      </c>
      <c r="L23">
        <v>58</v>
      </c>
      <c r="M23">
        <v>14.5</v>
      </c>
      <c r="N23">
        <v>1.4</v>
      </c>
      <c r="O23">
        <v>0.85799999999999998</v>
      </c>
      <c r="P23">
        <v>41</v>
      </c>
      <c r="Q23">
        <v>30</v>
      </c>
      <c r="R23" s="3">
        <v>11000</v>
      </c>
    </row>
    <row r="24" spans="1:18">
      <c r="A24">
        <f t="shared" si="0"/>
        <v>21</v>
      </c>
      <c r="B24" t="s">
        <v>42</v>
      </c>
      <c r="C24">
        <v>20.646363999999998</v>
      </c>
      <c r="D24">
        <v>105.97435</v>
      </c>
      <c r="E24" s="1">
        <v>43084</v>
      </c>
      <c r="F24">
        <v>18.5</v>
      </c>
      <c r="G24">
        <v>7.21</v>
      </c>
      <c r="H24">
        <v>1.4</v>
      </c>
      <c r="I24">
        <v>312</v>
      </c>
      <c r="J24">
        <v>43</v>
      </c>
      <c r="K24">
        <v>9.2999999999999999E-2</v>
      </c>
      <c r="L24">
        <v>50</v>
      </c>
      <c r="M24">
        <v>13.1</v>
      </c>
      <c r="N24">
        <v>1.4</v>
      </c>
      <c r="O24">
        <v>0.90800000000000003</v>
      </c>
      <c r="P24">
        <v>37</v>
      </c>
      <c r="Q24">
        <v>26</v>
      </c>
      <c r="R24" s="3">
        <v>9500</v>
      </c>
    </row>
    <row r="25" spans="1:18">
      <c r="A25">
        <f t="shared" si="0"/>
        <v>22</v>
      </c>
      <c r="B25" t="s">
        <v>44</v>
      </c>
      <c r="C25">
        <v>20.635605999999999</v>
      </c>
      <c r="D25">
        <v>105.97687500000001</v>
      </c>
      <c r="E25" s="1">
        <v>43086</v>
      </c>
      <c r="F25">
        <v>18.600000000000001</v>
      </c>
      <c r="G25">
        <v>7.12</v>
      </c>
      <c r="H25">
        <v>1.83</v>
      </c>
      <c r="I25">
        <v>320</v>
      </c>
      <c r="J25">
        <v>41</v>
      </c>
      <c r="K25">
        <v>9.6000000000000002E-2</v>
      </c>
      <c r="L25">
        <v>46</v>
      </c>
      <c r="M25">
        <v>16.2</v>
      </c>
      <c r="N25">
        <v>1</v>
      </c>
      <c r="O25">
        <v>0.63400000000000001</v>
      </c>
      <c r="P25">
        <v>35</v>
      </c>
      <c r="Q25">
        <v>24</v>
      </c>
      <c r="R25" s="3">
        <v>12000</v>
      </c>
    </row>
    <row r="26" spans="1:18">
      <c r="A26">
        <f t="shared" si="0"/>
        <v>23</v>
      </c>
      <c r="B26" t="s">
        <v>42</v>
      </c>
      <c r="C26">
        <v>20.646363999999998</v>
      </c>
      <c r="D26">
        <v>105.97435</v>
      </c>
      <c r="E26" s="1">
        <v>43086</v>
      </c>
      <c r="F26">
        <v>18.3</v>
      </c>
      <c r="G26">
        <v>7.16</v>
      </c>
      <c r="H26">
        <v>1.76</v>
      </c>
      <c r="I26">
        <v>285</v>
      </c>
      <c r="J26">
        <v>45</v>
      </c>
      <c r="K26">
        <v>0.104</v>
      </c>
      <c r="L26">
        <v>47</v>
      </c>
      <c r="M26">
        <v>19.3</v>
      </c>
      <c r="N26">
        <v>1.9</v>
      </c>
      <c r="O26">
        <v>0.39500000000000002</v>
      </c>
      <c r="P26">
        <v>31</v>
      </c>
      <c r="Q26">
        <v>24</v>
      </c>
      <c r="R26" s="3">
        <v>9500</v>
      </c>
    </row>
    <row r="27" spans="1:18">
      <c r="A27">
        <f t="shared" si="0"/>
        <v>24</v>
      </c>
      <c r="B27" t="s">
        <v>44</v>
      </c>
      <c r="C27">
        <v>20.635605999999999</v>
      </c>
      <c r="D27">
        <v>105.97687500000001</v>
      </c>
      <c r="E27" s="1">
        <v>43088</v>
      </c>
      <c r="F27">
        <v>18.3</v>
      </c>
      <c r="G27">
        <v>7.21</v>
      </c>
      <c r="H27">
        <v>1.53</v>
      </c>
      <c r="I27">
        <v>321</v>
      </c>
      <c r="J27">
        <v>60</v>
      </c>
      <c r="K27">
        <v>0.191</v>
      </c>
      <c r="L27">
        <v>56</v>
      </c>
      <c r="M27">
        <v>12.6</v>
      </c>
      <c r="N27">
        <v>1.7</v>
      </c>
      <c r="O27">
        <v>0.55900000000000005</v>
      </c>
      <c r="P27">
        <v>42</v>
      </c>
      <c r="Q27">
        <v>29</v>
      </c>
      <c r="R27" s="3">
        <v>12000</v>
      </c>
    </row>
    <row r="28" spans="1:18">
      <c r="A28">
        <f t="shared" si="0"/>
        <v>25</v>
      </c>
      <c r="B28" t="s">
        <v>42</v>
      </c>
      <c r="C28">
        <v>20.646363999999998</v>
      </c>
      <c r="D28">
        <v>105.97435</v>
      </c>
      <c r="E28" s="1">
        <v>43088</v>
      </c>
      <c r="F28">
        <v>18.100000000000001</v>
      </c>
      <c r="G28">
        <v>7.23</v>
      </c>
      <c r="H28">
        <v>1.86</v>
      </c>
      <c r="I28">
        <v>337</v>
      </c>
      <c r="J28">
        <v>62</v>
      </c>
      <c r="K28">
        <v>0.122</v>
      </c>
      <c r="L28">
        <v>60</v>
      </c>
      <c r="M28">
        <v>17.100000000000001</v>
      </c>
      <c r="N28">
        <v>0.7</v>
      </c>
      <c r="O28">
        <v>0.49199999999999999</v>
      </c>
      <c r="P28">
        <v>45</v>
      </c>
      <c r="Q28">
        <v>31</v>
      </c>
      <c r="R28" s="3">
        <v>11000</v>
      </c>
    </row>
    <row r="29" spans="1:18">
      <c r="A29">
        <f t="shared" si="0"/>
        <v>26</v>
      </c>
      <c r="B29" t="s">
        <v>44</v>
      </c>
      <c r="C29">
        <v>20.635605999999999</v>
      </c>
      <c r="D29">
        <v>105.97687500000001</v>
      </c>
      <c r="E29" s="1">
        <v>43090</v>
      </c>
      <c r="F29">
        <v>18.8</v>
      </c>
      <c r="G29">
        <v>7.49</v>
      </c>
      <c r="H29">
        <v>1.9</v>
      </c>
      <c r="I29">
        <v>318</v>
      </c>
      <c r="J29">
        <v>50</v>
      </c>
      <c r="K29">
        <v>4.3999999999999997E-2</v>
      </c>
      <c r="L29">
        <v>51</v>
      </c>
      <c r="M29">
        <v>10.5</v>
      </c>
      <c r="N29">
        <v>0.6</v>
      </c>
      <c r="O29">
        <v>0.55900000000000005</v>
      </c>
      <c r="P29">
        <v>41</v>
      </c>
      <c r="Q29">
        <v>26</v>
      </c>
      <c r="R29" s="3">
        <v>13000</v>
      </c>
    </row>
    <row r="30" spans="1:18">
      <c r="A30">
        <f t="shared" si="0"/>
        <v>27</v>
      </c>
      <c r="B30" t="s">
        <v>42</v>
      </c>
      <c r="C30">
        <v>20.646363999999998</v>
      </c>
      <c r="D30">
        <v>105.97435</v>
      </c>
      <c r="E30" s="1">
        <v>43090</v>
      </c>
      <c r="F30">
        <v>18.399999999999999</v>
      </c>
      <c r="G30">
        <v>7.56</v>
      </c>
      <c r="H30">
        <v>2.0699999999999998</v>
      </c>
      <c r="I30">
        <v>305</v>
      </c>
      <c r="J30">
        <v>50</v>
      </c>
      <c r="K30">
        <v>9.6000000000000002E-2</v>
      </c>
      <c r="L30">
        <v>57</v>
      </c>
      <c r="M30">
        <v>15.8</v>
      </c>
      <c r="N30">
        <v>0.8</v>
      </c>
      <c r="O30">
        <v>0.29599999999999999</v>
      </c>
      <c r="P30">
        <v>39</v>
      </c>
      <c r="Q30">
        <v>30</v>
      </c>
      <c r="R30" s="3">
        <v>9500</v>
      </c>
    </row>
    <row r="31" spans="1:18">
      <c r="A31" t="s">
        <v>30</v>
      </c>
      <c r="E31" t="s">
        <v>31</v>
      </c>
      <c r="F31" t="s">
        <v>20</v>
      </c>
      <c r="G31" t="s">
        <v>32</v>
      </c>
      <c r="H31" t="s">
        <v>33</v>
      </c>
      <c r="I31" t="s">
        <v>20</v>
      </c>
      <c r="J31" t="s">
        <v>20</v>
      </c>
      <c r="K31">
        <v>0.05</v>
      </c>
      <c r="L31">
        <v>15</v>
      </c>
      <c r="M31">
        <v>0.3</v>
      </c>
      <c r="N31">
        <v>5</v>
      </c>
      <c r="O31">
        <v>0.2</v>
      </c>
      <c r="P31">
        <v>30</v>
      </c>
      <c r="Q31">
        <v>6</v>
      </c>
      <c r="R31" s="3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Viet</dc:creator>
  <cp:keywords/>
  <dc:description/>
  <cp:lastModifiedBy>NGUYỄN SỸ LONG</cp:lastModifiedBy>
  <cp:revision/>
  <dcterms:created xsi:type="dcterms:W3CDTF">2022-11-25T12:35:47Z</dcterms:created>
  <dcterms:modified xsi:type="dcterms:W3CDTF">2022-12-04T15:50:21Z</dcterms:modified>
  <cp:category/>
  <cp:contentStatus/>
</cp:coreProperties>
</file>