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2">
    <numFmt numFmtId="164" formatCode="m/d/yyyy\ h:mm\ AM/PM"/>
    <numFmt numFmtId="165" formatCode="0.0"/>
  </numFmts>
  <fonts count="30">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
      <name val="Calibri"/>
      <family val="2"/>
      <color theme="5"/>
      <sz val="11"/>
      <scheme val="minor"/>
    </font>
    <font>
      <name val="Calibri"/>
      <family val="2"/>
      <color rgb="FF00B0F0"/>
      <sz val="11"/>
      <scheme val="minor"/>
    </font>
    <font>
      <name val="Calibri"/>
      <family val="2"/>
      <color rgb="FF7030A0"/>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cellStyleXfs>
  <cellXfs count="141">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 fillId="5" borderId="4" applyAlignment="1" pivotButton="0" quotePrefix="0" xfId="0">
      <alignment horizontal="center" vertical="center" wrapText="1"/>
    </xf>
    <xf numFmtId="0" fontId="1" fillId="5" borderId="9" applyAlignment="1" pivotButton="0" quotePrefix="0" xfId="0">
      <alignment horizontal="center" vertical="center" wrapText="1"/>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1" fillId="5" borderId="4" applyAlignment="1" pivotButton="0" quotePrefix="0" xfId="0">
      <alignment horizontal="center" vertical="top" wrapText="1"/>
    </xf>
    <xf numFmtId="0" fontId="1" fillId="5" borderId="9" applyAlignment="1" pivotButton="0" quotePrefix="0" xfId="0">
      <alignment horizontal="center" vertical="top" wrapText="1"/>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15"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4" applyAlignment="1" pivotButton="0" quotePrefix="0" xfId="0">
      <alignment wrapText="1"/>
    </xf>
    <xf numFmtId="0" fontId="0" fillId="7" borderId="1" pivotButton="0" quotePrefix="0" xfId="0"/>
    <xf numFmtId="0" fontId="0" fillId="7" borderId="1" applyAlignment="1" pivotButton="0" quotePrefix="0" xfId="0">
      <alignment wrapText="1"/>
    </xf>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24" fillId="0" borderId="0" pivotButton="0" quotePrefix="0" xfId="0"/>
    <xf numFmtId="0" fontId="13" fillId="0" borderId="0" applyAlignment="1" pivotButton="0" quotePrefix="0" xfId="0">
      <alignment horizontal="center"/>
    </xf>
    <xf numFmtId="0" fontId="25" fillId="0" borderId="0" applyAlignment="1" pivotButton="0" quotePrefix="0" xfId="0">
      <alignment horizontal="center"/>
    </xf>
    <xf numFmtId="0" fontId="26" fillId="0" borderId="0" applyAlignment="1" pivotButton="0" quotePrefix="0" xfId="0">
      <alignment horizontal="center"/>
    </xf>
    <xf numFmtId="0" fontId="17" fillId="0" borderId="1" pivotButton="0" quotePrefix="0" xfId="0"/>
    <xf numFmtId="0" fontId="17" fillId="0" borderId="14" pivotButton="0" quotePrefix="0" xfId="0"/>
    <xf numFmtId="0" fontId="13" fillId="0" borderId="0" applyAlignment="1" pivotButton="0" quotePrefix="0" xfId="0">
      <alignment horizontal="left"/>
    </xf>
    <xf numFmtId="9" fontId="0" fillId="0" borderId="0" pivotButton="0" quotePrefix="0" xfId="0"/>
    <xf numFmtId="0" fontId="0" fillId="0" borderId="7" applyAlignment="1" pivotButton="0" quotePrefix="0" xfId="0">
      <alignment wrapText="1"/>
    </xf>
    <xf numFmtId="0" fontId="14" fillId="7" borderId="0" pivotButton="0" quotePrefix="0" xfId="0"/>
    <xf numFmtId="0" fontId="14" fillId="7" borderId="1" pivotButton="0" quotePrefix="0" xfId="0"/>
    <xf numFmtId="0" fontId="14" fillId="7" borderId="8" pivotButton="0" quotePrefix="0" xfId="0"/>
    <xf numFmtId="165" fontId="0" fillId="0" borderId="0" pivotButton="0" quotePrefix="0" xfId="0"/>
    <xf numFmtId="165" fontId="27" fillId="0" borderId="0" pivotButton="0" quotePrefix="0" xfId="0"/>
    <xf numFmtId="0" fontId="28" fillId="0" borderId="0" applyAlignment="1" pivotButton="0" quotePrefix="0" xfId="0">
      <alignment horizontal="center"/>
    </xf>
    <xf numFmtId="0" fontId="0" fillId="0" borderId="0" applyAlignment="1" pivotButton="0" quotePrefix="0" xfId="0">
      <alignment horizontal="left"/>
    </xf>
    <xf numFmtId="0" fontId="6" fillId="0" borderId="0" applyAlignment="1" pivotButton="0" quotePrefix="0" xfId="0">
      <alignment horizontal="left"/>
    </xf>
    <xf numFmtId="0" fontId="29" fillId="0" borderId="2" pivotButton="0" quotePrefix="0" xfId="0"/>
    <xf numFmtId="0" fontId="29" fillId="0" borderId="0" pivotButton="0" quotePrefix="0" xfId="0"/>
    <xf numFmtId="0" fontId="25" fillId="0" borderId="0" pivotButton="0" quotePrefix="0" xfId="0"/>
    <xf numFmtId="0" fontId="1" fillId="2" borderId="0" applyAlignment="1" pivotButton="0" quotePrefix="0" xfId="0">
      <alignment horizontal="center"/>
    </xf>
  </cellXfs>
  <cellStyles count="2">
    <cellStyle name="Normal" xfId="0" builtinId="0"/>
    <cellStyle name="Hyperlink" xfId="1" builtinId="8"/>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tc={AD59E315-6B90-429C-A197-A5466E4E05CF}</author>
    <author>tc={567D3E98-4A43-47D3-868C-49E4E8DC812F}</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15" t="inlineStr">
        <is>
          <t>Test Location:</t>
        </is>
      </c>
      <c r="B4" s="115"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9" t="inlineStr">
        <is>
          <t xml:space="preserve">Copy-paste test station's analytic 'values' from CDO (web) into column R-W in "Analytic- Archive-Web Tables" tab. You'll have to manually copy over the bolded value-date for extremes into 'Year' column for extreme values that require it. </t>
        </is>
      </c>
      <c r="C7" s="116" t="n"/>
    </row>
    <row r="8" ht="30" customHeight="1">
      <c r="B8" s="59" t="inlineStr">
        <is>
          <t>Check that the criteria in columns M-P are correct for 1) Normal Period, 2) Total Number of Years/Missing Years, 3) Code, and 4) Rounding.</t>
        </is>
      </c>
    </row>
    <row r="9" ht="45" customHeight="1">
      <c r="B9" s="59" t="inlineStr">
        <is>
          <t>If station results pass, all rows will empty under column Y minus any manually passed rows (if there is an error or mismatch, "ERROR" will indicate the column-row with the issue in columns Z-AE. Manually pass or if fail, report issue)</t>
        </is>
      </c>
    </row>
    <row r="10">
      <c r="B10" s="59" t="inlineStr">
        <is>
          <t>Fill in '1991-2020 Public Normals Data Plan' word document for this station (only 1 file)</t>
        </is>
      </c>
    </row>
    <row r="11">
      <c r="B11" s="59" t="inlineStr">
        <is>
          <t>Repeat for other test stations. Each test station will have its own excel file</t>
        </is>
      </c>
    </row>
    <row r="12">
      <c r="B12" s="59" t="n"/>
    </row>
    <row r="20">
      <c r="A20" s="140" t="inlineStr">
        <is>
          <t>General Notes</t>
        </is>
      </c>
      <c r="C20" t="inlineStr">
        <is>
          <t>Action</t>
        </is>
      </c>
    </row>
    <row r="21" ht="45" customHeight="1">
      <c r="A21" s="117" t="n">
        <v>1</v>
      </c>
      <c r="B21" s="59" t="inlineStr">
        <is>
          <t>Not all Normal values produced in the Archive tables is published onto the website. Any elements with Normal code &gt; D is filtered and are not published (i.e. normal code E, F, G highlighted in green in col. R)</t>
        </is>
      </c>
      <c r="C21" s="118" t="inlineStr">
        <is>
          <t>Manually confirm ok.</t>
        </is>
      </c>
    </row>
    <row r="22" ht="30" customHeight="1">
      <c r="A22" s="117" t="n">
        <v>2</v>
      </c>
      <c r="B22" s="59" t="inlineStr">
        <is>
          <t>There are no analytics for extreme wind speed/gust direction (Normal ID 92, 95) and quintiles (Normal ID 185-190). These are greyed out.</t>
        </is>
      </c>
      <c r="C22" s="118" t="n"/>
    </row>
    <row r="23" ht="30" customHeight="1">
      <c r="A23" s="117" t="n">
        <v>3</v>
      </c>
      <c r="B23" s="59" t="inlineStr">
        <is>
          <t>All extreme values (POR and NPOR) will not have the columns 'Total Number of Years' and 'Missing Years', and won't have a normal code. These are greyed out.</t>
        </is>
      </c>
      <c r="C23" s="118" t="n"/>
    </row>
    <row r="24" ht="60" customHeight="1">
      <c r="A24" s="117" t="n">
        <v>4</v>
      </c>
      <c r="B24" s="59"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7" t="n">
        <v>5</v>
      </c>
      <c r="B25" s="59" t="inlineStr">
        <is>
          <t>Snow-period element is not yet coded on the web (added next release).</t>
        </is>
      </c>
      <c r="C25" s="118" t="inlineStr">
        <is>
          <t>Temporarily ignore for now.</t>
        </is>
      </c>
    </row>
    <row r="26" ht="45" customHeight="1">
      <c r="A26" s="117" t="n">
        <v>6</v>
      </c>
      <c r="B26" s="119"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baseColWidth="8" defaultRowHeight="15" outlineLevelCol="0"/>
  <cols>
    <col width="8" customWidth="1" min="1" max="1"/>
    <col width="5.85546875" customWidth="1" min="2" max="2"/>
    <col width="21" customWidth="1" min="3" max="3"/>
    <col width="7.140625" customWidth="1" min="4" max="4"/>
    <col width="6.5703125" customWidth="1" min="5" max="5"/>
    <col width="6.42578125" customWidth="1" min="6" max="6"/>
    <col width="13" customWidth="1" min="7" max="7"/>
    <col width="8.42578125" customWidth="1" min="8" max="8"/>
    <col width="13.42578125" customWidth="1" min="9" max="10"/>
    <col width="9.5703125" customWidth="1" min="11" max="11"/>
    <col width="3.140625" customWidth="1" min="12" max="12"/>
    <col width="7.140625" customWidth="1" style="17" min="13" max="13"/>
    <col width="6.42578125" customWidth="1" style="17" min="14" max="15"/>
    <col width="13.5703125" customWidth="1" style="17" min="16" max="16"/>
    <col width="3.42578125" customWidth="1" min="17" max="17"/>
    <col width="7.42578125" customWidth="1" min="18" max="19"/>
    <col width="12.5703125" customWidth="1" min="20" max="20"/>
    <col width="8" customWidth="1" min="21" max="21"/>
    <col width="14" customWidth="1" min="22" max="23"/>
    <col width="4.42578125" customWidth="1" min="24" max="24"/>
    <col width="8.85546875" customWidth="1" style="1" min="25" max="25"/>
    <col width="7" customWidth="1" style="59" min="26" max="26"/>
    <col width="6.85546875" customWidth="1" style="59" min="27" max="27"/>
    <col width="13.140625" customWidth="1" style="59" min="28" max="28"/>
    <col width="8.5703125" customWidth="1" style="59" min="29" max="29"/>
    <col width="13.42578125" customWidth="1" style="59" min="30" max="31"/>
  </cols>
  <sheetData>
    <row r="1">
      <c r="A1" s="25" t="inlineStr">
        <is>
          <t>*Archive data</t>
        </is>
      </c>
      <c r="E1" t="n">
        <v>13</v>
      </c>
      <c r="K1" s="48" t="inlineStr">
        <is>
          <t>reference only</t>
        </is>
      </c>
      <c r="R1" s="21" t="inlineStr">
        <is>
          <t>*copy* CDO Data here</t>
        </is>
      </c>
      <c r="Y1" s="21" t="inlineStr">
        <is>
          <t>*validate* comparison results</t>
        </is>
      </c>
    </row>
    <row r="2" ht="15.75" customHeight="1" thickBot="1">
      <c r="A2" s="3" t="inlineStr">
        <is>
          <t>▼ Temperature (NORMALS_GROUP_ID = 11)</t>
        </is>
      </c>
      <c r="B2" s="3" t="n"/>
      <c r="C2" s="3" t="n"/>
      <c r="D2" s="3" t="n"/>
      <c r="R2" s="120" t="inlineStr">
        <is>
          <t>Test location: B</t>
        </is>
      </c>
    </row>
    <row r="3" ht="29.25" customHeight="1" thickBot="1">
      <c r="A3" s="66" t="inlineStr">
        <is>
          <t>NORMALS_SUBGROUP_ID</t>
        </is>
      </c>
      <c r="B3" s="63" t="inlineStr">
        <is>
          <t>RANK</t>
        </is>
      </c>
      <c r="C3" s="63" t="inlineStr">
        <is>
          <t>Element Name</t>
        </is>
      </c>
      <c r="D3" s="63" t="inlineStr">
        <is>
          <t>Normal_ID</t>
        </is>
      </c>
      <c r="E3" s="64" t="inlineStr">
        <is>
          <t>Begin Year</t>
        </is>
      </c>
      <c r="F3" s="65" t="inlineStr">
        <is>
          <t>End Year</t>
        </is>
      </c>
      <c r="G3" s="65" t="inlineStr">
        <is>
          <t>Total Number of Years</t>
        </is>
      </c>
      <c r="H3" s="65" t="inlineStr">
        <is>
          <t>Missing Years</t>
        </is>
      </c>
      <c r="I3" s="65" t="inlineStr">
        <is>
          <t>Total Count of Observations</t>
        </is>
      </c>
      <c r="J3" s="65" t="inlineStr">
        <is>
          <t>% of Possible Observations</t>
        </is>
      </c>
      <c r="K3" s="105" t="inlineStr">
        <is>
          <t>Code</t>
        </is>
      </c>
      <c r="M3" s="15" t="inlineStr">
        <is>
          <t>Normal Period</t>
        </is>
      </c>
      <c r="N3" s="15" t="inlineStr">
        <is>
          <t>Total Number of Years/Missing Years</t>
        </is>
      </c>
      <c r="O3" s="15" t="inlineStr">
        <is>
          <t>Normal Code</t>
        </is>
      </c>
      <c r="P3" s="16" t="inlineStr">
        <is>
          <t>Rounding</t>
        </is>
      </c>
      <c r="R3" s="57" t="inlineStr">
        <is>
          <t>Begin Year</t>
        </is>
      </c>
      <c r="S3" s="58" t="inlineStr">
        <is>
          <t>End Year</t>
        </is>
      </c>
      <c r="T3" s="58" t="inlineStr">
        <is>
          <t>Total Number of Years</t>
        </is>
      </c>
      <c r="U3" s="58" t="inlineStr">
        <is>
          <t>Missing Years</t>
        </is>
      </c>
      <c r="V3" s="58" t="inlineStr">
        <is>
          <t>Total Count of Observations</t>
        </is>
      </c>
      <c r="W3" s="58" t="inlineStr">
        <is>
          <t>% of Possible Observations</t>
        </is>
      </c>
      <c r="Y3" s="22" t="inlineStr">
        <is>
          <t>Results (correct = ' ', incorrect = ERROR)</t>
        </is>
      </c>
      <c r="Z3" s="68" t="inlineStr">
        <is>
          <t>Begin Year</t>
        </is>
      </c>
      <c r="AA3" s="69" t="inlineStr">
        <is>
          <t>End Year</t>
        </is>
      </c>
      <c r="AB3" s="69" t="inlineStr">
        <is>
          <t>Total Number of Years</t>
        </is>
      </c>
      <c r="AC3" s="69" t="inlineStr">
        <is>
          <t>Missing Years</t>
        </is>
      </c>
      <c r="AD3" s="69" t="inlineStr">
        <is>
          <t>Total Count of Observations</t>
        </is>
      </c>
      <c r="AE3" s="69" t="inlineStr">
        <is>
          <t>% of Possible Observations</t>
        </is>
      </c>
    </row>
    <row r="4">
      <c r="A4" s="1" t="n">
        <v>1</v>
      </c>
      <c r="B4" s="1" t="n">
        <v>1</v>
      </c>
      <c r="C4" s="41" t="inlineStr">
        <is>
          <t>Daily Average (°C)</t>
        </is>
      </c>
      <c r="D4" s="1" t="n">
        <v>1</v>
      </c>
      <c r="E4" s="50">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50">
        <f t="array" ref="K4">IF(ISBLANK(INDEX('Stn Data Example'!$H:$H,MATCH(1,($D4='Stn Data Example'!$B:$B)*($E$1='Stn Data Example'!$C:$C),0))),"",INDEX('Stn Data Example'!$H:$H,MATCH(1,($D4='Stn Data Example'!$B:$B)*($E$1='Stn Data Example'!$C:$C),0)))</f>
        <v/>
      </c>
      <c r="M4" s="121" t="inlineStr">
        <is>
          <t>Y</t>
        </is>
      </c>
      <c r="N4" s="121" t="inlineStr">
        <is>
          <t>Y</t>
        </is>
      </c>
      <c r="O4" s="121" t="inlineStr">
        <is>
          <t>Y</t>
        </is>
      </c>
      <c r="P4" s="126" t="inlineStr">
        <is>
          <t>whole number, except '% of possible obs' = 1 decimal pt if not whole number</t>
        </is>
      </c>
      <c r="Q4" t="inlineStr">
        <is>
          <t>Daily Average (°C)</t>
        </is>
      </c>
      <c r="R4" s="19" t="n">
        <v>1991</v>
      </c>
      <c r="S4" s="19" t="n">
        <v>2020</v>
      </c>
      <c r="T4" s="19" t="n">
        <v>30</v>
      </c>
      <c r="U4" s="19" t="n">
        <v>1</v>
      </c>
      <c r="V4" s="19" t="n">
        <v>10781</v>
      </c>
      <c r="W4" s="19" t="n">
        <v>98.40000000000001</v>
      </c>
      <c r="X4" s="20">
        <f>IF(C4=Q4,"","ERROR")</f>
        <v/>
      </c>
      <c r="Y4" s="1">
        <f>IF(Z4&amp;AA4&amp;AB4&amp;AC4&amp;AD4&amp;AE4="","","ERROR")</f>
        <v/>
      </c>
      <c r="Z4" s="59">
        <f>IF(ISERROR($K4),"",IF($K4&gt;"D","",IF(E4=R4,"",IF(ISERROR(E4),"","ERROR"))))</f>
        <v/>
      </c>
      <c r="AA4" s="59">
        <f>IF(ISERROR($K4),"",IF($K4&gt;"D","",IF(F4=S4,"",IF(ISERROR(F4),"","ERROR"))))</f>
        <v/>
      </c>
      <c r="AB4" s="59">
        <f>IF(ISERROR($K4),"",IF($K4&gt;"D","",IF(G4=T4,"",IF(ISERROR(G4),"","ERROR"))))</f>
        <v/>
      </c>
      <c r="AC4" s="59">
        <f>IF(ISERROR($K4),"",IF($K4&gt;"D","",IF(H4=U4,"",IF(ISERROR(H4),"","ERROR"))))</f>
        <v/>
      </c>
      <c r="AD4" s="59">
        <f>IF(ISERROR($K4),"",IF($K4&gt;"D","",IF(I4=V4,"",IF(ISERROR(I4),"","ERROR"))))</f>
        <v/>
      </c>
      <c r="AE4" s="59">
        <f>IF(ISERROR($K4),"",IF($K4&gt;"D","",IF(J4=W4,"",IF(ISERROR(J4),"","ERROR"))))</f>
        <v/>
      </c>
    </row>
    <row r="5">
      <c r="A5" s="1" t="n">
        <v>1</v>
      </c>
      <c r="B5" s="1" t="n">
        <v>2</v>
      </c>
      <c r="C5" s="41" t="inlineStr">
        <is>
          <t>Standard Deviation</t>
        </is>
      </c>
      <c r="D5" s="12" t="n">
        <v>2</v>
      </c>
      <c r="E5" s="50">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50">
        <f t="array" ref="K5">IF(ISBLANK(INDEX('Stn Data Example'!$H:$H,MATCH(1,($D5='Stn Data Example'!$B:$B)*($E$1='Stn Data Example'!$C:$C),0))),"",INDEX('Stn Data Example'!$H:$H,MATCH(1,($D5='Stn Data Example'!$B:$B)*($E$1='Stn Data Example'!$C:$C),0)))</f>
        <v/>
      </c>
      <c r="M5" s="121" t="inlineStr">
        <is>
          <t>Y</t>
        </is>
      </c>
      <c r="N5" s="121" t="inlineStr">
        <is>
          <t>Y</t>
        </is>
      </c>
      <c r="O5" s="121" t="inlineStr">
        <is>
          <t>Y</t>
        </is>
      </c>
      <c r="P5" s="126" t="inlineStr">
        <is>
          <t>whole number, except '% of possible obs' = 1 decimal pt if not whole number</t>
        </is>
      </c>
      <c r="Q5" t="inlineStr">
        <is>
          <t>Standard Deviation</t>
        </is>
      </c>
      <c r="R5" t="n">
        <v>1991</v>
      </c>
      <c r="S5" t="n">
        <v>2020</v>
      </c>
      <c r="T5" t="n">
        <v>30</v>
      </c>
      <c r="U5" t="n">
        <v>1</v>
      </c>
      <c r="V5" t="n">
        <v>10781</v>
      </c>
      <c r="W5" t="n">
        <v>98.40000000000001</v>
      </c>
      <c r="X5" s="20">
        <f>IF(C5=Q5,"","ERROR")</f>
        <v/>
      </c>
      <c r="Y5" s="1">
        <f>IF(Z5&amp;AA5&amp;AB5&amp;AC5&amp;AD5&amp;AE5="","","ERROR")</f>
        <v/>
      </c>
      <c r="Z5" s="59">
        <f>IF(ISERROR($K5),"",IF($K5&gt;"D","",IF(E5=R5,"",IF(ISERROR(E5),"","ERROR"))))</f>
        <v/>
      </c>
      <c r="AA5" s="59">
        <f>IF(ISERROR($K5),"",IF($K5&gt;"D","",IF(F5=S5,"",IF(ISERROR(F5),"","ERROR"))))</f>
        <v/>
      </c>
      <c r="AB5" s="59">
        <f>IF(ISERROR($K5),"",IF($K5&gt;"D","",IF(G5=T5,"",IF(ISERROR(G5),"","ERROR"))))</f>
        <v/>
      </c>
      <c r="AC5" s="59">
        <f>IF(ISERROR($K5),"",IF($K5&gt;"D","",IF(H5=U5,"",IF(ISERROR(H5),"","ERROR"))))</f>
        <v/>
      </c>
      <c r="AD5" s="59">
        <f>IF(ISERROR($K5),"",IF($K5&gt;"D","",IF(I5=V5,"",IF(ISERROR(I5),"","ERROR"))))</f>
        <v/>
      </c>
      <c r="AE5" s="59">
        <f>IF(ISERROR($K5),"",IF($K5&gt;"D","",IF(J5=W5,"",IF(ISERROR(J5),"","ERROR"))))</f>
        <v/>
      </c>
    </row>
    <row r="6">
      <c r="A6" s="1" t="n">
        <v>1</v>
      </c>
      <c r="B6" s="1" t="n">
        <v>3</v>
      </c>
      <c r="C6" s="41" t="inlineStr">
        <is>
          <t>Daily Maximum (°C)</t>
        </is>
      </c>
      <c r="D6" s="12" t="n">
        <v>5</v>
      </c>
      <c r="E6" s="50">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50">
        <f t="array" ref="K6">IF(ISBLANK(INDEX('Stn Data Example'!$H:$H,MATCH(1,($D6='Stn Data Example'!$B:$B)*($E$1='Stn Data Example'!$C:$C),0))),"",INDEX('Stn Data Example'!$H:$H,MATCH(1,($D6='Stn Data Example'!$B:$B)*($E$1='Stn Data Example'!$C:$C),0)))</f>
        <v/>
      </c>
      <c r="M6" s="121" t="inlineStr">
        <is>
          <t>Y</t>
        </is>
      </c>
      <c r="N6" s="121" t="inlineStr">
        <is>
          <t>Y</t>
        </is>
      </c>
      <c r="O6" s="121" t="inlineStr">
        <is>
          <t>Y</t>
        </is>
      </c>
      <c r="P6" s="126" t="inlineStr">
        <is>
          <t>whole number, except '% of possible obs' = 1 decimal pt if not whole number</t>
        </is>
      </c>
      <c r="Q6" t="inlineStr">
        <is>
          <t>Daily Maximum (°C)</t>
        </is>
      </c>
      <c r="R6" t="n">
        <v>1991</v>
      </c>
      <c r="S6" t="n">
        <v>2020</v>
      </c>
      <c r="T6" t="n">
        <v>30</v>
      </c>
      <c r="U6" t="n">
        <v>1</v>
      </c>
      <c r="V6" t="n">
        <v>10810</v>
      </c>
      <c r="W6" t="n">
        <v>98.59999999999999</v>
      </c>
      <c r="X6" s="20">
        <f>IF(C6=Q6,"","ERROR")</f>
        <v/>
      </c>
      <c r="Y6" s="1">
        <f>IF(Z6&amp;AA6&amp;AB6&amp;AC6&amp;AD6&amp;AE6="","","ERROR")</f>
        <v/>
      </c>
      <c r="Z6" s="59">
        <f>IF(ISERROR($K6),"",IF($K6&gt;"D","",IF(E6=R6,"",IF(ISERROR(E6),"","ERROR"))))</f>
        <v/>
      </c>
      <c r="AA6" s="59">
        <f>IF(ISERROR($K6),"",IF($K6&gt;"D","",IF(F6=S6,"",IF(ISERROR(F6),"","ERROR"))))</f>
        <v/>
      </c>
      <c r="AB6" s="59">
        <f>IF(ISERROR($K6),"",IF($K6&gt;"D","",IF(G6=T6,"",IF(ISERROR(G6),"","ERROR"))))</f>
        <v/>
      </c>
      <c r="AC6" s="59">
        <f>IF(ISERROR($K6),"",IF($K6&gt;"D","",IF(H6=U6,"",IF(ISERROR(H6),"","ERROR"))))</f>
        <v/>
      </c>
      <c r="AD6" s="59">
        <f>IF(ISERROR($K6),"",IF($K6&gt;"D","",IF(I6=V6,"",IF(ISERROR(I6),"","ERROR"))))</f>
        <v/>
      </c>
      <c r="AE6" s="59">
        <f>IF(ISERROR($K6),"",IF($K6&gt;"D","",IF(J6=W6,"",IF(ISERROR(J6),"","ERROR"))))</f>
        <v/>
      </c>
    </row>
    <row r="7">
      <c r="A7" s="9" t="n">
        <v>1</v>
      </c>
      <c r="B7" s="9" t="n">
        <v>4</v>
      </c>
      <c r="C7" s="42" t="inlineStr">
        <is>
          <t>Daily Minimum (°C)</t>
        </is>
      </c>
      <c r="D7" s="13" t="n">
        <v>8</v>
      </c>
      <c r="E7" s="62">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2">
        <f t="array" ref="K7">IF(ISBLANK(INDEX('Stn Data Example'!$H:$H,MATCH(1,($D7='Stn Data Example'!$B:$B)*($E$1='Stn Data Example'!$C:$C),0))),"",INDEX('Stn Data Example'!$H:$H,MATCH(1,($D7='Stn Data Example'!$B:$B)*($E$1='Stn Data Example'!$C:$C),0)))</f>
        <v/>
      </c>
      <c r="M7" s="121" t="inlineStr">
        <is>
          <t>Y</t>
        </is>
      </c>
      <c r="N7" s="121" t="inlineStr">
        <is>
          <t>Y</t>
        </is>
      </c>
      <c r="O7" s="121" t="inlineStr">
        <is>
          <t>Y</t>
        </is>
      </c>
      <c r="P7" s="126" t="inlineStr">
        <is>
          <t>whole number, except '% of possible obs' = 1 decimal pt if not whole number</t>
        </is>
      </c>
      <c r="Q7" t="inlineStr">
        <is>
          <t>Daily Minimum (°C)</t>
        </is>
      </c>
      <c r="R7" s="8" t="n">
        <v>1991</v>
      </c>
      <c r="S7" s="8" t="n">
        <v>2020</v>
      </c>
      <c r="T7" s="8" t="n">
        <v>30</v>
      </c>
      <c r="U7" s="8" t="n">
        <v>1</v>
      </c>
      <c r="V7" s="8" t="n">
        <v>10841</v>
      </c>
      <c r="W7" s="8" t="n">
        <v>98.90000000000001</v>
      </c>
      <c r="X7" s="20">
        <f>IF(C7=Q7,"","ERROR")</f>
        <v/>
      </c>
      <c r="Y7" s="9">
        <f>IF(Z7&amp;AA7&amp;AB7&amp;AC7&amp;AD7&amp;AE7="","","ERROR")</f>
        <v/>
      </c>
      <c r="Z7" s="60">
        <f>IF(ISERROR($K7),"",IF($K7&gt;"D","",IF(E7=R7,"",IF(ISERROR(E7),"","ERROR"))))</f>
        <v/>
      </c>
      <c r="AA7" s="60">
        <f>IF(ISERROR($K7),"",IF($K7&gt;"D","",IF(F7=S7,"",IF(ISERROR(F7),"","ERROR"))))</f>
        <v/>
      </c>
      <c r="AB7" s="60">
        <f>IF(ISERROR($K7),"",IF($K7&gt;"D","",IF(G7=T7,"",IF(ISERROR(G7),"","ERROR"))))</f>
        <v/>
      </c>
      <c r="AC7" s="60">
        <f>IF(ISERROR($K7),"",IF($K7&gt;"D","",IF(H7=U7,"",IF(ISERROR(H7),"","ERROR"))))</f>
        <v/>
      </c>
      <c r="AD7" s="60">
        <f>IF(ISERROR($K7),"",IF($K7&gt;"D","",IF(I7=V7,"",IF(ISERROR(I7),"","ERROR"))))</f>
        <v/>
      </c>
      <c r="AE7" s="60">
        <f>IF(ISERROR($K7),"",IF($K7&gt;"D","",IF(J7=W7,"",IF(ISERROR(J7),"","ERROR"))))</f>
        <v/>
      </c>
    </row>
    <row r="8" ht="15.75" customHeight="1" thickBot="1">
      <c r="A8" s="1" t="inlineStr">
        <is>
          <t>Temperature Extremes (Long-Term)</t>
        </is>
      </c>
      <c r="B8" s="1" t="n"/>
      <c r="C8" s="41" t="n"/>
      <c r="D8" s="12" t="n"/>
      <c r="E8" s="132" t="n"/>
      <c r="F8" s="132" t="n"/>
      <c r="G8" s="132" t="n"/>
      <c r="H8" s="132" t="n"/>
      <c r="I8" s="132" t="n"/>
      <c r="J8" s="132" t="n"/>
      <c r="K8" s="132" t="n"/>
      <c r="L8" s="132" t="n"/>
      <c r="M8" s="132" t="n"/>
      <c r="N8" s="132" t="n"/>
      <c r="O8" s="132" t="n"/>
      <c r="P8" s="132" t="n"/>
      <c r="Q8" s="132" t="n"/>
      <c r="R8" s="133" t="n"/>
      <c r="T8" s="134" t="n"/>
      <c r="U8" s="134" t="n"/>
      <c r="V8" s="17" t="n"/>
      <c r="W8" s="135" t="n"/>
      <c r="Y8" s="132" t="n"/>
      <c r="Z8" s="132" t="n"/>
      <c r="AA8" s="132" t="n"/>
      <c r="AB8" s="132" t="n"/>
      <c r="AC8" s="132" t="n"/>
      <c r="AD8" s="132" t="n"/>
      <c r="AE8" s="132" t="n"/>
      <c r="AF8" s="132" t="n"/>
      <c r="AG8" s="132" t="n"/>
      <c r="AH8" s="132" t="n"/>
      <c r="AI8" s="132" t="n"/>
      <c r="AJ8" s="132" t="n"/>
      <c r="AK8" s="132" t="n"/>
      <c r="AN8" s="1" t="n"/>
    </row>
    <row r="9" ht="30.6" customHeight="1" thickBot="1">
      <c r="A9" s="66" t="inlineStr">
        <is>
          <t>NORMALS_SUBGROUP_ID</t>
        </is>
      </c>
      <c r="B9" s="67" t="inlineStr">
        <is>
          <t>RANK</t>
        </is>
      </c>
      <c r="C9" s="67" t="inlineStr">
        <is>
          <t>Element Name</t>
        </is>
      </c>
      <c r="D9" s="67" t="inlineStr">
        <is>
          <t>Normal_ID</t>
        </is>
      </c>
      <c r="E9" s="64" t="inlineStr">
        <is>
          <t>Begin Year</t>
        </is>
      </c>
      <c r="F9" s="65" t="inlineStr">
        <is>
          <t>End Year</t>
        </is>
      </c>
      <c r="G9" s="65" t="inlineStr">
        <is>
          <t>Total Number of Years</t>
        </is>
      </c>
      <c r="H9" s="65" t="inlineStr">
        <is>
          <t>Missing Years</t>
        </is>
      </c>
      <c r="I9" s="65" t="inlineStr">
        <is>
          <t>Total Count of Observations</t>
        </is>
      </c>
      <c r="J9" s="65" t="inlineStr">
        <is>
          <t>% of Possible Observations</t>
        </is>
      </c>
      <c r="K9" s="105" t="inlineStr">
        <is>
          <t>Code</t>
        </is>
      </c>
      <c r="R9" s="57" t="inlineStr">
        <is>
          <t>Begin Year</t>
        </is>
      </c>
      <c r="S9" s="58" t="inlineStr">
        <is>
          <t>End Year</t>
        </is>
      </c>
      <c r="T9" s="58" t="inlineStr">
        <is>
          <t>Total Number of Years</t>
        </is>
      </c>
      <c r="U9" s="58" t="inlineStr">
        <is>
          <t>Missing Years</t>
        </is>
      </c>
      <c r="V9" s="58" t="inlineStr">
        <is>
          <t>Total Count of Observations</t>
        </is>
      </c>
      <c r="W9" s="58" t="inlineStr">
        <is>
          <t>% of Possible Observations</t>
        </is>
      </c>
      <c r="Y9" s="22" t="inlineStr">
        <is>
          <t>Results (correct = ' ', incorrect = ERROR)</t>
        </is>
      </c>
      <c r="Z9" s="23" t="inlineStr">
        <is>
          <t>Begin Year</t>
        </is>
      </c>
      <c r="AA9" s="24" t="inlineStr">
        <is>
          <t>End Year</t>
        </is>
      </c>
      <c r="AB9" s="24" t="inlineStr">
        <is>
          <t>Total Number of Years</t>
        </is>
      </c>
      <c r="AC9" s="24" t="inlineStr">
        <is>
          <t>Missing Years</t>
        </is>
      </c>
      <c r="AD9" s="24" t="inlineStr">
        <is>
          <t>Total Count of Observations</t>
        </is>
      </c>
      <c r="AE9" s="24" t="inlineStr">
        <is>
          <t>% of Possible Observations</t>
        </is>
      </c>
    </row>
    <row r="10">
      <c r="A10" s="12" t="n">
        <v>2</v>
      </c>
      <c r="B10" s="51" t="n">
        <v>1</v>
      </c>
      <c r="C10" s="38" t="inlineStr">
        <is>
          <t>Maximum Daily Mean (°C)</t>
        </is>
      </c>
      <c r="D10" s="51" t="n">
        <v>4</v>
      </c>
      <c r="E10" s="71">
        <f t="array" ref="E10">IF(ISBLANK(INDEX('Stn Data Example'!$M:$M,MATCH(1,($D10='Stn Data Example'!$B:$B)*($E$1='Stn Data Example'!$C:$C),0))),"",INDEX(ROUND('Stn Data Example'!$M:$M,1),MATCH(1,($D10='Stn Data Example'!$B:$B)*($E$1='Stn Data Example'!$C:$C),0)))</f>
        <v/>
      </c>
      <c r="F10" s="72">
        <f t="array" ref="F10">IF(ISBLANK(INDEX('Stn Data Example'!$N:$N,MATCH(1,($D10='Stn Data Example'!$B:$B)*(E$1='Stn Data Example'!$C:$C),0))),"",INDEX(ROUND('Stn Data Example'!$N:$N,1),MATCH(1,($D10='Stn Data Example'!$B:$B)*(E$1='Stn Data Example'!$C:$C),0)))</f>
        <v/>
      </c>
      <c r="G10" s="76">
        <f t="array" ref="G10">IF(ISBLANK(INDEX('Stn Data Example'!$I:$I,MATCH(1,($D10='Stn Data Example'!$B:$B)*($E$1='Stn Data Example'!$C:$C),0))),"",INDEX(ROUND('Stn Data Example'!$I:$I,1),MATCH(1,($D10='Stn Data Example'!$B:$B)*($E$1='Stn Data Example'!$C:$C),0)))</f>
        <v/>
      </c>
      <c r="H10" s="76">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5">
        <f t="array" ref="K10">IF(ISBLANK(INDEX('Stn Data Example'!$H:$H,MATCH(1,($D10='Stn Data Example'!$B:$B)*($E$1='Stn Data Example'!$C:$C),0))),"",INDEX('Stn Data Example'!$H:$H,MATCH(1,($D10='Stn Data Example'!$B:$B)*($E$1='Stn Data Example'!$C:$C),0)))</f>
        <v/>
      </c>
      <c r="M10" s="122" t="inlineStr">
        <is>
          <t>N</t>
        </is>
      </c>
      <c r="N10" s="122" t="inlineStr">
        <is>
          <t>N</t>
        </is>
      </c>
      <c r="O10" s="122" t="inlineStr">
        <is>
          <t>N</t>
        </is>
      </c>
      <c r="P10" s="126" t="inlineStr">
        <is>
          <t>whole number, except '% of possible obs' = 1 decimal pt if not whole number</t>
        </is>
      </c>
      <c r="Q10" t="inlineStr">
        <is>
          <t>Maximum Daily Mean (°C)</t>
        </is>
      </c>
      <c r="R10" s="19" t="n">
        <v>1946</v>
      </c>
      <c r="S10" s="19" t="n">
        <v>2020</v>
      </c>
      <c r="T10" s="98" t="n"/>
      <c r="U10" s="98" t="n"/>
      <c r="V10" s="19" t="n">
        <v>26473</v>
      </c>
      <c r="W10" s="19" t="n">
        <v>98.7</v>
      </c>
      <c r="X10" s="20">
        <f>IF(C10=Q10,"","ERROR")</f>
        <v/>
      </c>
      <c r="Y10" s="1">
        <f>IF(Z10&amp;AA10&amp;AB10&amp;AC10&amp;AD10&amp;AE10="","","ERROR")</f>
        <v/>
      </c>
      <c r="Z10" s="59">
        <f>IF(ISERROR($K10),"",IF($K10&gt;"D","",IF(E10=R10,"",IF(ISERROR(E10),"","ERROR"))))</f>
        <v/>
      </c>
      <c r="AA10" s="59">
        <f>IF(ISERROR($K10),"",IF($K10&gt;"D","",IF(F10=S10,"",IF(ISERROR(F10),"","ERROR"))))</f>
        <v/>
      </c>
      <c r="AB10" s="101">
        <f>IF(ISERROR($K10),"",IF($K10&gt;"D","",IF(G10=T10,"",IF(ISERROR(G10),"","ERROR"))))</f>
        <v/>
      </c>
      <c r="AC10" s="101">
        <f>IF(ISERROR($K10),"",IF($K10&gt;"D","",IF(H10=U10,"",IF(ISERROR(H10),"","ERROR"))))</f>
        <v/>
      </c>
      <c r="AD10" s="59">
        <f>IF(ISERROR($K10),"",IF($K10&gt;"D","",IF(I10=V10,"",IF(ISERROR(I10),"","ERROR"))))</f>
        <v/>
      </c>
      <c r="AE10" s="59">
        <f>IF(ISERROR($K10),"",IF($K10&gt;"D","",IF(J10=W10,"",IF(ISERROR(J10),"","ERROR"))))</f>
        <v/>
      </c>
    </row>
    <row r="11">
      <c r="A11" s="12" t="n">
        <v>2</v>
      </c>
      <c r="B11" s="52" t="n">
        <v>2</v>
      </c>
      <c r="C11" s="39" t="inlineStr">
        <is>
          <t>Minimum Daily Mean (°C)</t>
        </is>
      </c>
      <c r="D11" s="52" t="n">
        <v>3</v>
      </c>
      <c r="E11" s="71">
        <f t="array" ref="E11">IF(ISBLANK(INDEX('Stn Data Example'!$M:$M,MATCH(1,($D11='Stn Data Example'!$B:$B)*($E$1='Stn Data Example'!$C:$C),0))),"",INDEX(ROUND('Stn Data Example'!$M:$M,1),MATCH(1,($D11='Stn Data Example'!$B:$B)*($E$1='Stn Data Example'!$C:$C),0)))</f>
        <v/>
      </c>
      <c r="F11" s="72">
        <f t="array" ref="F11">IF(ISBLANK(INDEX('Stn Data Example'!$N:$N,MATCH(1,($D11='Stn Data Example'!$B:$B)*(E$1='Stn Data Example'!$C:$C),0))),"",INDEX(ROUND('Stn Data Example'!$N:$N,1),MATCH(1,($D11='Stn Data Example'!$B:$B)*(E$1='Stn Data Example'!$C:$C),0)))</f>
        <v/>
      </c>
      <c r="G11" s="76">
        <f t="array" ref="G11">IF(ISBLANK(INDEX('Stn Data Example'!$I:$I,MATCH(1,($D11='Stn Data Example'!$B:$B)*($E$1='Stn Data Example'!$C:$C),0))),"",INDEX(ROUND('Stn Data Example'!$I:$I,1),MATCH(1,($D11='Stn Data Example'!$B:$B)*($E$1='Stn Data Example'!$C:$C),0)))</f>
        <v/>
      </c>
      <c r="H11" s="76">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5">
        <f t="array" ref="K11">IF(ISBLANK(INDEX('Stn Data Example'!$H:$H,MATCH(1,($D11='Stn Data Example'!$B:$B)*($E$1='Stn Data Example'!$C:$C),0))),"",INDEX('Stn Data Example'!$H:$H,MATCH(1,($D11='Stn Data Example'!$B:$B)*($E$1='Stn Data Example'!$C:$C),0)))</f>
        <v/>
      </c>
      <c r="M11" s="122" t="inlineStr">
        <is>
          <t>N</t>
        </is>
      </c>
      <c r="N11" s="122" t="inlineStr">
        <is>
          <t>N</t>
        </is>
      </c>
      <c r="O11" s="122" t="inlineStr">
        <is>
          <t>N</t>
        </is>
      </c>
      <c r="P11" s="126" t="inlineStr">
        <is>
          <t>whole number, except '% of possible obs' = 1 decimal pt if not whole number</t>
        </is>
      </c>
      <c r="Q11" t="inlineStr">
        <is>
          <t>Minimum Daily Mean (°C)</t>
        </is>
      </c>
      <c r="R11" s="19" t="n">
        <v>1946</v>
      </c>
      <c r="S11" s="19" t="n">
        <v>2020</v>
      </c>
      <c r="T11" s="98" t="n"/>
      <c r="U11" s="98" t="n"/>
      <c r="V11" s="19" t="n">
        <v>26473</v>
      </c>
      <c r="W11" s="19" t="n">
        <v>98.7</v>
      </c>
      <c r="X11" s="20">
        <f>IF(C11=Q11,"","ERROR")</f>
        <v/>
      </c>
      <c r="Y11" s="1">
        <f>IF(Z11&amp;AA11&amp;AB11&amp;AC11&amp;AD11&amp;AE11="","","ERROR")</f>
        <v/>
      </c>
      <c r="Z11" s="59">
        <f>IF(ISERROR($K11),"",IF($K11&gt;"D","",IF(E11=R11,"",IF(ISERROR(E11),"","ERROR"))))</f>
        <v/>
      </c>
      <c r="AA11" s="59">
        <f>IF(ISERROR($K11),"",IF($K11&gt;"D","",IF(F11=S11,"",IF(ISERROR(F11),"","ERROR"))))</f>
        <v/>
      </c>
      <c r="AB11" s="101">
        <f>IF(ISERROR($K11),"",IF($K11&gt;"D","",IF(G11=T11,"",IF(ISERROR(G11),"","ERROR"))))</f>
        <v/>
      </c>
      <c r="AC11" s="101">
        <f>IF(ISERROR($K11),"",IF($K11&gt;"D","",IF(H11=U11,"",IF(ISERROR(H11),"","ERROR"))))</f>
        <v/>
      </c>
      <c r="AD11" s="59">
        <f>IF(ISERROR($K11),"",IF($K11&gt;"D","",IF(I11=V11,"",IF(ISERROR(I11),"","ERROR"))))</f>
        <v/>
      </c>
      <c r="AE11" s="59">
        <f>IF(ISERROR($K11),"",IF($K11&gt;"D","",IF(J11=W11,"",IF(ISERROR(J11),"","ERROR"))))</f>
        <v/>
      </c>
    </row>
    <row r="12">
      <c r="A12" s="12" t="n">
        <v>2</v>
      </c>
      <c r="B12" s="52" t="n">
        <v>3</v>
      </c>
      <c r="C12" s="39" t="inlineStr">
        <is>
          <t>Extreme Maximum (°C)</t>
        </is>
      </c>
      <c r="D12" s="52" t="n">
        <v>6</v>
      </c>
      <c r="E12" s="71">
        <f t="array" ref="E12">IF(ISBLANK(INDEX('Stn Data Example'!$M:$M,MATCH(1,($D12='Stn Data Example'!$B:$B)*($E$1='Stn Data Example'!$C:$C),0))),"",INDEX(ROUND('Stn Data Example'!$M:$M,1),MATCH(1,($D12='Stn Data Example'!$B:$B)*($E$1='Stn Data Example'!$C:$C),0)))</f>
        <v/>
      </c>
      <c r="F12" s="72">
        <f t="array" ref="F12">IF(ISBLANK(INDEX('Stn Data Example'!$N:$N,MATCH(1,($D12='Stn Data Example'!$B:$B)*(E$1='Stn Data Example'!$C:$C),0))),"",INDEX(ROUND('Stn Data Example'!$N:$N,1),MATCH(1,($D12='Stn Data Example'!$B:$B)*(E$1='Stn Data Example'!$C:$C),0)))</f>
        <v/>
      </c>
      <c r="G12" s="76">
        <f t="array" ref="G12">IF(ISBLANK(INDEX('Stn Data Example'!$I:$I,MATCH(1,($D12='Stn Data Example'!$B:$B)*($E$1='Stn Data Example'!$C:$C),0))),"",INDEX(ROUND('Stn Data Example'!$I:$I,1),MATCH(1,($D12='Stn Data Example'!$B:$B)*($E$1='Stn Data Example'!$C:$C),0)))</f>
        <v/>
      </c>
      <c r="H12" s="76">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5">
        <f t="array" ref="K12">IF(ISBLANK(INDEX('Stn Data Example'!$H:$H,MATCH(1,($D12='Stn Data Example'!$B:$B)*($E$1='Stn Data Example'!$C:$C),0))),"",INDEX('Stn Data Example'!$H:$H,MATCH(1,($D12='Stn Data Example'!$B:$B)*($E$1='Stn Data Example'!$C:$C),0)))</f>
        <v/>
      </c>
      <c r="M12" s="122" t="inlineStr">
        <is>
          <t>N</t>
        </is>
      </c>
      <c r="N12" s="122" t="inlineStr">
        <is>
          <t>N</t>
        </is>
      </c>
      <c r="O12" s="122" t="inlineStr">
        <is>
          <t>N</t>
        </is>
      </c>
      <c r="P12" s="126" t="inlineStr">
        <is>
          <t>whole number, except '% of possible obs' = 1 decimal pt if not whole number</t>
        </is>
      </c>
      <c r="Q12" t="inlineStr">
        <is>
          <t>Extreme Maximum (°C)</t>
        </is>
      </c>
      <c r="R12" s="19" t="n">
        <v>1946</v>
      </c>
      <c r="S12" s="19" t="n">
        <v>2020</v>
      </c>
      <c r="T12" s="98" t="n"/>
      <c r="U12" s="98" t="n"/>
      <c r="V12" s="19" t="n">
        <v>26919</v>
      </c>
      <c r="W12" s="19" t="n">
        <v>99.3</v>
      </c>
      <c r="X12" s="20">
        <f>IF(C12=Q12,"","ERROR")</f>
        <v/>
      </c>
      <c r="Y12" s="1">
        <f>IF(Z12&amp;AA12&amp;AB12&amp;AC12&amp;AD12&amp;AE12="","","ERROR")</f>
        <v/>
      </c>
      <c r="Z12" s="59">
        <f>IF(ISERROR($K12),"",IF($K12&gt;"D","",IF(E12=R12,"",IF(ISERROR(E12),"","ERROR"))))</f>
        <v/>
      </c>
      <c r="AA12" s="59">
        <f>IF(ISERROR($K12),"",IF($K12&gt;"D","",IF(F12=S12,"",IF(ISERROR(F12),"","ERROR"))))</f>
        <v/>
      </c>
      <c r="AB12" s="101">
        <f>IF(ISERROR($K12),"",IF($K12&gt;"D","",IF(G12=T12,"",IF(ISERROR(G12),"","ERROR"))))</f>
        <v/>
      </c>
      <c r="AC12" s="101">
        <f>IF(ISERROR($K12),"",IF($K12&gt;"D","",IF(H12=U12,"",IF(ISERROR(H12),"","ERROR"))))</f>
        <v/>
      </c>
      <c r="AD12" s="59">
        <f>IF(ISERROR($K12),"",IF($K12&gt;"D","",IF(I12=V12,"",IF(ISERROR(I12),"","ERROR"))))</f>
        <v/>
      </c>
      <c r="AE12" s="59">
        <f>IF(ISERROR($K12),"",IF($K12&gt;"D","",IF(J12=W12,"",IF(ISERROR(J12),"","ERROR"))))</f>
        <v/>
      </c>
    </row>
    <row r="13">
      <c r="A13" s="12" t="n">
        <v>2</v>
      </c>
      <c r="B13" s="52" t="n">
        <v>4</v>
      </c>
      <c r="C13" s="39" t="inlineStr">
        <is>
          <t>Minimum Daily Maximum (°C)</t>
        </is>
      </c>
      <c r="D13" s="52" t="n">
        <v>7</v>
      </c>
      <c r="E13" s="71">
        <f t="array" ref="E13">IF(ISBLANK(INDEX('Stn Data Example'!$M:$M,MATCH(1,($D13='Stn Data Example'!$B:$B)*($E$1='Stn Data Example'!$C:$C),0))),"",INDEX(ROUND('Stn Data Example'!$M:$M,1),MATCH(1,($D13='Stn Data Example'!$B:$B)*($E$1='Stn Data Example'!$C:$C),0)))</f>
        <v/>
      </c>
      <c r="F13" s="72">
        <f t="array" ref="F13">IF(ISBLANK(INDEX('Stn Data Example'!$N:$N,MATCH(1,($D13='Stn Data Example'!$B:$B)*(E$1='Stn Data Example'!$C:$C),0))),"",INDEX(ROUND('Stn Data Example'!$N:$N,1),MATCH(1,($D13='Stn Data Example'!$B:$B)*(E$1='Stn Data Example'!$C:$C),0)))</f>
        <v/>
      </c>
      <c r="G13" s="76">
        <f t="array" ref="G13">IF(ISBLANK(INDEX('Stn Data Example'!$I:$I,MATCH(1,($D13='Stn Data Example'!$B:$B)*($E$1='Stn Data Example'!$C:$C),0))),"",INDEX(ROUND('Stn Data Example'!$I:$I,1),MATCH(1,($D13='Stn Data Example'!$B:$B)*($E$1='Stn Data Example'!$C:$C),0)))</f>
        <v/>
      </c>
      <c r="H13" s="76">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5">
        <f t="array" ref="K13">IF(ISBLANK(INDEX('Stn Data Example'!$H:$H,MATCH(1,($D13='Stn Data Example'!$B:$B)*($E$1='Stn Data Example'!$C:$C),0))),"",INDEX('Stn Data Example'!$H:$H,MATCH(1,($D13='Stn Data Example'!$B:$B)*($E$1='Stn Data Example'!$C:$C),0)))</f>
        <v/>
      </c>
      <c r="M13" s="122" t="inlineStr">
        <is>
          <t>N</t>
        </is>
      </c>
      <c r="N13" s="122" t="inlineStr">
        <is>
          <t>N</t>
        </is>
      </c>
      <c r="O13" s="122" t="inlineStr">
        <is>
          <t>N</t>
        </is>
      </c>
      <c r="P13" s="126" t="inlineStr">
        <is>
          <t>whole number, except '% of possible obs' = 1 decimal pt if not whole number</t>
        </is>
      </c>
      <c r="Q13" t="inlineStr">
        <is>
          <t>Minimum Daily Maximum (°C)</t>
        </is>
      </c>
      <c r="R13" s="19" t="n">
        <v>1946</v>
      </c>
      <c r="S13" s="19" t="n">
        <v>2020</v>
      </c>
      <c r="T13" s="98" t="n"/>
      <c r="U13" s="98" t="n"/>
      <c r="V13" s="19" t="n">
        <v>26919</v>
      </c>
      <c r="W13" s="19" t="n">
        <v>99.3</v>
      </c>
      <c r="X13" s="20">
        <f>IF(C13=Q13,"","ERROR")</f>
        <v/>
      </c>
      <c r="Y13" s="1">
        <f>IF(Z13&amp;AA13&amp;AB13&amp;AC13&amp;AD13&amp;AE13="","","ERROR")</f>
        <v/>
      </c>
      <c r="Z13" s="59">
        <f>IF(ISERROR($K13),"",IF($K13&gt;"D","",IF(E13=R13,"",IF(ISERROR(E13),"","ERROR"))))</f>
        <v/>
      </c>
      <c r="AA13" s="59">
        <f>IF(ISERROR($K13),"",IF($K13&gt;"D","",IF(F13=S13,"",IF(ISERROR(F13),"","ERROR"))))</f>
        <v/>
      </c>
      <c r="AB13" s="101">
        <f>IF(ISERROR($K13),"",IF($K13&gt;"D","",IF(G13=T13,"",IF(ISERROR(G13),"","ERROR"))))</f>
        <v/>
      </c>
      <c r="AC13" s="101">
        <f>IF(ISERROR($K13),"",IF($K13&gt;"D","",IF(H13=U13,"",IF(ISERROR(H13),"","ERROR"))))</f>
        <v/>
      </c>
      <c r="AD13" s="59">
        <f>IF(ISERROR($K13),"",IF($K13&gt;"D","",IF(I13=V13,"",IF(ISERROR(I13),"","ERROR"))))</f>
        <v/>
      </c>
      <c r="AE13" s="59">
        <f>IF(ISERROR($K13),"",IF($K13&gt;"D","",IF(J13=W13,"",IF(ISERROR(J13),"","ERROR"))))</f>
        <v/>
      </c>
    </row>
    <row r="14">
      <c r="A14" s="12" t="n">
        <v>2</v>
      </c>
      <c r="B14" s="52" t="n">
        <v>5</v>
      </c>
      <c r="C14" s="39" t="inlineStr">
        <is>
          <t>Maximum Daily Minimum (°C)</t>
        </is>
      </c>
      <c r="D14" s="52" t="n">
        <v>10</v>
      </c>
      <c r="E14" s="71">
        <f t="array" ref="E14">IF(ISBLANK(INDEX('Stn Data Example'!$M:$M,MATCH(1,($D14='Stn Data Example'!$B:$B)*($E$1='Stn Data Example'!$C:$C),0))),"",INDEX(ROUND('Stn Data Example'!$M:$M,1),MATCH(1,($D14='Stn Data Example'!$B:$B)*($E$1='Stn Data Example'!$C:$C),0)))</f>
        <v/>
      </c>
      <c r="F14" s="72">
        <f t="array" ref="F14">IF(ISBLANK(INDEX('Stn Data Example'!$N:$N,MATCH(1,($D14='Stn Data Example'!$B:$B)*(E$1='Stn Data Example'!$C:$C),0))),"",INDEX(ROUND('Stn Data Example'!$N:$N,1),MATCH(1,($D14='Stn Data Example'!$B:$B)*(E$1='Stn Data Example'!$C:$C),0)))</f>
        <v/>
      </c>
      <c r="G14" s="76">
        <f t="array" ref="G14">IF(ISBLANK(INDEX('Stn Data Example'!$I:$I,MATCH(1,($D14='Stn Data Example'!$B:$B)*($E$1='Stn Data Example'!$C:$C),0))),"",INDEX(ROUND('Stn Data Example'!$I:$I,1),MATCH(1,($D14='Stn Data Example'!$B:$B)*($E$1='Stn Data Example'!$C:$C),0)))</f>
        <v/>
      </c>
      <c r="H14" s="76">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5">
        <f t="array" ref="K14">IF(ISBLANK(INDEX('Stn Data Example'!$H:$H,MATCH(1,($D14='Stn Data Example'!$B:$B)*($E$1='Stn Data Example'!$C:$C),0))),"",INDEX('Stn Data Example'!$H:$H,MATCH(1,($D14='Stn Data Example'!$B:$B)*($E$1='Stn Data Example'!$C:$C),0)))</f>
        <v/>
      </c>
      <c r="M14" s="122" t="inlineStr">
        <is>
          <t>N</t>
        </is>
      </c>
      <c r="N14" s="122" t="inlineStr">
        <is>
          <t>N</t>
        </is>
      </c>
      <c r="O14" s="122" t="inlineStr">
        <is>
          <t>N</t>
        </is>
      </c>
      <c r="P14" s="126" t="inlineStr">
        <is>
          <t>whole number, except '% of possible obs' = 1 decimal pt if not whole number</t>
        </is>
      </c>
      <c r="Q14" t="inlineStr">
        <is>
          <t>Maximum Daily Minimum (°C)</t>
        </is>
      </c>
      <c r="R14" s="19" t="n">
        <v>1946</v>
      </c>
      <c r="S14" s="19" t="n">
        <v>2020</v>
      </c>
      <c r="T14" s="98" t="n"/>
      <c r="U14" s="98" t="n"/>
      <c r="V14" s="19" t="n">
        <v>26589</v>
      </c>
      <c r="W14" s="19" t="n">
        <v>99</v>
      </c>
      <c r="X14" s="20">
        <f>IF(C14=Q14,"","ERROR")</f>
        <v/>
      </c>
      <c r="Y14" s="1">
        <f>IF(Z14&amp;AA14&amp;AB14&amp;AC14&amp;AD14&amp;AE14="","","ERROR")</f>
        <v/>
      </c>
      <c r="Z14" s="59">
        <f>IF(ISERROR($K14),"",IF($K14&gt;"D","",IF(E14=R14,"",IF(ISERROR(E14),"","ERROR"))))</f>
        <v/>
      </c>
      <c r="AA14" s="59">
        <f>IF(ISERROR($K14),"",IF($K14&gt;"D","",IF(F14=S14,"",IF(ISERROR(F14),"","ERROR"))))</f>
        <v/>
      </c>
      <c r="AB14" s="101">
        <f>IF(ISERROR($K14),"",IF($K14&gt;"D","",IF(G14=T14,"",IF(ISERROR(G14),"","ERROR"))))</f>
        <v/>
      </c>
      <c r="AC14" s="101">
        <f>IF(ISERROR($K14),"",IF($K14&gt;"D","",IF(H14=U14,"",IF(ISERROR(H14),"","ERROR"))))</f>
        <v/>
      </c>
      <c r="AD14" s="59">
        <f>IF(ISERROR($K14),"",IF($K14&gt;"D","",IF(I14=V14,"",IF(ISERROR(I14),"","ERROR"))))</f>
        <v/>
      </c>
      <c r="AE14" s="59">
        <f>IF(ISERROR($K14),"",IF($K14&gt;"D","",IF(J14=W14,"",IF(ISERROR(J14),"","ERROR"))))</f>
        <v/>
      </c>
    </row>
    <row r="15" ht="15.75" customHeight="1" thickBot="1">
      <c r="A15" s="14" t="n">
        <v>2</v>
      </c>
      <c r="B15" s="53" t="n">
        <v>6</v>
      </c>
      <c r="C15" s="40" t="inlineStr">
        <is>
          <t>Extreme Minimum (°C)</t>
        </is>
      </c>
      <c r="D15" s="53" t="n">
        <v>9</v>
      </c>
      <c r="E15" s="82">
        <f t="array" ref="E15">IF(ISBLANK(INDEX('Stn Data Example'!$M:$M,MATCH(1,($D15='Stn Data Example'!$B:$B)*($E$1='Stn Data Example'!$C:$C),0))),"",INDEX(ROUND('Stn Data Example'!$M:$M,1),MATCH(1,($D15='Stn Data Example'!$B:$B)*($E$1='Stn Data Example'!$C:$C),0)))</f>
        <v/>
      </c>
      <c r="F15" s="83">
        <f t="array" ref="F15">IF(ISBLANK(INDEX('Stn Data Example'!$N:$N,MATCH(1,($D15='Stn Data Example'!$B:$B)*(E$1='Stn Data Example'!$C:$C),0))),"",INDEX(ROUND('Stn Data Example'!$N:$N,1),MATCH(1,($D15='Stn Data Example'!$B:$B)*(E$1='Stn Data Example'!$C:$C),0)))</f>
        <v/>
      </c>
      <c r="G15" s="80">
        <f t="array" ref="G15">IF(ISBLANK(INDEX('Stn Data Example'!$I:$I,MATCH(1,($D15='Stn Data Example'!$B:$B)*($E$1='Stn Data Example'!$C:$C),0))),"",INDEX(ROUND('Stn Data Example'!$I:$I,1),MATCH(1,($D15='Stn Data Example'!$B:$B)*($E$1='Stn Data Example'!$C:$C),0)))</f>
        <v/>
      </c>
      <c r="H15" s="80">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5">
        <f t="array" ref="K15">IF(ISBLANK(INDEX('Stn Data Example'!$H:$H,MATCH(1,($D15='Stn Data Example'!$B:$B)*($E$1='Stn Data Example'!$C:$C),0))),"",INDEX('Stn Data Example'!$H:$H,MATCH(1,($D15='Stn Data Example'!$B:$B)*($E$1='Stn Data Example'!$C:$C),0)))</f>
        <v/>
      </c>
      <c r="M15" s="122" t="inlineStr">
        <is>
          <t>N</t>
        </is>
      </c>
      <c r="N15" s="122" t="inlineStr">
        <is>
          <t>N</t>
        </is>
      </c>
      <c r="O15" s="122" t="inlineStr">
        <is>
          <t>N</t>
        </is>
      </c>
      <c r="P15" s="126" t="inlineStr">
        <is>
          <t>whole number, except '% of possible obs' = 1 decimal pt if not whole number</t>
        </is>
      </c>
      <c r="Q15" t="inlineStr">
        <is>
          <t>Extreme Minimum (°C)</t>
        </is>
      </c>
      <c r="R15" s="46" t="n">
        <v>1946</v>
      </c>
      <c r="S15" s="46" t="n">
        <v>2020</v>
      </c>
      <c r="T15" s="99" t="n"/>
      <c r="U15" s="99" t="n"/>
      <c r="V15" s="46" t="n">
        <v>26589</v>
      </c>
      <c r="W15" s="46" t="n">
        <v>99</v>
      </c>
      <c r="X15" s="20">
        <f>IF(C15=Q15,"","ERROR")</f>
        <v/>
      </c>
      <c r="Y15" s="47">
        <f>IF(Z15&amp;AA15&amp;AB15&amp;AC15&amp;AD15&amp;AE15="","","ERROR")</f>
        <v/>
      </c>
      <c r="Z15" s="61">
        <f>IF(ISERROR($K15),"",IF($K15&gt;"D","",IF(E15=R15,"",IF(ISERROR(E15),"","ERROR"))))</f>
        <v/>
      </c>
      <c r="AA15" s="61">
        <f>IF(ISERROR($K15),"",IF($K15&gt;"D","",IF(F15=S15,"",IF(ISERROR(F15),"","ERROR"))))</f>
        <v/>
      </c>
      <c r="AB15" s="102">
        <f>IF(ISERROR($K15),"",IF($K15&gt;"D","",IF(G15=T15,"",IF(ISERROR(G15),"","ERROR"))))</f>
        <v/>
      </c>
      <c r="AC15" s="102">
        <f>IF(ISERROR($K15),"",IF($K15&gt;"D","",IF(H15=U15,"",IF(ISERROR(H15),"","ERROR"))))</f>
        <v/>
      </c>
      <c r="AD15" s="61">
        <f>IF(ISERROR($K15),"",IF($K15&gt;"D","",IF(I15=V15,"",IF(ISERROR(I15),"","ERROR"))))</f>
        <v/>
      </c>
      <c r="AE15" s="61">
        <f>IF(ISERROR($K15),"",IF($K15&gt;"D","",IF(J15=W15,"",IF(ISERROR(J15),"","ERROR"))))</f>
        <v/>
      </c>
    </row>
    <row r="16">
      <c r="X16" s="20" t="n"/>
    </row>
    <row r="17" ht="15.75" customHeight="1" thickBot="1">
      <c r="A17" s="3" t="inlineStr">
        <is>
          <t>▼ Precipitation (NORMALS_GROUP_ID = 12)</t>
        </is>
      </c>
      <c r="X17" s="20" t="n"/>
    </row>
    <row r="18" ht="30.75" customHeight="1" thickBot="1">
      <c r="A18" s="66" t="inlineStr">
        <is>
          <t>NORMALS_SUBGROUP_ID</t>
        </is>
      </c>
      <c r="B18" s="67" t="inlineStr">
        <is>
          <t>RANK</t>
        </is>
      </c>
      <c r="C18" s="67" t="inlineStr">
        <is>
          <t>Element Name</t>
        </is>
      </c>
      <c r="D18" s="67" t="inlineStr">
        <is>
          <t>Normal_ID</t>
        </is>
      </c>
      <c r="E18" s="64" t="inlineStr">
        <is>
          <t>Begin Year</t>
        </is>
      </c>
      <c r="F18" s="65" t="inlineStr">
        <is>
          <t>End Year</t>
        </is>
      </c>
      <c r="G18" s="65" t="inlineStr">
        <is>
          <t>Total Number of Years</t>
        </is>
      </c>
      <c r="H18" s="65" t="inlineStr">
        <is>
          <t>Missing Years</t>
        </is>
      </c>
      <c r="I18" s="65" t="inlineStr">
        <is>
          <t>Total Count of Observations</t>
        </is>
      </c>
      <c r="J18" s="65" t="inlineStr">
        <is>
          <t>% of Possible Observations</t>
        </is>
      </c>
      <c r="K18" s="105" t="inlineStr">
        <is>
          <t>Code</t>
        </is>
      </c>
      <c r="R18" s="57" t="inlineStr">
        <is>
          <t>Begin Year</t>
        </is>
      </c>
      <c r="S18" s="58" t="inlineStr">
        <is>
          <t>End Year</t>
        </is>
      </c>
      <c r="T18" s="58" t="inlineStr">
        <is>
          <t>Total Number of Years</t>
        </is>
      </c>
      <c r="U18" s="58" t="inlineStr">
        <is>
          <t>Missing Years</t>
        </is>
      </c>
      <c r="V18" s="58" t="inlineStr">
        <is>
          <t>Total Count of Observations</t>
        </is>
      </c>
      <c r="W18" s="58" t="inlineStr">
        <is>
          <t>% of Possible Observations</t>
        </is>
      </c>
      <c r="X18" s="20" t="n"/>
      <c r="Y18" s="22" t="inlineStr">
        <is>
          <t>Results (correct = ' ', incorrect = ERROR)</t>
        </is>
      </c>
      <c r="Z18" s="23" t="inlineStr">
        <is>
          <t>Begin Year</t>
        </is>
      </c>
      <c r="AA18" s="24" t="inlineStr">
        <is>
          <t>End Year</t>
        </is>
      </c>
      <c r="AB18" s="24" t="inlineStr">
        <is>
          <t>Total Number of Years</t>
        </is>
      </c>
      <c r="AC18" s="24" t="inlineStr">
        <is>
          <t>Missing Years</t>
        </is>
      </c>
      <c r="AD18" s="24" t="inlineStr">
        <is>
          <t>Total Count of Observations</t>
        </is>
      </c>
      <c r="AE18" s="24" t="inlineStr">
        <is>
          <t>% of Possible Observations</t>
        </is>
      </c>
    </row>
    <row r="19">
      <c r="A19" s="5" t="n">
        <v>1</v>
      </c>
      <c r="B19" s="5" t="n">
        <v>1</v>
      </c>
      <c r="C19" s="36" t="inlineStr">
        <is>
          <t>Rainfall (mm)</t>
        </is>
      </c>
      <c r="D19" s="5" t="n">
        <v>52</v>
      </c>
      <c r="E19" s="50">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50">
        <f t="array" ref="K19">IF(ISBLANK(INDEX('Stn Data Example'!$H:$H,MATCH(1,($D19='Stn Data Example'!$B:$B)*($E$1='Stn Data Example'!$C:$C),0))),"",INDEX('Stn Data Example'!$H:$H,MATCH(1,($D19='Stn Data Example'!$B:$B)*($E$1='Stn Data Example'!$C:$C),0)))</f>
        <v/>
      </c>
      <c r="M19" s="121" t="inlineStr">
        <is>
          <t>Y</t>
        </is>
      </c>
      <c r="N19" s="121" t="inlineStr">
        <is>
          <t>Y</t>
        </is>
      </c>
      <c r="O19" s="121" t="inlineStr">
        <is>
          <t>Y</t>
        </is>
      </c>
      <c r="P19" s="126" t="inlineStr">
        <is>
          <t>whole number, except '% of possible obs' = 1 decimal pt if not whole number</t>
        </is>
      </c>
      <c r="Q19" t="inlineStr">
        <is>
          <t>Rainfall (mm)</t>
        </is>
      </c>
      <c r="R19" t="n">
        <v>1991</v>
      </c>
      <c r="S19" t="n">
        <v>2020</v>
      </c>
      <c r="T19" t="n">
        <v>25</v>
      </c>
      <c r="U19" t="n">
        <v>6</v>
      </c>
      <c r="V19" t="n">
        <v>7769</v>
      </c>
      <c r="W19" t="n">
        <v>71.3</v>
      </c>
      <c r="X19" s="20">
        <f>IF(C19=Q19,"","ERROR")</f>
        <v/>
      </c>
      <c r="Y19" s="1">
        <f>IF(Z19&amp;AA19&amp;AB19&amp;AC19&amp;AD19&amp;AE19="","","ERROR")</f>
        <v/>
      </c>
      <c r="Z19" s="59">
        <f>IF(ISERROR($K19),"",IF($K19&gt;"D","",IF(E19=R19,"",IF(ISERROR(E19),"","ERROR"))))</f>
        <v/>
      </c>
      <c r="AA19" s="59">
        <f>IF(ISERROR($K19),"",IF($K19&gt;"D","",IF(F19=S19,"",IF(ISERROR(F19),"","ERROR"))))</f>
        <v/>
      </c>
      <c r="AB19" s="59">
        <f>IF(ISERROR($K19),"",IF($K19&gt;"D","",IF(G19=T19,"",IF(ISERROR(G19),"","ERROR"))))</f>
        <v/>
      </c>
      <c r="AC19" s="59">
        <f>IF(ISERROR($K19),"",IF($K19&gt;"D","",IF(H19=U19,"",IF(ISERROR(H19),"","ERROR"))))</f>
        <v/>
      </c>
      <c r="AD19" s="59">
        <f>IF(ISERROR($K19),"",IF($K19&gt;"D","",IF(I19=V19,"",IF(ISERROR(I19),"","ERROR"))))</f>
        <v/>
      </c>
      <c r="AE19" s="59">
        <f>IF(ISERROR($K19),"",IF($K19&gt;"D","",IF(J19=W19,"",IF(ISERROR(J19),"","ERROR"))))</f>
        <v/>
      </c>
    </row>
    <row r="20">
      <c r="A20" s="5" t="n">
        <v>1</v>
      </c>
      <c r="B20" s="5" t="n">
        <v>2</v>
      </c>
      <c r="C20" s="34" t="inlineStr">
        <is>
          <t>Snowfall (cm)</t>
        </is>
      </c>
      <c r="D20" s="5" t="n">
        <v>54</v>
      </c>
      <c r="E20" s="50">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50">
        <f t="array" ref="K20">IF(ISBLANK(INDEX('Stn Data Example'!$H:$H,MATCH(1,($D20='Stn Data Example'!$B:$B)*($E$1='Stn Data Example'!$C:$C),0))),"",INDEX('Stn Data Example'!$H:$H,MATCH(1,($D20='Stn Data Example'!$B:$B)*($E$1='Stn Data Example'!$C:$C),0)))</f>
        <v/>
      </c>
      <c r="M20" s="121" t="inlineStr">
        <is>
          <t>Y</t>
        </is>
      </c>
      <c r="N20" s="121" t="inlineStr">
        <is>
          <t>Y</t>
        </is>
      </c>
      <c r="O20" s="121" t="inlineStr">
        <is>
          <t>Y</t>
        </is>
      </c>
      <c r="P20" s="126" t="inlineStr">
        <is>
          <t>whole number, except '% of possible obs' = 1 decimal pt if not whole number</t>
        </is>
      </c>
      <c r="Q20" t="inlineStr">
        <is>
          <t>Snowfall (cm)</t>
        </is>
      </c>
      <c r="R20" t="n">
        <v>1991</v>
      </c>
      <c r="S20" t="n">
        <v>2020</v>
      </c>
      <c r="T20" t="n">
        <v>26</v>
      </c>
      <c r="U20" t="n">
        <v>5</v>
      </c>
      <c r="V20" t="n">
        <v>7984</v>
      </c>
      <c r="W20" t="n">
        <v>73.2</v>
      </c>
      <c r="X20" s="20">
        <f>IF(C20=Q20,"","ERROR")</f>
        <v/>
      </c>
      <c r="Y20" s="1">
        <f>IF(Z20&amp;AA20&amp;AB20&amp;AC20&amp;AD20&amp;AE20="","","ERROR")</f>
        <v/>
      </c>
      <c r="Z20" s="59">
        <f>IF(ISERROR($K20),"",IF($K20&gt;"D","",IF(E20=R20,"",IF(ISERROR(E20),"","ERROR"))))</f>
        <v/>
      </c>
      <c r="AA20" s="59">
        <f>IF(ISERROR($K20),"",IF($K20&gt;"D","",IF(F20=S20,"",IF(ISERROR(F20),"","ERROR"))))</f>
        <v/>
      </c>
      <c r="AB20" s="59">
        <f>IF(ISERROR($K20),"",IF($K20&gt;"D","",IF(G20=T20,"",IF(ISERROR(G20),"","ERROR"))))</f>
        <v/>
      </c>
      <c r="AC20" s="59">
        <f>IF(ISERROR($K20),"",IF($K20&gt;"D","",IF(H20=U20,"",IF(ISERROR(H20),"","ERROR"))))</f>
        <v/>
      </c>
      <c r="AD20" s="59">
        <f>IF(ISERROR($K20),"",IF($K20&gt;"D","",IF(I20=V20,"",IF(ISERROR(I20),"","ERROR"))))</f>
        <v/>
      </c>
      <c r="AE20" s="59">
        <f>IF(ISERROR($K20),"",IF($K20&gt;"D","",IF(J20=W20,"",IF(ISERROR(J20),"","ERROR"))))</f>
        <v/>
      </c>
    </row>
    <row r="21">
      <c r="A21" s="5" t="n">
        <v>1</v>
      </c>
      <c r="B21" s="5" t="n">
        <v>3</v>
      </c>
      <c r="C21" s="34" t="inlineStr">
        <is>
          <t>Precipitation (mm)</t>
        </is>
      </c>
      <c r="D21" s="5" t="n">
        <v>56</v>
      </c>
      <c r="E21" s="50">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50">
        <f t="array" ref="K21">IF(ISBLANK(INDEX('Stn Data Example'!$H:$H,MATCH(1,($D21='Stn Data Example'!$B:$B)*($E$1='Stn Data Example'!$C:$C),0))),"",INDEX('Stn Data Example'!$H:$H,MATCH(1,($D21='Stn Data Example'!$B:$B)*($E$1='Stn Data Example'!$C:$C),0)))</f>
        <v/>
      </c>
      <c r="M21" s="121" t="inlineStr">
        <is>
          <t>Y</t>
        </is>
      </c>
      <c r="N21" s="121" t="inlineStr">
        <is>
          <t>Y</t>
        </is>
      </c>
      <c r="O21" s="121" t="inlineStr">
        <is>
          <t>Y</t>
        </is>
      </c>
      <c r="P21" s="126" t="inlineStr">
        <is>
          <t>whole number, except '% of possible obs' = 1 decimal pt if not whole number</t>
        </is>
      </c>
      <c r="Q21" t="inlineStr">
        <is>
          <t>Precipitation (mm)</t>
        </is>
      </c>
      <c r="R21" t="n">
        <v>1991</v>
      </c>
      <c r="S21" t="n">
        <v>2020</v>
      </c>
      <c r="T21" t="n">
        <v>28</v>
      </c>
      <c r="U21" t="n">
        <v>5</v>
      </c>
      <c r="V21" t="n">
        <v>8779</v>
      </c>
      <c r="W21" t="n">
        <v>80</v>
      </c>
      <c r="X21" s="20">
        <f>IF(C21=Q21,"","ERROR")</f>
        <v/>
      </c>
      <c r="Y21" s="1">
        <f>IF(Z21&amp;AA21&amp;AB21&amp;AC21&amp;AD21&amp;AE21="","","ERROR")</f>
        <v/>
      </c>
      <c r="Z21" s="59">
        <f>IF(ISERROR($K21),"",IF($K21&gt;"D","",IF(E21=R21,"",IF(ISERROR(E21),"","ERROR"))))</f>
        <v/>
      </c>
      <c r="AA21" s="59">
        <f>IF(ISERROR($K21),"",IF($K21&gt;"D","",IF(F21=S21,"",IF(ISERROR(F21),"","ERROR"))))</f>
        <v/>
      </c>
      <c r="AB21" s="59">
        <f>IF(ISERROR($K21),"",IF($K21&gt;"D","",IF(G21=T21,"",IF(ISERROR(G21),"","ERROR"))))</f>
        <v/>
      </c>
      <c r="AC21" s="59">
        <f>IF(ISERROR($K21),"",IF($K21&gt;"D","",IF(H21=U21,"",IF(ISERROR(H21),"","ERROR"))))</f>
        <v/>
      </c>
      <c r="AD21" s="59">
        <f>IF(ISERROR($K21),"",IF($K21&gt;"D","",IF(I21=V21,"",IF(ISERROR(I21),"","ERROR"))))</f>
        <v/>
      </c>
      <c r="AE21" s="59">
        <f>IF(ISERROR($K21),"",IF($K21&gt;"D","",IF(J21=W21,"",IF(ISERROR(J21),"","ERROR"))))</f>
        <v/>
      </c>
    </row>
    <row r="22">
      <c r="A22" s="5" t="n">
        <v>1</v>
      </c>
      <c r="B22" s="5" t="n">
        <v>4</v>
      </c>
      <c r="C22" s="34" t="inlineStr">
        <is>
          <t>Average Snow Depth (cm)</t>
        </is>
      </c>
      <c r="D22" s="5" t="n">
        <v>73</v>
      </c>
      <c r="E22" s="50">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50">
        <f t="array" ref="K22">IF(ISBLANK(INDEX('Stn Data Example'!$H:$H,MATCH(1,($D22='Stn Data Example'!$B:$B)*($E$1='Stn Data Example'!$C:$C),0))),"",INDEX('Stn Data Example'!$H:$H,MATCH(1,($D22='Stn Data Example'!$B:$B)*($E$1='Stn Data Example'!$C:$C),0)))</f>
        <v/>
      </c>
      <c r="M22" s="121" t="inlineStr">
        <is>
          <t>Y</t>
        </is>
      </c>
      <c r="N22" s="121" t="inlineStr">
        <is>
          <t>Y</t>
        </is>
      </c>
      <c r="O22" s="121" t="inlineStr">
        <is>
          <t>Y</t>
        </is>
      </c>
      <c r="P22" s="126" t="inlineStr">
        <is>
          <t>whole number, except '% of possible obs' = 1 decimal pt if not whole number</t>
        </is>
      </c>
      <c r="Q22" t="inlineStr">
        <is>
          <t>Average Snow Depth (cm)</t>
        </is>
      </c>
      <c r="R22" t="n">
        <v>1991</v>
      </c>
      <c r="S22" t="n">
        <v>2020</v>
      </c>
      <c r="T22" t="n">
        <v>29</v>
      </c>
      <c r="U22" t="n">
        <v>6</v>
      </c>
      <c r="V22" t="n">
        <v>9292</v>
      </c>
      <c r="W22" t="n">
        <v>85.3</v>
      </c>
      <c r="X22" s="20">
        <f>IF(C22=Q22,"","ERROR")</f>
        <v/>
      </c>
      <c r="Y22" s="1">
        <f>IF(Z22&amp;AA22&amp;AB22&amp;AC22&amp;AD22&amp;AE22="","","ERROR")</f>
        <v/>
      </c>
      <c r="Z22" s="59">
        <f>IF(ISERROR($K22),"",IF($K22&gt;"D","",IF(E22=R22,"",IF(ISERROR(E22),"","ERROR"))))</f>
        <v/>
      </c>
      <c r="AA22" s="59">
        <f>IF(ISERROR($K22),"",IF($K22&gt;"D","",IF(F22=S22,"",IF(ISERROR(F22),"","ERROR"))))</f>
        <v/>
      </c>
      <c r="AB22" s="59">
        <f>IF(ISERROR($K22),"",IF($K22&gt;"D","",IF(G22=T22,"",IF(ISERROR(G22),"","ERROR"))))</f>
        <v/>
      </c>
      <c r="AC22" s="59">
        <f>IF(ISERROR($K22),"",IF($K22&gt;"D","",IF(H22=U22,"",IF(ISERROR(H22),"","ERROR"))))</f>
        <v/>
      </c>
      <c r="AD22" s="59">
        <f>IF(ISERROR($K22),"",IF($K22&gt;"D","",IF(I22=V22,"",IF(ISERROR(I22),"","ERROR"))))</f>
        <v/>
      </c>
      <c r="AE22" s="59">
        <f>IF(ISERROR($K22),"",IF($K22&gt;"D","",IF(J22=W22,"",IF(ISERROR(J22),"","ERROR"))))</f>
        <v/>
      </c>
    </row>
    <row r="23">
      <c r="A23" s="5" t="n">
        <v>1</v>
      </c>
      <c r="B23" s="5" t="n">
        <v>5</v>
      </c>
      <c r="C23" s="34" t="inlineStr">
        <is>
          <t>Median Snow Depth (cm)</t>
        </is>
      </c>
      <c r="D23" s="5" t="n">
        <v>74</v>
      </c>
      <c r="E23" s="50">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50">
        <f t="array" ref="K23">IF(ISBLANK(INDEX('Stn Data Example'!$H:$H,MATCH(1,($D23='Stn Data Example'!$B:$B)*($E$1='Stn Data Example'!$C:$C),0))),"",INDEX('Stn Data Example'!$H:$H,MATCH(1,($D23='Stn Data Example'!$B:$B)*($E$1='Stn Data Example'!$C:$C),0)))</f>
        <v/>
      </c>
      <c r="M23" s="121" t="inlineStr">
        <is>
          <t>Y</t>
        </is>
      </c>
      <c r="N23" s="121" t="inlineStr">
        <is>
          <t>Y</t>
        </is>
      </c>
      <c r="O23" s="121" t="inlineStr">
        <is>
          <t>Y</t>
        </is>
      </c>
      <c r="P23" s="126" t="inlineStr">
        <is>
          <t>whole number, except '% of possible obs' = 1 decimal pt if not whole number</t>
        </is>
      </c>
      <c r="Q23" t="inlineStr">
        <is>
          <t>Median Snow Depth (cm)</t>
        </is>
      </c>
      <c r="R23" t="n">
        <v>1991</v>
      </c>
      <c r="S23" t="n">
        <v>2020</v>
      </c>
      <c r="T23" t="n">
        <v>29</v>
      </c>
      <c r="U23" t="n">
        <v>6</v>
      </c>
      <c r="V23" t="n">
        <v>9292</v>
      </c>
      <c r="W23" t="n">
        <v>85.3</v>
      </c>
      <c r="X23" s="20">
        <f>IF(C23=Q23,"","ERROR")</f>
        <v/>
      </c>
      <c r="Y23" s="1">
        <f>IF(Z23&amp;AA23&amp;AB23&amp;AC23&amp;AD23&amp;AE23="","","ERROR")</f>
        <v/>
      </c>
      <c r="Z23" s="59">
        <f>IF(ISERROR($K23),"",IF($K23&gt;"D","",IF(E23=R23,"",IF(ISERROR(E23),"","ERROR"))))</f>
        <v/>
      </c>
      <c r="AA23" s="59">
        <f>IF(ISERROR($K23),"",IF($K23&gt;"D","",IF(F23=S23,"",IF(ISERROR(F23),"","ERROR"))))</f>
        <v/>
      </c>
      <c r="AB23" s="59">
        <f>IF(ISERROR($K23),"",IF($K23&gt;"D","",IF(G23=T23,"",IF(ISERROR(G23),"","ERROR"))))</f>
        <v/>
      </c>
      <c r="AC23" s="59">
        <f>IF(ISERROR($K23),"",IF($K23&gt;"D","",IF(H23=U23,"",IF(ISERROR(H23),"","ERROR"))))</f>
        <v/>
      </c>
      <c r="AD23" s="59">
        <f>IF(ISERROR($K23),"",IF($K23&gt;"D","",IF(I23=V23,"",IF(ISERROR(I23),"","ERROR"))))</f>
        <v/>
      </c>
      <c r="AE23" s="59">
        <f>IF(ISERROR($K23),"",IF($K23&gt;"D","",IF(J23=W23,"",IF(ISERROR(J23),"","ERROR"))))</f>
        <v/>
      </c>
    </row>
    <row r="24">
      <c r="A24" s="10" t="n">
        <v>1</v>
      </c>
      <c r="B24" s="10" t="n">
        <v>6</v>
      </c>
      <c r="C24" s="37" t="inlineStr">
        <is>
          <t>Snow Depth at Month-end (cm)</t>
        </is>
      </c>
      <c r="D24" s="10" t="n">
        <v>82</v>
      </c>
      <c r="E24" s="62">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50">
        <f t="array" ref="K24">IF(ISBLANK(INDEX('Stn Data Example'!$H:$H,MATCH(1,($D24='Stn Data Example'!$B:$B)*($E$1='Stn Data Example'!$C:$C),0))),"",INDEX('Stn Data Example'!$H:$H,MATCH(1,($D24='Stn Data Example'!$B:$B)*($E$1='Stn Data Example'!$C:$C),0)))</f>
        <v/>
      </c>
      <c r="M24" s="121" t="inlineStr">
        <is>
          <t>Y</t>
        </is>
      </c>
      <c r="N24" s="121" t="inlineStr">
        <is>
          <t>Y</t>
        </is>
      </c>
      <c r="O24" s="121" t="inlineStr">
        <is>
          <t>Y</t>
        </is>
      </c>
      <c r="P24" s="126" t="inlineStr">
        <is>
          <t>whole number, except '% of possible obs' = 1 decimal pt if not whole number</t>
        </is>
      </c>
      <c r="Q24" t="inlineStr">
        <is>
          <t>Snow Depth at Month-end (cm)</t>
        </is>
      </c>
      <c r="R24" s="8" t="n">
        <v>1991</v>
      </c>
      <c r="S24" s="8" t="n">
        <v>2020</v>
      </c>
      <c r="T24" s="8" t="n">
        <v>30</v>
      </c>
      <c r="U24" s="8" t="n">
        <v>6</v>
      </c>
      <c r="V24" s="8" t="n">
        <v>324</v>
      </c>
      <c r="W24" s="8" t="n">
        <v>90.5</v>
      </c>
      <c r="X24" s="20">
        <f>IF(C24=Q24,"","ERROR")</f>
        <v/>
      </c>
      <c r="Y24" s="9">
        <f>IF(Z24&amp;AA24&amp;AB24&amp;AC24&amp;AD24&amp;AE24="","","ERROR")</f>
        <v/>
      </c>
      <c r="Z24" s="60">
        <f>IF(ISERROR($K24),"",IF($K24&gt;"D","",IF(E24=R24,"",IF(ISERROR(E24),"","ERROR"))))</f>
        <v/>
      </c>
      <c r="AA24" s="60">
        <f>IF(ISERROR($K24),"",IF($K24&gt;"D","",IF(F24=S24,"",IF(ISERROR(F24),"","ERROR"))))</f>
        <v/>
      </c>
      <c r="AB24" s="60">
        <f>IF(ISERROR($K24),"",IF($K24&gt;"D","",IF(G24=T24,"",IF(ISERROR(G24),"","ERROR"))))</f>
        <v/>
      </c>
      <c r="AC24" s="60">
        <f>IF(ISERROR($K24),"",IF($K24&gt;"D","",IF(H24=U24,"",IF(ISERROR(H24),"","ERROR"))))</f>
        <v/>
      </c>
      <c r="AD24" s="60">
        <f>IF(ISERROR($K24),"",IF($K24&gt;"D","",IF(I24=V24,"",IF(ISERROR(I24),"","ERROR"))))</f>
        <v/>
      </c>
      <c r="AE24" s="60">
        <f>IF(ISERROR($K24),"",IF($K24&gt;"D","",IF(J24=W24,"",IF(ISERROR(J24),"","ERROR"))))</f>
        <v/>
      </c>
    </row>
    <row r="25" ht="15.75" customHeight="1" thickBot="1">
      <c r="A25" s="136" t="inlineStr">
        <is>
          <t>Precipitation Extremes (Long-Term)</t>
        </is>
      </c>
      <c r="B25" s="5" t="n"/>
      <c r="C25" s="34" t="n"/>
      <c r="D25" s="5" t="n"/>
      <c r="E25" s="137" t="n"/>
      <c r="F25" s="138" t="n"/>
      <c r="G25" s="138" t="n"/>
      <c r="H25" s="138" t="n"/>
      <c r="I25" s="138" t="n"/>
      <c r="J25" s="138" t="n"/>
      <c r="K25" s="138" t="n"/>
      <c r="L25" s="138" t="n"/>
      <c r="M25" s="138" t="n"/>
      <c r="N25" s="138" t="n"/>
      <c r="O25" s="138" t="n"/>
      <c r="P25" s="138" t="n"/>
      <c r="Q25" s="138" t="n"/>
      <c r="R25" s="133" t="n"/>
      <c r="T25" s="134" t="n"/>
      <c r="U25" s="134" t="n"/>
      <c r="V25" s="17" t="n"/>
      <c r="W25" s="17" t="n"/>
      <c r="AN25" s="1" t="n"/>
    </row>
    <row r="26" ht="30.6" customHeight="1" thickBot="1">
      <c r="A26" s="66" t="inlineStr">
        <is>
          <t>NORMALS_SUBGROUP_ID</t>
        </is>
      </c>
      <c r="B26" s="67" t="inlineStr">
        <is>
          <t>RANK</t>
        </is>
      </c>
      <c r="C26" s="67" t="inlineStr">
        <is>
          <t>Element Name</t>
        </is>
      </c>
      <c r="D26" s="67" t="inlineStr">
        <is>
          <t>Normal_ID</t>
        </is>
      </c>
      <c r="E26" s="64" t="inlineStr">
        <is>
          <t>Begin Year</t>
        </is>
      </c>
      <c r="F26" s="65" t="inlineStr">
        <is>
          <t>End Year</t>
        </is>
      </c>
      <c r="G26" s="65" t="inlineStr">
        <is>
          <t>Total Number of Years</t>
        </is>
      </c>
      <c r="H26" s="65" t="inlineStr">
        <is>
          <t>Missing Years</t>
        </is>
      </c>
      <c r="I26" s="65" t="inlineStr">
        <is>
          <t>Total Count of Observations</t>
        </is>
      </c>
      <c r="J26" s="65" t="inlineStr">
        <is>
          <t>% of Possible Observations</t>
        </is>
      </c>
      <c r="K26" s="105" t="inlineStr">
        <is>
          <t>Code</t>
        </is>
      </c>
      <c r="R26" s="57" t="inlineStr">
        <is>
          <t>Begin Year</t>
        </is>
      </c>
      <c r="S26" s="58" t="inlineStr">
        <is>
          <t>End Year</t>
        </is>
      </c>
      <c r="T26" s="58" t="inlineStr">
        <is>
          <t>Total Number of Years</t>
        </is>
      </c>
      <c r="U26" s="58" t="inlineStr">
        <is>
          <t>Missing Years</t>
        </is>
      </c>
      <c r="V26" s="58" t="inlineStr">
        <is>
          <t>Total Count of Observations</t>
        </is>
      </c>
      <c r="W26" s="58" t="inlineStr">
        <is>
          <t>% of Possible Observations</t>
        </is>
      </c>
      <c r="Y26" s="22" t="inlineStr">
        <is>
          <t>Results (correct = ' ', incorrect = ERROR)</t>
        </is>
      </c>
      <c r="Z26" s="23" t="inlineStr">
        <is>
          <t>Begin Year</t>
        </is>
      </c>
      <c r="AA26" s="24" t="inlineStr">
        <is>
          <t>End Year</t>
        </is>
      </c>
      <c r="AB26" s="24" t="inlineStr">
        <is>
          <t>Total Number of Years</t>
        </is>
      </c>
      <c r="AC26" s="24" t="inlineStr">
        <is>
          <t>Missing Years</t>
        </is>
      </c>
      <c r="AD26" s="24" t="inlineStr">
        <is>
          <t>Total Count of Observations</t>
        </is>
      </c>
      <c r="AE26" s="24" t="inlineStr">
        <is>
          <t>% of Possible Observations</t>
        </is>
      </c>
    </row>
    <row r="27">
      <c r="A27" s="5" t="n">
        <v>2</v>
      </c>
      <c r="B27" s="54" t="n">
        <v>1</v>
      </c>
      <c r="C27" s="33" t="inlineStr">
        <is>
          <t>Extreme Daily Rainfall (mm)</t>
        </is>
      </c>
      <c r="D27" s="54" t="n">
        <v>58</v>
      </c>
      <c r="E27" s="71">
        <f t="array" ref="E27">IF(ISBLANK(INDEX('Stn Data Example'!$M:$M,MATCH(1,($D27='Stn Data Example'!$B:$B)*($E$1='Stn Data Example'!$C:$C),0))),"",INDEX(ROUND('Stn Data Example'!$M:$M,1),MATCH(1,($D27='Stn Data Example'!$B:$B)*($E$1='Stn Data Example'!$C:$C),0)))</f>
        <v/>
      </c>
      <c r="F27" s="72">
        <f t="array" ref="F27">IF(ISBLANK(INDEX('Stn Data Example'!$N:$N,MATCH(1,($D27='Stn Data Example'!$B:$B)*(E$1='Stn Data Example'!$C:$C),0))),"",INDEX(ROUND('Stn Data Example'!$N:$N,1),MATCH(1,($D27='Stn Data Example'!$B:$B)*(E$1='Stn Data Example'!$C:$C),0)))</f>
        <v/>
      </c>
      <c r="G27" s="76">
        <f t="array" ref="G27">IF(ISBLANK(INDEX('Stn Data Example'!$I:$I,MATCH(1,($D27='Stn Data Example'!$B:$B)*($E$1='Stn Data Example'!$C:$C),0))),"",INDEX(ROUND('Stn Data Example'!$I:$I,1),MATCH(1,($D27='Stn Data Example'!$B:$B)*($E$1='Stn Data Example'!$C:$C),0)))</f>
        <v/>
      </c>
      <c r="H27" s="76">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5">
        <f t="array" ref="K27">IF(ISBLANK(INDEX('Stn Data Example'!$H:$H,MATCH(1,($D27='Stn Data Example'!$B:$B)*($E$1='Stn Data Example'!$C:$C),0))),"",INDEX('Stn Data Example'!$H:$H,MATCH(1,($D27='Stn Data Example'!$B:$B)*($E$1='Stn Data Example'!$C:$C),0)))</f>
        <v/>
      </c>
      <c r="M27" s="122" t="inlineStr">
        <is>
          <t>N</t>
        </is>
      </c>
      <c r="N27" s="122" t="inlineStr">
        <is>
          <t>N</t>
        </is>
      </c>
      <c r="O27" s="122" t="inlineStr">
        <is>
          <t>N</t>
        </is>
      </c>
      <c r="P27" s="126" t="inlineStr">
        <is>
          <t>whole number, except '% of possible obs' = 1 decimal pt if not whole number</t>
        </is>
      </c>
      <c r="Q27" t="inlineStr">
        <is>
          <t>Extreme Daily Rainfall (mm)</t>
        </is>
      </c>
      <c r="R27" t="n">
        <v>1946</v>
      </c>
      <c r="S27" t="n">
        <v>2020</v>
      </c>
      <c r="T27" s="76" t="n"/>
      <c r="U27" s="76" t="n"/>
      <c r="V27" t="n">
        <v>25637</v>
      </c>
      <c r="W27" t="n">
        <v>97.40000000000001</v>
      </c>
      <c r="X27" s="20">
        <f>IF(C27=Q27,"","ERROR")</f>
        <v/>
      </c>
      <c r="Y27" s="1">
        <f>IF(Z27&amp;AA27&amp;AB27&amp;AC27&amp;AD27&amp;AE27="","","ERROR")</f>
        <v/>
      </c>
      <c r="Z27" s="59">
        <f>IF(ISERROR($K27),"",IF($K27&gt;"D","",IF(E27=R27,"",IF(ISERROR(E27),"","ERROR"))))</f>
        <v/>
      </c>
      <c r="AA27" s="59">
        <f>IF(ISERROR($K27),"",IF($K27&gt;"D","",IF(F27=S27,"",IF(ISERROR(F27),"","ERROR"))))</f>
        <v/>
      </c>
      <c r="AB27" s="101">
        <f>IF(ISERROR($K27),"",IF($K27&gt;"D","",IF(G27=T27,"",IF(ISERROR(G27),"","ERROR"))))</f>
        <v/>
      </c>
      <c r="AC27" s="101">
        <f>IF(ISERROR($K27),"",IF($K27&gt;"D","",IF(H27=U27,"",IF(ISERROR(H27),"","ERROR"))))</f>
        <v/>
      </c>
      <c r="AD27" s="59">
        <f>IF(ISERROR($K27),"",IF($K27&gt;"D","",IF(I27=V27,"",IF(ISERROR(I27),"","ERROR"))))</f>
        <v/>
      </c>
      <c r="AE27" s="59">
        <f>IF(ISERROR($K27),"",IF($K27&gt;"D","",IF(J27=W27,"",IF(ISERROR(J27),"","ERROR"))))</f>
        <v/>
      </c>
    </row>
    <row r="28">
      <c r="A28" s="5" t="n">
        <v>2</v>
      </c>
      <c r="B28" s="55" t="n">
        <v>2</v>
      </c>
      <c r="C28" s="33" t="inlineStr">
        <is>
          <t>Extreme Daily Snowfall (cm)</t>
        </is>
      </c>
      <c r="D28" s="55" t="n">
        <v>59</v>
      </c>
      <c r="E28" s="71">
        <f t="array" ref="E28">IF(ISBLANK(INDEX('Stn Data Example'!$M:$M,MATCH(1,($D28='Stn Data Example'!$B:$B)*($E$1='Stn Data Example'!$C:$C),0))),"",INDEX(ROUND('Stn Data Example'!$M:$M,1),MATCH(1,($D28='Stn Data Example'!$B:$B)*($E$1='Stn Data Example'!$C:$C),0)))</f>
        <v/>
      </c>
      <c r="F28" s="72">
        <f t="array" ref="F28">IF(ISBLANK(INDEX('Stn Data Example'!$N:$N,MATCH(1,($D28='Stn Data Example'!$B:$B)*(E$1='Stn Data Example'!$C:$C),0))),"",INDEX(ROUND('Stn Data Example'!$N:$N,1),MATCH(1,($D28='Stn Data Example'!$B:$B)*(E$1='Stn Data Example'!$C:$C),0)))</f>
        <v/>
      </c>
      <c r="G28" s="76">
        <f t="array" ref="G28">IF(ISBLANK(INDEX('Stn Data Example'!$I:$I,MATCH(1,($D28='Stn Data Example'!$B:$B)*($E$1='Stn Data Example'!$C:$C),0))),"",INDEX(ROUND('Stn Data Example'!$I:$I,1),MATCH(1,($D28='Stn Data Example'!$B:$B)*($E$1='Stn Data Example'!$C:$C),0)))</f>
        <v/>
      </c>
      <c r="H28" s="76">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5">
        <f t="array" ref="K28">IF(ISBLANK(INDEX('Stn Data Example'!$H:$H,MATCH(1,($D28='Stn Data Example'!$B:$B)*($E$1='Stn Data Example'!$C:$C),0))),"",INDEX('Stn Data Example'!$H:$H,MATCH(1,($D28='Stn Data Example'!$B:$B)*($E$1='Stn Data Example'!$C:$C),0)))</f>
        <v/>
      </c>
      <c r="M28" s="122" t="inlineStr">
        <is>
          <t>N</t>
        </is>
      </c>
      <c r="N28" s="122" t="inlineStr">
        <is>
          <t>N</t>
        </is>
      </c>
      <c r="O28" s="122" t="inlineStr">
        <is>
          <t>N</t>
        </is>
      </c>
      <c r="P28" s="126" t="inlineStr">
        <is>
          <t>whole number, except '% of possible obs' = 1 decimal pt if not whole number</t>
        </is>
      </c>
      <c r="Q28" t="inlineStr">
        <is>
          <t>Extreme Daily Snowfall (cm)</t>
        </is>
      </c>
      <c r="R28" s="30" t="n">
        <v>1946</v>
      </c>
      <c r="S28" s="30" t="n">
        <v>2020</v>
      </c>
      <c r="T28" s="108" t="n"/>
      <c r="U28" s="108" t="n"/>
      <c r="V28" s="30" t="n">
        <v>25675</v>
      </c>
      <c r="W28" s="30" t="n">
        <v>97.5</v>
      </c>
      <c r="X28" s="20">
        <f>IF(C28=Q28,"","ERROR")</f>
        <v/>
      </c>
      <c r="Y28" s="1">
        <f>IF(Z28&amp;AA28&amp;AB28&amp;AC28&amp;AD28&amp;AE28="","","ERROR")</f>
        <v/>
      </c>
      <c r="Z28" s="59">
        <f>IF(ISERROR($K28),"",IF($K28&gt;"D","",IF(E28=R28,"",IF(ISERROR(E28),"","ERROR"))))</f>
        <v/>
      </c>
      <c r="AA28" s="59">
        <f>IF(ISERROR($K28),"",IF($K28&gt;"D","",IF(F28=S28,"",IF(ISERROR(F28),"","ERROR"))))</f>
        <v/>
      </c>
      <c r="AB28" s="101">
        <f>IF(ISERROR($K28),"",IF($K28&gt;"D","",IF(G28=T28,"",IF(ISERROR(G28),"","ERROR"))))</f>
        <v/>
      </c>
      <c r="AC28" s="101">
        <f>IF(ISERROR($K28),"",IF($K28&gt;"D","",IF(H28=U28,"",IF(ISERROR(H28),"","ERROR"))))</f>
        <v/>
      </c>
      <c r="AD28" s="59">
        <f>IF(ISERROR($K28),"",IF($K28&gt;"D","",IF(I28=V28,"",IF(ISERROR(I28),"","ERROR"))))</f>
        <v/>
      </c>
      <c r="AE28" s="59">
        <f>IF(ISERROR($K28),"",IF($K28&gt;"D","",IF(J28=W28,"",IF(ISERROR(J28),"","ERROR"))))</f>
        <v/>
      </c>
    </row>
    <row r="29" ht="15.75" customHeight="1">
      <c r="A29" s="5" t="n">
        <v>2</v>
      </c>
      <c r="B29" s="55" t="n">
        <v>3</v>
      </c>
      <c r="C29" s="33" t="inlineStr">
        <is>
          <t>Extreme Daily Precipitation (mm)</t>
        </is>
      </c>
      <c r="D29" s="55" t="n">
        <v>60</v>
      </c>
      <c r="E29" s="71">
        <f t="array" ref="E29">IF(ISBLANK(INDEX('Stn Data Example'!$M:$M,MATCH(1,($D29='Stn Data Example'!$B:$B)*($E$1='Stn Data Example'!$C:$C),0))),"",INDEX(ROUND('Stn Data Example'!$M:$M,1),MATCH(1,($D29='Stn Data Example'!$B:$B)*($E$1='Stn Data Example'!$C:$C),0)))</f>
        <v/>
      </c>
      <c r="F29" s="72">
        <f t="array" ref="F29">IF(ISBLANK(INDEX('Stn Data Example'!$N:$N,MATCH(1,($D29='Stn Data Example'!$B:$B)*(E$1='Stn Data Example'!$C:$C),0))),"",INDEX(ROUND('Stn Data Example'!$N:$N,1),MATCH(1,($D29='Stn Data Example'!$B:$B)*(E$1='Stn Data Example'!$C:$C),0)))</f>
        <v/>
      </c>
      <c r="G29" s="76">
        <f t="array" ref="G29">IF(ISBLANK(INDEX('Stn Data Example'!$I:$I,MATCH(1,($D29='Stn Data Example'!$B:$B)*($E$1='Stn Data Example'!$C:$C),0))),"",INDEX(ROUND('Stn Data Example'!$I:$I,1),MATCH(1,($D29='Stn Data Example'!$B:$B)*($E$1='Stn Data Example'!$C:$C),0)))</f>
        <v/>
      </c>
      <c r="H29" s="76">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5">
        <f t="array" ref="K29">IF(ISBLANK(INDEX('Stn Data Example'!$H:$H,MATCH(1,($D29='Stn Data Example'!$B:$B)*($E$1='Stn Data Example'!$C:$C),0))),"",INDEX('Stn Data Example'!$H:$H,MATCH(1,($D29='Stn Data Example'!$B:$B)*($E$1='Stn Data Example'!$C:$C),0)))</f>
        <v/>
      </c>
      <c r="M29" s="122" t="inlineStr">
        <is>
          <t>N</t>
        </is>
      </c>
      <c r="N29" s="122" t="inlineStr">
        <is>
          <t>N</t>
        </is>
      </c>
      <c r="O29" s="122" t="inlineStr">
        <is>
          <t>N</t>
        </is>
      </c>
      <c r="P29" s="126" t="inlineStr">
        <is>
          <t>whole number, except '% of possible obs' = 1 decimal pt if not whole number</t>
        </is>
      </c>
      <c r="Q29" t="inlineStr">
        <is>
          <t>Extreme Daily Precipitation (mm)</t>
        </is>
      </c>
      <c r="R29" s="30" t="n">
        <v>1946</v>
      </c>
      <c r="S29" s="30" t="n">
        <v>2020</v>
      </c>
      <c r="T29" s="108" t="n"/>
      <c r="U29" s="108" t="n"/>
      <c r="V29" s="30" t="n">
        <v>25943</v>
      </c>
      <c r="W29" s="30" t="n">
        <v>98.3</v>
      </c>
      <c r="X29" s="20">
        <f>IF(C29=Q29,"","ERROR")</f>
        <v/>
      </c>
      <c r="Y29" s="1">
        <f>IF(Z29&amp;AA29&amp;AB29&amp;AC29&amp;AD29&amp;AE29="","","ERROR")</f>
        <v/>
      </c>
      <c r="Z29" s="59">
        <f>IF(ISERROR($K29),"",IF($K29&gt;"D","",IF(E29=R29,"",IF(ISERROR(E29),"","ERROR"))))</f>
        <v/>
      </c>
      <c r="AA29" s="59">
        <f>IF(ISERROR($K29),"",IF($K29&gt;"D","",IF(F29=S29,"",IF(ISERROR(F29),"","ERROR"))))</f>
        <v/>
      </c>
      <c r="AB29" s="101">
        <f>IF(ISERROR($K29),"",IF($K29&gt;"D","",IF(G29=T29,"",IF(ISERROR(G29),"","ERROR"))))</f>
        <v/>
      </c>
      <c r="AC29" s="101">
        <f>IF(ISERROR($K29),"",IF($K29&gt;"D","",IF(H29=U29,"",IF(ISERROR(H29),"","ERROR"))))</f>
        <v/>
      </c>
      <c r="AD29" s="59">
        <f>IF(ISERROR($K29),"",IF($K29&gt;"D","",IF(I29=V29,"",IF(ISERROR(I29),"","ERROR"))))</f>
        <v/>
      </c>
      <c r="AE29" s="59">
        <f>IF(ISERROR($K29),"",IF($K29&gt;"D","",IF(J29=W29,"",IF(ISERROR(J29),"","ERROR"))))</f>
        <v/>
      </c>
    </row>
    <row r="30" ht="15.75" customHeight="1" thickBot="1">
      <c r="A30" s="11" t="n">
        <v>2</v>
      </c>
      <c r="B30" s="32" t="n">
        <v>4</v>
      </c>
      <c r="C30" s="45" t="inlineStr">
        <is>
          <t>Extreme Snow Depth (cm)</t>
        </is>
      </c>
      <c r="D30" s="32" t="n">
        <v>75</v>
      </c>
      <c r="E30" s="82">
        <f t="array" ref="E30">IF(ISBLANK(INDEX('Stn Data Example'!$M:$M,MATCH(1,($D30='Stn Data Example'!$B:$B)*($E$1='Stn Data Example'!$C:$C),0))),"",INDEX(ROUND('Stn Data Example'!$M:$M,1),MATCH(1,($D30='Stn Data Example'!$B:$B)*($E$1='Stn Data Example'!$C:$C),0)))</f>
        <v/>
      </c>
      <c r="F30" s="83">
        <f t="array" ref="F30">IF(ISBLANK(INDEX('Stn Data Example'!$N:$N,MATCH(1,($D30='Stn Data Example'!$B:$B)*(E$1='Stn Data Example'!$C:$C),0))),"",INDEX(ROUND('Stn Data Example'!$N:$N,1),MATCH(1,($D30='Stn Data Example'!$B:$B)*(E$1='Stn Data Example'!$C:$C),0)))</f>
        <v/>
      </c>
      <c r="G30" s="80">
        <f t="array" ref="G30">IF(ISBLANK(INDEX('Stn Data Example'!$I:$I,MATCH(1,($D30='Stn Data Example'!$B:$B)*($E$1='Stn Data Example'!$C:$C),0))),"",INDEX(ROUND('Stn Data Example'!$I:$I,1),MATCH(1,($D30='Stn Data Example'!$B:$B)*($E$1='Stn Data Example'!$C:$C),0)))</f>
        <v/>
      </c>
      <c r="H30" s="80">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5">
        <f t="array" ref="K30">IF(ISBLANK(INDEX('Stn Data Example'!$H:$H,MATCH(1,($D30='Stn Data Example'!$B:$B)*($E$1='Stn Data Example'!$C:$C),0))),"",INDEX('Stn Data Example'!$H:$H,MATCH(1,($D30='Stn Data Example'!$B:$B)*($E$1='Stn Data Example'!$C:$C),0)))</f>
        <v/>
      </c>
      <c r="M30" s="122" t="inlineStr">
        <is>
          <t>N</t>
        </is>
      </c>
      <c r="N30" s="122" t="inlineStr">
        <is>
          <t>N</t>
        </is>
      </c>
      <c r="O30" s="122" t="inlineStr">
        <is>
          <t>N</t>
        </is>
      </c>
      <c r="P30" s="126" t="inlineStr">
        <is>
          <t>whole number, except '% of possible obs' = 1 decimal pt if not whole number</t>
        </is>
      </c>
      <c r="Q30" t="inlineStr">
        <is>
          <t>Extreme Snow Depth (cm)</t>
        </is>
      </c>
      <c r="R30" s="97" t="n">
        <v>1955</v>
      </c>
      <c r="S30" s="97" t="n">
        <v>2020</v>
      </c>
      <c r="T30" s="109" t="n"/>
      <c r="U30" s="109" t="n"/>
      <c r="V30" s="97" t="n">
        <v>23075</v>
      </c>
      <c r="W30" s="97" t="n">
        <v>96</v>
      </c>
      <c r="X30" s="20">
        <f>IF(C30=Q30,"","ERROR")</f>
        <v/>
      </c>
      <c r="Y30" s="47">
        <f>IF(Z30&amp;AA30&amp;AB30&amp;AC30&amp;AD30&amp;AE30="","","ERROR")</f>
        <v/>
      </c>
      <c r="Z30" s="61">
        <f>IF(ISERROR($K30),"",IF($K30&gt;"D","",IF(E30=R30,"",IF(ISERROR(E30),"","ERROR"))))</f>
        <v/>
      </c>
      <c r="AA30" s="61">
        <f>IF(ISERROR($K30),"",IF($K30&gt;"D","",IF(F30=S30,"",IF(ISERROR(F30),"","ERROR"))))</f>
        <v/>
      </c>
      <c r="AB30" s="102">
        <f>IF(ISERROR($K30),"",IF($K30&gt;"D","",IF(G30=T30,"",IF(ISERROR(G30),"","ERROR"))))</f>
        <v/>
      </c>
      <c r="AC30" s="102">
        <f>IF(ISERROR($K30),"",IF($K30&gt;"D","",IF(H30=U30,"",IF(ISERROR(H30),"","ERROR"))))</f>
        <v/>
      </c>
      <c r="AD30" s="61">
        <f>IF(ISERROR($K30),"",IF($K30&gt;"D","",IF(I30=V30,"",IF(ISERROR(I30),"","ERROR"))))</f>
        <v/>
      </c>
      <c r="AE30" s="61">
        <f>IF(ISERROR($K30),"",IF($K30&gt;"D","",IF(J30=W30,"",IF(ISERROR(J30),"","ERROR"))))</f>
        <v/>
      </c>
    </row>
    <row r="31">
      <c r="X31" s="20" t="n"/>
    </row>
    <row r="32" ht="15.75" customHeight="1" thickBot="1">
      <c r="A32" s="3" t="inlineStr">
        <is>
          <t>▼ Days With... (NORMALS_GROUP_ID = 13)</t>
        </is>
      </c>
      <c r="X32" s="20" t="n"/>
    </row>
    <row r="33" ht="30.75" customHeight="1" thickBot="1">
      <c r="A33" s="66" t="inlineStr">
        <is>
          <t>NORMALS_SUBGROUP_ID</t>
        </is>
      </c>
      <c r="B33" s="67" t="inlineStr">
        <is>
          <t>RANK</t>
        </is>
      </c>
      <c r="C33" s="67" t="inlineStr">
        <is>
          <t>Element Name</t>
        </is>
      </c>
      <c r="D33" s="67" t="inlineStr">
        <is>
          <t>Normal_ID</t>
        </is>
      </c>
      <c r="E33" s="64" t="inlineStr">
        <is>
          <t>Begin Year</t>
        </is>
      </c>
      <c r="F33" s="65" t="inlineStr">
        <is>
          <t>End Year</t>
        </is>
      </c>
      <c r="G33" s="65" t="inlineStr">
        <is>
          <t>Total Number of Years</t>
        </is>
      </c>
      <c r="H33" s="65" t="inlineStr">
        <is>
          <t>Missing Years</t>
        </is>
      </c>
      <c r="I33" s="65" t="inlineStr">
        <is>
          <t>Total Count of Observations</t>
        </is>
      </c>
      <c r="J33" s="65" t="inlineStr">
        <is>
          <t>% of Possible Observations</t>
        </is>
      </c>
      <c r="K33" s="105" t="inlineStr">
        <is>
          <t>Code</t>
        </is>
      </c>
      <c r="R33" s="57" t="inlineStr">
        <is>
          <t>Begin Year</t>
        </is>
      </c>
      <c r="S33" s="58" t="inlineStr">
        <is>
          <t>End Year</t>
        </is>
      </c>
      <c r="T33" s="58" t="inlineStr">
        <is>
          <t>Total Number of Years</t>
        </is>
      </c>
      <c r="U33" s="58" t="inlineStr">
        <is>
          <t>Missing Years</t>
        </is>
      </c>
      <c r="V33" s="58" t="inlineStr">
        <is>
          <t>Total Count of Observations</t>
        </is>
      </c>
      <c r="W33" s="58" t="inlineStr">
        <is>
          <t>% of Possible Observations</t>
        </is>
      </c>
      <c r="X33" s="20" t="n"/>
      <c r="Y33" s="22" t="inlineStr">
        <is>
          <t>Results (correct = ' ', incorrect = ERROR)</t>
        </is>
      </c>
      <c r="Z33" s="23" t="inlineStr">
        <is>
          <t>Begin Year</t>
        </is>
      </c>
      <c r="AA33" s="24" t="inlineStr">
        <is>
          <t>End Year</t>
        </is>
      </c>
      <c r="AB33" s="24" t="inlineStr">
        <is>
          <t>Total Number of Years</t>
        </is>
      </c>
      <c r="AC33" s="24" t="inlineStr">
        <is>
          <t>Missing Years</t>
        </is>
      </c>
      <c r="AD33" s="24" t="inlineStr">
        <is>
          <t>Total Count of Observations</t>
        </is>
      </c>
      <c r="AE33" s="24" t="inlineStr">
        <is>
          <t>% of Possible Observations</t>
        </is>
      </c>
    </row>
    <row r="34">
      <c r="A34" s="5" t="n">
        <v>1</v>
      </c>
      <c r="B34" s="5" t="n">
        <v>1</v>
      </c>
      <c r="C34" s="34" t="inlineStr">
        <is>
          <t>Freezing Rain or Freezing Drizzle</t>
        </is>
      </c>
      <c r="D34" s="5" t="n">
        <v>83</v>
      </c>
      <c r="E34" s="50">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50">
        <f t="array" ref="K34">IF(ISBLANK(INDEX('Stn Data Example'!$H:$H,MATCH(1,($D34='Stn Data Example'!$B:$B)*($E$1='Stn Data Example'!$C:$C),0))),"",INDEX('Stn Data Example'!$H:$H,MATCH(1,($D34='Stn Data Example'!$B:$B)*($E$1='Stn Data Example'!$C:$C),0)))</f>
        <v/>
      </c>
      <c r="M34" s="121" t="inlineStr">
        <is>
          <t>Y</t>
        </is>
      </c>
      <c r="N34" s="121" t="inlineStr">
        <is>
          <t>Y</t>
        </is>
      </c>
      <c r="O34" s="121" t="inlineStr">
        <is>
          <t>Y</t>
        </is>
      </c>
      <c r="P34" s="126" t="inlineStr">
        <is>
          <t>whole number, except '% of possible obs' = 1 decimal pt if not whole number</t>
        </is>
      </c>
      <c r="Q34" t="inlineStr">
        <is>
          <t>Freezing Rain or Freezing Drizzle</t>
        </is>
      </c>
      <c r="R34" s="19" t="n">
        <v>1991</v>
      </c>
      <c r="S34" s="19" t="n">
        <v>2020</v>
      </c>
      <c r="T34" s="19" t="n">
        <v>30</v>
      </c>
      <c r="U34" s="19" t="n">
        <v>0</v>
      </c>
      <c r="V34" s="19" t="n">
        <v>10342</v>
      </c>
      <c r="W34" s="19" t="n">
        <v>94.40000000000001</v>
      </c>
      <c r="X34" s="20">
        <f>IF(C34=Q34,"","ERROR")</f>
        <v/>
      </c>
      <c r="Y34" s="1">
        <f>IF(Z34&amp;AA34&amp;AB34&amp;AC34&amp;AD34&amp;AE34="","","ERROR")</f>
        <v/>
      </c>
      <c r="Z34" s="59">
        <f>IF(ISERROR($K34),"",IF($K34&gt;"D","",IF(E34=R34,"",IF(ISERROR(E34),"","ERROR"))))</f>
        <v/>
      </c>
      <c r="AA34" s="59">
        <f>IF(ISERROR($K34),"",IF($K34&gt;"D","",IF(F34=S34,"",IF(ISERROR(F34),"","ERROR"))))</f>
        <v/>
      </c>
      <c r="AB34" s="59">
        <f>IF(ISERROR($K34),"",IF($K34&gt;"D","",IF(G34=T34,"",IF(ISERROR(G34),"","ERROR"))))</f>
        <v/>
      </c>
      <c r="AC34" s="59">
        <f>IF(ISERROR($K34),"",IF($K34&gt;"D","",IF(H34=U34,"",IF(ISERROR(H34),"","ERROR"))))</f>
        <v/>
      </c>
      <c r="AD34" s="59">
        <f>IF(ISERROR($K34),"",IF($K34&gt;"D","",IF(I34=V34,"",IF(ISERROR(I34),"","ERROR"))))</f>
        <v/>
      </c>
      <c r="AE34" s="59">
        <f>IF(ISERROR($K34),"",IF($K34&gt;"D","",IF(J34=W34,"",IF(ISERROR(J34),"","ERROR"))))</f>
        <v/>
      </c>
    </row>
    <row r="35">
      <c r="A35" s="5" t="n">
        <v>1</v>
      </c>
      <c r="B35" s="5" t="n">
        <v>2</v>
      </c>
      <c r="C35" s="34" t="inlineStr">
        <is>
          <t>Thunderstorms</t>
        </is>
      </c>
      <c r="D35" s="5" t="n">
        <v>84</v>
      </c>
      <c r="E35" s="50">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50">
        <f t="array" ref="K35">IF(ISBLANK(INDEX('Stn Data Example'!$H:$H,MATCH(1,($D35='Stn Data Example'!$B:$B)*($E$1='Stn Data Example'!$C:$C),0))),"",INDEX('Stn Data Example'!$H:$H,MATCH(1,($D35='Stn Data Example'!$B:$B)*($E$1='Stn Data Example'!$C:$C),0)))</f>
        <v/>
      </c>
      <c r="M35" s="121" t="inlineStr">
        <is>
          <t>Y</t>
        </is>
      </c>
      <c r="N35" s="121" t="inlineStr">
        <is>
          <t>Y</t>
        </is>
      </c>
      <c r="O35" s="121" t="inlineStr">
        <is>
          <t>Y</t>
        </is>
      </c>
      <c r="P35" s="126" t="inlineStr">
        <is>
          <t>whole number, except '% of possible obs' = 1 decimal pt if not whole number</t>
        </is>
      </c>
      <c r="Q35" t="inlineStr">
        <is>
          <t>Thunderstorms</t>
        </is>
      </c>
      <c r="R35" s="19" t="n">
        <v>1991</v>
      </c>
      <c r="S35" s="19" t="n">
        <v>2020</v>
      </c>
      <c r="T35" s="19" t="n">
        <v>30</v>
      </c>
      <c r="U35" s="19" t="n">
        <v>0</v>
      </c>
      <c r="V35" s="19" t="n">
        <v>10342</v>
      </c>
      <c r="W35" s="19" t="n">
        <v>94.40000000000001</v>
      </c>
      <c r="X35" s="20">
        <f>IF(C35=Q35,"","ERROR")</f>
        <v/>
      </c>
      <c r="Y35" s="1">
        <f>IF(Z35&amp;AA35&amp;AB35&amp;AC35&amp;AD35&amp;AE35="","","ERROR")</f>
        <v/>
      </c>
      <c r="Z35" s="59">
        <f>IF(ISERROR($K35),"",IF($K35&gt;"D","",IF(E35=R35,"",IF(ISERROR(E35),"","ERROR"))))</f>
        <v/>
      </c>
      <c r="AA35" s="59">
        <f>IF(ISERROR($K35),"",IF($K35&gt;"D","",IF(F35=S35,"",IF(ISERROR(F35),"","ERROR"))))</f>
        <v/>
      </c>
      <c r="AB35" s="59">
        <f>IF(ISERROR($K35),"",IF($K35&gt;"D","",IF(G35=T35,"",IF(ISERROR(G35),"","ERROR"))))</f>
        <v/>
      </c>
      <c r="AC35" s="59">
        <f>IF(ISERROR($K35),"",IF($K35&gt;"D","",IF(H35=U35,"",IF(ISERROR(H35),"","ERROR"))))</f>
        <v/>
      </c>
      <c r="AD35" s="59">
        <f>IF(ISERROR($K35),"",IF($K35&gt;"D","",IF(I35=V35,"",IF(ISERROR(I35),"","ERROR"))))</f>
        <v/>
      </c>
      <c r="AE35" s="59">
        <f>IF(ISERROR($K35),"",IF($K35&gt;"D","",IF(J35=W35,"",IF(ISERROR(J35),"","ERROR"))))</f>
        <v/>
      </c>
    </row>
    <row r="36">
      <c r="A36" s="5" t="n">
        <v>1</v>
      </c>
      <c r="B36" s="5" t="n">
        <v>3</v>
      </c>
      <c r="C36" s="34" t="inlineStr">
        <is>
          <t>Hail</t>
        </is>
      </c>
      <c r="D36" s="5" t="n">
        <v>85</v>
      </c>
      <c r="E36" s="50">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50">
        <f t="array" ref="K36">IF(ISBLANK(INDEX('Stn Data Example'!$H:$H,MATCH(1,($D36='Stn Data Example'!$B:$B)*($E$1='Stn Data Example'!$C:$C),0))),"",INDEX('Stn Data Example'!$H:$H,MATCH(1,($D36='Stn Data Example'!$B:$B)*($E$1='Stn Data Example'!$C:$C),0)))</f>
        <v/>
      </c>
      <c r="M36" s="121" t="inlineStr">
        <is>
          <t>Y</t>
        </is>
      </c>
      <c r="N36" s="121" t="inlineStr">
        <is>
          <t>Y</t>
        </is>
      </c>
      <c r="O36" s="121" t="inlineStr">
        <is>
          <t>Y</t>
        </is>
      </c>
      <c r="P36" s="126" t="inlineStr">
        <is>
          <t>whole number, except '% of possible obs' = 1 decimal pt if not whole number</t>
        </is>
      </c>
      <c r="Q36" t="inlineStr">
        <is>
          <t>Hail</t>
        </is>
      </c>
      <c r="R36" s="19" t="n">
        <v>1991</v>
      </c>
      <c r="S36" s="19" t="n">
        <v>2020</v>
      </c>
      <c r="T36" s="19" t="n">
        <v>30</v>
      </c>
      <c r="U36" s="19" t="n">
        <v>0</v>
      </c>
      <c r="V36" s="19" t="n">
        <v>10342</v>
      </c>
      <c r="W36" s="19" t="n">
        <v>94.40000000000001</v>
      </c>
      <c r="X36" s="20">
        <f>IF(C36=Q36,"","ERROR")</f>
        <v/>
      </c>
      <c r="Y36" s="1">
        <f>IF(Z36&amp;AA36&amp;AB36&amp;AC36&amp;AD36&amp;AE36="","","ERROR")</f>
        <v/>
      </c>
      <c r="Z36" s="59">
        <f>IF(ISERROR($K36),"",IF($K36&gt;"D","",IF(E36=R36,"",IF(ISERROR(E36),"","ERROR"))))</f>
        <v/>
      </c>
      <c r="AA36" s="59">
        <f>IF(ISERROR($K36),"",IF($K36&gt;"D","",IF(F36=S36,"",IF(ISERROR(F36),"","ERROR"))))</f>
        <v/>
      </c>
      <c r="AB36" s="59">
        <f>IF(ISERROR($K36),"",IF($K36&gt;"D","",IF(G36=T36,"",IF(ISERROR(G36),"","ERROR"))))</f>
        <v/>
      </c>
      <c r="AC36" s="59">
        <f>IF(ISERROR($K36),"",IF($K36&gt;"D","",IF(H36=U36,"",IF(ISERROR(H36),"","ERROR"))))</f>
        <v/>
      </c>
      <c r="AD36" s="59">
        <f>IF(ISERROR($K36),"",IF($K36&gt;"D","",IF(I36=V36,"",IF(ISERROR(I36),"","ERROR"))))</f>
        <v/>
      </c>
      <c r="AE36" s="59">
        <f>IF(ISERROR($K36),"",IF($K36&gt;"D","",IF(J36=W36,"",IF(ISERROR(J36),"","ERROR"))))</f>
        <v/>
      </c>
    </row>
    <row r="37">
      <c r="A37" s="5" t="n">
        <v>1</v>
      </c>
      <c r="B37" s="5" t="n">
        <v>4</v>
      </c>
      <c r="C37" s="34" t="inlineStr">
        <is>
          <t>Fog, Ice Fog, or Freezing Fog</t>
        </is>
      </c>
      <c r="D37" s="5" t="n">
        <v>86</v>
      </c>
      <c r="E37" s="50">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50">
        <f t="array" ref="K37">IF(ISBLANK(INDEX('Stn Data Example'!$H:$H,MATCH(1,($D37='Stn Data Example'!$B:$B)*($E$1='Stn Data Example'!$C:$C),0))),"",INDEX('Stn Data Example'!$H:$H,MATCH(1,($D37='Stn Data Example'!$B:$B)*($E$1='Stn Data Example'!$C:$C),0)))</f>
        <v/>
      </c>
      <c r="M37" s="121" t="inlineStr">
        <is>
          <t>Y</t>
        </is>
      </c>
      <c r="N37" s="121" t="inlineStr">
        <is>
          <t>Y</t>
        </is>
      </c>
      <c r="O37" s="121" t="inlineStr">
        <is>
          <t>Y</t>
        </is>
      </c>
      <c r="P37" s="126" t="inlineStr">
        <is>
          <t>whole number, except '% of possible obs' = 1 decimal pt if not whole number</t>
        </is>
      </c>
      <c r="Q37" t="inlineStr">
        <is>
          <t>Fog, Ice Fog, or Freezing Fog</t>
        </is>
      </c>
      <c r="R37" s="19" t="n">
        <v>1991</v>
      </c>
      <c r="S37" s="19" t="n">
        <v>2020</v>
      </c>
      <c r="T37" s="19" t="n">
        <v>30</v>
      </c>
      <c r="U37" s="19" t="n">
        <v>0</v>
      </c>
      <c r="V37" s="19" t="n">
        <v>10343</v>
      </c>
      <c r="W37" s="19" t="n">
        <v>94.40000000000001</v>
      </c>
      <c r="X37" s="20">
        <f>IF(C37=Q37,"","ERROR")</f>
        <v/>
      </c>
      <c r="Y37" s="1">
        <f>IF(Z37&amp;AA37&amp;AB37&amp;AC37&amp;AD37&amp;AE37="","","ERROR")</f>
        <v/>
      </c>
      <c r="Z37" s="59">
        <f>IF(ISERROR($K37),"",IF($K37&gt;"D","",IF(E37=R37,"",IF(ISERROR(E37),"","ERROR"))))</f>
        <v/>
      </c>
      <c r="AA37" s="59">
        <f>IF(ISERROR($K37),"",IF($K37&gt;"D","",IF(F37=S37,"",IF(ISERROR(F37),"","ERROR"))))</f>
        <v/>
      </c>
      <c r="AB37" s="59">
        <f>IF(ISERROR($K37),"",IF($K37&gt;"D","",IF(G37=T37,"",IF(ISERROR(G37),"","ERROR"))))</f>
        <v/>
      </c>
      <c r="AC37" s="59">
        <f>IF(ISERROR($K37),"",IF($K37&gt;"D","",IF(H37=U37,"",IF(ISERROR(H37),"","ERROR"))))</f>
        <v/>
      </c>
      <c r="AD37" s="59">
        <f>IF(ISERROR($K37),"",IF($K37&gt;"D","",IF(I37=V37,"",IF(ISERROR(I37),"","ERROR"))))</f>
        <v/>
      </c>
      <c r="AE37" s="59">
        <f>IF(ISERROR($K37),"",IF($K37&gt;"D","",IF(J37=W37,"",IF(ISERROR(J37),"","ERROR"))))</f>
        <v/>
      </c>
    </row>
    <row r="38" ht="15.75" customHeight="1" thickBot="1">
      <c r="A38" s="11" t="n">
        <v>1</v>
      </c>
      <c r="B38" s="11" t="n">
        <v>5</v>
      </c>
      <c r="C38" s="35" t="inlineStr">
        <is>
          <t>Smoke or Haze</t>
        </is>
      </c>
      <c r="D38" s="11" t="n">
        <v>87</v>
      </c>
      <c r="E38" s="70">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50">
        <f t="array" ref="K38">IF(ISBLANK(INDEX('Stn Data Example'!$H:$H,MATCH(1,($D38='Stn Data Example'!$B:$B)*($E$1='Stn Data Example'!$C:$C),0))),"",INDEX('Stn Data Example'!$H:$H,MATCH(1,($D38='Stn Data Example'!$B:$B)*($E$1='Stn Data Example'!$C:$C),0)))</f>
        <v/>
      </c>
      <c r="M38" s="121" t="inlineStr">
        <is>
          <t>Y</t>
        </is>
      </c>
      <c r="N38" s="121" t="inlineStr">
        <is>
          <t>Y</t>
        </is>
      </c>
      <c r="O38" s="121" t="inlineStr">
        <is>
          <t>Y</t>
        </is>
      </c>
      <c r="P38" s="126" t="inlineStr">
        <is>
          <t>whole number, except '% of possible obs' = 1 decimal pt if not whole number</t>
        </is>
      </c>
      <c r="Q38" t="inlineStr">
        <is>
          <t>Smoke or Haze</t>
        </is>
      </c>
      <c r="R38" s="46" t="n">
        <v>1991</v>
      </c>
      <c r="S38" s="46" t="n">
        <v>2020</v>
      </c>
      <c r="T38" s="46" t="n">
        <v>30</v>
      </c>
      <c r="U38" s="46" t="n">
        <v>0</v>
      </c>
      <c r="V38" s="46" t="n">
        <v>10340</v>
      </c>
      <c r="W38" s="46" t="n">
        <v>94.3</v>
      </c>
      <c r="X38" s="20">
        <f>IF(C38=Q38,"","ERROR")</f>
        <v/>
      </c>
      <c r="Y38" s="47">
        <f>IF(Z38&amp;AA38&amp;AB38&amp;AC38&amp;AD38&amp;AE38="","","ERROR")</f>
        <v/>
      </c>
      <c r="Z38" s="61">
        <f>IF(ISERROR($K38),"",IF($K38&gt;"D","",IF(E38=R38,"",IF(ISERROR(E38),"","ERROR"))))</f>
        <v/>
      </c>
      <c r="AA38" s="61">
        <f>IF(ISERROR($K38),"",IF($K38&gt;"D","",IF(F38=S38,"",IF(ISERROR(F38),"","ERROR"))))</f>
        <v/>
      </c>
      <c r="AB38" s="61">
        <f>IF(ISERROR($K38),"",IF($K38&gt;"D","",IF(G38=T38,"",IF(ISERROR(G38),"","ERROR"))))</f>
        <v/>
      </c>
      <c r="AC38" s="61">
        <f>IF(ISERROR($K38),"",IF($K38&gt;"D","",IF(H38=U38,"",IF(ISERROR(H38),"","ERROR"))))</f>
        <v/>
      </c>
      <c r="AD38" s="61">
        <f>IF(ISERROR($K38),"",IF($K38&gt;"D","",IF(I38=V38,"",IF(ISERROR(I38),"","ERROR"))))</f>
        <v/>
      </c>
      <c r="AE38" s="61">
        <f>IF(ISERROR($K38),"",IF($K38&gt;"D","",IF(J38=W38,"",IF(ISERROR(J38),"","ERROR"))))</f>
        <v/>
      </c>
    </row>
    <row r="39">
      <c r="X39" s="20" t="n"/>
    </row>
    <row r="40" ht="15.75" customHeight="1" thickBot="1">
      <c r="A40" s="3" t="inlineStr">
        <is>
          <t>▼ Days With Maximum Temperature (NORMALS_GROUP_ID = 14)</t>
        </is>
      </c>
      <c r="X40" s="20" t="n"/>
    </row>
    <row r="41" ht="30.75" customHeight="1" thickBot="1">
      <c r="A41" s="66" t="inlineStr">
        <is>
          <t>NORMALS_SUBGROUP_ID</t>
        </is>
      </c>
      <c r="B41" s="67" t="inlineStr">
        <is>
          <t>RANK</t>
        </is>
      </c>
      <c r="C41" s="67" t="inlineStr">
        <is>
          <t>Element Name</t>
        </is>
      </c>
      <c r="D41" s="67" t="inlineStr">
        <is>
          <t>Normal_ID</t>
        </is>
      </c>
      <c r="E41" s="64" t="inlineStr">
        <is>
          <t>Begin Year</t>
        </is>
      </c>
      <c r="F41" s="65" t="inlineStr">
        <is>
          <t>End Year</t>
        </is>
      </c>
      <c r="G41" s="65" t="inlineStr">
        <is>
          <t>Total Number of Years</t>
        </is>
      </c>
      <c r="H41" s="65" t="inlineStr">
        <is>
          <t>Missing Years</t>
        </is>
      </c>
      <c r="I41" s="65" t="inlineStr">
        <is>
          <t>Total Count of Observations</t>
        </is>
      </c>
      <c r="J41" s="65" t="inlineStr">
        <is>
          <t>% of Possible Observations</t>
        </is>
      </c>
      <c r="K41" s="105" t="inlineStr">
        <is>
          <t>Code</t>
        </is>
      </c>
      <c r="R41" s="57" t="inlineStr">
        <is>
          <t>Begin Year</t>
        </is>
      </c>
      <c r="S41" s="58" t="inlineStr">
        <is>
          <t>End Year</t>
        </is>
      </c>
      <c r="T41" s="58" t="inlineStr">
        <is>
          <t>Total Number of Years</t>
        </is>
      </c>
      <c r="U41" s="58" t="inlineStr">
        <is>
          <t>Missing Years</t>
        </is>
      </c>
      <c r="V41" s="58" t="inlineStr">
        <is>
          <t>Total Count of Observations</t>
        </is>
      </c>
      <c r="W41" s="58" t="inlineStr">
        <is>
          <t>% of Possible Observations</t>
        </is>
      </c>
      <c r="X41" s="20" t="n"/>
      <c r="Y41" s="22" t="inlineStr">
        <is>
          <t>Results (correct = ' ', incorrect = ERROR)</t>
        </is>
      </c>
      <c r="Z41" s="23" t="inlineStr">
        <is>
          <t>Begin Year</t>
        </is>
      </c>
      <c r="AA41" s="24" t="inlineStr">
        <is>
          <t>End Year</t>
        </is>
      </c>
      <c r="AB41" s="24" t="inlineStr">
        <is>
          <t>Total Number of Years</t>
        </is>
      </c>
      <c r="AC41" s="24" t="inlineStr">
        <is>
          <t>Missing Years</t>
        </is>
      </c>
      <c r="AD41" s="24" t="inlineStr">
        <is>
          <t>Total Count of Observations</t>
        </is>
      </c>
      <c r="AE41" s="24" t="inlineStr">
        <is>
          <t>% of Possible Observations</t>
        </is>
      </c>
    </row>
    <row r="42">
      <c r="A42" s="5" t="n">
        <v>1</v>
      </c>
      <c r="B42" s="5" t="n">
        <v>1</v>
      </c>
      <c r="C42" s="34" t="inlineStr">
        <is>
          <t>&lt;= -30 °C</t>
        </is>
      </c>
      <c r="D42" s="5" t="n">
        <v>196</v>
      </c>
      <c r="E42" s="50">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50">
        <f t="array" ref="K42">IF(ISBLANK(INDEX('Stn Data Example'!$H:$H,MATCH(1,($D42='Stn Data Example'!$B:$B)*($E$1='Stn Data Example'!$C:$C),0))),"",INDEX('Stn Data Example'!$H:$H,MATCH(1,($D42='Stn Data Example'!$B:$B)*($E$1='Stn Data Example'!$C:$C),0)))</f>
        <v/>
      </c>
      <c r="M42" s="121" t="inlineStr">
        <is>
          <t>Y</t>
        </is>
      </c>
      <c r="N42" s="121" t="inlineStr">
        <is>
          <t>Y</t>
        </is>
      </c>
      <c r="O42" s="121" t="inlineStr">
        <is>
          <t>Y</t>
        </is>
      </c>
      <c r="P42" s="126" t="inlineStr">
        <is>
          <t>whole number, except '% of possible obs' = 1 decimal pt if not whole number</t>
        </is>
      </c>
      <c r="Q42" t="inlineStr">
        <is>
          <t>&lt;= -30 °C</t>
        </is>
      </c>
      <c r="R42" s="19" t="n">
        <v>1991</v>
      </c>
      <c r="S42" s="19" t="n">
        <v>2020</v>
      </c>
      <c r="T42" s="19" t="n">
        <v>29</v>
      </c>
      <c r="U42" s="19" t="n">
        <v>4</v>
      </c>
      <c r="V42" s="19" t="n">
        <v>9175</v>
      </c>
      <c r="W42" s="19" t="n">
        <v>83.59999999999999</v>
      </c>
      <c r="X42" s="20">
        <f>IF(C42=Q42,"","ERROR")</f>
        <v/>
      </c>
      <c r="Y42" s="1">
        <f>IF(Z42&amp;AA42&amp;AB42&amp;AC42&amp;AD42&amp;AE42="","","ERROR")</f>
        <v/>
      </c>
      <c r="Z42" s="128">
        <f>IF(ISERROR($K42),"",IF($K42&gt;"D","",IF(E42=R42,"",IF(ISERROR(E42),"","ERROR"))))</f>
        <v/>
      </c>
      <c r="AA42" s="128">
        <f>IF(ISERROR($K42),"",IF($K42&gt;"D","",IF(F42=S42,"",IF(ISERROR(F42),"","ERROR"))))</f>
        <v/>
      </c>
      <c r="AB42" s="128">
        <f>IF(ISERROR($K42),"",IF($K42&gt;"D","",IF(G42=T42,"",IF(ISERROR(G42),"","ERROR"))))</f>
        <v/>
      </c>
      <c r="AC42" s="128">
        <f>IF(ISERROR($K42),"",IF($K42&gt;"D","",IF(H42=U42,"",IF(ISERROR(H42),"","ERROR"))))</f>
        <v/>
      </c>
      <c r="AD42" s="128">
        <f>IF(ISERROR($K42),"",IF($K42&gt;"D","",IF(I42=V42,"",IF(ISERROR(I42),"","ERROR"))))</f>
        <v/>
      </c>
      <c r="AE42" s="128">
        <f>IF(ISERROR($K42),"",IF($K42&gt;"D","",IF(J42=W42,"",IF(ISERROR(J42),"","ERROR"))))</f>
        <v/>
      </c>
    </row>
    <row r="43">
      <c r="A43" s="5" t="n">
        <v>1</v>
      </c>
      <c r="B43" s="5" t="n">
        <v>2</v>
      </c>
      <c r="C43" s="34" t="inlineStr">
        <is>
          <t>&lt;= -20 °C</t>
        </is>
      </c>
      <c r="D43" s="5" t="n">
        <v>195</v>
      </c>
      <c r="E43" s="50">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50">
        <f t="array" ref="K43">IF(ISBLANK(INDEX('Stn Data Example'!$H:$H,MATCH(1,($D43='Stn Data Example'!$B:$B)*($E$1='Stn Data Example'!$C:$C),0))),"",INDEX('Stn Data Example'!$H:$H,MATCH(1,($D43='Stn Data Example'!$B:$B)*($E$1='Stn Data Example'!$C:$C),0)))</f>
        <v/>
      </c>
      <c r="M43" s="121" t="inlineStr">
        <is>
          <t>Y</t>
        </is>
      </c>
      <c r="N43" s="121" t="inlineStr">
        <is>
          <t>Y</t>
        </is>
      </c>
      <c r="O43" s="121" t="inlineStr">
        <is>
          <t>Y</t>
        </is>
      </c>
      <c r="P43" s="126" t="inlineStr">
        <is>
          <t>whole number, except '% of possible obs' = 1 decimal pt if not whole number</t>
        </is>
      </c>
      <c r="Q43" t="inlineStr">
        <is>
          <t>&lt;= -20 °C</t>
        </is>
      </c>
      <c r="R43" s="19" t="n">
        <v>1991</v>
      </c>
      <c r="S43" s="19" t="n">
        <v>2020</v>
      </c>
      <c r="T43" s="19" t="n">
        <v>29</v>
      </c>
      <c r="U43" s="19" t="n">
        <v>4</v>
      </c>
      <c r="V43" s="19" t="n">
        <v>9175</v>
      </c>
      <c r="W43" s="19" t="n">
        <v>83.59999999999999</v>
      </c>
      <c r="X43" s="20">
        <f>IF(C43=Q43,"","ERROR")</f>
        <v/>
      </c>
      <c r="Y43" s="1">
        <f>IF(Z43&amp;AA43&amp;AB43&amp;AC43&amp;AD43&amp;AE43="","","ERROR")</f>
        <v/>
      </c>
      <c r="Z43" s="59">
        <f>IF(ISERROR($K43),"",IF($K43&gt;"D","",IF(E43=R43,"",IF(ISERROR(E43),"","ERROR"))))</f>
        <v/>
      </c>
      <c r="AA43" s="59">
        <f>IF(ISERROR($K43),"",IF($K43&gt;"D","",IF(F43=S43,"",IF(ISERROR(F43),"","ERROR"))))</f>
        <v/>
      </c>
      <c r="AB43" s="59">
        <f>IF(ISERROR($K43),"",IF($K43&gt;"D","",IF(G43=T43,"",IF(ISERROR(G43),"","ERROR"))))</f>
        <v/>
      </c>
      <c r="AC43" s="59">
        <f>IF(ISERROR($K43),"",IF($K43&gt;"D","",IF(H43=U43,"",IF(ISERROR(H43),"","ERROR"))))</f>
        <v/>
      </c>
      <c r="AD43" s="59">
        <f>IF(ISERROR($K43),"",IF($K43&gt;"D","",IF(I43=V43,"",IF(ISERROR(I43),"","ERROR"))))</f>
        <v/>
      </c>
      <c r="AE43" s="59">
        <f>IF(ISERROR($K43),"",IF($K43&gt;"D","",IF(J43=W43,"",IF(ISERROR(J43),"","ERROR"))))</f>
        <v/>
      </c>
    </row>
    <row r="44">
      <c r="A44" s="5" t="n">
        <v>1</v>
      </c>
      <c r="B44" s="5" t="n">
        <v>3</v>
      </c>
      <c r="C44" s="34" t="inlineStr">
        <is>
          <t>&lt;= -10 °C</t>
        </is>
      </c>
      <c r="D44" s="5" t="n">
        <v>194</v>
      </c>
      <c r="E44" s="50">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50">
        <f t="array" ref="K44">IF(ISBLANK(INDEX('Stn Data Example'!$H:$H,MATCH(1,($D44='Stn Data Example'!$B:$B)*($E$1='Stn Data Example'!$C:$C),0))),"",INDEX('Stn Data Example'!$H:$H,MATCH(1,($D44='Stn Data Example'!$B:$B)*($E$1='Stn Data Example'!$C:$C),0)))</f>
        <v/>
      </c>
      <c r="M44" s="121" t="inlineStr">
        <is>
          <t>Y</t>
        </is>
      </c>
      <c r="N44" s="121" t="inlineStr">
        <is>
          <t>Y</t>
        </is>
      </c>
      <c r="O44" s="121" t="inlineStr">
        <is>
          <t>Y</t>
        </is>
      </c>
      <c r="P44" s="126" t="inlineStr">
        <is>
          <t>whole number, except '% of possible obs' = 1 decimal pt if not whole number</t>
        </is>
      </c>
      <c r="Q44" t="inlineStr">
        <is>
          <t>&lt;= -10 °C</t>
        </is>
      </c>
      <c r="R44" s="19" t="n">
        <v>1991</v>
      </c>
      <c r="S44" s="19" t="n">
        <v>2020</v>
      </c>
      <c r="T44" s="19" t="n">
        <v>29</v>
      </c>
      <c r="U44" s="19" t="n">
        <v>4</v>
      </c>
      <c r="V44" s="19" t="n">
        <v>9175</v>
      </c>
      <c r="W44" s="19" t="n">
        <v>83.59999999999999</v>
      </c>
      <c r="X44" s="20">
        <f>IF(C44=Q44,"","ERROR")</f>
        <v/>
      </c>
      <c r="Y44" s="1">
        <f>IF(Z44&amp;AA44&amp;AB44&amp;AC44&amp;AD44&amp;AE44="","","ERROR")</f>
        <v/>
      </c>
      <c r="Z44" s="59">
        <f>IF(ISERROR($K44),"",IF($K44&gt;"D","",IF(E44=R44,"",IF(ISERROR(E44),"","ERROR"))))</f>
        <v/>
      </c>
      <c r="AA44" s="59">
        <f>IF(ISERROR($K44),"",IF($K44&gt;"D","",IF(F44=S44,"",IF(ISERROR(F44),"","ERROR"))))</f>
        <v/>
      </c>
      <c r="AB44" s="59">
        <f>IF(ISERROR($K44),"",IF($K44&gt;"D","",IF(G44=T44,"",IF(ISERROR(G44),"","ERROR"))))</f>
        <v/>
      </c>
      <c r="AC44" s="59">
        <f>IF(ISERROR($K44),"",IF($K44&gt;"D","",IF(H44=U44,"",IF(ISERROR(H44),"","ERROR"))))</f>
        <v/>
      </c>
      <c r="AD44" s="59">
        <f>IF(ISERROR($K44),"",IF($K44&gt;"D","",IF(I44=V44,"",IF(ISERROR(I44),"","ERROR"))))</f>
        <v/>
      </c>
      <c r="AE44" s="59">
        <f>IF(ISERROR($K44),"",IF($K44&gt;"D","",IF(J44=W44,"",IF(ISERROR(J44),"","ERROR"))))</f>
        <v/>
      </c>
    </row>
    <row r="45">
      <c r="A45" s="5" t="n">
        <v>1</v>
      </c>
      <c r="B45" s="5" t="n">
        <v>4</v>
      </c>
      <c r="C45" s="34" t="inlineStr">
        <is>
          <t>&lt;= 0 °C</t>
        </is>
      </c>
      <c r="D45" s="5" t="n">
        <v>33</v>
      </c>
      <c r="E45" s="50">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50">
        <f t="array" ref="K45">IF(ISBLANK(INDEX('Stn Data Example'!$H:$H,MATCH(1,($D45='Stn Data Example'!$B:$B)*($E$1='Stn Data Example'!$C:$C),0))),"",INDEX('Stn Data Example'!$H:$H,MATCH(1,($D45='Stn Data Example'!$B:$B)*($E$1='Stn Data Example'!$C:$C),0)))</f>
        <v/>
      </c>
      <c r="M45" s="121" t="inlineStr">
        <is>
          <t>Y</t>
        </is>
      </c>
      <c r="N45" s="121" t="inlineStr">
        <is>
          <t>Y</t>
        </is>
      </c>
      <c r="O45" s="121" t="inlineStr">
        <is>
          <t>Y</t>
        </is>
      </c>
      <c r="P45" s="126" t="inlineStr">
        <is>
          <t>whole number, except '% of possible obs' = 1 decimal pt if not whole number</t>
        </is>
      </c>
      <c r="Q45" t="inlineStr">
        <is>
          <t>&lt;= 0 °C</t>
        </is>
      </c>
      <c r="R45" s="19" t="n">
        <v>1991</v>
      </c>
      <c r="S45" s="19" t="n">
        <v>2020</v>
      </c>
      <c r="T45" s="19" t="n">
        <v>29</v>
      </c>
      <c r="U45" s="19" t="n">
        <v>4</v>
      </c>
      <c r="V45" s="19" t="n">
        <v>9175</v>
      </c>
      <c r="W45" s="19" t="n">
        <v>83.59999999999999</v>
      </c>
      <c r="X45" s="20">
        <f>IF(C45=Q45,"","ERROR")</f>
        <v/>
      </c>
      <c r="Y45" s="1">
        <f>IF(Z45&amp;AA45&amp;AB45&amp;AC45&amp;AD45&amp;AE45="","","ERROR")</f>
        <v/>
      </c>
      <c r="Z45" s="59">
        <f>IF(ISERROR($K45),"",IF($K45&gt;"D","",IF(E45=R45,"",IF(ISERROR(E45),"","ERROR"))))</f>
        <v/>
      </c>
      <c r="AA45" s="59">
        <f>IF(ISERROR($K45),"",IF($K45&gt;"D","",IF(F45=S45,"",IF(ISERROR(F45),"","ERROR"))))</f>
        <v/>
      </c>
      <c r="AB45" s="59">
        <f>IF(ISERROR($K45),"",IF($K45&gt;"D","",IF(G45=T45,"",IF(ISERROR(G45),"","ERROR"))))</f>
        <v/>
      </c>
      <c r="AC45" s="59">
        <f>IF(ISERROR($K45),"",IF($K45&gt;"D","",IF(H45=U45,"",IF(ISERROR(H45),"","ERROR"))))</f>
        <v/>
      </c>
      <c r="AD45" s="59">
        <f>IF(ISERROR($K45),"",IF($K45&gt;"D","",IF(I45=V45,"",IF(ISERROR(I45),"","ERROR"))))</f>
        <v/>
      </c>
      <c r="AE45" s="59">
        <f>IF(ISERROR($K45),"",IF($K45&gt;"D","",IF(J45=W45,"",IF(ISERROR(J45),"","ERROR"))))</f>
        <v/>
      </c>
    </row>
    <row r="46">
      <c r="A46" s="5" t="n">
        <v>1</v>
      </c>
      <c r="B46" s="5" t="n">
        <v>5</v>
      </c>
      <c r="C46" s="34" t="inlineStr">
        <is>
          <t>&gt; 0 °C</t>
        </is>
      </c>
      <c r="D46" s="5" t="n">
        <v>34</v>
      </c>
      <c r="E46" s="50">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50">
        <f t="array" ref="K46">IF(ISBLANK(INDEX('Stn Data Example'!$H:$H,MATCH(1,($D46='Stn Data Example'!$B:$B)*($E$1='Stn Data Example'!$C:$C),0))),"",INDEX('Stn Data Example'!$H:$H,MATCH(1,($D46='Stn Data Example'!$B:$B)*($E$1='Stn Data Example'!$C:$C),0)))</f>
        <v/>
      </c>
      <c r="M46" s="121" t="inlineStr">
        <is>
          <t>Y</t>
        </is>
      </c>
      <c r="N46" s="121" t="inlineStr">
        <is>
          <t>Y</t>
        </is>
      </c>
      <c r="O46" s="121" t="inlineStr">
        <is>
          <t>Y</t>
        </is>
      </c>
      <c r="P46" s="126" t="inlineStr">
        <is>
          <t>whole number, except '% of possible obs' = 1 decimal pt if not whole number</t>
        </is>
      </c>
      <c r="Q46" t="inlineStr">
        <is>
          <t>&gt; 0 °C</t>
        </is>
      </c>
      <c r="R46" s="19" t="n">
        <v>1991</v>
      </c>
      <c r="S46" s="19" t="n">
        <v>2020</v>
      </c>
      <c r="T46" s="19" t="n">
        <v>29</v>
      </c>
      <c r="U46" s="19" t="n">
        <v>4</v>
      </c>
      <c r="V46" s="19" t="n">
        <v>9175</v>
      </c>
      <c r="W46" s="19" t="n">
        <v>83.59999999999999</v>
      </c>
      <c r="X46" s="20">
        <f>IF(C46=Q46,"","ERROR")</f>
        <v/>
      </c>
      <c r="Y46" s="1">
        <f>IF(Z46&amp;AA46&amp;AB46&amp;AC46&amp;AD46&amp;AE46="","","ERROR")</f>
        <v/>
      </c>
      <c r="Z46" s="59">
        <f>IF(ISERROR($K46),"",IF($K46&gt;"D","",IF(E46=R46,"",IF(ISERROR(E46),"","ERROR"))))</f>
        <v/>
      </c>
      <c r="AA46" s="59">
        <f>IF(ISERROR($K46),"",IF($K46&gt;"D","",IF(F46=S46,"",IF(ISERROR(F46),"","ERROR"))))</f>
        <v/>
      </c>
      <c r="AB46" s="59">
        <f>IF(ISERROR($K46),"",IF($K46&gt;"D","",IF(G46=T46,"",IF(ISERROR(G46),"","ERROR"))))</f>
        <v/>
      </c>
      <c r="AC46" s="59">
        <f>IF(ISERROR($K46),"",IF($K46&gt;"D","",IF(H46=U46,"",IF(ISERROR(H46),"","ERROR"))))</f>
        <v/>
      </c>
      <c r="AD46" s="59">
        <f>IF(ISERROR($K46),"",IF($K46&gt;"D","",IF(I46=V46,"",IF(ISERROR(I46),"","ERROR"))))</f>
        <v/>
      </c>
      <c r="AE46" s="59">
        <f>IF(ISERROR($K46),"",IF($K46&gt;"D","",IF(J46=W46,"",IF(ISERROR(J46),"","ERROR"))))</f>
        <v/>
      </c>
    </row>
    <row r="47">
      <c r="A47" s="5" t="n">
        <v>1</v>
      </c>
      <c r="B47" s="5" t="n">
        <v>6</v>
      </c>
      <c r="C47" s="34" t="inlineStr">
        <is>
          <t>&gt; 10 °C</t>
        </is>
      </c>
      <c r="D47" s="5" t="n">
        <v>35</v>
      </c>
      <c r="E47" s="50">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50">
        <f t="array" ref="K47">IF(ISBLANK(INDEX('Stn Data Example'!$H:$H,MATCH(1,($D47='Stn Data Example'!$B:$B)*($E$1='Stn Data Example'!$C:$C),0))),"",INDEX('Stn Data Example'!$H:$H,MATCH(1,($D47='Stn Data Example'!$B:$B)*($E$1='Stn Data Example'!$C:$C),0)))</f>
        <v/>
      </c>
      <c r="M47" s="121" t="inlineStr">
        <is>
          <t>Y</t>
        </is>
      </c>
      <c r="N47" s="121" t="inlineStr">
        <is>
          <t>Y</t>
        </is>
      </c>
      <c r="O47" s="121" t="inlineStr">
        <is>
          <t>Y</t>
        </is>
      </c>
      <c r="P47" s="126" t="inlineStr">
        <is>
          <t>whole number, except '% of possible obs' = 1 decimal pt if not whole number</t>
        </is>
      </c>
      <c r="Q47" t="inlineStr">
        <is>
          <t>&gt; 10 °C</t>
        </is>
      </c>
      <c r="R47" s="19" t="n">
        <v>1991</v>
      </c>
      <c r="S47" s="19" t="n">
        <v>2020</v>
      </c>
      <c r="T47" s="19" t="n">
        <v>29</v>
      </c>
      <c r="U47" s="19" t="n">
        <v>4</v>
      </c>
      <c r="V47" s="19" t="n">
        <v>9175</v>
      </c>
      <c r="W47" s="19" t="n">
        <v>83.59999999999999</v>
      </c>
      <c r="X47" s="20">
        <f>IF(C47=Q47,"","ERROR")</f>
        <v/>
      </c>
      <c r="Y47" s="1">
        <f>IF(Z47&amp;AA47&amp;AB47&amp;AC47&amp;AD47&amp;AE47="","","ERROR")</f>
        <v/>
      </c>
      <c r="Z47" s="59">
        <f>IF(ISERROR($K47),"",IF($K47&gt;"D","",IF(E47=R47,"",IF(ISERROR(E47),"","ERROR"))))</f>
        <v/>
      </c>
      <c r="AA47" s="59">
        <f>IF(ISERROR($K47),"",IF($K47&gt;"D","",IF(F47=S47,"",IF(ISERROR(F47),"","ERROR"))))</f>
        <v/>
      </c>
      <c r="AB47" s="59">
        <f>IF(ISERROR($K47),"",IF($K47&gt;"D","",IF(G47=T47,"",IF(ISERROR(G47),"","ERROR"))))</f>
        <v/>
      </c>
      <c r="AC47" s="59">
        <f>IF(ISERROR($K47),"",IF($K47&gt;"D","",IF(H47=U47,"",IF(ISERROR(H47),"","ERROR"))))</f>
        <v/>
      </c>
      <c r="AD47" s="59">
        <f>IF(ISERROR($K47),"",IF($K47&gt;"D","",IF(I47=V47,"",IF(ISERROR(I47),"","ERROR"))))</f>
        <v/>
      </c>
      <c r="AE47" s="59">
        <f>IF(ISERROR($K47),"",IF($K47&gt;"D","",IF(J47=W47,"",IF(ISERROR(J47),"","ERROR"))))</f>
        <v/>
      </c>
    </row>
    <row r="48">
      <c r="A48" s="5" t="n">
        <v>1</v>
      </c>
      <c r="B48" s="5" t="n">
        <v>7</v>
      </c>
      <c r="C48" s="34" t="inlineStr">
        <is>
          <t>&gt; 20 °C</t>
        </is>
      </c>
      <c r="D48" s="5" t="n">
        <v>36</v>
      </c>
      <c r="E48" s="50">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50">
        <f t="array" ref="K48">IF(ISBLANK(INDEX('Stn Data Example'!$H:$H,MATCH(1,($D48='Stn Data Example'!$B:$B)*($E$1='Stn Data Example'!$C:$C),0))),"",INDEX('Stn Data Example'!$H:$H,MATCH(1,($D48='Stn Data Example'!$B:$B)*($E$1='Stn Data Example'!$C:$C),0)))</f>
        <v/>
      </c>
      <c r="M48" s="121" t="inlineStr">
        <is>
          <t>Y</t>
        </is>
      </c>
      <c r="N48" s="121" t="inlineStr">
        <is>
          <t>Y</t>
        </is>
      </c>
      <c r="O48" s="121" t="inlineStr">
        <is>
          <t>Y</t>
        </is>
      </c>
      <c r="P48" s="126" t="inlineStr">
        <is>
          <t>whole number, except '% of possible obs' = 1 decimal pt if not whole number</t>
        </is>
      </c>
      <c r="Q48" t="inlineStr">
        <is>
          <t>&gt; 20 °C</t>
        </is>
      </c>
      <c r="R48" s="19" t="n">
        <v>1991</v>
      </c>
      <c r="S48" s="19" t="n">
        <v>2020</v>
      </c>
      <c r="T48" s="19" t="n">
        <v>29</v>
      </c>
      <c r="U48" s="19" t="n">
        <v>4</v>
      </c>
      <c r="V48" s="19" t="n">
        <v>9175</v>
      </c>
      <c r="W48" s="19" t="n">
        <v>83.59999999999999</v>
      </c>
      <c r="X48" s="20">
        <f>IF(C48=Q48,"","ERROR")</f>
        <v/>
      </c>
      <c r="Y48" s="1">
        <f>IF(Z48&amp;AA48&amp;AB48&amp;AC48&amp;AD48&amp;AE48="","","ERROR")</f>
        <v/>
      </c>
      <c r="Z48" s="59">
        <f>IF(ISERROR($K48),"",IF($K48&gt;"D","",IF(E48=R48,"",IF(ISERROR(E48),"","ERROR"))))</f>
        <v/>
      </c>
      <c r="AA48" s="59">
        <f>IF(ISERROR($K48),"",IF($K48&gt;"D","",IF(F48=S48,"",IF(ISERROR(F48),"","ERROR"))))</f>
        <v/>
      </c>
      <c r="AB48" s="59">
        <f>IF(ISERROR($K48),"",IF($K48&gt;"D","",IF(G48=T48,"",IF(ISERROR(G48),"","ERROR"))))</f>
        <v/>
      </c>
      <c r="AC48" s="59">
        <f>IF(ISERROR($K48),"",IF($K48&gt;"D","",IF(H48=U48,"",IF(ISERROR(H48),"","ERROR"))))</f>
        <v/>
      </c>
      <c r="AD48" s="59">
        <f>IF(ISERROR($K48),"",IF($K48&gt;"D","",IF(I48=V48,"",IF(ISERROR(I48),"","ERROR"))))</f>
        <v/>
      </c>
      <c r="AE48" s="59">
        <f>IF(ISERROR($K48),"",IF($K48&gt;"D","",IF(J48=W48,"",IF(ISERROR(J48),"","ERROR"))))</f>
        <v/>
      </c>
    </row>
    <row r="49">
      <c r="A49" s="5" t="n">
        <v>1</v>
      </c>
      <c r="B49" s="5" t="n">
        <v>8</v>
      </c>
      <c r="C49" s="34" t="inlineStr">
        <is>
          <t>&gt; 30 °C</t>
        </is>
      </c>
      <c r="D49" s="5" t="n">
        <v>37</v>
      </c>
      <c r="E49" s="50">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50">
        <f t="array" ref="K49">IF(ISBLANK(INDEX('Stn Data Example'!$H:$H,MATCH(1,($D49='Stn Data Example'!$B:$B)*($E$1='Stn Data Example'!$C:$C),0))),"",INDEX('Stn Data Example'!$H:$H,MATCH(1,($D49='Stn Data Example'!$B:$B)*($E$1='Stn Data Example'!$C:$C),0)))</f>
        <v/>
      </c>
      <c r="M49" s="121" t="inlineStr">
        <is>
          <t>Y</t>
        </is>
      </c>
      <c r="N49" s="121" t="inlineStr">
        <is>
          <t>Y</t>
        </is>
      </c>
      <c r="O49" s="121" t="inlineStr">
        <is>
          <t>Y</t>
        </is>
      </c>
      <c r="P49" s="126" t="inlineStr">
        <is>
          <t>whole number, except '% of possible obs' = 1 decimal pt if not whole number</t>
        </is>
      </c>
      <c r="Q49" t="inlineStr">
        <is>
          <t>&gt; 30 °C</t>
        </is>
      </c>
      <c r="R49" s="19" t="n">
        <v>1991</v>
      </c>
      <c r="S49" s="19" t="n">
        <v>2020</v>
      </c>
      <c r="T49" s="19" t="n">
        <v>29</v>
      </c>
      <c r="U49" s="19" t="n">
        <v>4</v>
      </c>
      <c r="V49" s="19" t="n">
        <v>9175</v>
      </c>
      <c r="W49" s="19" t="n">
        <v>83.59999999999999</v>
      </c>
      <c r="X49" s="20">
        <f>IF(C49=Q49,"","ERROR")</f>
        <v/>
      </c>
      <c r="Y49" s="1">
        <f>IF(Z49&amp;AA49&amp;AB49&amp;AC49&amp;AD49&amp;AE49="","","ERROR")</f>
        <v/>
      </c>
      <c r="Z49" s="59">
        <f>IF(ISERROR($K49),"",IF($K49&gt;"D","",IF(E49=R49,"",IF(ISERROR(E49),"","ERROR"))))</f>
        <v/>
      </c>
      <c r="AA49" s="59">
        <f>IF(ISERROR($K49),"",IF($K49&gt;"D","",IF(F49=S49,"",IF(ISERROR(F49),"","ERROR"))))</f>
        <v/>
      </c>
      <c r="AB49" s="59">
        <f>IF(ISERROR($K49),"",IF($K49&gt;"D","",IF(G49=T49,"",IF(ISERROR(G49),"","ERROR"))))</f>
        <v/>
      </c>
      <c r="AC49" s="59">
        <f>IF(ISERROR($K49),"",IF($K49&gt;"D","",IF(H49=U49,"",IF(ISERROR(H49),"","ERROR"))))</f>
        <v/>
      </c>
      <c r="AD49" s="59">
        <f>IF(ISERROR($K49),"",IF($K49&gt;"D","",IF(I49=V49,"",IF(ISERROR(I49),"","ERROR"))))</f>
        <v/>
      </c>
      <c r="AE49" s="59">
        <f>IF(ISERROR($K49),"",IF($K49&gt;"D","",IF(J49=W49,"",IF(ISERROR(J49),"","ERROR"))))</f>
        <v/>
      </c>
    </row>
    <row r="50">
      <c r="A50" s="5" t="n">
        <v>1</v>
      </c>
      <c r="B50" s="5" t="n">
        <v>9</v>
      </c>
      <c r="C50" s="34" t="inlineStr">
        <is>
          <t>&gt; 35 °C</t>
        </is>
      </c>
      <c r="D50" s="5" t="n">
        <v>38</v>
      </c>
      <c r="E50" s="50">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50">
        <f t="array" ref="K50">IF(ISBLANK(INDEX('Stn Data Example'!$H:$H,MATCH(1,($D50='Stn Data Example'!$B:$B)*($E$1='Stn Data Example'!$C:$C),0))),"",INDEX('Stn Data Example'!$H:$H,MATCH(1,($D50='Stn Data Example'!$B:$B)*($E$1='Stn Data Example'!$C:$C),0)))</f>
        <v/>
      </c>
      <c r="M50" s="121" t="inlineStr">
        <is>
          <t>Y</t>
        </is>
      </c>
      <c r="N50" s="121" t="inlineStr">
        <is>
          <t>Y</t>
        </is>
      </c>
      <c r="O50" s="121" t="inlineStr">
        <is>
          <t>Y</t>
        </is>
      </c>
      <c r="P50" s="126" t="inlineStr">
        <is>
          <t>whole number, except '% of possible obs' = 1 decimal pt if not whole number</t>
        </is>
      </c>
      <c r="Q50" t="inlineStr">
        <is>
          <t>&gt; 35 °C</t>
        </is>
      </c>
      <c r="R50" s="19" t="n">
        <v>1991</v>
      </c>
      <c r="S50" s="19" t="n">
        <v>2020</v>
      </c>
      <c r="T50" s="19" t="n">
        <v>29</v>
      </c>
      <c r="U50" s="19" t="n">
        <v>4</v>
      </c>
      <c r="V50" s="19" t="n">
        <v>9175</v>
      </c>
      <c r="W50" s="19" t="n">
        <v>83.59999999999999</v>
      </c>
      <c r="X50" s="20">
        <f>IF(C50=Q50,"","ERROR")</f>
        <v/>
      </c>
      <c r="Y50" s="1">
        <f>IF(Z50&amp;AA50&amp;AB50&amp;AC50&amp;AD50&amp;AE50="","","ERROR")</f>
        <v/>
      </c>
      <c r="Z50" s="59">
        <f>IF(ISERROR($K50),"",IF($K50&gt;"D","",IF(E50=R50,"",IF(ISERROR(E50),"","ERROR"))))</f>
        <v/>
      </c>
      <c r="AA50" s="59">
        <f>IF(ISERROR($K50),"",IF($K50&gt;"D","",IF(F50=S50,"",IF(ISERROR(F50),"","ERROR"))))</f>
        <v/>
      </c>
      <c r="AB50" s="59">
        <f>IF(ISERROR($K50),"",IF($K50&gt;"D","",IF(G50=T50,"",IF(ISERROR(G50),"","ERROR"))))</f>
        <v/>
      </c>
      <c r="AC50" s="59">
        <f>IF(ISERROR($K50),"",IF($K50&gt;"D","",IF(H50=U50,"",IF(ISERROR(H50),"","ERROR"))))</f>
        <v/>
      </c>
      <c r="AD50" s="59">
        <f>IF(ISERROR($K50),"",IF($K50&gt;"D","",IF(I50=V50,"",IF(ISERROR(I50),"","ERROR"))))</f>
        <v/>
      </c>
      <c r="AE50" s="59">
        <f>IF(ISERROR($K50),"",IF($K50&gt;"D","",IF(J50=W50,"",IF(ISERROR(J50),"","ERROR"))))</f>
        <v/>
      </c>
    </row>
    <row r="51" ht="15.75" customHeight="1" thickBot="1">
      <c r="A51" s="11" t="n">
        <v>1</v>
      </c>
      <c r="B51" s="11" t="n">
        <v>10</v>
      </c>
      <c r="C51" s="35" t="inlineStr">
        <is>
          <t>&gt; 40 °C</t>
        </is>
      </c>
      <c r="D51" s="11" t="n">
        <v>197</v>
      </c>
      <c r="E51" s="70">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50">
        <f t="array" ref="K51">IF(ISBLANK(INDEX('Stn Data Example'!$H:$H,MATCH(1,($D51='Stn Data Example'!$B:$B)*($E$1='Stn Data Example'!$C:$C),0))),"",INDEX('Stn Data Example'!$H:$H,MATCH(1,($D51='Stn Data Example'!$B:$B)*($E$1='Stn Data Example'!$C:$C),0)))</f>
        <v/>
      </c>
      <c r="M51" s="121" t="inlineStr">
        <is>
          <t>Y</t>
        </is>
      </c>
      <c r="N51" s="121" t="inlineStr">
        <is>
          <t>Y</t>
        </is>
      </c>
      <c r="O51" s="121" t="inlineStr">
        <is>
          <t>Y</t>
        </is>
      </c>
      <c r="P51" s="126" t="inlineStr">
        <is>
          <t>whole number, except '% of possible obs' = 1 decimal pt if not whole number</t>
        </is>
      </c>
      <c r="Q51" t="inlineStr">
        <is>
          <t>&gt; 40 °C</t>
        </is>
      </c>
      <c r="R51" s="46" t="n">
        <v>1991</v>
      </c>
      <c r="S51" s="46" t="n">
        <v>2020</v>
      </c>
      <c r="T51" s="46" t="n">
        <v>29</v>
      </c>
      <c r="U51" s="46" t="n">
        <v>4</v>
      </c>
      <c r="V51" s="46" t="n">
        <v>9175</v>
      </c>
      <c r="W51" s="46" t="n">
        <v>83.59999999999999</v>
      </c>
      <c r="X51" s="20">
        <f>IF(C51=Q51,"","ERROR")</f>
        <v/>
      </c>
      <c r="Y51" s="47">
        <f>IF(Z51&amp;AA51&amp;AB51&amp;AC51&amp;AD51&amp;AE51="","","ERROR")</f>
        <v/>
      </c>
      <c r="Z51" s="61">
        <f>IF(ISERROR($K51),"",IF($K51&gt;"D","",IF(E51=R51,"",IF(ISERROR(E51),"","ERROR"))))</f>
        <v/>
      </c>
      <c r="AA51" s="61">
        <f>IF(ISERROR($K51),"",IF($K51&gt;"D","",IF(F51=S51,"",IF(ISERROR(F51),"","ERROR"))))</f>
        <v/>
      </c>
      <c r="AB51" s="61">
        <f>IF(ISERROR($K51),"",IF($K51&gt;"D","",IF(G51=T51,"",IF(ISERROR(G51),"","ERROR"))))</f>
        <v/>
      </c>
      <c r="AC51" s="61">
        <f>IF(ISERROR($K51),"",IF($K51&gt;"D","",IF(H51=U51,"",IF(ISERROR(H51),"","ERROR"))))</f>
        <v/>
      </c>
      <c r="AD51" s="61">
        <f>IF(ISERROR($K51),"",IF($K51&gt;"D","",IF(I51=V51,"",IF(ISERROR(I51),"","ERROR"))))</f>
        <v/>
      </c>
      <c r="AE51" s="61">
        <f>IF(ISERROR($K51),"",IF($K51&gt;"D","",IF(J51=W51,"",IF(ISERROR(J51),"","ERROR"))))</f>
        <v/>
      </c>
    </row>
    <row r="52">
      <c r="X52" s="20" t="n"/>
    </row>
    <row r="53" ht="15.75" customHeight="1" thickBot="1">
      <c r="A53" s="3" t="inlineStr">
        <is>
          <t>▼ Days With Minimum Temperature (NORMALS_GROUP_ID = 15)</t>
        </is>
      </c>
      <c r="X53" s="20" t="n"/>
    </row>
    <row r="54" ht="30.75" customHeight="1" thickBot="1">
      <c r="A54" s="66" t="inlineStr">
        <is>
          <t>NORMALS_SUBGROUP_ID</t>
        </is>
      </c>
      <c r="B54" s="67" t="inlineStr">
        <is>
          <t>RANK</t>
        </is>
      </c>
      <c r="C54" s="67" t="inlineStr">
        <is>
          <t>Element Name</t>
        </is>
      </c>
      <c r="D54" s="67" t="inlineStr">
        <is>
          <t>Normal_ID</t>
        </is>
      </c>
      <c r="E54" s="64" t="inlineStr">
        <is>
          <t>Begin Year</t>
        </is>
      </c>
      <c r="F54" s="65" t="inlineStr">
        <is>
          <t>End Year</t>
        </is>
      </c>
      <c r="G54" s="65" t="inlineStr">
        <is>
          <t>Total Number of Years</t>
        </is>
      </c>
      <c r="H54" s="65" t="inlineStr">
        <is>
          <t>Missing Years</t>
        </is>
      </c>
      <c r="I54" s="65" t="inlineStr">
        <is>
          <t>Total Count of Observations</t>
        </is>
      </c>
      <c r="J54" s="65" t="inlineStr">
        <is>
          <t>% of Possible Observations</t>
        </is>
      </c>
      <c r="K54" s="105" t="inlineStr">
        <is>
          <t>Code</t>
        </is>
      </c>
      <c r="R54" s="57" t="inlineStr">
        <is>
          <t>Begin Year</t>
        </is>
      </c>
      <c r="S54" s="58" t="inlineStr">
        <is>
          <t>End Year</t>
        </is>
      </c>
      <c r="T54" s="58" t="inlineStr">
        <is>
          <t>Total Number of Years</t>
        </is>
      </c>
      <c r="U54" s="58" t="inlineStr">
        <is>
          <t>Missing Years</t>
        </is>
      </c>
      <c r="V54" s="58" t="inlineStr">
        <is>
          <t>Total Count of Observations</t>
        </is>
      </c>
      <c r="W54" s="58" t="inlineStr">
        <is>
          <t>% of Possible Observations</t>
        </is>
      </c>
      <c r="X54" s="20" t="n"/>
      <c r="Y54" s="22" t="inlineStr">
        <is>
          <t>Results (correct = ' ', incorrect = ERROR)</t>
        </is>
      </c>
      <c r="Z54" s="23" t="inlineStr">
        <is>
          <t>Begin Year</t>
        </is>
      </c>
      <c r="AA54" s="24" t="inlineStr">
        <is>
          <t>End Year</t>
        </is>
      </c>
      <c r="AB54" s="24" t="inlineStr">
        <is>
          <t>Total Number of Years</t>
        </is>
      </c>
      <c r="AC54" s="24" t="inlineStr">
        <is>
          <t>Missing Years</t>
        </is>
      </c>
      <c r="AD54" s="24" t="inlineStr">
        <is>
          <t>Total Count of Observations</t>
        </is>
      </c>
      <c r="AE54" s="24" t="inlineStr">
        <is>
          <t>% of Possible Observations</t>
        </is>
      </c>
    </row>
    <row r="55">
      <c r="A55" s="5" t="n">
        <v>1</v>
      </c>
      <c r="B55" s="5" t="n">
        <v>1</v>
      </c>
      <c r="C55" s="34" t="inlineStr">
        <is>
          <t>&gt; 20 °C</t>
        </is>
      </c>
      <c r="D55" s="5" t="n">
        <v>199</v>
      </c>
      <c r="E55" s="50">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50">
        <f t="array" ref="K55">IF(ISBLANK(INDEX('Stn Data Example'!$H:$H,MATCH(1,($D55='Stn Data Example'!$B:$B)*($E$1='Stn Data Example'!$C:$C),0))),"",INDEX('Stn Data Example'!$H:$H,MATCH(1,($D55='Stn Data Example'!$B:$B)*($E$1='Stn Data Example'!$C:$C),0)))</f>
        <v/>
      </c>
      <c r="M55" s="121" t="inlineStr">
        <is>
          <t>Y</t>
        </is>
      </c>
      <c r="N55" s="121" t="inlineStr">
        <is>
          <t>Y</t>
        </is>
      </c>
      <c r="O55" s="121" t="inlineStr">
        <is>
          <t>Y</t>
        </is>
      </c>
      <c r="P55" s="126" t="inlineStr">
        <is>
          <t>whole number, except '% of possible obs' = 1 decimal pt if not whole number</t>
        </is>
      </c>
      <c r="Q55" t="inlineStr">
        <is>
          <t>&gt; 20 °C</t>
        </is>
      </c>
      <c r="R55" s="19" t="n">
        <v>1991</v>
      </c>
      <c r="S55" s="19" t="n">
        <v>2020</v>
      </c>
      <c r="T55" s="19" t="n">
        <v>30</v>
      </c>
      <c r="U55" s="19" t="n">
        <v>4</v>
      </c>
      <c r="V55" s="19" t="n">
        <v>9625</v>
      </c>
      <c r="W55" s="19" t="n">
        <v>87.8</v>
      </c>
      <c r="X55" s="20">
        <f>IF(C55=Q55,"","ERROR")</f>
        <v/>
      </c>
      <c r="Y55" s="1">
        <f>IF(Z55&amp;AA55&amp;AB55&amp;AC55&amp;AD55&amp;AE55="","","ERROR")</f>
        <v/>
      </c>
      <c r="Z55" s="128">
        <f>IF(ISERROR($K55),"",IF($K55&gt;"D","",IF(E55=R55,"",IF(ISERROR(E55),"","ERROR"))))</f>
        <v/>
      </c>
      <c r="AA55" s="128">
        <f>IF(ISERROR($K55),"",IF($K55&gt;"D","",IF(F55=S55,"",IF(ISERROR(F55),"","ERROR"))))</f>
        <v/>
      </c>
      <c r="AB55" s="128">
        <f>IF(ISERROR($K55),"",IF($K55&gt;"D","",IF(G55=T55,"",IF(ISERROR(G55),"","ERROR"))))</f>
        <v/>
      </c>
      <c r="AC55" s="128">
        <f>IF(ISERROR($K55),"",IF($K55&gt;"D","",IF(H55=U55,"",IF(ISERROR(H55),"","ERROR"))))</f>
        <v/>
      </c>
      <c r="AD55" s="128">
        <f>IF(ISERROR($K55),"",IF($K55&gt;"D","",IF(I55=V55,"",IF(ISERROR(I55),"","ERROR"))))</f>
        <v/>
      </c>
      <c r="AE55" s="128">
        <f>IF(ISERROR($K55),"",IF($K55&gt;"D","",IF(J55=W55,"",IF(ISERROR(J55),"","ERROR"))))</f>
        <v/>
      </c>
    </row>
    <row r="56">
      <c r="A56" s="5" t="n">
        <v>1</v>
      </c>
      <c r="B56" s="5" t="n">
        <v>2</v>
      </c>
      <c r="C56" s="34" t="inlineStr">
        <is>
          <t>&gt; 10 °C</t>
        </is>
      </c>
      <c r="D56" s="5" t="n">
        <v>198</v>
      </c>
      <c r="E56" s="50">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50">
        <f t="array" ref="K56">IF(ISBLANK(INDEX('Stn Data Example'!$H:$H,MATCH(1,($D56='Stn Data Example'!$B:$B)*($E$1='Stn Data Example'!$C:$C),0))),"",INDEX('Stn Data Example'!$H:$H,MATCH(1,($D56='Stn Data Example'!$B:$B)*($E$1='Stn Data Example'!$C:$C),0)))</f>
        <v/>
      </c>
      <c r="M56" s="121" t="inlineStr">
        <is>
          <t>Y</t>
        </is>
      </c>
      <c r="N56" s="121" t="inlineStr">
        <is>
          <t>Y</t>
        </is>
      </c>
      <c r="O56" s="121" t="inlineStr">
        <is>
          <t>Y</t>
        </is>
      </c>
      <c r="P56" s="126" t="inlineStr">
        <is>
          <t>whole number, except '% of possible obs' = 1 decimal pt if not whole number</t>
        </is>
      </c>
      <c r="Q56" t="inlineStr">
        <is>
          <t>&gt; 10 °C</t>
        </is>
      </c>
      <c r="R56" s="19" t="n">
        <v>1991</v>
      </c>
      <c r="S56" s="19" t="n">
        <v>2020</v>
      </c>
      <c r="T56" s="19" t="n">
        <v>30</v>
      </c>
      <c r="U56" s="19" t="n">
        <v>4</v>
      </c>
      <c r="V56" s="19" t="n">
        <v>9625</v>
      </c>
      <c r="W56" s="19" t="n">
        <v>87.8</v>
      </c>
      <c r="X56" s="20">
        <f>IF(C56=Q56,"","ERROR")</f>
        <v/>
      </c>
      <c r="Y56" s="1">
        <f>IF(Z56&amp;AA56&amp;AB56&amp;AC56&amp;AD56&amp;AE56="","","ERROR")</f>
        <v/>
      </c>
      <c r="Z56" s="59">
        <f>IF(ISERROR($K56),"",IF($K56&gt;"D","",IF(E56=R56,"",IF(ISERROR(E56),"","ERROR"))))</f>
        <v/>
      </c>
      <c r="AA56" s="59">
        <f>IF(ISERROR($K56),"",IF($K56&gt;"D","",IF(F56=S56,"",IF(ISERROR(F56),"","ERROR"))))</f>
        <v/>
      </c>
      <c r="AB56" s="59">
        <f>IF(ISERROR($K56),"",IF($K56&gt;"D","",IF(G56=T56,"",IF(ISERROR(G56),"","ERROR"))))</f>
        <v/>
      </c>
      <c r="AC56" s="59">
        <f>IF(ISERROR($K56),"",IF($K56&gt;"D","",IF(H56=U56,"",IF(ISERROR(H56),"","ERROR"))))</f>
        <v/>
      </c>
      <c r="AD56" s="59">
        <f>IF(ISERROR($K56),"",IF($K56&gt;"D","",IF(I56=V56,"",IF(ISERROR(I56),"","ERROR"))))</f>
        <v/>
      </c>
      <c r="AE56" s="59">
        <f>IF(ISERROR($K56),"",IF($K56&gt;"D","",IF(J56=W56,"",IF(ISERROR(J56),"","ERROR"))))</f>
        <v/>
      </c>
    </row>
    <row r="57">
      <c r="A57" s="5" t="n">
        <v>1</v>
      </c>
      <c r="B57" s="5" t="n">
        <v>3</v>
      </c>
      <c r="C57" s="34" t="inlineStr">
        <is>
          <t>&gt; 0 °C</t>
        </is>
      </c>
      <c r="D57" s="5" t="n">
        <v>39</v>
      </c>
      <c r="E57" s="50">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50">
        <f t="array" ref="K57">IF(ISBLANK(INDEX('Stn Data Example'!$H:$H,MATCH(1,($D57='Stn Data Example'!$B:$B)*($E$1='Stn Data Example'!$C:$C),0))),"",INDEX('Stn Data Example'!$H:$H,MATCH(1,($D57='Stn Data Example'!$B:$B)*($E$1='Stn Data Example'!$C:$C),0)))</f>
        <v/>
      </c>
      <c r="M57" s="121" t="inlineStr">
        <is>
          <t>Y</t>
        </is>
      </c>
      <c r="N57" s="121" t="inlineStr">
        <is>
          <t>Y</t>
        </is>
      </c>
      <c r="O57" s="121" t="inlineStr">
        <is>
          <t>Y</t>
        </is>
      </c>
      <c r="P57" s="126" t="inlineStr">
        <is>
          <t>whole number, except '% of possible obs' = 1 decimal pt if not whole number</t>
        </is>
      </c>
      <c r="Q57" t="inlineStr">
        <is>
          <t>&gt; 0 °C</t>
        </is>
      </c>
      <c r="R57" s="19" t="n">
        <v>1991</v>
      </c>
      <c r="S57" s="19" t="n">
        <v>2020</v>
      </c>
      <c r="T57" s="19" t="n">
        <v>30</v>
      </c>
      <c r="U57" s="19" t="n">
        <v>4</v>
      </c>
      <c r="V57" s="19" t="n">
        <v>9625</v>
      </c>
      <c r="W57" s="19" t="n">
        <v>87.8</v>
      </c>
      <c r="X57" s="20">
        <f>IF(C57=Q57,"","ERROR")</f>
        <v/>
      </c>
      <c r="Y57" s="1">
        <f>IF(Z57&amp;AA57&amp;AB57&amp;AC57&amp;AD57&amp;AE57="","","ERROR")</f>
        <v/>
      </c>
      <c r="Z57" s="59">
        <f>IF(ISERROR($K57),"",IF($K57&gt;"D","",IF(E57=R57,"",IF(ISERROR(E57),"","ERROR"))))</f>
        <v/>
      </c>
      <c r="AA57" s="59">
        <f>IF(ISERROR($K57),"",IF($K57&gt;"D","",IF(F57=S57,"",IF(ISERROR(F57),"","ERROR"))))</f>
        <v/>
      </c>
      <c r="AB57" s="59">
        <f>IF(ISERROR($K57),"",IF($K57&gt;"D","",IF(G57=T57,"",IF(ISERROR(G57),"","ERROR"))))</f>
        <v/>
      </c>
      <c r="AC57" s="59">
        <f>IF(ISERROR($K57),"",IF($K57&gt;"D","",IF(H57=U57,"",IF(ISERROR(H57),"","ERROR"))))</f>
        <v/>
      </c>
      <c r="AD57" s="59">
        <f>IF(ISERROR($K57),"",IF($K57&gt;"D","",IF(I57=V57,"",IF(ISERROR(I57),"","ERROR"))))</f>
        <v/>
      </c>
      <c r="AE57" s="59">
        <f>IF(ISERROR($K57),"",IF($K57&gt;"D","",IF(J57=W57,"",IF(ISERROR(J57),"","ERROR"))))</f>
        <v/>
      </c>
    </row>
    <row r="58">
      <c r="A58" s="5" t="n">
        <v>1</v>
      </c>
      <c r="B58" s="5" t="n">
        <v>4</v>
      </c>
      <c r="C58" s="34" t="inlineStr">
        <is>
          <t>&lt;= 2 °C</t>
        </is>
      </c>
      <c r="D58" s="5" t="n">
        <v>40</v>
      </c>
      <c r="E58" s="50">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50">
        <f t="array" ref="K58">IF(ISBLANK(INDEX('Stn Data Example'!$H:$H,MATCH(1,($D58='Stn Data Example'!$B:$B)*($E$1='Stn Data Example'!$C:$C),0))),"",INDEX('Stn Data Example'!$H:$H,MATCH(1,($D58='Stn Data Example'!$B:$B)*($E$1='Stn Data Example'!$C:$C),0)))</f>
        <v/>
      </c>
      <c r="M58" s="121" t="inlineStr">
        <is>
          <t>Y</t>
        </is>
      </c>
      <c r="N58" s="121" t="inlineStr">
        <is>
          <t>Y</t>
        </is>
      </c>
      <c r="O58" s="121" t="inlineStr">
        <is>
          <t>Y</t>
        </is>
      </c>
      <c r="P58" s="126" t="inlineStr">
        <is>
          <t>whole number, except '% of possible obs' = 1 decimal pt if not whole number</t>
        </is>
      </c>
      <c r="Q58" t="inlineStr">
        <is>
          <t>&lt;= 2 °C</t>
        </is>
      </c>
      <c r="R58" s="19" t="n">
        <v>1991</v>
      </c>
      <c r="S58" s="19" t="n">
        <v>2020</v>
      </c>
      <c r="T58" s="19" t="n">
        <v>30</v>
      </c>
      <c r="U58" s="19" t="n">
        <v>4</v>
      </c>
      <c r="V58" s="19" t="n">
        <v>9625</v>
      </c>
      <c r="W58" s="19" t="n">
        <v>87.8</v>
      </c>
      <c r="X58" s="20">
        <f>IF(C58=Q58,"","ERROR")</f>
        <v/>
      </c>
      <c r="Y58" s="1">
        <f>IF(Z58&amp;AA58&amp;AB58&amp;AC58&amp;AD58&amp;AE58="","","ERROR")</f>
        <v/>
      </c>
      <c r="Z58" s="59">
        <f>IF(ISERROR($K58),"",IF($K58&gt;"D","",IF(E58=R58,"",IF(ISERROR(E58),"","ERROR"))))</f>
        <v/>
      </c>
      <c r="AA58" s="59">
        <f>IF(ISERROR($K58),"",IF($K58&gt;"D","",IF(F58=S58,"",IF(ISERROR(F58),"","ERROR"))))</f>
        <v/>
      </c>
      <c r="AB58" s="59">
        <f>IF(ISERROR($K58),"",IF($K58&gt;"D","",IF(G58=T58,"",IF(ISERROR(G58),"","ERROR"))))</f>
        <v/>
      </c>
      <c r="AC58" s="59">
        <f>IF(ISERROR($K58),"",IF($K58&gt;"D","",IF(H58=U58,"",IF(ISERROR(H58),"","ERROR"))))</f>
        <v/>
      </c>
      <c r="AD58" s="59">
        <f>IF(ISERROR($K58),"",IF($K58&gt;"D","",IF(I58=V58,"",IF(ISERROR(I58),"","ERROR"))))</f>
        <v/>
      </c>
      <c r="AE58" s="59">
        <f>IF(ISERROR($K58),"",IF($K58&gt;"D","",IF(J58=W58,"",IF(ISERROR(J58),"","ERROR"))))</f>
        <v/>
      </c>
    </row>
    <row r="59">
      <c r="A59" s="5" t="n">
        <v>1</v>
      </c>
      <c r="B59" s="5" t="n">
        <v>5</v>
      </c>
      <c r="C59" s="34" t="inlineStr">
        <is>
          <t>&lt;= 0 °C</t>
        </is>
      </c>
      <c r="D59" s="5" t="n">
        <v>41</v>
      </c>
      <c r="E59" s="50">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50">
        <f t="array" ref="K59">IF(ISBLANK(INDEX('Stn Data Example'!$H:$H,MATCH(1,($D59='Stn Data Example'!$B:$B)*($E$1='Stn Data Example'!$C:$C),0))),"",INDEX('Stn Data Example'!$H:$H,MATCH(1,($D59='Stn Data Example'!$B:$B)*($E$1='Stn Data Example'!$C:$C),0)))</f>
        <v/>
      </c>
      <c r="M59" s="121" t="inlineStr">
        <is>
          <t>Y</t>
        </is>
      </c>
      <c r="N59" s="121" t="inlineStr">
        <is>
          <t>Y</t>
        </is>
      </c>
      <c r="O59" s="121" t="inlineStr">
        <is>
          <t>Y</t>
        </is>
      </c>
      <c r="P59" s="126" t="inlineStr">
        <is>
          <t>whole number, except '% of possible obs' = 1 decimal pt if not whole number</t>
        </is>
      </c>
      <c r="Q59" t="inlineStr">
        <is>
          <t>&lt;= 0 °C</t>
        </is>
      </c>
      <c r="R59" s="19" t="n">
        <v>1991</v>
      </c>
      <c r="S59" s="19" t="n">
        <v>2020</v>
      </c>
      <c r="T59" s="19" t="n">
        <v>30</v>
      </c>
      <c r="U59" s="19" t="n">
        <v>4</v>
      </c>
      <c r="V59" s="19" t="n">
        <v>9625</v>
      </c>
      <c r="W59" s="19" t="n">
        <v>87.8</v>
      </c>
      <c r="X59" s="20">
        <f>IF(C59=Q59,"","ERROR")</f>
        <v/>
      </c>
      <c r="Y59" s="1">
        <f>IF(Z59&amp;AA59&amp;AB59&amp;AC59&amp;AD59&amp;AE59="","","ERROR")</f>
        <v/>
      </c>
      <c r="Z59" s="59">
        <f>IF(ISERROR($K59),"",IF($K59&gt;"D","",IF(E59=R59,"",IF(ISERROR(E59),"","ERROR"))))</f>
        <v/>
      </c>
      <c r="AA59" s="59">
        <f>IF(ISERROR($K59),"",IF($K59&gt;"D","",IF(F59=S59,"",IF(ISERROR(F59),"","ERROR"))))</f>
        <v/>
      </c>
      <c r="AB59" s="59">
        <f>IF(ISERROR($K59),"",IF($K59&gt;"D","",IF(G59=T59,"",IF(ISERROR(G59),"","ERROR"))))</f>
        <v/>
      </c>
      <c r="AC59" s="59">
        <f>IF(ISERROR($K59),"",IF($K59&gt;"D","",IF(H59=U59,"",IF(ISERROR(H59),"","ERROR"))))</f>
        <v/>
      </c>
      <c r="AD59" s="59">
        <f>IF(ISERROR($K59),"",IF($K59&gt;"D","",IF(I59=V59,"",IF(ISERROR(I59),"","ERROR"))))</f>
        <v/>
      </c>
      <c r="AE59" s="59">
        <f>IF(ISERROR($K59),"",IF($K59&gt;"D","",IF(J59=W59,"",IF(ISERROR(J59),"","ERROR"))))</f>
        <v/>
      </c>
    </row>
    <row r="60">
      <c r="A60" s="5" t="n">
        <v>1</v>
      </c>
      <c r="B60" s="5" t="n">
        <v>6</v>
      </c>
      <c r="C60" s="34" t="inlineStr">
        <is>
          <t>&lt; -2 °C</t>
        </is>
      </c>
      <c r="D60" s="5" t="n">
        <v>42</v>
      </c>
      <c r="E60" s="50">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50">
        <f t="array" ref="K60">IF(ISBLANK(INDEX('Stn Data Example'!$H:$H,MATCH(1,($D60='Stn Data Example'!$B:$B)*($E$1='Stn Data Example'!$C:$C),0))),"",INDEX('Stn Data Example'!$H:$H,MATCH(1,($D60='Stn Data Example'!$B:$B)*($E$1='Stn Data Example'!$C:$C),0)))</f>
        <v/>
      </c>
      <c r="M60" s="121" t="inlineStr">
        <is>
          <t>Y</t>
        </is>
      </c>
      <c r="N60" s="121" t="inlineStr">
        <is>
          <t>Y</t>
        </is>
      </c>
      <c r="O60" s="121" t="inlineStr">
        <is>
          <t>Y</t>
        </is>
      </c>
      <c r="P60" s="126" t="inlineStr">
        <is>
          <t>whole number, except '% of possible obs' = 1 decimal pt if not whole number</t>
        </is>
      </c>
      <c r="Q60" t="inlineStr">
        <is>
          <t>&lt; -2 °C</t>
        </is>
      </c>
      <c r="R60" s="19" t="n">
        <v>1991</v>
      </c>
      <c r="S60" s="19" t="n">
        <v>2020</v>
      </c>
      <c r="T60" s="19" t="n">
        <v>30</v>
      </c>
      <c r="U60" s="19" t="n">
        <v>4</v>
      </c>
      <c r="V60" s="19" t="n">
        <v>9625</v>
      </c>
      <c r="W60" s="19" t="n">
        <v>87.8</v>
      </c>
      <c r="X60" s="20">
        <f>IF(C60=Q60,"","ERROR")</f>
        <v/>
      </c>
      <c r="Y60" s="1">
        <f>IF(Z60&amp;AA60&amp;AB60&amp;AC60&amp;AD60&amp;AE60="","","ERROR")</f>
        <v/>
      </c>
      <c r="Z60" s="59">
        <f>IF(ISERROR($K60),"",IF($K60&gt;"D","",IF(E60=R60,"",IF(ISERROR(E60),"","ERROR"))))</f>
        <v/>
      </c>
      <c r="AA60" s="59">
        <f>IF(ISERROR($K60),"",IF($K60&gt;"D","",IF(F60=S60,"",IF(ISERROR(F60),"","ERROR"))))</f>
        <v/>
      </c>
      <c r="AB60" s="59">
        <f>IF(ISERROR($K60),"",IF($K60&gt;"D","",IF(G60=T60,"",IF(ISERROR(G60),"","ERROR"))))</f>
        <v/>
      </c>
      <c r="AC60" s="59">
        <f>IF(ISERROR($K60),"",IF($K60&gt;"D","",IF(H60=U60,"",IF(ISERROR(H60),"","ERROR"))))</f>
        <v/>
      </c>
      <c r="AD60" s="59">
        <f>IF(ISERROR($K60),"",IF($K60&gt;"D","",IF(I60=V60,"",IF(ISERROR(I60),"","ERROR"))))</f>
        <v/>
      </c>
      <c r="AE60" s="59">
        <f>IF(ISERROR($K60),"",IF($K60&gt;"D","",IF(J60=W60,"",IF(ISERROR(J60),"","ERROR"))))</f>
        <v/>
      </c>
    </row>
    <row r="61">
      <c r="A61" s="5" t="n">
        <v>1</v>
      </c>
      <c r="B61" s="5" t="n">
        <v>7</v>
      </c>
      <c r="C61" s="34" t="inlineStr">
        <is>
          <t>&lt; -10 °C</t>
        </is>
      </c>
      <c r="D61" s="5" t="n">
        <v>43</v>
      </c>
      <c r="E61" s="50">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50">
        <f t="array" ref="K61">IF(ISBLANK(INDEX('Stn Data Example'!$H:$H,MATCH(1,($D61='Stn Data Example'!$B:$B)*($E$1='Stn Data Example'!$C:$C),0))),"",INDEX('Stn Data Example'!$H:$H,MATCH(1,($D61='Stn Data Example'!$B:$B)*($E$1='Stn Data Example'!$C:$C),0)))</f>
        <v/>
      </c>
      <c r="M61" s="121" t="inlineStr">
        <is>
          <t>Y</t>
        </is>
      </c>
      <c r="N61" s="121" t="inlineStr">
        <is>
          <t>Y</t>
        </is>
      </c>
      <c r="O61" s="121" t="inlineStr">
        <is>
          <t>Y</t>
        </is>
      </c>
      <c r="P61" s="126" t="inlineStr">
        <is>
          <t>whole number, except '% of possible obs' = 1 decimal pt if not whole number</t>
        </is>
      </c>
      <c r="Q61" t="inlineStr">
        <is>
          <t>&lt; -10 °C</t>
        </is>
      </c>
      <c r="R61" s="19" t="n">
        <v>1991</v>
      </c>
      <c r="S61" s="19" t="n">
        <v>2020</v>
      </c>
      <c r="T61" s="19" t="n">
        <v>30</v>
      </c>
      <c r="U61" s="19" t="n">
        <v>4</v>
      </c>
      <c r="V61" s="19" t="n">
        <v>9625</v>
      </c>
      <c r="W61" s="19" t="n">
        <v>87.8</v>
      </c>
      <c r="X61" s="20">
        <f>IF(C61=Q61,"","ERROR")</f>
        <v/>
      </c>
      <c r="Y61" s="1">
        <f>IF(Z61&amp;AA61&amp;AB61&amp;AC61&amp;AD61&amp;AE61="","","ERROR")</f>
        <v/>
      </c>
      <c r="Z61" s="59">
        <f>IF(ISERROR($K61),"",IF($K61&gt;"D","",IF(E61=R61,"",IF(ISERROR(E61),"","ERROR"))))</f>
        <v/>
      </c>
      <c r="AA61" s="59">
        <f>IF(ISERROR($K61),"",IF($K61&gt;"D","",IF(F61=S61,"",IF(ISERROR(F61),"","ERROR"))))</f>
        <v/>
      </c>
      <c r="AB61" s="59">
        <f>IF(ISERROR($K61),"",IF($K61&gt;"D","",IF(G61=T61,"",IF(ISERROR(G61),"","ERROR"))))</f>
        <v/>
      </c>
      <c r="AC61" s="59">
        <f>IF(ISERROR($K61),"",IF($K61&gt;"D","",IF(H61=U61,"",IF(ISERROR(H61),"","ERROR"))))</f>
        <v/>
      </c>
      <c r="AD61" s="59">
        <f>IF(ISERROR($K61),"",IF($K61&gt;"D","",IF(I61=V61,"",IF(ISERROR(I61),"","ERROR"))))</f>
        <v/>
      </c>
      <c r="AE61" s="59">
        <f>IF(ISERROR($K61),"",IF($K61&gt;"D","",IF(J61=W61,"",IF(ISERROR(J61),"","ERROR"))))</f>
        <v/>
      </c>
    </row>
    <row r="62">
      <c r="A62" s="5" t="n">
        <v>1</v>
      </c>
      <c r="B62" s="5" t="n">
        <v>8</v>
      </c>
      <c r="C62" s="34" t="inlineStr">
        <is>
          <t>&lt; -20 °C</t>
        </is>
      </c>
      <c r="D62" s="5" t="n">
        <v>44</v>
      </c>
      <c r="E62" s="50">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50">
        <f t="array" ref="K62">IF(ISBLANK(INDEX('Stn Data Example'!$H:$H,MATCH(1,($D62='Stn Data Example'!$B:$B)*($E$1='Stn Data Example'!$C:$C),0))),"",INDEX('Stn Data Example'!$H:$H,MATCH(1,($D62='Stn Data Example'!$B:$B)*($E$1='Stn Data Example'!$C:$C),0)))</f>
        <v/>
      </c>
      <c r="M62" s="121" t="inlineStr">
        <is>
          <t>Y</t>
        </is>
      </c>
      <c r="N62" s="121" t="inlineStr">
        <is>
          <t>Y</t>
        </is>
      </c>
      <c r="O62" s="121" t="inlineStr">
        <is>
          <t>Y</t>
        </is>
      </c>
      <c r="P62" s="126" t="inlineStr">
        <is>
          <t>whole number, except '% of possible obs' = 1 decimal pt if not whole number</t>
        </is>
      </c>
      <c r="Q62" t="inlineStr">
        <is>
          <t>&lt; -20 °C</t>
        </is>
      </c>
      <c r="R62" s="19" t="n">
        <v>1991</v>
      </c>
      <c r="S62" s="19" t="n">
        <v>2020</v>
      </c>
      <c r="T62" s="19" t="n">
        <v>30</v>
      </c>
      <c r="U62" s="19" t="n">
        <v>4</v>
      </c>
      <c r="V62" s="19" t="n">
        <v>9625</v>
      </c>
      <c r="W62" s="19" t="n">
        <v>87.8</v>
      </c>
      <c r="X62" s="20">
        <f>IF(C62=Q62,"","ERROR")</f>
        <v/>
      </c>
      <c r="Y62" s="1">
        <f>IF(Z62&amp;AA62&amp;AB62&amp;AC62&amp;AD62&amp;AE62="","","ERROR")</f>
        <v/>
      </c>
      <c r="Z62" s="59">
        <f>IF(ISERROR($K62),"",IF($K62&gt;"D","",IF(E62=R62,"",IF(ISERROR(E62),"","ERROR"))))</f>
        <v/>
      </c>
      <c r="AA62" s="59">
        <f>IF(ISERROR($K62),"",IF($K62&gt;"D","",IF(F62=S62,"",IF(ISERROR(F62),"","ERROR"))))</f>
        <v/>
      </c>
      <c r="AB62" s="59">
        <f>IF(ISERROR($K62),"",IF($K62&gt;"D","",IF(G62=T62,"",IF(ISERROR(G62),"","ERROR"))))</f>
        <v/>
      </c>
      <c r="AC62" s="59">
        <f>IF(ISERROR($K62),"",IF($K62&gt;"D","",IF(H62=U62,"",IF(ISERROR(H62),"","ERROR"))))</f>
        <v/>
      </c>
      <c r="AD62" s="59">
        <f>IF(ISERROR($K62),"",IF($K62&gt;"D","",IF(I62=V62,"",IF(ISERROR(I62),"","ERROR"))))</f>
        <v/>
      </c>
      <c r="AE62" s="59">
        <f>IF(ISERROR($K62),"",IF($K62&gt;"D","",IF(J62=W62,"",IF(ISERROR(J62),"","ERROR"))))</f>
        <v/>
      </c>
    </row>
    <row r="63">
      <c r="A63" s="5" t="n">
        <v>1</v>
      </c>
      <c r="B63" s="5" t="n">
        <v>9</v>
      </c>
      <c r="C63" s="34" t="inlineStr">
        <is>
          <t>&lt; -30 °C</t>
        </is>
      </c>
      <c r="D63" s="5" t="n">
        <v>45</v>
      </c>
      <c r="E63" s="50">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50">
        <f t="array" ref="K63">IF(ISBLANK(INDEX('Stn Data Example'!$H:$H,MATCH(1,($D63='Stn Data Example'!$B:$B)*($E$1='Stn Data Example'!$C:$C),0))),"",INDEX('Stn Data Example'!$H:$H,MATCH(1,($D63='Stn Data Example'!$B:$B)*($E$1='Stn Data Example'!$C:$C),0)))</f>
        <v/>
      </c>
      <c r="M63" s="121" t="inlineStr">
        <is>
          <t>Y</t>
        </is>
      </c>
      <c r="N63" s="121" t="inlineStr">
        <is>
          <t>Y</t>
        </is>
      </c>
      <c r="O63" s="121" t="inlineStr">
        <is>
          <t>Y</t>
        </is>
      </c>
      <c r="P63" s="126" t="inlineStr">
        <is>
          <t>whole number, except '% of possible obs' = 1 decimal pt if not whole number</t>
        </is>
      </c>
      <c r="Q63" t="inlineStr">
        <is>
          <t>&lt; -30 °C</t>
        </is>
      </c>
      <c r="R63" s="19" t="n">
        <v>1991</v>
      </c>
      <c r="S63" s="19" t="n">
        <v>2020</v>
      </c>
      <c r="T63" s="19" t="n">
        <v>30</v>
      </c>
      <c r="U63" s="19" t="n">
        <v>4</v>
      </c>
      <c r="V63" s="19" t="n">
        <v>9625</v>
      </c>
      <c r="W63" s="19" t="n">
        <v>87.8</v>
      </c>
      <c r="X63" s="20">
        <f>IF(C63=Q63,"","ERROR")</f>
        <v/>
      </c>
      <c r="Y63" s="1">
        <f>IF(Z63&amp;AA63&amp;AB63&amp;AC63&amp;AD63&amp;AE63="","","ERROR")</f>
        <v/>
      </c>
      <c r="Z63" s="59">
        <f>IF(ISERROR($K63),"",IF($K63&gt;"D","",IF(E63=R63,"",IF(ISERROR(E63),"","ERROR"))))</f>
        <v/>
      </c>
      <c r="AA63" s="59">
        <f>IF(ISERROR($K63),"",IF($K63&gt;"D","",IF(F63=S63,"",IF(ISERROR(F63),"","ERROR"))))</f>
        <v/>
      </c>
      <c r="AB63" s="59">
        <f>IF(ISERROR($K63),"",IF($K63&gt;"D","",IF(G63=T63,"",IF(ISERROR(G63),"","ERROR"))))</f>
        <v/>
      </c>
      <c r="AC63" s="59">
        <f>IF(ISERROR($K63),"",IF($K63&gt;"D","",IF(H63=U63,"",IF(ISERROR(H63),"","ERROR"))))</f>
        <v/>
      </c>
      <c r="AD63" s="59">
        <f>IF(ISERROR($K63),"",IF($K63&gt;"D","",IF(I63=V63,"",IF(ISERROR(I63),"","ERROR"))))</f>
        <v/>
      </c>
      <c r="AE63" s="59">
        <f>IF(ISERROR($K63),"",IF($K63&gt;"D","",IF(J63=W63,"",IF(ISERROR(J63),"","ERROR"))))</f>
        <v/>
      </c>
    </row>
    <row r="64" ht="15.75" customHeight="1" thickBot="1">
      <c r="A64" s="11" t="n">
        <v>1</v>
      </c>
      <c r="B64" s="11" t="n">
        <v>10</v>
      </c>
      <c r="C64" s="35" t="inlineStr">
        <is>
          <t>&lt; -40 °C</t>
        </is>
      </c>
      <c r="D64" s="11" t="n">
        <v>200</v>
      </c>
      <c r="E64" s="70">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50">
        <f t="array" ref="K64">IF(ISBLANK(INDEX('Stn Data Example'!$H:$H,MATCH(1,($D64='Stn Data Example'!$B:$B)*($E$1='Stn Data Example'!$C:$C),0))),"",INDEX('Stn Data Example'!$H:$H,MATCH(1,($D64='Stn Data Example'!$B:$B)*($E$1='Stn Data Example'!$C:$C),0)))</f>
        <v/>
      </c>
      <c r="M64" s="121" t="inlineStr">
        <is>
          <t>Y</t>
        </is>
      </c>
      <c r="N64" s="121" t="inlineStr">
        <is>
          <t>Y</t>
        </is>
      </c>
      <c r="O64" s="121" t="inlineStr">
        <is>
          <t>Y</t>
        </is>
      </c>
      <c r="P64" s="126" t="inlineStr">
        <is>
          <t>whole number, except '% of possible obs' = 1 decimal pt if not whole number</t>
        </is>
      </c>
      <c r="Q64" t="inlineStr">
        <is>
          <t>&lt; -40 °C</t>
        </is>
      </c>
      <c r="R64" s="46" t="n">
        <v>1991</v>
      </c>
      <c r="S64" s="46" t="n">
        <v>2020</v>
      </c>
      <c r="T64" s="46" t="n">
        <v>30</v>
      </c>
      <c r="U64" s="46" t="n">
        <v>4</v>
      </c>
      <c r="V64" s="46" t="n">
        <v>9625</v>
      </c>
      <c r="W64" s="46" t="n">
        <v>87.8</v>
      </c>
      <c r="X64" s="20">
        <f>IF(C64=Q64,"","ERROR")</f>
        <v/>
      </c>
      <c r="Y64" s="47">
        <f>IF(Z64&amp;AA64&amp;AB64&amp;AC64&amp;AD64&amp;AE64="","","ERROR")</f>
        <v/>
      </c>
      <c r="Z64" s="61">
        <f>IF(ISERROR($K64),"",IF($K64&gt;"D","",IF(E64=R64,"",IF(ISERROR(E64),"","ERROR"))))</f>
        <v/>
      </c>
      <c r="AA64" s="61">
        <f>IF(ISERROR($K64),"",IF($K64&gt;"D","",IF(F64=S64,"",IF(ISERROR(F64),"","ERROR"))))</f>
        <v/>
      </c>
      <c r="AB64" s="61">
        <f>IF(ISERROR($K64),"",IF($K64&gt;"D","",IF(G64=T64,"",IF(ISERROR(G64),"","ERROR"))))</f>
        <v/>
      </c>
      <c r="AC64" s="61">
        <f>IF(ISERROR($K64),"",IF($K64&gt;"D","",IF(H64=U64,"",IF(ISERROR(H64),"","ERROR"))))</f>
        <v/>
      </c>
      <c r="AD64" s="61">
        <f>IF(ISERROR($K64),"",IF($K64&gt;"D","",IF(I64=V64,"",IF(ISERROR(I64),"","ERROR"))))</f>
        <v/>
      </c>
      <c r="AE64" s="61">
        <f>IF(ISERROR($K64),"",IF($K64&gt;"D","",IF(J64=W64,"",IF(ISERROR(J64),"","ERROR"))))</f>
        <v/>
      </c>
    </row>
    <row r="65">
      <c r="X65" s="20" t="n"/>
    </row>
    <row r="66" ht="15.75" customHeight="1" thickBot="1">
      <c r="A66" s="3" t="inlineStr">
        <is>
          <t>▼ Days With Rainfall (NORMALS_GROUP_ID = 16)</t>
        </is>
      </c>
      <c r="X66" s="20" t="n"/>
    </row>
    <row r="67" ht="30.75" customHeight="1" thickBot="1">
      <c r="A67" s="66" t="inlineStr">
        <is>
          <t>NORMALS_SUBGROUP_ID</t>
        </is>
      </c>
      <c r="B67" s="67" t="inlineStr">
        <is>
          <t>RANK</t>
        </is>
      </c>
      <c r="C67" s="67" t="inlineStr">
        <is>
          <t>Element Name</t>
        </is>
      </c>
      <c r="D67" s="67" t="inlineStr">
        <is>
          <t>Normal_ID</t>
        </is>
      </c>
      <c r="E67" s="64" t="inlineStr">
        <is>
          <t>Begin Year</t>
        </is>
      </c>
      <c r="F67" s="65" t="inlineStr">
        <is>
          <t>End Year</t>
        </is>
      </c>
      <c r="G67" s="65" t="inlineStr">
        <is>
          <t>Total Number of Years</t>
        </is>
      </c>
      <c r="H67" s="65" t="inlineStr">
        <is>
          <t>Missing Years</t>
        </is>
      </c>
      <c r="I67" s="65" t="inlineStr">
        <is>
          <t>Total Count of Observations</t>
        </is>
      </c>
      <c r="J67" s="65" t="inlineStr">
        <is>
          <t>% of Possible Observations</t>
        </is>
      </c>
      <c r="K67" s="105" t="inlineStr">
        <is>
          <t>Code</t>
        </is>
      </c>
      <c r="R67" s="57" t="inlineStr">
        <is>
          <t>Begin Year</t>
        </is>
      </c>
      <c r="S67" s="58" t="inlineStr">
        <is>
          <t>End Year</t>
        </is>
      </c>
      <c r="T67" s="58" t="inlineStr">
        <is>
          <t>Total Number of Years</t>
        </is>
      </c>
      <c r="U67" s="58" t="inlineStr">
        <is>
          <t>Missing Years</t>
        </is>
      </c>
      <c r="V67" s="58" t="inlineStr">
        <is>
          <t>Total Count of Observations</t>
        </is>
      </c>
      <c r="W67" s="58" t="inlineStr">
        <is>
          <t>% of Possible Observations</t>
        </is>
      </c>
      <c r="X67" s="20" t="n"/>
      <c r="Y67" s="22" t="inlineStr">
        <is>
          <t>Results (correct = ' ', incorrect = ERROR)</t>
        </is>
      </c>
      <c r="Z67" s="23" t="inlineStr">
        <is>
          <t>Begin Year</t>
        </is>
      </c>
      <c r="AA67" s="24" t="inlineStr">
        <is>
          <t>End Year</t>
        </is>
      </c>
      <c r="AB67" s="24" t="inlineStr">
        <is>
          <t>Total Number of Years</t>
        </is>
      </c>
      <c r="AC67" s="24" t="inlineStr">
        <is>
          <t>Missing Years</t>
        </is>
      </c>
      <c r="AD67" s="24" t="inlineStr">
        <is>
          <t>Total Count of Observations</t>
        </is>
      </c>
      <c r="AE67" s="24" t="inlineStr">
        <is>
          <t>% of Possible Observations</t>
        </is>
      </c>
    </row>
    <row r="68">
      <c r="A68" s="5" t="n">
        <v>1</v>
      </c>
      <c r="B68" s="5" t="n">
        <v>1</v>
      </c>
      <c r="C68" s="34" t="inlineStr">
        <is>
          <t>&gt;= 0.2 mm</t>
        </is>
      </c>
      <c r="D68" s="5" t="n">
        <v>61</v>
      </c>
      <c r="E68" s="50">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50">
        <f t="array" ref="K68">IF(ISBLANK(INDEX('Stn Data Example'!$H:$H,MATCH(1,($D68='Stn Data Example'!$B:$B)*($E$1='Stn Data Example'!$C:$C),0))),"",INDEX('Stn Data Example'!$H:$H,MATCH(1,($D68='Stn Data Example'!$B:$B)*($E$1='Stn Data Example'!$C:$C),0)))</f>
        <v/>
      </c>
      <c r="M68" s="121" t="inlineStr">
        <is>
          <t>Y</t>
        </is>
      </c>
      <c r="N68" s="121" t="inlineStr">
        <is>
          <t>Y</t>
        </is>
      </c>
      <c r="O68" s="121" t="inlineStr">
        <is>
          <t>Y</t>
        </is>
      </c>
      <c r="P68" s="126" t="inlineStr">
        <is>
          <t>whole number, except '% of possible obs' = 1 decimal pt if not whole number</t>
        </is>
      </c>
      <c r="Q68" t="inlineStr">
        <is>
          <t>&gt;= 0.2 mm</t>
        </is>
      </c>
      <c r="R68" s="19" t="n">
        <v>1991</v>
      </c>
      <c r="S68" s="19" t="n">
        <v>2020</v>
      </c>
      <c r="T68" s="19" t="n">
        <v>25</v>
      </c>
      <c r="U68" s="19" t="n">
        <v>6</v>
      </c>
      <c r="V68" s="19" t="n">
        <v>7769</v>
      </c>
      <c r="W68" t="n">
        <v>71.3</v>
      </c>
      <c r="X68" s="20">
        <f>IF(C68=Q68,"","ERROR")</f>
        <v/>
      </c>
      <c r="Y68" s="1">
        <f>IF(Z68&amp;AA68&amp;AB68&amp;AC68&amp;AD68&amp;AE68="","","ERROR")</f>
        <v/>
      </c>
      <c r="Z68" s="59">
        <f>IF(ISERROR($K68),"",IF($K68&gt;"D","",IF(E68=R68,"",IF(ISERROR(E68),"","ERROR"))))</f>
        <v/>
      </c>
      <c r="AA68" s="59">
        <f>IF(ISERROR($K68),"",IF($K68&gt;"D","",IF(F68=S68,"",IF(ISERROR(F68),"","ERROR"))))</f>
        <v/>
      </c>
      <c r="AB68" s="59">
        <f>IF(ISERROR($K68),"",IF($K68&gt;"D","",IF(G68=T68,"",IF(ISERROR(G68),"","ERROR"))))</f>
        <v/>
      </c>
      <c r="AC68" s="59">
        <f>IF(ISERROR($K68),"",IF($K68&gt;"D","",IF(H68=U68,"",IF(ISERROR(H68),"","ERROR"))))</f>
        <v/>
      </c>
      <c r="AD68" s="59">
        <f>IF(ISERROR($K68),"",IF($K68&gt;"D","",IF(I68=V68,"",IF(ISERROR(I68),"","ERROR"))))</f>
        <v/>
      </c>
      <c r="AE68" s="59">
        <f>IF(ISERROR($K68),"",IF($K68&gt;"D","",IF(J68=W68,"",IF(ISERROR(J68),"","ERROR"))))</f>
        <v/>
      </c>
    </row>
    <row r="69">
      <c r="A69" s="5" t="n">
        <v>1</v>
      </c>
      <c r="B69" s="5" t="n">
        <v>2</v>
      </c>
      <c r="C69" s="34" t="inlineStr">
        <is>
          <t>&gt;= 5 mm</t>
        </is>
      </c>
      <c r="D69" s="5" t="n">
        <v>62</v>
      </c>
      <c r="E69" s="50">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50">
        <f t="array" ref="K69">IF(ISBLANK(INDEX('Stn Data Example'!$H:$H,MATCH(1,($D69='Stn Data Example'!$B:$B)*($E$1='Stn Data Example'!$C:$C),0))),"",INDEX('Stn Data Example'!$H:$H,MATCH(1,($D69='Stn Data Example'!$B:$B)*($E$1='Stn Data Example'!$C:$C),0)))</f>
        <v/>
      </c>
      <c r="M69" s="121" t="inlineStr">
        <is>
          <t>Y</t>
        </is>
      </c>
      <c r="N69" s="121" t="inlineStr">
        <is>
          <t>Y</t>
        </is>
      </c>
      <c r="O69" s="121" t="inlineStr">
        <is>
          <t>Y</t>
        </is>
      </c>
      <c r="P69" s="126" t="inlineStr">
        <is>
          <t>whole number, except '% of possible obs' = 1 decimal pt if not whole number</t>
        </is>
      </c>
      <c r="Q69" t="inlineStr">
        <is>
          <t>&gt;= 5 mm</t>
        </is>
      </c>
      <c r="R69" s="19" t="n">
        <v>1991</v>
      </c>
      <c r="S69" s="19" t="n">
        <v>2020</v>
      </c>
      <c r="T69" s="19" t="n">
        <v>25</v>
      </c>
      <c r="U69" s="19" t="n">
        <v>6</v>
      </c>
      <c r="V69" s="19" t="n">
        <v>7769</v>
      </c>
      <c r="W69" t="n">
        <v>71.3</v>
      </c>
      <c r="X69" s="20">
        <f>IF(C69=Q69,"","ERROR")</f>
        <v/>
      </c>
      <c r="Y69" s="1">
        <f>IF(Z69&amp;AA69&amp;AB69&amp;AC69&amp;AD69&amp;AE69="","","ERROR")</f>
        <v/>
      </c>
      <c r="Z69" s="59">
        <f>IF(ISERROR($K69),"",IF($K69&gt;"D","",IF(E69=R69,"",IF(ISERROR(E69),"","ERROR"))))</f>
        <v/>
      </c>
      <c r="AA69" s="59">
        <f>IF(ISERROR($K69),"",IF($K69&gt;"D","",IF(F69=S69,"",IF(ISERROR(F69),"","ERROR"))))</f>
        <v/>
      </c>
      <c r="AB69" s="59">
        <f>IF(ISERROR($K69),"",IF($K69&gt;"D","",IF(G69=T69,"",IF(ISERROR(G69),"","ERROR"))))</f>
        <v/>
      </c>
      <c r="AC69" s="59">
        <f>IF(ISERROR($K69),"",IF($K69&gt;"D","",IF(H69=U69,"",IF(ISERROR(H69),"","ERROR"))))</f>
        <v/>
      </c>
      <c r="AD69" s="59">
        <f>IF(ISERROR($K69),"",IF($K69&gt;"D","",IF(I69=V69,"",IF(ISERROR(I69),"","ERROR"))))</f>
        <v/>
      </c>
      <c r="AE69" s="59">
        <f>IF(ISERROR($K69),"",IF($K69&gt;"D","",IF(J69=W69,"",IF(ISERROR(J69),"","ERROR"))))</f>
        <v/>
      </c>
    </row>
    <row r="70">
      <c r="A70" s="5" t="n">
        <v>1</v>
      </c>
      <c r="B70" s="5" t="n">
        <v>3</v>
      </c>
      <c r="C70" s="34" t="inlineStr">
        <is>
          <t>&gt;= 10 mm</t>
        </is>
      </c>
      <c r="D70" s="5" t="n">
        <v>63</v>
      </c>
      <c r="E70" s="50">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50">
        <f t="array" ref="K70">IF(ISBLANK(INDEX('Stn Data Example'!$H:$H,MATCH(1,($D70='Stn Data Example'!$B:$B)*($E$1='Stn Data Example'!$C:$C),0))),"",INDEX('Stn Data Example'!$H:$H,MATCH(1,($D70='Stn Data Example'!$B:$B)*($E$1='Stn Data Example'!$C:$C),0)))</f>
        <v/>
      </c>
      <c r="M70" s="121" t="inlineStr">
        <is>
          <t>Y</t>
        </is>
      </c>
      <c r="N70" s="121" t="inlineStr">
        <is>
          <t>Y</t>
        </is>
      </c>
      <c r="O70" s="121" t="inlineStr">
        <is>
          <t>Y</t>
        </is>
      </c>
      <c r="P70" s="126" t="inlineStr">
        <is>
          <t>whole number, except '% of possible obs' = 1 decimal pt if not whole number</t>
        </is>
      </c>
      <c r="Q70" t="inlineStr">
        <is>
          <t>&gt;= 10 mm</t>
        </is>
      </c>
      <c r="R70" s="19" t="n">
        <v>1991</v>
      </c>
      <c r="S70" s="19" t="n">
        <v>2020</v>
      </c>
      <c r="T70" s="19" t="n">
        <v>25</v>
      </c>
      <c r="U70" s="19" t="n">
        <v>6</v>
      </c>
      <c r="V70" s="19" t="n">
        <v>7769</v>
      </c>
      <c r="W70" t="n">
        <v>71.3</v>
      </c>
      <c r="X70" s="20">
        <f>IF(C70=Q70,"","ERROR")</f>
        <v/>
      </c>
      <c r="Y70" s="1">
        <f>IF(Z70&amp;AA70&amp;AB70&amp;AC70&amp;AD70&amp;AE70="","","ERROR")</f>
        <v/>
      </c>
      <c r="Z70" s="59">
        <f>IF(ISERROR($K70),"",IF($K70&gt;"D","",IF(E70=R70,"",IF(ISERROR(E70),"","ERROR"))))</f>
        <v/>
      </c>
      <c r="AA70" s="59">
        <f>IF(ISERROR($K70),"",IF($K70&gt;"D","",IF(F70=S70,"",IF(ISERROR(F70),"","ERROR"))))</f>
        <v/>
      </c>
      <c r="AB70" s="59">
        <f>IF(ISERROR($K70),"",IF($K70&gt;"D","",IF(G70=T70,"",IF(ISERROR(G70),"","ERROR"))))</f>
        <v/>
      </c>
      <c r="AC70" s="59">
        <f>IF(ISERROR($K70),"",IF($K70&gt;"D","",IF(H70=U70,"",IF(ISERROR(H70),"","ERROR"))))</f>
        <v/>
      </c>
      <c r="AD70" s="59">
        <f>IF(ISERROR($K70),"",IF($K70&gt;"D","",IF(I70=V70,"",IF(ISERROR(I70),"","ERROR"))))</f>
        <v/>
      </c>
      <c r="AE70" s="59">
        <f>IF(ISERROR($K70),"",IF($K70&gt;"D","",IF(J70=W70,"",IF(ISERROR(J70),"","ERROR"))))</f>
        <v/>
      </c>
    </row>
    <row r="71">
      <c r="A71" s="5" t="n">
        <v>1</v>
      </c>
      <c r="B71" s="5" t="n">
        <v>4</v>
      </c>
      <c r="C71" s="34" t="inlineStr">
        <is>
          <t>&gt;= 25 mm</t>
        </is>
      </c>
      <c r="D71" s="5" t="n">
        <v>64</v>
      </c>
      <c r="E71" s="50">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50">
        <f t="array" ref="K71">IF(ISBLANK(INDEX('Stn Data Example'!$H:$H,MATCH(1,($D71='Stn Data Example'!$B:$B)*($E$1='Stn Data Example'!$C:$C),0))),"",INDEX('Stn Data Example'!$H:$H,MATCH(1,($D71='Stn Data Example'!$B:$B)*($E$1='Stn Data Example'!$C:$C),0)))</f>
        <v/>
      </c>
      <c r="M71" s="121" t="inlineStr">
        <is>
          <t>Y</t>
        </is>
      </c>
      <c r="N71" s="121" t="inlineStr">
        <is>
          <t>Y</t>
        </is>
      </c>
      <c r="O71" s="121" t="inlineStr">
        <is>
          <t>Y</t>
        </is>
      </c>
      <c r="P71" s="126" t="inlineStr">
        <is>
          <t>whole number, except '% of possible obs' = 1 decimal pt if not whole number</t>
        </is>
      </c>
      <c r="Q71" t="inlineStr">
        <is>
          <t>&gt;= 25 mm</t>
        </is>
      </c>
      <c r="R71" s="19" t="n">
        <v>1991</v>
      </c>
      <c r="S71" s="19" t="n">
        <v>2020</v>
      </c>
      <c r="T71" s="19" t="n">
        <v>25</v>
      </c>
      <c r="U71" s="19" t="n">
        <v>6</v>
      </c>
      <c r="V71" s="19" t="n">
        <v>7769</v>
      </c>
      <c r="W71" t="n">
        <v>71.3</v>
      </c>
      <c r="X71" s="20">
        <f>IF(C71=Q71,"","ERROR")</f>
        <v/>
      </c>
      <c r="Y71" s="1">
        <f>IF(Z71&amp;AA71&amp;AB71&amp;AC71&amp;AD71&amp;AE71="","","ERROR")</f>
        <v/>
      </c>
      <c r="Z71" s="59">
        <f>IF(ISERROR($K71),"",IF($K71&gt;"D","",IF(E71=R71,"",IF(ISERROR(E71),"","ERROR"))))</f>
        <v/>
      </c>
      <c r="AA71" s="59">
        <f>IF(ISERROR($K71),"",IF($K71&gt;"D","",IF(F71=S71,"",IF(ISERROR(F71),"","ERROR"))))</f>
        <v/>
      </c>
      <c r="AB71" s="59">
        <f>IF(ISERROR($K71),"",IF($K71&gt;"D","",IF(G71=T71,"",IF(ISERROR(G71),"","ERROR"))))</f>
        <v/>
      </c>
      <c r="AC71" s="59">
        <f>IF(ISERROR($K71),"",IF($K71&gt;"D","",IF(H71=U71,"",IF(ISERROR(H71),"","ERROR"))))</f>
        <v/>
      </c>
      <c r="AD71" s="59">
        <f>IF(ISERROR($K71),"",IF($K71&gt;"D","",IF(I71=V71,"",IF(ISERROR(I71),"","ERROR"))))</f>
        <v/>
      </c>
      <c r="AE71" s="59">
        <f>IF(ISERROR($K71),"",IF($K71&gt;"D","",IF(J71=W71,"",IF(ISERROR(J71),"","ERROR"))))</f>
        <v/>
      </c>
    </row>
    <row r="72">
      <c r="A72" s="5" t="n">
        <v>1</v>
      </c>
      <c r="B72" s="5" t="n">
        <v>5</v>
      </c>
      <c r="C72" s="34" t="inlineStr">
        <is>
          <t>&gt;= 50 mm</t>
        </is>
      </c>
      <c r="D72" s="5" t="n">
        <v>201</v>
      </c>
      <c r="E72" s="50">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50">
        <f t="array" ref="K72">IF(ISBLANK(INDEX('Stn Data Example'!$H:$H,MATCH(1,($D72='Stn Data Example'!$B:$B)*($E$1='Stn Data Example'!$C:$C),0))),"",INDEX('Stn Data Example'!$H:$H,MATCH(1,($D72='Stn Data Example'!$B:$B)*($E$1='Stn Data Example'!$C:$C),0)))</f>
        <v/>
      </c>
      <c r="M72" s="121" t="inlineStr">
        <is>
          <t>Y</t>
        </is>
      </c>
      <c r="N72" s="121" t="inlineStr">
        <is>
          <t>Y</t>
        </is>
      </c>
      <c r="O72" s="121" t="inlineStr">
        <is>
          <t>Y</t>
        </is>
      </c>
      <c r="P72" s="126" t="inlineStr">
        <is>
          <t>whole number, except '% of possible obs' = 1 decimal pt if not whole number</t>
        </is>
      </c>
      <c r="Q72" t="inlineStr">
        <is>
          <t>&gt;= 50 mm</t>
        </is>
      </c>
      <c r="R72" s="19" t="n">
        <v>1991</v>
      </c>
      <c r="S72" s="19" t="n">
        <v>2020</v>
      </c>
      <c r="T72" s="19" t="n">
        <v>25</v>
      </c>
      <c r="U72" s="19" t="n">
        <v>6</v>
      </c>
      <c r="V72" s="19" t="n">
        <v>7769</v>
      </c>
      <c r="W72" t="n">
        <v>71.3</v>
      </c>
      <c r="X72" s="20">
        <f>IF(C72=Q72,"","ERROR")</f>
        <v/>
      </c>
      <c r="Y72" s="1">
        <f>IF(Z72&amp;AA72&amp;AB72&amp;AC72&amp;AD72&amp;AE72="","","ERROR")</f>
        <v/>
      </c>
      <c r="Z72" s="59">
        <f>IF(ISERROR($K72),"",IF($K72&gt;"D","",IF(E72=R72,"",IF(ISERROR(E72),"","ERROR"))))</f>
        <v/>
      </c>
      <c r="AA72" s="59">
        <f>IF(ISERROR($K72),"",IF($K72&gt;"D","",IF(F72=S72,"",IF(ISERROR(F72),"","ERROR"))))</f>
        <v/>
      </c>
      <c r="AB72" s="59">
        <f>IF(ISERROR($K72),"",IF($K72&gt;"D","",IF(G72=T72,"",IF(ISERROR(G72),"","ERROR"))))</f>
        <v/>
      </c>
      <c r="AC72" s="59">
        <f>IF(ISERROR($K72),"",IF($K72&gt;"D","",IF(H72=U72,"",IF(ISERROR(H72),"","ERROR"))))</f>
        <v/>
      </c>
      <c r="AD72" s="59">
        <f>IF(ISERROR($K72),"",IF($K72&gt;"D","",IF(I72=V72,"",IF(ISERROR(I72),"","ERROR"))))</f>
        <v/>
      </c>
      <c r="AE72" s="59">
        <f>IF(ISERROR($K72),"",IF($K72&gt;"D","",IF(J72=W72,"",IF(ISERROR(J72),"","ERROR"))))</f>
        <v/>
      </c>
    </row>
    <row r="73" ht="15.75" customHeight="1" thickBot="1">
      <c r="A73" s="11" t="n">
        <v>1</v>
      </c>
      <c r="B73" s="11" t="n">
        <v>6</v>
      </c>
      <c r="C73" s="35" t="inlineStr">
        <is>
          <t>&gt;= 100 mm</t>
        </is>
      </c>
      <c r="D73" s="11" t="n">
        <v>202</v>
      </c>
      <c r="E73" s="70">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50">
        <f t="array" ref="K73">IF(ISBLANK(INDEX('Stn Data Example'!$H:$H,MATCH(1,($D73='Stn Data Example'!$B:$B)*($E$1='Stn Data Example'!$C:$C),0))),"",INDEX('Stn Data Example'!$H:$H,MATCH(1,($D73='Stn Data Example'!$B:$B)*($E$1='Stn Data Example'!$C:$C),0)))</f>
        <v/>
      </c>
      <c r="M73" s="121" t="inlineStr">
        <is>
          <t>Y</t>
        </is>
      </c>
      <c r="N73" s="121" t="inlineStr">
        <is>
          <t>Y</t>
        </is>
      </c>
      <c r="O73" s="121" t="inlineStr">
        <is>
          <t>Y</t>
        </is>
      </c>
      <c r="P73" s="126" t="inlineStr">
        <is>
          <t>whole number, except '% of possible obs' = 1 decimal pt if not whole number</t>
        </is>
      </c>
      <c r="Q73" t="inlineStr">
        <is>
          <t>&gt;= 100 mm</t>
        </is>
      </c>
      <c r="R73" s="46" t="n">
        <v>1991</v>
      </c>
      <c r="S73" s="46" t="n">
        <v>2020</v>
      </c>
      <c r="T73" s="46" t="n">
        <v>25</v>
      </c>
      <c r="U73" s="46" t="n">
        <v>6</v>
      </c>
      <c r="V73" s="46" t="n">
        <v>7769</v>
      </c>
      <c r="W73" s="18" t="n">
        <v>71.3</v>
      </c>
      <c r="X73" s="20">
        <f>IF(C73=Q73,"","ERROR")</f>
        <v/>
      </c>
      <c r="Y73" s="47">
        <f>IF(Z73&amp;AA73&amp;AB73&amp;AC73&amp;AD73&amp;AE73="","","ERROR")</f>
        <v/>
      </c>
      <c r="Z73" s="61">
        <f>IF(ISERROR($K73),"",IF($K73&gt;"D","",IF(E73=R73,"",IF(ISERROR(E73),"","ERROR"))))</f>
        <v/>
      </c>
      <c r="AA73" s="61">
        <f>IF(ISERROR($K73),"",IF($K73&gt;"D","",IF(F73=S73,"",IF(ISERROR(F73),"","ERROR"))))</f>
        <v/>
      </c>
      <c r="AB73" s="61">
        <f>IF(ISERROR($K73),"",IF($K73&gt;"D","",IF(G73=T73,"",IF(ISERROR(G73),"","ERROR"))))</f>
        <v/>
      </c>
      <c r="AC73" s="61">
        <f>IF(ISERROR($K73),"",IF($K73&gt;"D","",IF(H73=U73,"",IF(ISERROR(H73),"","ERROR"))))</f>
        <v/>
      </c>
      <c r="AD73" s="61">
        <f>IF(ISERROR($K73),"",IF($K73&gt;"D","",IF(I73=V73,"",IF(ISERROR(I73),"","ERROR"))))</f>
        <v/>
      </c>
      <c r="AE73" s="61">
        <f>IF(ISERROR($K73),"",IF($K73&gt;"D","",IF(J73=W73,"",IF(ISERROR(J73),"","ERROR"))))</f>
        <v/>
      </c>
    </row>
    <row r="74">
      <c r="X74" s="20" t="n"/>
    </row>
    <row r="75" ht="15.75" customHeight="1" thickBot="1">
      <c r="A75" s="3" t="inlineStr">
        <is>
          <t>▼ Days With Snowfall (NORMALS_GROUP_ID = 17)</t>
        </is>
      </c>
      <c r="X75" s="20" t="n"/>
    </row>
    <row r="76" ht="31.5" customHeight="1" thickBot="1">
      <c r="A76" s="66" t="inlineStr">
        <is>
          <t>NORMALS_SUBGROUP_ID</t>
        </is>
      </c>
      <c r="B76" s="67" t="inlineStr">
        <is>
          <t>RANK</t>
        </is>
      </c>
      <c r="C76" s="67" t="inlineStr">
        <is>
          <t>Element Name</t>
        </is>
      </c>
      <c r="D76" s="67" t="inlineStr">
        <is>
          <t>Normal_ID</t>
        </is>
      </c>
      <c r="E76" s="64" t="inlineStr">
        <is>
          <t>Begin Year</t>
        </is>
      </c>
      <c r="F76" s="65" t="inlineStr">
        <is>
          <t>End Year</t>
        </is>
      </c>
      <c r="G76" s="65" t="inlineStr">
        <is>
          <t>Total Number of Years</t>
        </is>
      </c>
      <c r="H76" s="65" t="inlineStr">
        <is>
          <t>Missing Years</t>
        </is>
      </c>
      <c r="I76" s="65" t="inlineStr">
        <is>
          <t>Total Count of Observations</t>
        </is>
      </c>
      <c r="J76" s="65" t="inlineStr">
        <is>
          <t>% of Possible Observations</t>
        </is>
      </c>
      <c r="K76" s="105" t="inlineStr">
        <is>
          <t>Code</t>
        </is>
      </c>
      <c r="R76" s="57" t="inlineStr">
        <is>
          <t>Begin Year</t>
        </is>
      </c>
      <c r="S76" s="58" t="inlineStr">
        <is>
          <t>End Year</t>
        </is>
      </c>
      <c r="T76" s="58" t="inlineStr">
        <is>
          <t>Total Number of Years</t>
        </is>
      </c>
      <c r="U76" s="58" t="inlineStr">
        <is>
          <t>Missing Years</t>
        </is>
      </c>
      <c r="V76" s="58" t="inlineStr">
        <is>
          <t>Total Count of Observations</t>
        </is>
      </c>
      <c r="W76" s="58" t="inlineStr">
        <is>
          <t>% of Possible Observations</t>
        </is>
      </c>
      <c r="X76" s="20" t="n"/>
      <c r="Y76" s="22" t="inlineStr">
        <is>
          <t>Results (correct = ' ', incorrect = ERROR)</t>
        </is>
      </c>
      <c r="Z76" s="23" t="inlineStr">
        <is>
          <t>Begin Year</t>
        </is>
      </c>
      <c r="AA76" s="24" t="inlineStr">
        <is>
          <t>End Year</t>
        </is>
      </c>
      <c r="AB76" s="24" t="inlineStr">
        <is>
          <t>Total Number of Years</t>
        </is>
      </c>
      <c r="AC76" s="24" t="inlineStr">
        <is>
          <t>Missing Years</t>
        </is>
      </c>
      <c r="AD76" s="24" t="inlineStr">
        <is>
          <t>Total Count of Observations</t>
        </is>
      </c>
      <c r="AE76" s="24" t="inlineStr">
        <is>
          <t>% of Possible Observations</t>
        </is>
      </c>
    </row>
    <row r="77">
      <c r="A77" s="5" t="n">
        <v>1</v>
      </c>
      <c r="B77" s="5" t="n">
        <v>1</v>
      </c>
      <c r="C77" s="34" t="inlineStr">
        <is>
          <t>&gt;= 0.2 cm</t>
        </is>
      </c>
      <c r="D77" s="5" t="n">
        <v>65</v>
      </c>
      <c r="E77" s="50">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50">
        <f t="array" ref="K77">IF(ISBLANK(INDEX('Stn Data Example'!$H:$H,MATCH(1,($D77='Stn Data Example'!$B:$B)*($E$1='Stn Data Example'!$C:$C),0))),"",INDEX('Stn Data Example'!$H:$H,MATCH(1,($D77='Stn Data Example'!$B:$B)*($E$1='Stn Data Example'!$C:$C),0)))</f>
        <v/>
      </c>
      <c r="M77" s="121" t="inlineStr">
        <is>
          <t>Y</t>
        </is>
      </c>
      <c r="N77" s="121" t="inlineStr">
        <is>
          <t>Y</t>
        </is>
      </c>
      <c r="O77" s="121" t="inlineStr">
        <is>
          <t>Y</t>
        </is>
      </c>
      <c r="P77" s="126" t="inlineStr">
        <is>
          <t>whole number, except '% of possible obs' = 1 decimal pt if not whole number</t>
        </is>
      </c>
      <c r="Q77" t="inlineStr">
        <is>
          <t>&gt;= 0.2 cm</t>
        </is>
      </c>
      <c r="R77" s="104" t="n">
        <v>1991</v>
      </c>
      <c r="S77" s="104" t="n">
        <v>2020</v>
      </c>
      <c r="T77" s="104" t="n">
        <v>26</v>
      </c>
      <c r="U77" s="104" t="n">
        <v>5</v>
      </c>
      <c r="V77" s="104" t="n">
        <v>7984</v>
      </c>
      <c r="W77" s="56" t="n">
        <v>73.2</v>
      </c>
      <c r="X77" s="20">
        <f>IF(C77=Q77,"","ERROR")</f>
        <v/>
      </c>
      <c r="Y77" s="1">
        <f>IF(Z77&amp;AA77&amp;AB77&amp;AC77&amp;AD77&amp;AE77="","","ERROR")</f>
        <v/>
      </c>
      <c r="Z77" s="59">
        <f>IF(ISERROR($K77),"",IF($K77&gt;"D","",IF(E77=R77,"",IF(ISERROR(E77),"","ERROR"))))</f>
        <v/>
      </c>
      <c r="AA77" s="59">
        <f>IF(ISERROR($K77),"",IF($K77&gt;"D","",IF(F77=S77,"",IF(ISERROR(F77),"","ERROR"))))</f>
        <v/>
      </c>
      <c r="AB77" s="59">
        <f>IF(ISERROR($K77),"",IF($K77&gt;"D","",IF(G77=T77,"",IF(ISERROR(G77),"","ERROR"))))</f>
        <v/>
      </c>
      <c r="AC77" s="59">
        <f>IF(ISERROR($K77),"",IF($K77&gt;"D","",IF(H77=U77,"",IF(ISERROR(H77),"","ERROR"))))</f>
        <v/>
      </c>
      <c r="AD77" s="59">
        <f>IF(ISERROR($K77),"",IF($K77&gt;"D","",IF(I77=V77,"",IF(ISERROR(I77),"","ERROR"))))</f>
        <v/>
      </c>
      <c r="AE77" s="59">
        <f>IF(ISERROR($K77),"",IF($K77&gt;"D","",IF(J77=W77,"",IF(ISERROR(J77),"","ERROR"))))</f>
        <v/>
      </c>
    </row>
    <row r="78">
      <c r="A78" s="5" t="n">
        <v>1</v>
      </c>
      <c r="B78" s="5" t="n">
        <v>2</v>
      </c>
      <c r="C78" s="34" t="inlineStr">
        <is>
          <t>&gt;= 5 cm</t>
        </is>
      </c>
      <c r="D78" s="5" t="n">
        <v>66</v>
      </c>
      <c r="E78" s="50">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50">
        <f t="array" ref="K78">IF(ISBLANK(INDEX('Stn Data Example'!$H:$H,MATCH(1,($D78='Stn Data Example'!$B:$B)*($E$1='Stn Data Example'!$C:$C),0))),"",INDEX('Stn Data Example'!$H:$H,MATCH(1,($D78='Stn Data Example'!$B:$B)*($E$1='Stn Data Example'!$C:$C),0)))</f>
        <v/>
      </c>
      <c r="M78" s="121" t="inlineStr">
        <is>
          <t>Y</t>
        </is>
      </c>
      <c r="N78" s="121" t="inlineStr">
        <is>
          <t>Y</t>
        </is>
      </c>
      <c r="O78" s="121" t="inlineStr">
        <is>
          <t>Y</t>
        </is>
      </c>
      <c r="P78" s="126" t="inlineStr">
        <is>
          <t>whole number, except '% of possible obs' = 1 decimal pt if not whole number</t>
        </is>
      </c>
      <c r="Q78" t="inlineStr">
        <is>
          <t>&gt;= 5 cm</t>
        </is>
      </c>
      <c r="R78" s="19" t="n">
        <v>1991</v>
      </c>
      <c r="S78" s="19" t="n">
        <v>2020</v>
      </c>
      <c r="T78" s="19" t="n">
        <v>26</v>
      </c>
      <c r="U78" s="19" t="n">
        <v>5</v>
      </c>
      <c r="V78" s="19" t="n">
        <v>7984</v>
      </c>
      <c r="W78" t="n">
        <v>73.2</v>
      </c>
      <c r="X78" s="20">
        <f>IF(C78=Q78,"","ERROR")</f>
        <v/>
      </c>
      <c r="Y78" s="1">
        <f>IF(Z78&amp;AA78&amp;AB78&amp;AC78&amp;AD78&amp;AE78="","","ERROR")</f>
        <v/>
      </c>
      <c r="Z78" s="59">
        <f>IF(ISERROR($K78),"",IF($K78&gt;"D","",IF(E78=R78,"",IF(ISERROR(E78),"","ERROR"))))</f>
        <v/>
      </c>
      <c r="AA78" s="59">
        <f>IF(ISERROR($K78),"",IF($K78&gt;"D","",IF(F78=S78,"",IF(ISERROR(F78),"","ERROR"))))</f>
        <v/>
      </c>
      <c r="AB78" s="59">
        <f>IF(ISERROR($K78),"",IF($K78&gt;"D","",IF(G78=T78,"",IF(ISERROR(G78),"","ERROR"))))</f>
        <v/>
      </c>
      <c r="AC78" s="59">
        <f>IF(ISERROR($K78),"",IF($K78&gt;"D","",IF(H78=U78,"",IF(ISERROR(H78),"","ERROR"))))</f>
        <v/>
      </c>
      <c r="AD78" s="59">
        <f>IF(ISERROR($K78),"",IF($K78&gt;"D","",IF(I78=V78,"",IF(ISERROR(I78),"","ERROR"))))</f>
        <v/>
      </c>
      <c r="AE78" s="59">
        <f>IF(ISERROR($K78),"",IF($K78&gt;"D","",IF(J78=W78,"",IF(ISERROR(J78),"","ERROR"))))</f>
        <v/>
      </c>
    </row>
    <row r="79">
      <c r="A79" s="5" t="n">
        <v>1</v>
      </c>
      <c r="B79" s="5" t="n">
        <v>3</v>
      </c>
      <c r="C79" s="34" t="inlineStr">
        <is>
          <t>&gt;= 10 cm</t>
        </is>
      </c>
      <c r="D79" s="5" t="n">
        <v>67</v>
      </c>
      <c r="E79" s="50">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50">
        <f t="array" ref="K79">IF(ISBLANK(INDEX('Stn Data Example'!$H:$H,MATCH(1,($D79='Stn Data Example'!$B:$B)*($E$1='Stn Data Example'!$C:$C),0))),"",INDEX('Stn Data Example'!$H:$H,MATCH(1,($D79='Stn Data Example'!$B:$B)*($E$1='Stn Data Example'!$C:$C),0)))</f>
        <v/>
      </c>
      <c r="M79" s="121" t="inlineStr">
        <is>
          <t>Y</t>
        </is>
      </c>
      <c r="N79" s="121" t="inlineStr">
        <is>
          <t>Y</t>
        </is>
      </c>
      <c r="O79" s="121" t="inlineStr">
        <is>
          <t>Y</t>
        </is>
      </c>
      <c r="P79" s="126" t="inlineStr">
        <is>
          <t>whole number, except '% of possible obs' = 1 decimal pt if not whole number</t>
        </is>
      </c>
      <c r="Q79" t="inlineStr">
        <is>
          <t>&gt;= 10 cm</t>
        </is>
      </c>
      <c r="R79" s="19" t="n">
        <v>1991</v>
      </c>
      <c r="S79" s="19" t="n">
        <v>2020</v>
      </c>
      <c r="T79" s="19" t="n">
        <v>26</v>
      </c>
      <c r="U79" s="19" t="n">
        <v>5</v>
      </c>
      <c r="V79" s="19" t="n">
        <v>7984</v>
      </c>
      <c r="W79" t="n">
        <v>73.2</v>
      </c>
      <c r="X79" s="20">
        <f>IF(C79=Q79,"","ERROR")</f>
        <v/>
      </c>
      <c r="Y79" s="1">
        <f>IF(Z79&amp;AA79&amp;AB79&amp;AC79&amp;AD79&amp;AE79="","","ERROR")</f>
        <v/>
      </c>
      <c r="Z79" s="59">
        <f>IF(ISERROR($K79),"",IF($K79&gt;"D","",IF(E79=R79,"",IF(ISERROR(E79),"","ERROR"))))</f>
        <v/>
      </c>
      <c r="AA79" s="59">
        <f>IF(ISERROR($K79),"",IF($K79&gt;"D","",IF(F79=S79,"",IF(ISERROR(F79),"","ERROR"))))</f>
        <v/>
      </c>
      <c r="AB79" s="59">
        <f>IF(ISERROR($K79),"",IF($K79&gt;"D","",IF(G79=T79,"",IF(ISERROR(G79),"","ERROR"))))</f>
        <v/>
      </c>
      <c r="AC79" s="59">
        <f>IF(ISERROR($K79),"",IF($K79&gt;"D","",IF(H79=U79,"",IF(ISERROR(H79),"","ERROR"))))</f>
        <v/>
      </c>
      <c r="AD79" s="59">
        <f>IF(ISERROR($K79),"",IF($K79&gt;"D","",IF(I79=V79,"",IF(ISERROR(I79),"","ERROR"))))</f>
        <v/>
      </c>
      <c r="AE79" s="59">
        <f>IF(ISERROR($K79),"",IF($K79&gt;"D","",IF(J79=W79,"",IF(ISERROR(J79),"","ERROR"))))</f>
        <v/>
      </c>
    </row>
    <row r="80">
      <c r="A80" s="5" t="n">
        <v>1</v>
      </c>
      <c r="B80" s="5" t="n">
        <v>4</v>
      </c>
      <c r="C80" s="34" t="inlineStr">
        <is>
          <t>&gt;= 25 cm</t>
        </is>
      </c>
      <c r="D80" s="5" t="n">
        <v>68</v>
      </c>
      <c r="E80" s="50">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50">
        <f t="array" ref="K80">IF(ISBLANK(INDEX('Stn Data Example'!$H:$H,MATCH(1,($D80='Stn Data Example'!$B:$B)*($E$1='Stn Data Example'!$C:$C),0))),"",INDEX('Stn Data Example'!$H:$H,MATCH(1,($D80='Stn Data Example'!$B:$B)*($E$1='Stn Data Example'!$C:$C),0)))</f>
        <v/>
      </c>
      <c r="M80" s="121" t="inlineStr">
        <is>
          <t>Y</t>
        </is>
      </c>
      <c r="N80" s="121" t="inlineStr">
        <is>
          <t>Y</t>
        </is>
      </c>
      <c r="O80" s="121" t="inlineStr">
        <is>
          <t>Y</t>
        </is>
      </c>
      <c r="P80" s="126" t="inlineStr">
        <is>
          <t>whole number, except '% of possible obs' = 1 decimal pt if not whole number</t>
        </is>
      </c>
      <c r="Q80" t="inlineStr">
        <is>
          <t>&gt;= 25 cm</t>
        </is>
      </c>
      <c r="R80" s="19" t="n">
        <v>1991</v>
      </c>
      <c r="S80" s="19" t="n">
        <v>2020</v>
      </c>
      <c r="T80" s="19" t="n">
        <v>26</v>
      </c>
      <c r="U80" s="19" t="n">
        <v>5</v>
      </c>
      <c r="V80" s="19" t="n">
        <v>7984</v>
      </c>
      <c r="W80" t="n">
        <v>73.2</v>
      </c>
      <c r="X80" s="20">
        <f>IF(C80=Q80,"","ERROR")</f>
        <v/>
      </c>
      <c r="Y80" s="1">
        <f>IF(Z80&amp;AA80&amp;AB80&amp;AC80&amp;AD80&amp;AE80="","","ERROR")</f>
        <v/>
      </c>
      <c r="Z80" s="59">
        <f>IF(ISERROR($K80),"",IF($K80&gt;"D","",IF(E80=R80,"",IF(ISERROR(E80),"","ERROR"))))</f>
        <v/>
      </c>
      <c r="AA80" s="59">
        <f>IF(ISERROR($K80),"",IF($K80&gt;"D","",IF(F80=S80,"",IF(ISERROR(F80),"","ERROR"))))</f>
        <v/>
      </c>
      <c r="AB80" s="59">
        <f>IF(ISERROR($K80),"",IF($K80&gt;"D","",IF(G80=T80,"",IF(ISERROR(G80),"","ERROR"))))</f>
        <v/>
      </c>
      <c r="AC80" s="59">
        <f>IF(ISERROR($K80),"",IF($K80&gt;"D","",IF(H80=U80,"",IF(ISERROR(H80),"","ERROR"))))</f>
        <v/>
      </c>
      <c r="AD80" s="59">
        <f>IF(ISERROR($K80),"",IF($K80&gt;"D","",IF(I80=V80,"",IF(ISERROR(I80),"","ERROR"))))</f>
        <v/>
      </c>
      <c r="AE80" s="59">
        <f>IF(ISERROR($K80),"",IF($K80&gt;"D","",IF(J80=W80,"",IF(ISERROR(J80),"","ERROR"))))</f>
        <v/>
      </c>
    </row>
    <row r="81" ht="15.75" customHeight="1" thickBot="1">
      <c r="A81" s="11" t="n">
        <v>1</v>
      </c>
      <c r="B81" s="11" t="n">
        <v>5</v>
      </c>
      <c r="C81" s="35" t="inlineStr">
        <is>
          <t>&gt;= 40 cm</t>
        </is>
      </c>
      <c r="D81" s="11" t="n">
        <v>203</v>
      </c>
      <c r="E81" s="70">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50">
        <f t="array" ref="K81">IF(ISBLANK(INDEX('Stn Data Example'!$H:$H,MATCH(1,($D81='Stn Data Example'!$B:$B)*($E$1='Stn Data Example'!$C:$C),0))),"",INDEX('Stn Data Example'!$H:$H,MATCH(1,($D81='Stn Data Example'!$B:$B)*($E$1='Stn Data Example'!$C:$C),0)))</f>
        <v/>
      </c>
      <c r="M81" s="121" t="inlineStr">
        <is>
          <t>Y</t>
        </is>
      </c>
      <c r="N81" s="121" t="inlineStr">
        <is>
          <t>Y</t>
        </is>
      </c>
      <c r="O81" s="121" t="inlineStr">
        <is>
          <t>Y</t>
        </is>
      </c>
      <c r="P81" s="126" t="inlineStr">
        <is>
          <t>whole number, except '% of possible obs' = 1 decimal pt if not whole number</t>
        </is>
      </c>
      <c r="Q81" t="inlineStr">
        <is>
          <t>&gt;= 40 cm</t>
        </is>
      </c>
      <c r="R81" s="46" t="n">
        <v>1991</v>
      </c>
      <c r="S81" s="46" t="n">
        <v>2020</v>
      </c>
      <c r="T81" s="46" t="n">
        <v>26</v>
      </c>
      <c r="U81" s="46" t="n">
        <v>5</v>
      </c>
      <c r="V81" s="46" t="n">
        <v>7984</v>
      </c>
      <c r="W81" s="18" t="n">
        <v>73.2</v>
      </c>
      <c r="X81" s="20">
        <f>IF(C81=Q81,"","ERROR")</f>
        <v/>
      </c>
      <c r="Y81" s="47">
        <f>IF(Z81&amp;AA81&amp;AB81&amp;AC81&amp;AD81&amp;AE81="","","ERROR")</f>
        <v/>
      </c>
      <c r="Z81" s="61">
        <f>IF(ISERROR($K81),"",IF($K81&gt;"D","",IF(E81=R81,"",IF(ISERROR(E81),"","ERROR"))))</f>
        <v/>
      </c>
      <c r="AA81" s="61">
        <f>IF(ISERROR($K81),"",IF($K81&gt;"D","",IF(F81=S81,"",IF(ISERROR(F81),"","ERROR"))))</f>
        <v/>
      </c>
      <c r="AB81" s="61">
        <f>IF(ISERROR($K81),"",IF($K81&gt;"D","",IF(G81=T81,"",IF(ISERROR(G81),"","ERROR"))))</f>
        <v/>
      </c>
      <c r="AC81" s="61">
        <f>IF(ISERROR($K81),"",IF($K81&gt;"D","",IF(H81=U81,"",IF(ISERROR(H81),"","ERROR"))))</f>
        <v/>
      </c>
      <c r="AD81" s="61">
        <f>IF(ISERROR($K81),"",IF($K81&gt;"D","",IF(I81=V81,"",IF(ISERROR(I81),"","ERROR"))))</f>
        <v/>
      </c>
      <c r="AE81" s="61">
        <f>IF(ISERROR($K81),"",IF($K81&gt;"D","",IF(J81=W81,"",IF(ISERROR(J81),"","ERROR"))))</f>
        <v/>
      </c>
    </row>
    <row r="82">
      <c r="X82" s="20" t="n"/>
    </row>
    <row r="83" ht="15.75" customHeight="1" thickBot="1">
      <c r="A83" s="3" t="inlineStr">
        <is>
          <t>▼ Days With Precipitation (NORMALS_GROUP_ID = 18)</t>
        </is>
      </c>
      <c r="X83" s="20" t="n"/>
    </row>
    <row r="84" ht="30.75" customHeight="1" thickBot="1">
      <c r="A84" s="66" t="inlineStr">
        <is>
          <t>NORMALS_SUBGROUP_ID</t>
        </is>
      </c>
      <c r="B84" s="67" t="inlineStr">
        <is>
          <t>RANK</t>
        </is>
      </c>
      <c r="C84" s="67" t="inlineStr">
        <is>
          <t>Element Name</t>
        </is>
      </c>
      <c r="D84" s="67" t="inlineStr">
        <is>
          <t>Normal_ID</t>
        </is>
      </c>
      <c r="E84" s="64" t="inlineStr">
        <is>
          <t>Begin Year</t>
        </is>
      </c>
      <c r="F84" s="65" t="inlineStr">
        <is>
          <t>End Year</t>
        </is>
      </c>
      <c r="G84" s="65" t="inlineStr">
        <is>
          <t>Total Number of Years</t>
        </is>
      </c>
      <c r="H84" s="65" t="inlineStr">
        <is>
          <t>Missing Years</t>
        </is>
      </c>
      <c r="I84" s="65" t="inlineStr">
        <is>
          <t>Total Count of Observations</t>
        </is>
      </c>
      <c r="J84" s="65" t="inlineStr">
        <is>
          <t>% of Possible Observations</t>
        </is>
      </c>
      <c r="K84" s="105" t="inlineStr">
        <is>
          <t>Code</t>
        </is>
      </c>
      <c r="R84" s="57" t="inlineStr">
        <is>
          <t>Begin Year</t>
        </is>
      </c>
      <c r="S84" s="58" t="inlineStr">
        <is>
          <t>End Year</t>
        </is>
      </c>
      <c r="T84" s="58" t="inlineStr">
        <is>
          <t>Total Number of Years</t>
        </is>
      </c>
      <c r="U84" s="58" t="inlineStr">
        <is>
          <t>Missing Years</t>
        </is>
      </c>
      <c r="V84" s="58" t="inlineStr">
        <is>
          <t>Total Count of Observations</t>
        </is>
      </c>
      <c r="W84" s="58" t="inlineStr">
        <is>
          <t>% of Possible Observations</t>
        </is>
      </c>
      <c r="X84" s="20" t="n"/>
      <c r="Y84" s="22" t="inlineStr">
        <is>
          <t>Results (correct = ' ', incorrect = ERROR)</t>
        </is>
      </c>
      <c r="Z84" s="23" t="inlineStr">
        <is>
          <t>Begin Year</t>
        </is>
      </c>
      <c r="AA84" s="24" t="inlineStr">
        <is>
          <t>End Year</t>
        </is>
      </c>
      <c r="AB84" s="24" t="inlineStr">
        <is>
          <t>Total Number of Years</t>
        </is>
      </c>
      <c r="AC84" s="24" t="inlineStr">
        <is>
          <t>Missing Years</t>
        </is>
      </c>
      <c r="AD84" s="24" t="inlineStr">
        <is>
          <t>Total Count of Observations</t>
        </is>
      </c>
      <c r="AE84" s="24" t="inlineStr">
        <is>
          <t>% of Possible Observations</t>
        </is>
      </c>
    </row>
    <row r="85">
      <c r="A85" s="5" t="n">
        <v>1</v>
      </c>
      <c r="B85" s="5" t="n">
        <v>1</v>
      </c>
      <c r="C85" s="34" t="inlineStr">
        <is>
          <t>&gt;= 0.2 mm</t>
        </is>
      </c>
      <c r="D85" s="5" t="n">
        <v>69</v>
      </c>
      <c r="E85" s="50">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50">
        <f t="array" ref="K85">IF(ISBLANK(INDEX('Stn Data Example'!$H:$H,MATCH(1,($D85='Stn Data Example'!$B:$B)*($E$1='Stn Data Example'!$C:$C),0))),"",INDEX('Stn Data Example'!$H:$H,MATCH(1,($D85='Stn Data Example'!$B:$B)*($E$1='Stn Data Example'!$C:$C),0)))</f>
        <v/>
      </c>
      <c r="M85" s="121" t="inlineStr">
        <is>
          <t>Y</t>
        </is>
      </c>
      <c r="N85" s="121" t="inlineStr">
        <is>
          <t>Y</t>
        </is>
      </c>
      <c r="O85" s="121" t="inlineStr">
        <is>
          <t>Y</t>
        </is>
      </c>
      <c r="P85" s="126" t="inlineStr">
        <is>
          <t>whole number, except '% of possible obs' = 1 decimal pt if not whole number</t>
        </is>
      </c>
      <c r="Q85" t="inlineStr">
        <is>
          <t>&gt;= 0.2 mm</t>
        </is>
      </c>
      <c r="R85" s="19" t="n">
        <v>1991</v>
      </c>
      <c r="S85" s="19" t="n">
        <v>2020</v>
      </c>
      <c r="T85" s="19" t="n">
        <v>28</v>
      </c>
      <c r="U85" s="19" t="n">
        <v>5</v>
      </c>
      <c r="V85" s="19" t="n">
        <v>8779</v>
      </c>
      <c r="W85" s="19" t="n">
        <v>80</v>
      </c>
      <c r="X85" s="20">
        <f>IF(C85=Q85,"","ERROR")</f>
        <v/>
      </c>
      <c r="Y85" s="1">
        <f>IF(Z85&amp;AA85&amp;AB85&amp;AC85&amp;AD85&amp;AE85="","","ERROR")</f>
        <v/>
      </c>
      <c r="Z85" s="128">
        <f>IF(ISERROR($K85),"",IF($K85&gt;"D","",IF(E85=R85,"",IF(ISERROR(E85),"","ERROR"))))</f>
        <v/>
      </c>
      <c r="AA85" s="128">
        <f>IF(ISERROR($K85),"",IF($K85&gt;"D","",IF(F85=S85,"",IF(ISERROR(F85),"","ERROR"))))</f>
        <v/>
      </c>
      <c r="AB85" s="128">
        <f>IF(ISERROR($K85),"",IF($K85&gt;"D","",IF(G85=T85,"",IF(ISERROR(G85),"","ERROR"))))</f>
        <v/>
      </c>
      <c r="AC85" s="128">
        <f>IF(ISERROR($K85),"",IF($K85&gt;"D","",IF(H85=U85,"",IF(ISERROR(H85),"","ERROR"))))</f>
        <v/>
      </c>
      <c r="AD85" s="128">
        <f>IF(ISERROR($K85),"",IF($K85&gt;"D","",IF(I85=V85,"",IF(ISERROR(I85),"","ERROR"))))</f>
        <v/>
      </c>
      <c r="AE85" s="128">
        <f>IF(ISERROR($K85),"",IF($K85&gt;"D","",IF(J85=W85,"",IF(ISERROR(J85),"","ERROR"))))</f>
        <v/>
      </c>
    </row>
    <row r="86">
      <c r="A86" s="5" t="n">
        <v>1</v>
      </c>
      <c r="B86" s="5" t="n">
        <v>2</v>
      </c>
      <c r="C86" s="34" t="inlineStr">
        <is>
          <t>&gt;= 1 mm</t>
        </is>
      </c>
      <c r="D86" s="5" t="n">
        <v>204</v>
      </c>
      <c r="E86" s="50">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50">
        <f t="array" ref="K86">IF(ISBLANK(INDEX('Stn Data Example'!$H:$H,MATCH(1,($D86='Stn Data Example'!$B:$B)*($E$1='Stn Data Example'!$C:$C),0))),"",INDEX('Stn Data Example'!$H:$H,MATCH(1,($D86='Stn Data Example'!$B:$B)*($E$1='Stn Data Example'!$C:$C),0)))</f>
        <v/>
      </c>
      <c r="M86" s="121" t="inlineStr">
        <is>
          <t>Y</t>
        </is>
      </c>
      <c r="N86" s="121" t="inlineStr">
        <is>
          <t>Y</t>
        </is>
      </c>
      <c r="O86" s="121" t="inlineStr">
        <is>
          <t>Y</t>
        </is>
      </c>
      <c r="P86" s="126" t="inlineStr">
        <is>
          <t>whole number, except '% of possible obs' = 1 decimal pt if not whole number</t>
        </is>
      </c>
      <c r="Q86" t="inlineStr">
        <is>
          <t>&gt;= 1 mm</t>
        </is>
      </c>
      <c r="R86" s="19" t="n">
        <v>1991</v>
      </c>
      <c r="S86" s="19" t="n">
        <v>2020</v>
      </c>
      <c r="T86" s="19" t="n">
        <v>28</v>
      </c>
      <c r="U86" s="19" t="n">
        <v>5</v>
      </c>
      <c r="V86" s="19" t="n">
        <v>8779</v>
      </c>
      <c r="W86" s="19" t="n">
        <v>80</v>
      </c>
      <c r="X86" s="20">
        <f>IF(C86=Q86,"","ERROR")</f>
        <v/>
      </c>
      <c r="Y86" s="1">
        <f>IF(Z86&amp;AA86&amp;AB86&amp;AC86&amp;AD86&amp;AE86="","","ERROR")</f>
        <v/>
      </c>
      <c r="Z86" s="59">
        <f>IF(ISERROR($K86),"",IF($K86&gt;"D","",IF(E86=R86,"",IF(ISERROR(E86),"","ERROR"))))</f>
        <v/>
      </c>
      <c r="AA86" s="59">
        <f>IF(ISERROR($K86),"",IF($K86&gt;"D","",IF(F86=S86,"",IF(ISERROR(F86),"","ERROR"))))</f>
        <v/>
      </c>
      <c r="AB86" s="59">
        <f>IF(ISERROR($K86),"",IF($K86&gt;"D","",IF(G86=T86,"",IF(ISERROR(G86),"","ERROR"))))</f>
        <v/>
      </c>
      <c r="AC86" s="59">
        <f>IF(ISERROR($K86),"",IF($K86&gt;"D","",IF(H86=U86,"",IF(ISERROR(H86),"","ERROR"))))</f>
        <v/>
      </c>
      <c r="AD86" s="59">
        <f>IF(ISERROR($K86),"",IF($K86&gt;"D","",IF(I86=V86,"",IF(ISERROR(I86),"","ERROR"))))</f>
        <v/>
      </c>
      <c r="AE86" s="59">
        <f>IF(ISERROR($K86),"",IF($K86&gt;"D","",IF(J86=W86,"",IF(ISERROR(J86),"","ERROR"))))</f>
        <v/>
      </c>
    </row>
    <row r="87">
      <c r="A87" s="5" t="n">
        <v>1</v>
      </c>
      <c r="B87" s="5" t="n">
        <v>3</v>
      </c>
      <c r="C87" s="34" t="inlineStr">
        <is>
          <t>&gt;= 5 mm</t>
        </is>
      </c>
      <c r="D87" s="5" t="n">
        <v>70</v>
      </c>
      <c r="E87" s="50">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50">
        <f t="array" ref="K87">IF(ISBLANK(INDEX('Stn Data Example'!$H:$H,MATCH(1,($D87='Stn Data Example'!$B:$B)*($E$1='Stn Data Example'!$C:$C),0))),"",INDEX('Stn Data Example'!$H:$H,MATCH(1,($D87='Stn Data Example'!$B:$B)*($E$1='Stn Data Example'!$C:$C),0)))</f>
        <v/>
      </c>
      <c r="M87" s="121" t="inlineStr">
        <is>
          <t>Y</t>
        </is>
      </c>
      <c r="N87" s="121" t="inlineStr">
        <is>
          <t>Y</t>
        </is>
      </c>
      <c r="O87" s="121" t="inlineStr">
        <is>
          <t>Y</t>
        </is>
      </c>
      <c r="P87" s="126" t="inlineStr">
        <is>
          <t>whole number, except '% of possible obs' = 1 decimal pt if not whole number</t>
        </is>
      </c>
      <c r="Q87" t="inlineStr">
        <is>
          <t>&gt;= 5 mm</t>
        </is>
      </c>
      <c r="R87" s="19" t="n">
        <v>1991</v>
      </c>
      <c r="S87" s="19" t="n">
        <v>2020</v>
      </c>
      <c r="T87" s="19" t="n">
        <v>28</v>
      </c>
      <c r="U87" s="19" t="n">
        <v>5</v>
      </c>
      <c r="V87" s="19" t="n">
        <v>8779</v>
      </c>
      <c r="W87" s="19" t="n">
        <v>80</v>
      </c>
      <c r="X87" s="20">
        <f>IF(C87=Q87,"","ERROR")</f>
        <v/>
      </c>
      <c r="Y87" s="1">
        <f>IF(Z87&amp;AA87&amp;AB87&amp;AC87&amp;AD87&amp;AE87="","","ERROR")</f>
        <v/>
      </c>
      <c r="Z87" s="59">
        <f>IF(ISERROR($K87),"",IF($K87&gt;"D","",IF(E87=R87,"",IF(ISERROR(E87),"","ERROR"))))</f>
        <v/>
      </c>
      <c r="AA87" s="59">
        <f>IF(ISERROR($K87),"",IF($K87&gt;"D","",IF(F87=S87,"",IF(ISERROR(F87),"","ERROR"))))</f>
        <v/>
      </c>
      <c r="AB87" s="59">
        <f>IF(ISERROR($K87),"",IF($K87&gt;"D","",IF(G87=T87,"",IF(ISERROR(G87),"","ERROR"))))</f>
        <v/>
      </c>
      <c r="AC87" s="59">
        <f>IF(ISERROR($K87),"",IF($K87&gt;"D","",IF(H87=U87,"",IF(ISERROR(H87),"","ERROR"))))</f>
        <v/>
      </c>
      <c r="AD87" s="59">
        <f>IF(ISERROR($K87),"",IF($K87&gt;"D","",IF(I87=V87,"",IF(ISERROR(I87),"","ERROR"))))</f>
        <v/>
      </c>
      <c r="AE87" s="59">
        <f>IF(ISERROR($K87),"",IF($K87&gt;"D","",IF(J87=W87,"",IF(ISERROR(J87),"","ERROR"))))</f>
        <v/>
      </c>
    </row>
    <row r="88">
      <c r="A88" s="5" t="n">
        <v>1</v>
      </c>
      <c r="B88" s="5" t="n">
        <v>4</v>
      </c>
      <c r="C88" s="34" t="inlineStr">
        <is>
          <t>&gt;= 10 mm</t>
        </is>
      </c>
      <c r="D88" s="5" t="n">
        <v>71</v>
      </c>
      <c r="E88" s="50">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50">
        <f t="array" ref="K88">IF(ISBLANK(INDEX('Stn Data Example'!$H:$H,MATCH(1,($D88='Stn Data Example'!$B:$B)*($E$1='Stn Data Example'!$C:$C),0))),"",INDEX('Stn Data Example'!$H:$H,MATCH(1,($D88='Stn Data Example'!$B:$B)*($E$1='Stn Data Example'!$C:$C),0)))</f>
        <v/>
      </c>
      <c r="M88" s="121" t="inlineStr">
        <is>
          <t>Y</t>
        </is>
      </c>
      <c r="N88" s="121" t="inlineStr">
        <is>
          <t>Y</t>
        </is>
      </c>
      <c r="O88" s="121" t="inlineStr">
        <is>
          <t>Y</t>
        </is>
      </c>
      <c r="P88" s="126" t="inlineStr">
        <is>
          <t>whole number, except '% of possible obs' = 1 decimal pt if not whole number</t>
        </is>
      </c>
      <c r="Q88" t="inlineStr">
        <is>
          <t>&gt;= 10 mm</t>
        </is>
      </c>
      <c r="R88" s="19" t="n">
        <v>1991</v>
      </c>
      <c r="S88" s="19" t="n">
        <v>2020</v>
      </c>
      <c r="T88" s="19" t="n">
        <v>28</v>
      </c>
      <c r="U88" s="19" t="n">
        <v>5</v>
      </c>
      <c r="V88" s="19" t="n">
        <v>8779</v>
      </c>
      <c r="W88" s="19" t="n">
        <v>80</v>
      </c>
      <c r="X88" s="20">
        <f>IF(C88=Q88,"","ERROR")</f>
        <v/>
      </c>
      <c r="Y88" s="1">
        <f>IF(Z88&amp;AA88&amp;AB88&amp;AC88&amp;AD88&amp;AE88="","","ERROR")</f>
        <v/>
      </c>
      <c r="Z88" s="59">
        <f>IF(ISERROR($K88),"",IF($K88&gt;"D","",IF(E88=R88,"",IF(ISERROR(E88),"","ERROR"))))</f>
        <v/>
      </c>
      <c r="AA88" s="59">
        <f>IF(ISERROR($K88),"",IF($K88&gt;"D","",IF(F88=S88,"",IF(ISERROR(F88),"","ERROR"))))</f>
        <v/>
      </c>
      <c r="AB88" s="59">
        <f>IF(ISERROR($K88),"",IF($K88&gt;"D","",IF(G88=T88,"",IF(ISERROR(G88),"","ERROR"))))</f>
        <v/>
      </c>
      <c r="AC88" s="59">
        <f>IF(ISERROR($K88),"",IF($K88&gt;"D","",IF(H88=U88,"",IF(ISERROR(H88),"","ERROR"))))</f>
        <v/>
      </c>
      <c r="AD88" s="59">
        <f>IF(ISERROR($K88),"",IF($K88&gt;"D","",IF(I88=V88,"",IF(ISERROR(I88),"","ERROR"))))</f>
        <v/>
      </c>
      <c r="AE88" s="59">
        <f>IF(ISERROR($K88),"",IF($K88&gt;"D","",IF(J88=W88,"",IF(ISERROR(J88),"","ERROR"))))</f>
        <v/>
      </c>
    </row>
    <row r="89">
      <c r="A89" s="5" t="n">
        <v>1</v>
      </c>
      <c r="B89" s="5" t="n">
        <v>5</v>
      </c>
      <c r="C89" s="34" t="inlineStr">
        <is>
          <t>&gt;= 25 mm</t>
        </is>
      </c>
      <c r="D89" s="5" t="n">
        <v>72</v>
      </c>
      <c r="E89" s="50">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50">
        <f t="array" ref="K89">IF(ISBLANK(INDEX('Stn Data Example'!$H:$H,MATCH(1,($D89='Stn Data Example'!$B:$B)*($E$1='Stn Data Example'!$C:$C),0))),"",INDEX('Stn Data Example'!$H:$H,MATCH(1,($D89='Stn Data Example'!$B:$B)*($E$1='Stn Data Example'!$C:$C),0)))</f>
        <v/>
      </c>
      <c r="M89" s="121" t="inlineStr">
        <is>
          <t>Y</t>
        </is>
      </c>
      <c r="N89" s="121" t="inlineStr">
        <is>
          <t>Y</t>
        </is>
      </c>
      <c r="O89" s="121" t="inlineStr">
        <is>
          <t>Y</t>
        </is>
      </c>
      <c r="P89" s="126" t="inlineStr">
        <is>
          <t>whole number, except '% of possible obs' = 1 decimal pt if not whole number</t>
        </is>
      </c>
      <c r="Q89" t="inlineStr">
        <is>
          <t>&gt;= 25 mm</t>
        </is>
      </c>
      <c r="R89" s="19" t="n">
        <v>1991</v>
      </c>
      <c r="S89" s="19" t="n">
        <v>2020</v>
      </c>
      <c r="T89" s="19" t="n">
        <v>28</v>
      </c>
      <c r="U89" s="19" t="n">
        <v>5</v>
      </c>
      <c r="V89" s="19" t="n">
        <v>8779</v>
      </c>
      <c r="W89" s="19" t="n">
        <v>80</v>
      </c>
      <c r="X89" s="20">
        <f>IF(C89=Q89,"","ERROR")</f>
        <v/>
      </c>
      <c r="Y89" s="1">
        <f>IF(Z89&amp;AA89&amp;AB89&amp;AC89&amp;AD89&amp;AE89="","","ERROR")</f>
        <v/>
      </c>
      <c r="Z89" s="59">
        <f>IF(ISERROR($K89),"",IF($K89&gt;"D","",IF(E89=R89,"",IF(ISERROR(E89),"","ERROR"))))</f>
        <v/>
      </c>
      <c r="AA89" s="59">
        <f>IF(ISERROR($K89),"",IF($K89&gt;"D","",IF(F89=S89,"",IF(ISERROR(F89),"","ERROR"))))</f>
        <v/>
      </c>
      <c r="AB89" s="59">
        <f>IF(ISERROR($K89),"",IF($K89&gt;"D","",IF(G89=T89,"",IF(ISERROR(G89),"","ERROR"))))</f>
        <v/>
      </c>
      <c r="AC89" s="59">
        <f>IF(ISERROR($K89),"",IF($K89&gt;"D","",IF(H89=U89,"",IF(ISERROR(H89),"","ERROR"))))</f>
        <v/>
      </c>
      <c r="AD89" s="59">
        <f>IF(ISERROR($K89),"",IF($K89&gt;"D","",IF(I89=V89,"",IF(ISERROR(I89),"","ERROR"))))</f>
        <v/>
      </c>
      <c r="AE89" s="59">
        <f>IF(ISERROR($K89),"",IF($K89&gt;"D","",IF(J89=W89,"",IF(ISERROR(J89),"","ERROR"))))</f>
        <v/>
      </c>
    </row>
    <row r="90">
      <c r="A90" s="5" t="n">
        <v>1</v>
      </c>
      <c r="B90" s="5" t="n">
        <v>6</v>
      </c>
      <c r="C90" s="34" t="inlineStr">
        <is>
          <t>&gt;= 50 mm</t>
        </is>
      </c>
      <c r="D90" s="5" t="n">
        <v>205</v>
      </c>
      <c r="E90" s="50">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50">
        <f t="array" ref="K90">IF(ISBLANK(INDEX('Stn Data Example'!$H:$H,MATCH(1,($D90='Stn Data Example'!$B:$B)*($E$1='Stn Data Example'!$C:$C),0))),"",INDEX('Stn Data Example'!$H:$H,MATCH(1,($D90='Stn Data Example'!$B:$B)*($E$1='Stn Data Example'!$C:$C),0)))</f>
        <v/>
      </c>
      <c r="M90" s="121" t="inlineStr">
        <is>
          <t>Y</t>
        </is>
      </c>
      <c r="N90" s="121" t="inlineStr">
        <is>
          <t>Y</t>
        </is>
      </c>
      <c r="O90" s="121" t="inlineStr">
        <is>
          <t>Y</t>
        </is>
      </c>
      <c r="P90" s="126" t="inlineStr">
        <is>
          <t>whole number, except '% of possible obs' = 1 decimal pt if not whole number</t>
        </is>
      </c>
      <c r="Q90" t="inlineStr">
        <is>
          <t>&gt;= 50 mm</t>
        </is>
      </c>
      <c r="R90" s="19" t="n">
        <v>1991</v>
      </c>
      <c r="S90" s="19" t="n">
        <v>2020</v>
      </c>
      <c r="T90" s="19" t="n">
        <v>28</v>
      </c>
      <c r="U90" s="19" t="n">
        <v>5</v>
      </c>
      <c r="V90" s="19" t="n">
        <v>8779</v>
      </c>
      <c r="W90" s="19" t="n">
        <v>80</v>
      </c>
      <c r="X90" s="20">
        <f>IF(C90=Q90,"","ERROR")</f>
        <v/>
      </c>
      <c r="Y90" s="1">
        <f>IF(Z90&amp;AA90&amp;AB90&amp;AC90&amp;AD90&amp;AE90="","","ERROR")</f>
        <v/>
      </c>
      <c r="Z90" s="59">
        <f>IF(ISERROR($K90),"",IF($K90&gt;"D","",IF(E90=R90,"",IF(ISERROR(E90),"","ERROR"))))</f>
        <v/>
      </c>
      <c r="AA90" s="59">
        <f>IF(ISERROR($K90),"",IF($K90&gt;"D","",IF(F90=S90,"",IF(ISERROR(F90),"","ERROR"))))</f>
        <v/>
      </c>
      <c r="AB90" s="59">
        <f>IF(ISERROR($K90),"",IF($K90&gt;"D","",IF(G90=T90,"",IF(ISERROR(G90),"","ERROR"))))</f>
        <v/>
      </c>
      <c r="AC90" s="59">
        <f>IF(ISERROR($K90),"",IF($K90&gt;"D","",IF(H90=U90,"",IF(ISERROR(H90),"","ERROR"))))</f>
        <v/>
      </c>
      <c r="AD90" s="59">
        <f>IF(ISERROR($K90),"",IF($K90&gt;"D","",IF(I90=V90,"",IF(ISERROR(I90),"","ERROR"))))</f>
        <v/>
      </c>
      <c r="AE90" s="59">
        <f>IF(ISERROR($K90),"",IF($K90&gt;"D","",IF(J90=W90,"",IF(ISERROR(J90),"","ERROR"))))</f>
        <v/>
      </c>
    </row>
    <row r="91" ht="15.75" customHeight="1" thickBot="1">
      <c r="A91" s="11" t="n">
        <v>1</v>
      </c>
      <c r="B91" s="11" t="n">
        <v>7</v>
      </c>
      <c r="C91" s="35" t="inlineStr">
        <is>
          <t>&gt;= 100 mm</t>
        </is>
      </c>
      <c r="D91" s="11" t="n">
        <v>206</v>
      </c>
      <c r="E91" s="70">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50">
        <f t="array" ref="K91">IF(ISBLANK(INDEX('Stn Data Example'!$H:$H,MATCH(1,($D91='Stn Data Example'!$B:$B)*($E$1='Stn Data Example'!$C:$C),0))),"",INDEX('Stn Data Example'!$H:$H,MATCH(1,($D91='Stn Data Example'!$B:$B)*($E$1='Stn Data Example'!$C:$C),0)))</f>
        <v/>
      </c>
      <c r="M91" s="121" t="inlineStr">
        <is>
          <t>Y</t>
        </is>
      </c>
      <c r="N91" s="121" t="inlineStr">
        <is>
          <t>Y</t>
        </is>
      </c>
      <c r="O91" s="121" t="inlineStr">
        <is>
          <t>Y</t>
        </is>
      </c>
      <c r="P91" s="126" t="inlineStr">
        <is>
          <t>whole number, except '% of possible obs' = 1 decimal pt if not whole number</t>
        </is>
      </c>
      <c r="Q91" t="inlineStr">
        <is>
          <t>&gt;= 100 mm</t>
        </is>
      </c>
      <c r="R91" s="46" t="n">
        <v>1991</v>
      </c>
      <c r="S91" s="46" t="n">
        <v>2020</v>
      </c>
      <c r="T91" s="46" t="n">
        <v>28</v>
      </c>
      <c r="U91" s="46" t="n">
        <v>5</v>
      </c>
      <c r="V91" s="46" t="n">
        <v>8779</v>
      </c>
      <c r="W91" s="46" t="n">
        <v>80</v>
      </c>
      <c r="X91" s="20">
        <f>IF(C91=Q91,"","ERROR")</f>
        <v/>
      </c>
      <c r="Y91" s="47">
        <f>IF(Z91&amp;AA91&amp;AB91&amp;AC91&amp;AD91&amp;AE91="","","ERROR")</f>
        <v/>
      </c>
      <c r="Z91" s="61">
        <f>IF(ISERROR($K91),"",IF($K91&gt;"D","",IF(E91=R91,"",IF(ISERROR(E91),"","ERROR"))))</f>
        <v/>
      </c>
      <c r="AA91" s="61">
        <f>IF(ISERROR($K91),"",IF($K91&gt;"D","",IF(F91=S91,"",IF(ISERROR(F91),"","ERROR"))))</f>
        <v/>
      </c>
      <c r="AB91" s="61">
        <f>IF(ISERROR($K91),"",IF($K91&gt;"D","",IF(G91=T91,"",IF(ISERROR(G91),"","ERROR"))))</f>
        <v/>
      </c>
      <c r="AC91" s="61">
        <f>IF(ISERROR($K91),"",IF($K91&gt;"D","",IF(H91=U91,"",IF(ISERROR(H91),"","ERROR"))))</f>
        <v/>
      </c>
      <c r="AD91" s="61">
        <f>IF(ISERROR($K91),"",IF($K91&gt;"D","",IF(I91=V91,"",IF(ISERROR(I91),"","ERROR"))))</f>
        <v/>
      </c>
      <c r="AE91" s="61">
        <f>IF(ISERROR($K91),"",IF($K91&gt;"D","",IF(J91=W91,"",IF(ISERROR(J91),"","ERROR"))))</f>
        <v/>
      </c>
    </row>
    <row r="92">
      <c r="X92" s="20" t="n"/>
    </row>
    <row r="93" ht="15.75" customHeight="1" thickBot="1">
      <c r="A93" s="3" t="inlineStr">
        <is>
          <t>▼ Days With Snow Depth (NORMALS_GROUP_ID = 19)</t>
        </is>
      </c>
      <c r="X93" s="20" t="n"/>
    </row>
    <row r="94" ht="30.75" customHeight="1" thickBot="1">
      <c r="A94" s="66" t="inlineStr">
        <is>
          <t>NORMALS_SUBGROUP_ID</t>
        </is>
      </c>
      <c r="B94" s="67" t="inlineStr">
        <is>
          <t>RANK</t>
        </is>
      </c>
      <c r="C94" s="67" t="inlineStr">
        <is>
          <t>Element Name</t>
        </is>
      </c>
      <c r="D94" s="67" t="inlineStr">
        <is>
          <t>Normal_ID</t>
        </is>
      </c>
      <c r="E94" s="64" t="inlineStr">
        <is>
          <t>Begin Year</t>
        </is>
      </c>
      <c r="F94" s="65" t="inlineStr">
        <is>
          <t>End Year</t>
        </is>
      </c>
      <c r="G94" s="65" t="inlineStr">
        <is>
          <t>Total Number of Years</t>
        </is>
      </c>
      <c r="H94" s="65" t="inlineStr">
        <is>
          <t>Missing Years</t>
        </is>
      </c>
      <c r="I94" s="65" t="inlineStr">
        <is>
          <t>Total Count of Observations</t>
        </is>
      </c>
      <c r="J94" s="65" t="inlineStr">
        <is>
          <t>% of Possible Observations</t>
        </is>
      </c>
      <c r="K94" s="105" t="inlineStr">
        <is>
          <t>Code</t>
        </is>
      </c>
      <c r="R94" s="57" t="inlineStr">
        <is>
          <t>Begin Year</t>
        </is>
      </c>
      <c r="S94" s="58" t="inlineStr">
        <is>
          <t>End Year</t>
        </is>
      </c>
      <c r="T94" s="58" t="inlineStr">
        <is>
          <t>Total Number of Years</t>
        </is>
      </c>
      <c r="U94" s="58" t="inlineStr">
        <is>
          <t>Missing Years</t>
        </is>
      </c>
      <c r="V94" s="58" t="inlineStr">
        <is>
          <t>Total Count of Observations</t>
        </is>
      </c>
      <c r="W94" s="58" t="inlineStr">
        <is>
          <t>% of Possible Observations</t>
        </is>
      </c>
      <c r="X94" s="20" t="n"/>
      <c r="Y94" s="22" t="inlineStr">
        <is>
          <t>Results (correct = ' ', incorrect = ERROR)</t>
        </is>
      </c>
      <c r="Z94" s="23" t="inlineStr">
        <is>
          <t>Begin Year</t>
        </is>
      </c>
      <c r="AA94" s="24" t="inlineStr">
        <is>
          <t>End Year</t>
        </is>
      </c>
      <c r="AB94" s="24" t="inlineStr">
        <is>
          <t>Total Number of Years</t>
        </is>
      </c>
      <c r="AC94" s="24" t="inlineStr">
        <is>
          <t>Missing Years</t>
        </is>
      </c>
      <c r="AD94" s="24" t="inlineStr">
        <is>
          <t>Total Count of Observations</t>
        </is>
      </c>
      <c r="AE94" s="24" t="inlineStr">
        <is>
          <t>% of Possible Observations</t>
        </is>
      </c>
    </row>
    <row r="95">
      <c r="A95" s="5" t="n">
        <v>1</v>
      </c>
      <c r="B95" s="5" t="n">
        <v>1</v>
      </c>
      <c r="C95" s="34" t="inlineStr">
        <is>
          <t>&gt;= 1 cm</t>
        </is>
      </c>
      <c r="D95" s="5" t="n">
        <v>76</v>
      </c>
      <c r="E95" s="50">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50">
        <f t="array" ref="K95">IF(ISBLANK(INDEX('Stn Data Example'!$H:$H,MATCH(1,($D95='Stn Data Example'!$B:$B)*($E$1='Stn Data Example'!$C:$C),0))),"",INDEX('Stn Data Example'!$H:$H,MATCH(1,($D95='Stn Data Example'!$B:$B)*($E$1='Stn Data Example'!$C:$C),0)))</f>
        <v/>
      </c>
      <c r="M95" s="121" t="inlineStr">
        <is>
          <t>Y</t>
        </is>
      </c>
      <c r="N95" s="121" t="inlineStr">
        <is>
          <t>Y</t>
        </is>
      </c>
      <c r="O95" s="121" t="inlineStr">
        <is>
          <t>Y</t>
        </is>
      </c>
      <c r="P95" s="126" t="inlineStr">
        <is>
          <t>whole number, except '% of possible obs' = 1 decimal pt if not whole number</t>
        </is>
      </c>
      <c r="Q95" t="inlineStr">
        <is>
          <t>&gt;= 1 cm</t>
        </is>
      </c>
      <c r="R95" s="104" t="n">
        <v>1991</v>
      </c>
      <c r="S95" s="104" t="n">
        <v>2020</v>
      </c>
      <c r="T95" s="104" t="n">
        <v>23</v>
      </c>
      <c r="U95" s="104" t="n">
        <v>5</v>
      </c>
      <c r="V95" s="104" t="n">
        <v>7667</v>
      </c>
      <c r="W95" s="104" t="n">
        <v>70.40000000000001</v>
      </c>
      <c r="X95" s="20">
        <f>IF(C95=Q95,"","ERROR")</f>
        <v/>
      </c>
      <c r="Y95" s="1">
        <f>IF(Z95&amp;AA95&amp;AB95&amp;AC95&amp;AD95&amp;AE95="","","ERROR")</f>
        <v/>
      </c>
      <c r="Z95" s="128">
        <f>IF(ISERROR($K95),"",IF($K95&gt;"D","",IF(E95=R95,"",IF(ISERROR(E95),"","ERROR"))))</f>
        <v/>
      </c>
      <c r="AA95" s="128">
        <f>IF(ISERROR($K95),"",IF($K95&gt;"D","",IF(F95=S95,"",IF(ISERROR(F95),"","ERROR"))))</f>
        <v/>
      </c>
      <c r="AB95" s="128">
        <f>IF(ISERROR($K95),"",IF($K95&gt;"D","",IF(G95=T95,"",IF(ISERROR(G95),"","ERROR"))))</f>
        <v/>
      </c>
      <c r="AC95" s="128">
        <f>IF(ISERROR($K95),"",IF($K95&gt;"D","",IF(H95=U95,"",IF(ISERROR(H95),"","ERROR"))))</f>
        <v/>
      </c>
      <c r="AD95" s="128">
        <f>IF(ISERROR($K95),"",IF($K95&gt;"D","",IF(I95=V95,"",IF(ISERROR(I95),"","ERROR"))))</f>
        <v/>
      </c>
      <c r="AE95" s="128">
        <f>IF(ISERROR($K95),"",IF($K95&gt;"D","",IF(J95=W95,"",IF(ISERROR(J95),"","ERROR"))))</f>
        <v/>
      </c>
    </row>
    <row r="96">
      <c r="A96" s="5" t="n">
        <v>1</v>
      </c>
      <c r="B96" s="5" t="n">
        <v>2</v>
      </c>
      <c r="C96" s="34" t="inlineStr">
        <is>
          <t>&gt;= 5 cm</t>
        </is>
      </c>
      <c r="D96" s="5" t="n">
        <v>77</v>
      </c>
      <c r="E96" s="50">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50">
        <f t="array" ref="K96">IF(ISBLANK(INDEX('Stn Data Example'!$H:$H,MATCH(1,($D96='Stn Data Example'!$B:$B)*($E$1='Stn Data Example'!$C:$C),0))),"",INDEX('Stn Data Example'!$H:$H,MATCH(1,($D96='Stn Data Example'!$B:$B)*($E$1='Stn Data Example'!$C:$C),0)))</f>
        <v/>
      </c>
      <c r="M96" s="121" t="inlineStr">
        <is>
          <t>Y</t>
        </is>
      </c>
      <c r="N96" s="121" t="inlineStr">
        <is>
          <t>Y</t>
        </is>
      </c>
      <c r="O96" s="121" t="inlineStr">
        <is>
          <t>Y</t>
        </is>
      </c>
      <c r="P96" s="126" t="inlineStr">
        <is>
          <t>whole number, except '% of possible obs' = 1 decimal pt if not whole number</t>
        </is>
      </c>
      <c r="Q96" t="inlineStr">
        <is>
          <t>&gt;= 5 cm</t>
        </is>
      </c>
      <c r="R96" s="19" t="n">
        <v>1991</v>
      </c>
      <c r="S96" s="19" t="n">
        <v>2020</v>
      </c>
      <c r="T96" s="19" t="n">
        <v>23</v>
      </c>
      <c r="U96" s="19" t="n">
        <v>5</v>
      </c>
      <c r="V96" s="19" t="n">
        <v>7667</v>
      </c>
      <c r="W96" s="19" t="n">
        <v>70.40000000000001</v>
      </c>
      <c r="X96" s="20">
        <f>IF(C96=Q96,"","ERROR")</f>
        <v/>
      </c>
      <c r="Y96" s="1">
        <f>IF(Z96&amp;AA96&amp;AB96&amp;AC96&amp;AD96&amp;AE96="","","ERROR")</f>
        <v/>
      </c>
      <c r="Z96" s="59">
        <f>IF(ISERROR($K96),"",IF($K96&gt;"D","",IF(E96=R96,"",IF(ISERROR(E96),"","ERROR"))))</f>
        <v/>
      </c>
      <c r="AA96" s="59">
        <f>IF(ISERROR($K96),"",IF($K96&gt;"D","",IF(F96=S96,"",IF(ISERROR(F96),"","ERROR"))))</f>
        <v/>
      </c>
      <c r="AB96" s="59">
        <f>IF(ISERROR($K96),"",IF($K96&gt;"D","",IF(G96=T96,"",IF(ISERROR(G96),"","ERROR"))))</f>
        <v/>
      </c>
      <c r="AC96" s="59">
        <f>IF(ISERROR($K96),"",IF($K96&gt;"D","",IF(H96=U96,"",IF(ISERROR(H96),"","ERROR"))))</f>
        <v/>
      </c>
      <c r="AD96" s="59">
        <f>IF(ISERROR($K96),"",IF($K96&gt;"D","",IF(I96=V96,"",IF(ISERROR(I96),"","ERROR"))))</f>
        <v/>
      </c>
      <c r="AE96" s="59">
        <f>IF(ISERROR($K96),"",IF($K96&gt;"D","",IF(J96=W96,"",IF(ISERROR(J96),"","ERROR"))))</f>
        <v/>
      </c>
    </row>
    <row r="97">
      <c r="A97" s="5" t="n">
        <v>1</v>
      </c>
      <c r="B97" s="5" t="n">
        <v>3</v>
      </c>
      <c r="C97" s="34" t="inlineStr">
        <is>
          <t>&gt;= 10 cm</t>
        </is>
      </c>
      <c r="D97" s="5" t="n">
        <v>78</v>
      </c>
      <c r="E97" s="50">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50">
        <f t="array" ref="K97">IF(ISBLANK(INDEX('Stn Data Example'!$H:$H,MATCH(1,($D97='Stn Data Example'!$B:$B)*($E$1='Stn Data Example'!$C:$C),0))),"",INDEX('Stn Data Example'!$H:$H,MATCH(1,($D97='Stn Data Example'!$B:$B)*($E$1='Stn Data Example'!$C:$C),0)))</f>
        <v/>
      </c>
      <c r="M97" s="121" t="inlineStr">
        <is>
          <t>Y</t>
        </is>
      </c>
      <c r="N97" s="121" t="inlineStr">
        <is>
          <t>Y</t>
        </is>
      </c>
      <c r="O97" s="121" t="inlineStr">
        <is>
          <t>Y</t>
        </is>
      </c>
      <c r="P97" s="126" t="inlineStr">
        <is>
          <t>whole number, except '% of possible obs' = 1 decimal pt if not whole number</t>
        </is>
      </c>
      <c r="Q97" t="inlineStr">
        <is>
          <t>&gt;= 10 cm</t>
        </is>
      </c>
      <c r="R97" s="19" t="n">
        <v>1991</v>
      </c>
      <c r="S97" s="19" t="n">
        <v>2020</v>
      </c>
      <c r="T97" s="19" t="n">
        <v>23</v>
      </c>
      <c r="U97" s="19" t="n">
        <v>5</v>
      </c>
      <c r="V97" s="19" t="n">
        <v>7667</v>
      </c>
      <c r="W97" s="19" t="n">
        <v>70.40000000000001</v>
      </c>
      <c r="X97" s="20">
        <f>IF(C97=Q97,"","ERROR")</f>
        <v/>
      </c>
      <c r="Y97" s="1">
        <f>IF(Z97&amp;AA97&amp;AB97&amp;AC97&amp;AD97&amp;AE97="","","ERROR")</f>
        <v/>
      </c>
      <c r="Z97" s="59">
        <f>IF(ISERROR($K97),"",IF($K97&gt;"D","",IF(E97=R97,"",IF(ISERROR(E97),"","ERROR"))))</f>
        <v/>
      </c>
      <c r="AA97" s="59">
        <f>IF(ISERROR($K97),"",IF($K97&gt;"D","",IF(F97=S97,"",IF(ISERROR(F97),"","ERROR"))))</f>
        <v/>
      </c>
      <c r="AB97" s="59">
        <f>IF(ISERROR($K97),"",IF($K97&gt;"D","",IF(G97=T97,"",IF(ISERROR(G97),"","ERROR"))))</f>
        <v/>
      </c>
      <c r="AC97" s="59">
        <f>IF(ISERROR($K97),"",IF($K97&gt;"D","",IF(H97=U97,"",IF(ISERROR(H97),"","ERROR"))))</f>
        <v/>
      </c>
      <c r="AD97" s="59">
        <f>IF(ISERROR($K97),"",IF($K97&gt;"D","",IF(I97=V97,"",IF(ISERROR(I97),"","ERROR"))))</f>
        <v/>
      </c>
      <c r="AE97" s="59">
        <f>IF(ISERROR($K97),"",IF($K97&gt;"D","",IF(J97=W97,"",IF(ISERROR(J97),"","ERROR"))))</f>
        <v/>
      </c>
    </row>
    <row r="98">
      <c r="A98" s="5" t="n">
        <v>1</v>
      </c>
      <c r="B98" s="5" t="n">
        <v>4</v>
      </c>
      <c r="C98" s="34" t="inlineStr">
        <is>
          <t>&gt;= 20 cm</t>
        </is>
      </c>
      <c r="D98" s="5" t="n">
        <v>79</v>
      </c>
      <c r="E98" s="50">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50">
        <f t="array" ref="K98">IF(ISBLANK(INDEX('Stn Data Example'!$H:$H,MATCH(1,($D98='Stn Data Example'!$B:$B)*($E$1='Stn Data Example'!$C:$C),0))),"",INDEX('Stn Data Example'!$H:$H,MATCH(1,($D98='Stn Data Example'!$B:$B)*($E$1='Stn Data Example'!$C:$C),0)))</f>
        <v/>
      </c>
      <c r="M98" s="121" t="inlineStr">
        <is>
          <t>Y</t>
        </is>
      </c>
      <c r="N98" s="121" t="inlineStr">
        <is>
          <t>Y</t>
        </is>
      </c>
      <c r="O98" s="121" t="inlineStr">
        <is>
          <t>Y</t>
        </is>
      </c>
      <c r="P98" s="126" t="inlineStr">
        <is>
          <t>whole number, except '% of possible obs' = 1 decimal pt if not whole number</t>
        </is>
      </c>
      <c r="Q98" t="inlineStr">
        <is>
          <t>&gt;= 20 cm</t>
        </is>
      </c>
      <c r="R98" s="19" t="n">
        <v>1991</v>
      </c>
      <c r="S98" s="19" t="n">
        <v>2020</v>
      </c>
      <c r="T98" s="19" t="n">
        <v>23</v>
      </c>
      <c r="U98" s="19" t="n">
        <v>5</v>
      </c>
      <c r="V98" s="19" t="n">
        <v>7667</v>
      </c>
      <c r="W98" s="19" t="n">
        <v>70.40000000000001</v>
      </c>
      <c r="X98" s="20">
        <f>IF(C98=Q98,"","ERROR")</f>
        <v/>
      </c>
      <c r="Y98" s="1">
        <f>IF(Z98&amp;AA98&amp;AB98&amp;AC98&amp;AD98&amp;AE98="","","ERROR")</f>
        <v/>
      </c>
      <c r="Z98" s="59">
        <f>IF(ISERROR($K98),"",IF($K98&gt;"D","",IF(E98=R98,"",IF(ISERROR(E98),"","ERROR"))))</f>
        <v/>
      </c>
      <c r="AA98" s="59">
        <f>IF(ISERROR($K98),"",IF($K98&gt;"D","",IF(F98=S98,"",IF(ISERROR(F98),"","ERROR"))))</f>
        <v/>
      </c>
      <c r="AB98" s="59">
        <f>IF(ISERROR($K98),"",IF($K98&gt;"D","",IF(G98=T98,"",IF(ISERROR(G98),"","ERROR"))))</f>
        <v/>
      </c>
      <c r="AC98" s="59">
        <f>IF(ISERROR($K98),"",IF($K98&gt;"D","",IF(H98=U98,"",IF(ISERROR(H98),"","ERROR"))))</f>
        <v/>
      </c>
      <c r="AD98" s="59">
        <f>IF(ISERROR($K98),"",IF($K98&gt;"D","",IF(I98=V98,"",IF(ISERROR(I98),"","ERROR"))))</f>
        <v/>
      </c>
      <c r="AE98" s="59">
        <f>IF(ISERROR($K98),"",IF($K98&gt;"D","",IF(J98=W98,"",IF(ISERROR(J98),"","ERROR"))))</f>
        <v/>
      </c>
    </row>
    <row r="99">
      <c r="A99" s="5" t="n">
        <v>1</v>
      </c>
      <c r="B99" s="5" t="n">
        <v>5</v>
      </c>
      <c r="C99" s="34" t="inlineStr">
        <is>
          <t>&gt;= 30 cm</t>
        </is>
      </c>
      <c r="D99" s="5" t="n">
        <v>207</v>
      </c>
      <c r="E99" s="50">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50">
        <f t="array" ref="K99">IF(ISBLANK(INDEX('Stn Data Example'!$H:$H,MATCH(1,($D99='Stn Data Example'!$B:$B)*($E$1='Stn Data Example'!$C:$C),0))),"",INDEX('Stn Data Example'!$H:$H,MATCH(1,($D99='Stn Data Example'!$B:$B)*($E$1='Stn Data Example'!$C:$C),0)))</f>
        <v/>
      </c>
      <c r="M99" s="121" t="inlineStr">
        <is>
          <t>Y</t>
        </is>
      </c>
      <c r="N99" s="121" t="inlineStr">
        <is>
          <t>Y</t>
        </is>
      </c>
      <c r="O99" s="121" t="inlineStr">
        <is>
          <t>Y</t>
        </is>
      </c>
      <c r="P99" s="126" t="inlineStr">
        <is>
          <t>whole number, except '% of possible obs' = 1 decimal pt if not whole number</t>
        </is>
      </c>
      <c r="Q99" t="inlineStr">
        <is>
          <t>&gt;= 30 cm</t>
        </is>
      </c>
      <c r="R99" s="19" t="n">
        <v>1991</v>
      </c>
      <c r="S99" s="19" t="n">
        <v>2020</v>
      </c>
      <c r="T99" s="19" t="n">
        <v>23</v>
      </c>
      <c r="U99" s="19" t="n">
        <v>5</v>
      </c>
      <c r="V99" s="19" t="n">
        <v>7667</v>
      </c>
      <c r="W99" s="19" t="n">
        <v>70.40000000000001</v>
      </c>
      <c r="X99" s="20">
        <f>IF(C99=Q99,"","ERROR")</f>
        <v/>
      </c>
      <c r="Y99" s="1">
        <f>IF(Z99&amp;AA99&amp;AB99&amp;AC99&amp;AD99&amp;AE99="","","ERROR")</f>
        <v/>
      </c>
      <c r="Z99" s="59">
        <f>IF(ISERROR($K99),"",IF($K99&gt;"D","",IF(E99=R99,"",IF(ISERROR(E99),"","ERROR"))))</f>
        <v/>
      </c>
      <c r="AA99" s="59">
        <f>IF(ISERROR($K99),"",IF($K99&gt;"D","",IF(F99=S99,"",IF(ISERROR(F99),"","ERROR"))))</f>
        <v/>
      </c>
      <c r="AB99" s="59">
        <f>IF(ISERROR($K99),"",IF($K99&gt;"D","",IF(G99=T99,"",IF(ISERROR(G99),"","ERROR"))))</f>
        <v/>
      </c>
      <c r="AC99" s="59">
        <f>IF(ISERROR($K99),"",IF($K99&gt;"D","",IF(H99=U99,"",IF(ISERROR(H99),"","ERROR"))))</f>
        <v/>
      </c>
      <c r="AD99" s="59">
        <f>IF(ISERROR($K99),"",IF($K99&gt;"D","",IF(I99=V99,"",IF(ISERROR(I99),"","ERROR"))))</f>
        <v/>
      </c>
      <c r="AE99" s="59">
        <f>IF(ISERROR($K99),"",IF($K99&gt;"D","",IF(J99=W99,"",IF(ISERROR(J99),"","ERROR"))))</f>
        <v/>
      </c>
    </row>
    <row r="100">
      <c r="A100" s="5" t="n">
        <v>1</v>
      </c>
      <c r="B100" s="5" t="n">
        <v>6</v>
      </c>
      <c r="C100" s="34" t="inlineStr">
        <is>
          <t>&gt;= 50 cm</t>
        </is>
      </c>
      <c r="D100" s="5" t="n">
        <v>80</v>
      </c>
      <c r="E100" s="50">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50">
        <f t="array" ref="K100">IF(ISBLANK(INDEX('Stn Data Example'!$H:$H,MATCH(1,($D100='Stn Data Example'!$B:$B)*($E$1='Stn Data Example'!$C:$C),0))),"",INDEX('Stn Data Example'!$H:$H,MATCH(1,($D100='Stn Data Example'!$B:$B)*($E$1='Stn Data Example'!$C:$C),0)))</f>
        <v/>
      </c>
      <c r="M100" s="121" t="inlineStr">
        <is>
          <t>Y</t>
        </is>
      </c>
      <c r="N100" s="121" t="inlineStr">
        <is>
          <t>Y</t>
        </is>
      </c>
      <c r="O100" s="121" t="inlineStr">
        <is>
          <t>Y</t>
        </is>
      </c>
      <c r="P100" s="126" t="inlineStr">
        <is>
          <t>whole number, except '% of possible obs' = 1 decimal pt if not whole number</t>
        </is>
      </c>
      <c r="Q100" t="inlineStr">
        <is>
          <t>&gt;= 50 cm</t>
        </is>
      </c>
      <c r="R100" s="19" t="n">
        <v>1991</v>
      </c>
      <c r="S100" s="19" t="n">
        <v>2020</v>
      </c>
      <c r="T100" s="19" t="n">
        <v>23</v>
      </c>
      <c r="U100" s="19" t="n">
        <v>5</v>
      </c>
      <c r="V100" s="19" t="n">
        <v>7667</v>
      </c>
      <c r="W100" s="19" t="n">
        <v>70.40000000000001</v>
      </c>
      <c r="X100" s="20">
        <f>IF(C100=Q100,"","ERROR")</f>
        <v/>
      </c>
      <c r="Y100" s="1">
        <f>IF(Z100&amp;AA100&amp;AB100&amp;AC100&amp;AD100&amp;AE100="","","ERROR")</f>
        <v/>
      </c>
      <c r="Z100" s="59">
        <f>IF(ISERROR($K100),"",IF($K100&gt;"D","",IF(E100=R100,"",IF(ISERROR(E100),"","ERROR"))))</f>
        <v/>
      </c>
      <c r="AA100" s="59">
        <f>IF(ISERROR($K100),"",IF($K100&gt;"D","",IF(F100=S100,"",IF(ISERROR(F100),"","ERROR"))))</f>
        <v/>
      </c>
      <c r="AB100" s="59">
        <f>IF(ISERROR($K100),"",IF($K100&gt;"D","",IF(G100=T100,"",IF(ISERROR(G100),"","ERROR"))))</f>
        <v/>
      </c>
      <c r="AC100" s="59">
        <f>IF(ISERROR($K100),"",IF($K100&gt;"D","",IF(H100=U100,"",IF(ISERROR(H100),"","ERROR"))))</f>
        <v/>
      </c>
      <c r="AD100" s="59">
        <f>IF(ISERROR($K100),"",IF($K100&gt;"D","",IF(I100=V100,"",IF(ISERROR(I100),"","ERROR"))))</f>
        <v/>
      </c>
      <c r="AE100" s="59">
        <f>IF(ISERROR($K100),"",IF($K100&gt;"D","",IF(J100=W100,"",IF(ISERROR(J100),"","ERROR"))))</f>
        <v/>
      </c>
    </row>
    <row r="101" ht="15.75" customHeight="1" thickBot="1">
      <c r="A101" s="11" t="n">
        <v>1</v>
      </c>
      <c r="B101" s="11" t="n">
        <v>7</v>
      </c>
      <c r="C101" s="35" t="inlineStr">
        <is>
          <t>&gt;= 100 cm</t>
        </is>
      </c>
      <c r="D101" s="11" t="n">
        <v>81</v>
      </c>
      <c r="E101" s="70">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50">
        <f t="array" ref="K101">IF(ISBLANK(INDEX('Stn Data Example'!$H:$H,MATCH(1,($D101='Stn Data Example'!$B:$B)*($E$1='Stn Data Example'!$C:$C),0))),"",INDEX('Stn Data Example'!$H:$H,MATCH(1,($D101='Stn Data Example'!$B:$B)*($E$1='Stn Data Example'!$C:$C),0)))</f>
        <v/>
      </c>
      <c r="M101" s="121" t="inlineStr">
        <is>
          <t>Y</t>
        </is>
      </c>
      <c r="N101" s="121" t="inlineStr">
        <is>
          <t>Y</t>
        </is>
      </c>
      <c r="O101" s="121" t="inlineStr">
        <is>
          <t>Y</t>
        </is>
      </c>
      <c r="P101" s="126" t="inlineStr">
        <is>
          <t>whole number, except '% of possible obs' = 1 decimal pt if not whole number</t>
        </is>
      </c>
      <c r="Q101" t="inlineStr">
        <is>
          <t>&gt;= 100 cm</t>
        </is>
      </c>
      <c r="R101" s="46" t="n">
        <v>1991</v>
      </c>
      <c r="S101" s="46" t="n">
        <v>2020</v>
      </c>
      <c r="T101" s="46" t="n">
        <v>23</v>
      </c>
      <c r="U101" s="46" t="n">
        <v>5</v>
      </c>
      <c r="V101" s="46" t="n">
        <v>7667</v>
      </c>
      <c r="W101" s="46" t="n">
        <v>70.40000000000001</v>
      </c>
      <c r="X101" s="20">
        <f>IF(C101=Q101,"","ERROR")</f>
        <v/>
      </c>
      <c r="Y101" s="47">
        <f>IF(Z101&amp;AA101&amp;AB101&amp;AC101&amp;AD101&amp;AE101="","","ERROR")</f>
        <v/>
      </c>
      <c r="Z101" s="61">
        <f>IF(ISERROR($K101),"",IF($K101&gt;"D","",IF(E101=R101,"",IF(ISERROR(E101),"","ERROR"))))</f>
        <v/>
      </c>
      <c r="AA101" s="61">
        <f>IF(ISERROR($K101),"",IF($K101&gt;"D","",IF(F101=S101,"",IF(ISERROR(F101),"","ERROR"))))</f>
        <v/>
      </c>
      <c r="AB101" s="61">
        <f>IF(ISERROR($K101),"",IF($K101&gt;"D","",IF(G101=T101,"",IF(ISERROR(G101),"","ERROR"))))</f>
        <v/>
      </c>
      <c r="AC101" s="61">
        <f>IF(ISERROR($K101),"",IF($K101&gt;"D","",IF(H101=U101,"",IF(ISERROR(H101),"","ERROR"))))</f>
        <v/>
      </c>
      <c r="AD101" s="61">
        <f>IF(ISERROR($K101),"",IF($K101&gt;"D","",IF(I101=V101,"",IF(ISERROR(I101),"","ERROR"))))</f>
        <v/>
      </c>
      <c r="AE101" s="61">
        <f>IF(ISERROR($K101),"",IF($K101&gt;"D","",IF(J101=W101,"",IF(ISERROR(J101),"","ERROR"))))</f>
        <v/>
      </c>
    </row>
    <row r="102">
      <c r="X102" s="20" t="n"/>
    </row>
    <row r="103" ht="15.75" customHeight="1" thickBot="1">
      <c r="A103" s="3" t="inlineStr">
        <is>
          <t>▼Wind (NORMALS_GROUP_ID = 20)</t>
        </is>
      </c>
      <c r="X103" s="20" t="n"/>
    </row>
    <row r="104" ht="31.5" customHeight="1" thickBot="1">
      <c r="A104" s="66" t="inlineStr">
        <is>
          <t>NORMALS_SUBGROUP_ID</t>
        </is>
      </c>
      <c r="B104" s="67" t="inlineStr">
        <is>
          <t>RANK</t>
        </is>
      </c>
      <c r="C104" s="67" t="inlineStr">
        <is>
          <t>Element Name</t>
        </is>
      </c>
      <c r="D104" s="67" t="inlineStr">
        <is>
          <t>Normal_ID</t>
        </is>
      </c>
      <c r="E104" s="64" t="inlineStr">
        <is>
          <t>Begin Year</t>
        </is>
      </c>
      <c r="F104" s="65" t="inlineStr">
        <is>
          <t>End Year</t>
        </is>
      </c>
      <c r="G104" s="65" t="inlineStr">
        <is>
          <t>Total Number of Years</t>
        </is>
      </c>
      <c r="H104" s="65" t="inlineStr">
        <is>
          <t>Missing Years</t>
        </is>
      </c>
      <c r="I104" s="65" t="inlineStr">
        <is>
          <t>Total Count of Observations</t>
        </is>
      </c>
      <c r="J104" s="65" t="inlineStr">
        <is>
          <t>% of Possible Observations</t>
        </is>
      </c>
      <c r="K104" s="105" t="inlineStr">
        <is>
          <t>Code</t>
        </is>
      </c>
      <c r="R104" s="57" t="inlineStr">
        <is>
          <t>Begin Year</t>
        </is>
      </c>
      <c r="S104" s="58" t="inlineStr">
        <is>
          <t>End Year</t>
        </is>
      </c>
      <c r="T104" s="58" t="inlineStr">
        <is>
          <t>Total Number of Years</t>
        </is>
      </c>
      <c r="U104" s="58" t="inlineStr">
        <is>
          <t>Missing Years</t>
        </is>
      </c>
      <c r="V104" s="58" t="inlineStr">
        <is>
          <t>Total Count of Observations</t>
        </is>
      </c>
      <c r="W104" s="58" t="inlineStr">
        <is>
          <t>% of Possible Observations</t>
        </is>
      </c>
      <c r="X104" s="20" t="n"/>
      <c r="Y104" s="22" t="inlineStr">
        <is>
          <t>Results (correct = ' ', incorrect = ERROR)</t>
        </is>
      </c>
      <c r="Z104" s="23" t="inlineStr">
        <is>
          <t>Begin Year</t>
        </is>
      </c>
      <c r="AA104" s="24" t="inlineStr">
        <is>
          <t>End Year</t>
        </is>
      </c>
      <c r="AB104" s="24" t="inlineStr">
        <is>
          <t>Total Number of Years</t>
        </is>
      </c>
      <c r="AC104" s="24" t="inlineStr">
        <is>
          <t>Missing Years</t>
        </is>
      </c>
      <c r="AD104" s="24" t="inlineStr">
        <is>
          <t>Total Count of Observations</t>
        </is>
      </c>
      <c r="AE104" s="24" t="inlineStr">
        <is>
          <t>% of Possible Observations</t>
        </is>
      </c>
    </row>
    <row r="105">
      <c r="A105" s="5" t="n">
        <v>1</v>
      </c>
      <c r="B105" s="5" t="n">
        <v>1</v>
      </c>
      <c r="C105" s="34" t="inlineStr">
        <is>
          <t>Speed (km/h)</t>
        </is>
      </c>
      <c r="D105" s="5" t="n">
        <v>90</v>
      </c>
      <c r="E105" s="50">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50">
        <f t="array" ref="K105">IF(ISBLANK(INDEX('Stn Data Example'!$H:$H,MATCH(1,($D105='Stn Data Example'!$B:$B)*($E$1='Stn Data Example'!$C:$C),0))),"",INDEX('Stn Data Example'!$H:$H,MATCH(1,($D105='Stn Data Example'!$B:$B)*($E$1='Stn Data Example'!$C:$C),0)))</f>
        <v/>
      </c>
      <c r="M105" s="121" t="inlineStr">
        <is>
          <t>Y</t>
        </is>
      </c>
      <c r="N105" s="121" t="inlineStr">
        <is>
          <t>Y</t>
        </is>
      </c>
      <c r="O105" s="121" t="inlineStr">
        <is>
          <t>Y</t>
        </is>
      </c>
      <c r="P105" s="126" t="inlineStr">
        <is>
          <t>whole number, except '% of possible obs' = 1 decimal pt if not whole number</t>
        </is>
      </c>
      <c r="Q105" t="inlineStr">
        <is>
          <t>Speed (km/h)</t>
        </is>
      </c>
      <c r="R105" s="19" t="n">
        <v>1991</v>
      </c>
      <c r="S105" s="19" t="n">
        <v>2020</v>
      </c>
      <c r="T105" s="19" t="n">
        <v>30</v>
      </c>
      <c r="U105" s="19" t="n">
        <v>1</v>
      </c>
      <c r="V105" s="19" t="n">
        <v>256134</v>
      </c>
      <c r="W105" s="19" t="n">
        <v>97.40000000000001</v>
      </c>
      <c r="X105" s="20">
        <f>IF(C105=Q105,"","ERROR")</f>
        <v/>
      </c>
      <c r="Y105" s="1">
        <f>IF(Z105&amp;AA105&amp;AB105&amp;AC105&amp;AD105&amp;AE105="","","ERROR")</f>
        <v/>
      </c>
      <c r="Z105" s="128">
        <f>IF(ISERROR($K105),"",IF($K105&gt;"D","",IF(E105=R105,"",IF(ISERROR(E105),"","ERROR"))))</f>
        <v/>
      </c>
      <c r="AA105" s="128">
        <f>IF(ISERROR($K105),"",IF($K105&gt;"D","",IF(F105=S105,"",IF(ISERROR(F105),"","ERROR"))))</f>
        <v/>
      </c>
      <c r="AB105" s="128">
        <f>IF(ISERROR($K105),"",IF($K105&gt;"D","",IF(G105=T105,"",IF(ISERROR(G105),"","ERROR"))))</f>
        <v/>
      </c>
      <c r="AC105" s="128">
        <f>IF(ISERROR($K105),"",IF($K105&gt;"D","",IF(H105=U105,"",IF(ISERROR(H105),"","ERROR"))))</f>
        <v/>
      </c>
      <c r="AD105" s="128">
        <f>IF(ISERROR($K105),"",IF($K105&gt;"D","",IF(I105=V105,"",IF(ISERROR(I105),"","ERROR"))))</f>
        <v/>
      </c>
      <c r="AE105" s="128">
        <f>IF(ISERROR($K105),"",IF($K105&gt;"D","",IF(J105=W105,"",IF(ISERROR(J105),"","ERROR"))))</f>
        <v/>
      </c>
    </row>
    <row r="106">
      <c r="A106" s="5" t="n">
        <v>1</v>
      </c>
      <c r="B106" s="5" t="n">
        <v>2</v>
      </c>
      <c r="C106" s="34" t="inlineStr">
        <is>
          <t>Most Frequent Direction</t>
        </is>
      </c>
      <c r="D106" s="5" t="n">
        <v>91</v>
      </c>
      <c r="E106" s="50">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50">
        <f t="array" ref="K106">IF(ISBLANK(INDEX('Stn Data Example'!$H:$H,MATCH(1,($D106='Stn Data Example'!$B:$B)*($E$1='Stn Data Example'!$C:$C),0))),"",INDEX('Stn Data Example'!$H:$H,MATCH(1,($D106='Stn Data Example'!$B:$B)*($E$1='Stn Data Example'!$C:$C),0)))</f>
        <v/>
      </c>
      <c r="M106" s="121" t="inlineStr">
        <is>
          <t>Y</t>
        </is>
      </c>
      <c r="N106" s="121" t="inlineStr">
        <is>
          <t>Y</t>
        </is>
      </c>
      <c r="O106" s="121" t="inlineStr">
        <is>
          <t>Y</t>
        </is>
      </c>
      <c r="P106" s="126" t="inlineStr">
        <is>
          <t>whole number, except '% of possible obs' = 1 decimal pt if not whole number</t>
        </is>
      </c>
      <c r="Q106" t="inlineStr">
        <is>
          <t>Most Frequent Direction</t>
        </is>
      </c>
      <c r="R106" s="19" t="n">
        <v>1991</v>
      </c>
      <c r="S106" s="19" t="n">
        <v>2020</v>
      </c>
      <c r="T106" s="19" t="n">
        <v>30</v>
      </c>
      <c r="U106" s="19" t="n">
        <v>1</v>
      </c>
      <c r="V106" s="19" t="n">
        <v>256185</v>
      </c>
      <c r="W106" s="19" t="n">
        <v>99.3</v>
      </c>
      <c r="X106" s="20">
        <f>IF(C106=Q106,"","ERROR")</f>
        <v/>
      </c>
      <c r="Y106" s="1">
        <f>IF(Z106&amp;AA106&amp;AB106&amp;AC106&amp;AD106&amp;AE106="","","ERROR")</f>
        <v/>
      </c>
      <c r="Z106" s="59">
        <f>IF(ISERROR($K106),"",IF($K106&gt;"D","",IF(E106=R106,"",IF(ISERROR(E106),"","ERROR"))))</f>
        <v/>
      </c>
      <c r="AA106" s="59">
        <f>IF(ISERROR($K106),"",IF($K106&gt;"D","",IF(F106=S106,"",IF(ISERROR(F106),"","ERROR"))))</f>
        <v/>
      </c>
      <c r="AB106" s="59">
        <f>IF(ISERROR($K106),"",IF($K106&gt;"D","",IF(G106=T106,"",IF(ISERROR(G106),"","ERROR"))))</f>
        <v/>
      </c>
      <c r="AC106" s="59">
        <f>IF(ISERROR($K106),"",IF($K106&gt;"D","",IF(H106=U106,"",IF(ISERROR(H106),"","ERROR"))))</f>
        <v/>
      </c>
      <c r="AD106" s="59">
        <f>IF(ISERROR($K106),"",IF($K106&gt;"D","",IF(I106=V106,"",IF(ISERROR(I106),"","ERROR"))))</f>
        <v/>
      </c>
      <c r="AE106" s="59">
        <f>IF(ISERROR($K106),"",IF($K106&gt;"D","",IF(J106=W106,"",IF(ISERROR(J106),"","ERROR"))))</f>
        <v/>
      </c>
    </row>
    <row r="107">
      <c r="A107" s="5" t="n">
        <v>1</v>
      </c>
      <c r="B107" s="5" t="n">
        <v>3</v>
      </c>
      <c r="C107" s="34" t="inlineStr">
        <is>
          <t>Days with Winds &gt;= 52 km/h</t>
        </is>
      </c>
      <c r="D107" s="5" t="n">
        <v>141</v>
      </c>
      <c r="E107" s="50">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50">
        <f t="array" ref="K107">IF(ISBLANK(INDEX('Stn Data Example'!$H:$H,MATCH(1,($D107='Stn Data Example'!$B:$B)*($E$1='Stn Data Example'!$C:$C),0))),"",INDEX('Stn Data Example'!$H:$H,MATCH(1,($D107='Stn Data Example'!$B:$B)*($E$1='Stn Data Example'!$C:$C),0)))</f>
        <v/>
      </c>
      <c r="M107" s="121" t="inlineStr">
        <is>
          <t>Y</t>
        </is>
      </c>
      <c r="N107" s="121" t="inlineStr">
        <is>
          <t>Y</t>
        </is>
      </c>
      <c r="O107" s="121" t="inlineStr">
        <is>
          <t>Y</t>
        </is>
      </c>
      <c r="P107" s="126" t="inlineStr">
        <is>
          <t>whole number, except '% of possible obs' = 1 decimal pt if not whole number</t>
        </is>
      </c>
      <c r="Q107" t="inlineStr">
        <is>
          <t>Days with Winds &gt;= 52 km/h</t>
        </is>
      </c>
      <c r="R107" s="19" t="n">
        <v>1991</v>
      </c>
      <c r="S107" s="19" t="n">
        <v>2020</v>
      </c>
      <c r="T107" s="19" t="n">
        <v>24</v>
      </c>
      <c r="U107" s="19" t="n">
        <v>6</v>
      </c>
      <c r="V107" s="19" t="n">
        <v>8229</v>
      </c>
      <c r="W107" s="19" t="n">
        <v>75.5</v>
      </c>
      <c r="X107" s="20">
        <f>IF(C107=Q107,"","ERROR")</f>
        <v/>
      </c>
      <c r="Y107" s="1">
        <f>IF(Z107&amp;AA107&amp;AB107&amp;AC107&amp;AD107&amp;AE107="","","ERROR")</f>
        <v/>
      </c>
      <c r="Z107" s="59">
        <f>IF(ISERROR($K107),"",IF($K107&gt;"D","",IF(E107=R107,"",IF(ISERROR(E107),"","ERROR"))))</f>
        <v/>
      </c>
      <c r="AA107" s="59">
        <f>IF(ISERROR($K107),"",IF($K107&gt;"D","",IF(F107=S107,"",IF(ISERROR(F107),"","ERROR"))))</f>
        <v/>
      </c>
      <c r="AB107" s="59">
        <f>IF(ISERROR($K107),"",IF($K107&gt;"D","",IF(G107=T107,"",IF(ISERROR(G107),"","ERROR"))))</f>
        <v/>
      </c>
      <c r="AC107" s="59">
        <f>IF(ISERROR($K107),"",IF($K107&gt;"D","",IF(H107=U107,"",IF(ISERROR(H107),"","ERROR"))))</f>
        <v/>
      </c>
      <c r="AD107" s="59">
        <f>IF(ISERROR($K107),"",IF($K107&gt;"D","",IF(I107=V107,"",IF(ISERROR(I107),"","ERROR"))))</f>
        <v/>
      </c>
      <c r="AE107" s="59">
        <f>IF(ISERROR($K107),"",IF($K107&gt;"D","",IF(J107=W107,"",IF(ISERROR(J107),"","ERROR"))))</f>
        <v/>
      </c>
    </row>
    <row r="108">
      <c r="A108" s="5" t="n">
        <v>1</v>
      </c>
      <c r="B108" s="5" t="n">
        <v>4</v>
      </c>
      <c r="C108" s="34" t="inlineStr">
        <is>
          <t>Days with Winds &gt;= 63 km/h</t>
        </is>
      </c>
      <c r="D108" s="5" t="n">
        <v>142</v>
      </c>
      <c r="E108" s="50">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50">
        <f t="array" ref="K108">IF(ISBLANK(INDEX('Stn Data Example'!$H:$H,MATCH(1,($D108='Stn Data Example'!$B:$B)*($E$1='Stn Data Example'!$C:$C),0))),"",INDEX('Stn Data Example'!$H:$H,MATCH(1,($D108='Stn Data Example'!$B:$B)*($E$1='Stn Data Example'!$C:$C),0)))</f>
        <v/>
      </c>
      <c r="M108" s="121" t="inlineStr">
        <is>
          <t>Y</t>
        </is>
      </c>
      <c r="N108" s="121" t="inlineStr">
        <is>
          <t>Y</t>
        </is>
      </c>
      <c r="O108" s="121" t="inlineStr">
        <is>
          <t>Y</t>
        </is>
      </c>
      <c r="P108" s="126" t="inlineStr">
        <is>
          <t>whole number, except '% of possible obs' = 1 decimal pt if not whole number</t>
        </is>
      </c>
      <c r="Q108" t="inlineStr">
        <is>
          <t>Days with Winds &gt;= 63 km/h</t>
        </is>
      </c>
      <c r="R108" s="19" t="n">
        <v>1991</v>
      </c>
      <c r="S108" s="19" t="n">
        <v>2020</v>
      </c>
      <c r="T108" s="19" t="n">
        <v>24</v>
      </c>
      <c r="U108" s="19" t="n">
        <v>6</v>
      </c>
      <c r="V108" s="19" t="n">
        <v>8079</v>
      </c>
      <c r="W108" s="19" t="n">
        <v>74.09999999999999</v>
      </c>
      <c r="X108" s="20">
        <f>IF(C108=Q108,"","ERROR")</f>
        <v/>
      </c>
      <c r="Y108" s="1">
        <f>IF(Z108&amp;AA108&amp;AB108&amp;AC108&amp;AD108&amp;AE108="","","ERROR")</f>
        <v/>
      </c>
      <c r="Z108" s="59">
        <f>IF(ISERROR($K108),"",IF($K108&gt;"D","",IF(E108=R108,"",IF(ISERROR(E108),"","ERROR"))))</f>
        <v/>
      </c>
      <c r="AA108" s="59">
        <f>IF(ISERROR($K108),"",IF($K108&gt;"D","",IF(F108=S108,"",IF(ISERROR(F108),"","ERROR"))))</f>
        <v/>
      </c>
      <c r="AB108" s="59">
        <f>IF(ISERROR($K108),"",IF($K108&gt;"D","",IF(G108=T108,"",IF(ISERROR(G108),"","ERROR"))))</f>
        <v/>
      </c>
      <c r="AC108" s="59">
        <f>IF(ISERROR($K108),"",IF($K108&gt;"D","",IF(H108=U108,"",IF(ISERROR(H108),"","ERROR"))))</f>
        <v/>
      </c>
      <c r="AD108" s="59">
        <f>IF(ISERROR($K108),"",IF($K108&gt;"D","",IF(I108=V108,"",IF(ISERROR(I108),"","ERROR"))))</f>
        <v/>
      </c>
      <c r="AE108" s="59">
        <f>IF(ISERROR($K108),"",IF($K108&gt;"D","",IF(J108=W108,"",IF(ISERROR(J108),"","ERROR"))))</f>
        <v/>
      </c>
    </row>
    <row r="109">
      <c r="A109" s="10" t="n">
        <v>1</v>
      </c>
      <c r="B109" s="10" t="n">
        <v>5</v>
      </c>
      <c r="C109" s="37" t="inlineStr">
        <is>
          <t>Days with Gusts &gt;= 90 km/h</t>
        </is>
      </c>
      <c r="D109" s="10" t="n">
        <v>193</v>
      </c>
      <c r="E109" s="62">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50">
        <f t="array" ref="K109">IF(ISBLANK(INDEX('Stn Data Example'!$H:$H,MATCH(1,($D109='Stn Data Example'!$B:$B)*($E$1='Stn Data Example'!$C:$C),0))),"",INDEX('Stn Data Example'!$H:$H,MATCH(1,($D109='Stn Data Example'!$B:$B)*($E$1='Stn Data Example'!$C:$C),0)))</f>
        <v/>
      </c>
      <c r="M109" s="121" t="inlineStr">
        <is>
          <t>Y</t>
        </is>
      </c>
      <c r="N109" s="121" t="inlineStr">
        <is>
          <t>Y</t>
        </is>
      </c>
      <c r="O109" s="121" t="inlineStr">
        <is>
          <t>Y</t>
        </is>
      </c>
      <c r="P109" s="126" t="inlineStr">
        <is>
          <t>whole number, except '% of possible obs' = 1 decimal pt if not whole number</t>
        </is>
      </c>
      <c r="Q109" t="inlineStr">
        <is>
          <t>Days with Gusts &gt;= 90 km/h</t>
        </is>
      </c>
      <c r="R109" s="8" t="n">
        <v>1991</v>
      </c>
      <c r="S109" s="8" t="n">
        <v>2018</v>
      </c>
      <c r="T109" s="8" t="n">
        <v>26</v>
      </c>
      <c r="U109" s="8" t="n">
        <v>3</v>
      </c>
      <c r="V109" s="8" t="n">
        <v>8681</v>
      </c>
      <c r="W109" s="8" t="n">
        <v>79.90000000000001</v>
      </c>
      <c r="X109" s="20">
        <f>IF(C109=Q109,"","ERROR")</f>
        <v/>
      </c>
      <c r="Y109" s="9">
        <f>IF(Z109&amp;AA109&amp;AB109&amp;AC109&amp;AD109&amp;AE109="","","ERROR")</f>
        <v/>
      </c>
      <c r="Z109" s="60">
        <f>IF(ISERROR($K109),"",IF($K109&gt;"D","",IF(E109=R109,"",IF(ISERROR(E109),"","ERROR"))))</f>
        <v/>
      </c>
      <c r="AA109" s="60">
        <f>IF(ISERROR($K109),"",IF($K109&gt;"D","",IF(F109=S109,"",IF(ISERROR(F109),"","ERROR"))))</f>
        <v/>
      </c>
      <c r="AB109" s="60">
        <f>IF(ISERROR($K109),"",IF($K109&gt;"D","",IF(G109=T109,"",IF(ISERROR(G109),"","ERROR"))))</f>
        <v/>
      </c>
      <c r="AC109" s="60">
        <f>IF(ISERROR($K109),"",IF($K109&gt;"D","",IF(H109=U109,"",IF(ISERROR(H109),"","ERROR"))))</f>
        <v/>
      </c>
      <c r="AD109" s="60">
        <f>IF(ISERROR($K109),"",IF($K109&gt;"D","",IF(I109=V109,"",IF(ISERROR(I109),"","ERROR"))))</f>
        <v/>
      </c>
      <c r="AE109" s="60">
        <f>IF(ISERROR($K109),"",IF($K109&gt;"D","",IF(J109=W109,"",IF(ISERROR(J109),"","ERROR"))))</f>
        <v/>
      </c>
    </row>
    <row r="110" ht="15.75" customHeight="1" thickBot="1">
      <c r="A110" s="136" t="inlineStr">
        <is>
          <t>Wind Extremes (Long-Term)</t>
        </is>
      </c>
      <c r="B110" s="5" t="n"/>
      <c r="C110" s="34" t="n"/>
      <c r="D110" s="5" t="n"/>
      <c r="E110" s="139" t="n"/>
      <c r="F110" s="139" t="n"/>
      <c r="G110" s="139" t="n"/>
      <c r="H110" s="139" t="n"/>
      <c r="I110" s="139" t="n"/>
      <c r="J110" s="139" t="n"/>
      <c r="K110" s="139" t="n"/>
      <c r="L110" s="139" t="n"/>
      <c r="M110" s="139" t="n"/>
      <c r="N110" s="139" t="n"/>
      <c r="O110" s="139" t="n"/>
      <c r="P110" s="139" t="n"/>
      <c r="Q110" s="139" t="n"/>
      <c r="R110" s="133" t="n"/>
      <c r="T110" s="134" t="n"/>
      <c r="U110" s="134" t="n"/>
      <c r="V110" s="17" t="n"/>
      <c r="W110" s="135" t="n"/>
      <c r="Y110" s="19" t="n"/>
      <c r="Z110" s="19" t="n"/>
      <c r="AA110" s="19" t="n"/>
      <c r="AB110" s="19" t="n"/>
      <c r="AC110" s="19" t="n"/>
      <c r="AD110" s="19" t="n"/>
      <c r="AE110" s="19" t="n"/>
      <c r="AF110" s="19" t="n"/>
      <c r="AG110" s="19" t="n"/>
      <c r="AH110" s="19" t="n"/>
      <c r="AI110" s="19" t="n"/>
      <c r="AJ110" s="19" t="n"/>
      <c r="AK110" s="19" t="n"/>
      <c r="AN110" s="1" t="n"/>
    </row>
    <row r="111" ht="30.75" customHeight="1" thickBot="1">
      <c r="A111" s="66" t="inlineStr">
        <is>
          <t>NORMALS_SUBGROUP_ID</t>
        </is>
      </c>
      <c r="B111" s="67" t="inlineStr">
        <is>
          <t>RANK</t>
        </is>
      </c>
      <c r="C111" s="67" t="inlineStr">
        <is>
          <t>Element Name</t>
        </is>
      </c>
      <c r="D111" s="67" t="inlineStr">
        <is>
          <t>Normal_ID</t>
        </is>
      </c>
      <c r="E111" s="64" t="inlineStr">
        <is>
          <t>Begin Year</t>
        </is>
      </c>
      <c r="F111" s="65" t="inlineStr">
        <is>
          <t>End Year</t>
        </is>
      </c>
      <c r="G111" s="65" t="inlineStr">
        <is>
          <t>Total Number of Years</t>
        </is>
      </c>
      <c r="H111" s="65" t="inlineStr">
        <is>
          <t>Missing Years</t>
        </is>
      </c>
      <c r="I111" s="65" t="inlineStr">
        <is>
          <t>Total Count of Observations</t>
        </is>
      </c>
      <c r="J111" s="65" t="inlineStr">
        <is>
          <t>% of Possible Observations</t>
        </is>
      </c>
      <c r="K111" s="105" t="inlineStr">
        <is>
          <t>Code</t>
        </is>
      </c>
      <c r="R111" s="57" t="inlineStr">
        <is>
          <t>Begin Year</t>
        </is>
      </c>
      <c r="S111" s="58" t="inlineStr">
        <is>
          <t>End Year</t>
        </is>
      </c>
      <c r="T111" s="58" t="inlineStr">
        <is>
          <t>Total Number of Years</t>
        </is>
      </c>
      <c r="U111" s="58" t="inlineStr">
        <is>
          <t>Missing Years</t>
        </is>
      </c>
      <c r="V111" s="58" t="inlineStr">
        <is>
          <t>Total Count of Observations</t>
        </is>
      </c>
      <c r="W111" s="58" t="inlineStr">
        <is>
          <t>% of Possible Observations</t>
        </is>
      </c>
      <c r="Y111" s="22" t="inlineStr">
        <is>
          <t>Results (correct = ' ', incorrect = ERROR)</t>
        </is>
      </c>
      <c r="Z111" s="23" t="inlineStr">
        <is>
          <t>Begin Year</t>
        </is>
      </c>
      <c r="AA111" s="24" t="inlineStr">
        <is>
          <t>End Year</t>
        </is>
      </c>
      <c r="AB111" s="24" t="inlineStr">
        <is>
          <t>Total Number of Years</t>
        </is>
      </c>
      <c r="AC111" s="24" t="inlineStr">
        <is>
          <t>Missing Years</t>
        </is>
      </c>
      <c r="AD111" s="24" t="inlineStr">
        <is>
          <t>Total Count of Observations</t>
        </is>
      </c>
      <c r="AE111" s="24" t="inlineStr">
        <is>
          <t>% of Possible Observations</t>
        </is>
      </c>
    </row>
    <row r="112">
      <c r="A112" s="5" t="n">
        <v>2</v>
      </c>
      <c r="B112" s="54" t="n">
        <v>1</v>
      </c>
      <c r="C112" s="33" t="inlineStr">
        <is>
          <t>Extreme Speed (km/h)</t>
        </is>
      </c>
      <c r="D112" s="54" t="n">
        <v>93</v>
      </c>
      <c r="E112" s="71">
        <f t="array" ref="E112">IF(ISBLANK(INDEX('Stn Data Example'!$M:$M,MATCH(1,($D112='Stn Data Example'!$B:$B)*($E$1='Stn Data Example'!$C:$C),0))),"",INDEX(ROUND('Stn Data Example'!$M:$M,1),MATCH(1,($D112='Stn Data Example'!$B:$B)*($E$1='Stn Data Example'!$C:$C),0)))</f>
        <v/>
      </c>
      <c r="F112" s="72">
        <f t="array" ref="F112">IF(ISBLANK(INDEX('Stn Data Example'!$N:$N,MATCH(1,($D112='Stn Data Example'!$B:$B)*(E$1='Stn Data Example'!$C:$C),0))),"",INDEX(ROUND('Stn Data Example'!$N:$N,1),MATCH(1,($D112='Stn Data Example'!$B:$B)*(E$1='Stn Data Example'!$C:$C),0)))</f>
        <v/>
      </c>
      <c r="G112" s="76">
        <f t="array" ref="G112">IF(ISBLANK(INDEX('Stn Data Example'!$I:$I,MATCH(1,($D112='Stn Data Example'!$B:$B)*($E$1='Stn Data Example'!$C:$C),0))),"",INDEX(ROUND('Stn Data Example'!$I:$I,1),MATCH(1,($D112='Stn Data Example'!$B:$B)*($E$1='Stn Data Example'!$C:$C),0)))</f>
        <v/>
      </c>
      <c r="H112" s="76">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5">
        <f t="array" ref="K112">IF(ISBLANK(INDEX('Stn Data Example'!$H:$H,MATCH(1,($D112='Stn Data Example'!$B:$B)*($E$1='Stn Data Example'!$C:$C),0))),"",INDEX('Stn Data Example'!$H:$H,MATCH(1,($D112='Stn Data Example'!$B:$B)*($E$1='Stn Data Example'!$C:$C),0)))</f>
        <v/>
      </c>
      <c r="M112" s="122" t="inlineStr">
        <is>
          <t>N</t>
        </is>
      </c>
      <c r="N112" s="122" t="inlineStr">
        <is>
          <t>N</t>
        </is>
      </c>
      <c r="O112" s="122" t="inlineStr">
        <is>
          <t>N</t>
        </is>
      </c>
      <c r="P112" s="126" t="inlineStr">
        <is>
          <t>whole number, except '% of possible obs' = 1 decimal pt if not whole number</t>
        </is>
      </c>
      <c r="Q112" t="inlineStr">
        <is>
          <t>Extreme Speed (km/h)</t>
        </is>
      </c>
      <c r="R112" s="19" t="n">
        <v>1953</v>
      </c>
      <c r="S112" s="19" t="n">
        <v>2020</v>
      </c>
      <c r="T112" s="98" t="n"/>
      <c r="U112" s="98" t="n"/>
      <c r="V112" s="19" t="n">
        <v>531579</v>
      </c>
      <c r="W112" s="19" t="n">
        <v>89.2</v>
      </c>
      <c r="X112" s="20">
        <f>IF(C112=Q112,"","ERROR")</f>
        <v/>
      </c>
      <c r="Y112" s="1">
        <f>IF(Z112&amp;AA112&amp;AB112&amp;AC112&amp;AD112&amp;AE112="","","ERROR")</f>
        <v/>
      </c>
      <c r="Z112" s="59">
        <f>IF(ISERROR($K112),"",IF($K112&gt;"D","",IF(E112=R112,"",IF(ISERROR(E112),"","ERROR"))))</f>
        <v/>
      </c>
      <c r="AA112" s="59">
        <f>IF(ISERROR($K112),"",IF($K112&gt;"D","",IF(F112=S112,"",IF(ISERROR(F112),"","ERROR"))))</f>
        <v/>
      </c>
      <c r="AB112" s="101">
        <f>IF(ISERROR($K112),"",IF($K112&gt;"D","",IF(G112=T112,"",IF(ISERROR(G112),"","ERROR"))))</f>
        <v/>
      </c>
      <c r="AC112" s="101">
        <f>IF(ISERROR($K112),"",IF($K112&gt;"D","",IF(H112=U112,"",IF(ISERROR(H112),"","ERROR"))))</f>
        <v/>
      </c>
      <c r="AD112" s="59">
        <f>IF(ISERROR($K112),"",IF($K112&gt;"D","",IF(I112=V112,"",IF(ISERROR(I112),"","ERROR"))))</f>
        <v/>
      </c>
      <c r="AE112" s="59">
        <f>IF(ISERROR($K112),"",IF($K112&gt;"D","",IF(J112=W112,"",IF(ISERROR(J112),"","ERROR"))))</f>
        <v/>
      </c>
    </row>
    <row r="113" ht="30" customHeight="1">
      <c r="A113" s="5" t="n">
        <v>2</v>
      </c>
      <c r="B113" s="5" t="n">
        <v>2</v>
      </c>
      <c r="C113" s="33" t="inlineStr">
        <is>
          <t>Direction of Extreme Speed</t>
        </is>
      </c>
      <c r="D113" s="5" t="n">
        <v>92</v>
      </c>
      <c r="E113" s="73" t="n"/>
      <c r="F113" s="73" t="n"/>
      <c r="G113" s="73" t="n"/>
      <c r="H113" s="73" t="n"/>
      <c r="I113" s="73" t="n"/>
      <c r="J113" s="73" t="n"/>
      <c r="K113" s="73" t="n"/>
      <c r="M113" s="123" t="inlineStr">
        <is>
          <t>n/a</t>
        </is>
      </c>
      <c r="N113" s="123" t="inlineStr">
        <is>
          <t>n/a</t>
        </is>
      </c>
      <c r="O113" s="123" t="inlineStr">
        <is>
          <t>n/a</t>
        </is>
      </c>
      <c r="P113" s="123" t="inlineStr">
        <is>
          <t>n/a</t>
        </is>
      </c>
      <c r="R113" s="73" t="n"/>
      <c r="S113" s="73" t="n"/>
      <c r="T113" s="73" t="n"/>
      <c r="U113" s="73" t="n"/>
      <c r="V113" s="73" t="n"/>
      <c r="W113" s="73" t="n"/>
      <c r="X113" s="20">
        <f>IF(C113=Q113,"","ERROR")</f>
        <v/>
      </c>
      <c r="Y113" s="73" t="n"/>
      <c r="Z113" s="101">
        <f>IF(ISERROR($K113),"",IF($K113&gt;"D","",IF(E113=R113,"",IF(ISERROR(E113),"","ERROR"))))</f>
        <v/>
      </c>
      <c r="AA113" s="101">
        <f>IF(ISERROR($K113),"",IF($K113&gt;"D","",IF(F113=S113,"",IF(ISERROR(F113),"","ERROR"))))</f>
        <v/>
      </c>
      <c r="AB113" s="101">
        <f>IF(ISERROR($K113),"",IF($K113&gt;"D","",IF(G113=T113,"",IF(ISERROR(G113),"","ERROR"))))</f>
        <v/>
      </c>
      <c r="AC113" s="101">
        <f>IF(ISERROR($K113),"",IF($K113&gt;"D","",IF(H113=U113,"",IF(ISERROR(H113),"","ERROR"))))</f>
        <v/>
      </c>
      <c r="AD113" s="101">
        <f>IF(ISERROR($K113),"",IF($K113&gt;"D","",IF(I113=V113,"",IF(ISERROR(I113),"","ERROR"))))</f>
        <v/>
      </c>
      <c r="AE113" s="101">
        <f>IF(ISERROR($K113),"",IF($K113&gt;"D","",IF(J113=W113,"",IF(ISERROR(J113),"","ERROR"))))</f>
        <v/>
      </c>
    </row>
    <row r="114">
      <c r="A114" s="5" t="n">
        <v>2</v>
      </c>
      <c r="B114" s="5" t="n">
        <v>3</v>
      </c>
      <c r="C114" s="33" t="inlineStr">
        <is>
          <t>Extreme Gust Speed (km/h)</t>
        </is>
      </c>
      <c r="D114" s="55" t="n">
        <v>94</v>
      </c>
      <c r="E114" s="71">
        <f t="array" ref="E114">IF(ISBLANK(INDEX('Stn Data Example'!$M:$M,MATCH(1,($D114='Stn Data Example'!$B:$B)*($E$1='Stn Data Example'!$C:$C),0))),"",INDEX(ROUND('Stn Data Example'!$M:$M,1),MATCH(1,($D114='Stn Data Example'!$B:$B)*($E$1='Stn Data Example'!$C:$C),0)))</f>
        <v/>
      </c>
      <c r="F114" s="72">
        <f t="array" ref="F114">IF(ISBLANK(INDEX('Stn Data Example'!$N:$N,MATCH(1,($D114='Stn Data Example'!$B:$B)*(E$1='Stn Data Example'!$C:$C),0))),"",INDEX(ROUND('Stn Data Example'!$N:$N,1),MATCH(1,($D114='Stn Data Example'!$B:$B)*(E$1='Stn Data Example'!$C:$C),0)))</f>
        <v/>
      </c>
      <c r="G114" s="76">
        <f t="array" ref="G114">IF(ISBLANK(INDEX('Stn Data Example'!$I:$I,MATCH(1,($D114='Stn Data Example'!$B:$B)*($E$1='Stn Data Example'!$C:$C),0))),"",INDEX(ROUND('Stn Data Example'!$I:$I,1),MATCH(1,($D114='Stn Data Example'!$B:$B)*($E$1='Stn Data Example'!$C:$C),0)))</f>
        <v/>
      </c>
      <c r="H114" s="76">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5">
        <f t="array" ref="K114">IF(ISBLANK(INDEX('Stn Data Example'!$H:$H,MATCH(1,($D114='Stn Data Example'!$B:$B)*($E$1='Stn Data Example'!$C:$C),0))),"",INDEX('Stn Data Example'!$H:$H,MATCH(1,($D114='Stn Data Example'!$B:$B)*($E$1='Stn Data Example'!$C:$C),0)))</f>
        <v/>
      </c>
      <c r="M114" s="122" t="inlineStr">
        <is>
          <t>N</t>
        </is>
      </c>
      <c r="N114" s="122" t="inlineStr">
        <is>
          <t>N</t>
        </is>
      </c>
      <c r="O114" s="122" t="inlineStr">
        <is>
          <t>N</t>
        </is>
      </c>
      <c r="P114" s="126" t="inlineStr">
        <is>
          <t>whole number, except '% of possible obs' = 1 decimal pt if not whole number</t>
        </is>
      </c>
      <c r="Q114" t="inlineStr">
        <is>
          <t>Extreme Gust Speed (km/h)</t>
        </is>
      </c>
      <c r="R114" s="19" t="n">
        <v>1962</v>
      </c>
      <c r="S114" s="19" t="n">
        <v>2020</v>
      </c>
      <c r="T114" s="98" t="n"/>
      <c r="U114" s="98" t="n"/>
      <c r="V114" s="19" t="n">
        <v>20731</v>
      </c>
      <c r="W114" s="19" t="n">
        <v>97.90000000000001</v>
      </c>
      <c r="X114" s="20">
        <f>IF(C114=Q114,"","ERROR")</f>
        <v/>
      </c>
      <c r="Y114" s="1">
        <f>IF(Z114&amp;AA114&amp;AB114&amp;AC114&amp;AD114&amp;AE114="","","ERROR")</f>
        <v/>
      </c>
      <c r="Z114" s="59">
        <f>IF(ISERROR($K114),"",IF($K114&gt;"D","",IF(E114=R114,"",IF(ISERROR(E114),"","ERROR"))))</f>
        <v/>
      </c>
      <c r="AA114" s="59">
        <f>IF(ISERROR($K114),"",IF($K114&gt;"D","",IF(F114=S114,"",IF(ISERROR(F114),"","ERROR"))))</f>
        <v/>
      </c>
      <c r="AB114" s="101">
        <f>IF(ISERROR($K114),"",IF($K114&gt;"D","",IF(G114=T114,"",IF(ISERROR(G114),"","ERROR"))))</f>
        <v/>
      </c>
      <c r="AC114" s="101">
        <f>IF(ISERROR($K114),"",IF($K114&gt;"D","",IF(H114=U114,"",IF(ISERROR(H114),"","ERROR"))))</f>
        <v/>
      </c>
      <c r="AD114" s="59">
        <f>IF(ISERROR($K114),"",IF($K114&gt;"D","",IF(I114=V114,"",IF(ISERROR(I114),"","ERROR"))))</f>
        <v/>
      </c>
      <c r="AE114" s="59">
        <f>IF(ISERROR($K114),"",IF($K114&gt;"D","",IF(J114=W114,"",IF(ISERROR(J114),"","ERROR"))))</f>
        <v/>
      </c>
    </row>
    <row r="115" ht="30.75" customHeight="1" thickBot="1">
      <c r="A115" s="11" t="n">
        <v>2</v>
      </c>
      <c r="B115" s="32" t="n">
        <v>4</v>
      </c>
      <c r="C115" s="45" t="inlineStr">
        <is>
          <t>Direction of Extreme Gust Speed</t>
        </is>
      </c>
      <c r="D115" s="32" t="n">
        <v>95</v>
      </c>
      <c r="E115" s="74" t="n"/>
      <c r="F115" s="74" t="n"/>
      <c r="G115" s="74" t="n"/>
      <c r="H115" s="74" t="n"/>
      <c r="I115" s="74" t="n"/>
      <c r="J115" s="74" t="n"/>
      <c r="K115" s="73" t="n"/>
      <c r="M115" s="123" t="inlineStr">
        <is>
          <t>n/a</t>
        </is>
      </c>
      <c r="N115" s="123" t="inlineStr">
        <is>
          <t>n/a</t>
        </is>
      </c>
      <c r="O115" s="123" t="inlineStr">
        <is>
          <t>n/a</t>
        </is>
      </c>
      <c r="P115" s="123" t="inlineStr">
        <is>
          <t>n/a</t>
        </is>
      </c>
      <c r="R115" s="74" t="n"/>
      <c r="S115" s="74" t="n"/>
      <c r="T115" s="74" t="n"/>
      <c r="U115" s="74" t="n"/>
      <c r="V115" s="74" t="n"/>
      <c r="W115" s="74" t="n"/>
      <c r="X115" s="20">
        <f>IF(C115=Q115,"","ERROR")</f>
        <v/>
      </c>
      <c r="Y115" s="74" t="n"/>
      <c r="Z115" s="102">
        <f>IF(ISERROR($K115),"",IF($K115&gt;"D","",IF(E115=R115,"",IF(ISERROR(E115),"","ERROR"))))</f>
        <v/>
      </c>
      <c r="AA115" s="102">
        <f>IF(ISERROR($K115),"",IF($K115&gt;"D","",IF(F115=S115,"",IF(ISERROR(F115),"","ERROR"))))</f>
        <v/>
      </c>
      <c r="AB115" s="102">
        <f>IF(ISERROR($K115),"",IF($K115&gt;"D","",IF(G115=T115,"",IF(ISERROR(G115),"","ERROR"))))</f>
        <v/>
      </c>
      <c r="AC115" s="102">
        <f>IF(ISERROR($K115),"",IF($K115&gt;"D","",IF(H115=U115,"",IF(ISERROR(H115),"","ERROR"))))</f>
        <v/>
      </c>
      <c r="AD115" s="102">
        <f>IF(ISERROR($K115),"",IF($K115&gt;"D","",IF(I115=V115,"",IF(ISERROR(I115),"","ERROR"))))</f>
        <v/>
      </c>
      <c r="AE115" s="102">
        <f>IF(ISERROR($K115),"",IF($K115&gt;"D","",IF(J115=W115,"",IF(ISERROR(J115),"","ERROR"))))</f>
        <v/>
      </c>
    </row>
    <row r="116">
      <c r="F116" s="49" t="n"/>
      <c r="H116" s="44" t="n"/>
      <c r="L116" s="43" t="n"/>
      <c r="X116" s="20" t="n"/>
    </row>
    <row r="117" ht="15.75" customHeight="1" thickBot="1">
      <c r="A117" s="3" t="inlineStr">
        <is>
          <t>▼Degree Days (NORMALS_GROUP_ID = 21)</t>
        </is>
      </c>
      <c r="L117" s="43" t="n"/>
      <c r="X117" s="20" t="n"/>
    </row>
    <row r="118" ht="31.5" customHeight="1" thickBot="1">
      <c r="A118" s="66" t="inlineStr">
        <is>
          <t>NORMALS_SUBGROUP_ID</t>
        </is>
      </c>
      <c r="B118" s="67" t="inlineStr">
        <is>
          <t>RANK</t>
        </is>
      </c>
      <c r="C118" s="67" t="inlineStr">
        <is>
          <t>Element Name</t>
        </is>
      </c>
      <c r="D118" s="67" t="inlineStr">
        <is>
          <t>Normal_ID</t>
        </is>
      </c>
      <c r="E118" s="64" t="inlineStr">
        <is>
          <t>Begin Year</t>
        </is>
      </c>
      <c r="F118" s="65" t="inlineStr">
        <is>
          <t>End Year</t>
        </is>
      </c>
      <c r="G118" s="65" t="inlineStr">
        <is>
          <t>Total Number of Years</t>
        </is>
      </c>
      <c r="H118" s="65" t="inlineStr">
        <is>
          <t>Missing Years</t>
        </is>
      </c>
      <c r="I118" s="65" t="inlineStr">
        <is>
          <t>Total Count of Observations</t>
        </is>
      </c>
      <c r="J118" s="65" t="inlineStr">
        <is>
          <t>% of Possible Observations</t>
        </is>
      </c>
      <c r="K118" s="105" t="inlineStr">
        <is>
          <t>Code</t>
        </is>
      </c>
      <c r="R118" s="57" t="inlineStr">
        <is>
          <t>Begin Year</t>
        </is>
      </c>
      <c r="S118" s="58" t="inlineStr">
        <is>
          <t>End Year</t>
        </is>
      </c>
      <c r="T118" s="58" t="inlineStr">
        <is>
          <t>Total Number of Years</t>
        </is>
      </c>
      <c r="U118" s="58" t="inlineStr">
        <is>
          <t>Missing Years</t>
        </is>
      </c>
      <c r="V118" s="58" t="inlineStr">
        <is>
          <t>Total Count of Observations</t>
        </is>
      </c>
      <c r="W118" s="58" t="inlineStr">
        <is>
          <t>% of Possible Observations</t>
        </is>
      </c>
      <c r="X118" s="20" t="n"/>
      <c r="Y118" s="22" t="inlineStr">
        <is>
          <t>Results (correct = ' ', incorrect = ERROR)</t>
        </is>
      </c>
      <c r="Z118" s="23" t="inlineStr">
        <is>
          <t>Begin Year</t>
        </is>
      </c>
      <c r="AA118" s="24" t="inlineStr">
        <is>
          <t>End Year</t>
        </is>
      </c>
      <c r="AB118" s="24" t="inlineStr">
        <is>
          <t>Total Number of Years</t>
        </is>
      </c>
      <c r="AC118" s="24" t="inlineStr">
        <is>
          <t>Missing Years</t>
        </is>
      </c>
      <c r="AD118" s="24" t="inlineStr">
        <is>
          <t>Total Count of Observations</t>
        </is>
      </c>
      <c r="AE118" s="24" t="inlineStr">
        <is>
          <t>% of Possible Observations</t>
        </is>
      </c>
    </row>
    <row r="119">
      <c r="A119" s="5" t="n">
        <v>1</v>
      </c>
      <c r="B119" s="5" t="n">
        <v>1</v>
      </c>
      <c r="C119" s="34" t="inlineStr">
        <is>
          <t>Above 24 °C</t>
        </is>
      </c>
      <c r="D119" s="5" t="n">
        <v>22</v>
      </c>
      <c r="E119" s="50">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50">
        <f t="array" ref="K119">IF(ISBLANK(INDEX('Stn Data Example'!$H:$H,MATCH(1,($D119='Stn Data Example'!$B:$B)*($E$1='Stn Data Example'!$C:$C),0))),"",INDEX('Stn Data Example'!$H:$H,MATCH(1,($D119='Stn Data Example'!$B:$B)*($E$1='Stn Data Example'!$C:$C),0)))</f>
        <v/>
      </c>
      <c r="M119" s="121" t="inlineStr">
        <is>
          <t>Y</t>
        </is>
      </c>
      <c r="N119" s="121" t="inlineStr">
        <is>
          <t>Y</t>
        </is>
      </c>
      <c r="O119" s="121" t="inlineStr">
        <is>
          <t>Y</t>
        </is>
      </c>
      <c r="P119" s="126" t="inlineStr">
        <is>
          <t>whole number, except '% of possible obs' = 1 decimal pt if not whole number</t>
        </is>
      </c>
      <c r="Q119" t="inlineStr">
        <is>
          <t>Above 24 °C</t>
        </is>
      </c>
      <c r="R119" s="19" t="n">
        <v>1991</v>
      </c>
      <c r="S119" s="19" t="n">
        <v>2020</v>
      </c>
      <c r="T119" s="19" t="n">
        <v>29</v>
      </c>
      <c r="U119" s="19" t="n">
        <v>4</v>
      </c>
      <c r="V119" s="19" t="n">
        <v>9113</v>
      </c>
      <c r="W119" s="19" t="n">
        <v>83.09999999999999</v>
      </c>
      <c r="X119" s="20">
        <f>IF(C119=Q119,"","ERROR")</f>
        <v/>
      </c>
      <c r="Y119" s="1">
        <f>IF(Z119&amp;AA119&amp;AB119&amp;AC119&amp;AD119&amp;AE119="","","ERROR")</f>
        <v/>
      </c>
      <c r="Z119" s="128">
        <f>IF(ISERROR($K119),"",IF($K119&gt;"D","",IF(E119=R119,"",IF(ISERROR(E119),"","ERROR"))))</f>
        <v/>
      </c>
      <c r="AA119" s="128">
        <f>IF(ISERROR($K119),"",IF($K119&gt;"D","",IF(F119=S119,"",IF(ISERROR(F119),"","ERROR"))))</f>
        <v/>
      </c>
      <c r="AB119" s="128">
        <f>IF(ISERROR($K119),"",IF($K119&gt;"D","",IF(G119=T119,"",IF(ISERROR(G119),"","ERROR"))))</f>
        <v/>
      </c>
      <c r="AC119" s="128">
        <f>IF(ISERROR($K119),"",IF($K119&gt;"D","",IF(H119=U119,"",IF(ISERROR(H119),"","ERROR"))))</f>
        <v/>
      </c>
      <c r="AD119" s="128">
        <f>IF(ISERROR($K119),"",IF($K119&gt;"D","",IF(I119=V119,"",IF(ISERROR(I119),"","ERROR"))))</f>
        <v/>
      </c>
      <c r="AE119" s="128">
        <f>IF(ISERROR($K119),"",IF($K119&gt;"D","",IF(J119=W119,"",IF(ISERROR(J119),"","ERROR"))))</f>
        <v/>
      </c>
    </row>
    <row r="120">
      <c r="A120" s="5" t="n">
        <v>1</v>
      </c>
      <c r="B120" s="5" t="n">
        <v>2</v>
      </c>
      <c r="C120" s="34" t="inlineStr">
        <is>
          <t>Above 18 °C</t>
        </is>
      </c>
      <c r="D120" s="5" t="n">
        <v>23</v>
      </c>
      <c r="E120" s="50">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50">
        <f t="array" ref="K120">IF(ISBLANK(INDEX('Stn Data Example'!$H:$H,MATCH(1,($D120='Stn Data Example'!$B:$B)*($E$1='Stn Data Example'!$C:$C),0))),"",INDEX('Stn Data Example'!$H:$H,MATCH(1,($D120='Stn Data Example'!$B:$B)*($E$1='Stn Data Example'!$C:$C),0)))</f>
        <v/>
      </c>
      <c r="M120" s="121" t="inlineStr">
        <is>
          <t>Y</t>
        </is>
      </c>
      <c r="N120" s="121" t="inlineStr">
        <is>
          <t>Y</t>
        </is>
      </c>
      <c r="O120" s="121" t="inlineStr">
        <is>
          <t>Y</t>
        </is>
      </c>
      <c r="P120" s="126" t="inlineStr">
        <is>
          <t>whole number, except '% of possible obs' = 1 decimal pt if not whole number</t>
        </is>
      </c>
      <c r="Q120" t="inlineStr">
        <is>
          <t>Above 18 °C</t>
        </is>
      </c>
      <c r="R120" s="19" t="n">
        <v>1991</v>
      </c>
      <c r="S120" s="19" t="n">
        <v>2020</v>
      </c>
      <c r="T120" s="19" t="n">
        <v>29</v>
      </c>
      <c r="U120" s="19" t="n">
        <v>4</v>
      </c>
      <c r="V120" s="19" t="n">
        <v>9113</v>
      </c>
      <c r="W120" s="19" t="n">
        <v>83.09999999999999</v>
      </c>
      <c r="X120" s="20">
        <f>IF(C120=Q120,"","ERROR")</f>
        <v/>
      </c>
      <c r="Y120" s="1">
        <f>IF(Z120&amp;AA120&amp;AB120&amp;AC120&amp;AD120&amp;AE120="","","ERROR")</f>
        <v/>
      </c>
      <c r="Z120" s="59">
        <f>IF(ISERROR($K120),"",IF($K120&gt;"D","",IF(E120=R120,"",IF(ISERROR(E120),"","ERROR"))))</f>
        <v/>
      </c>
      <c r="AA120" s="59">
        <f>IF(ISERROR($K120),"",IF($K120&gt;"D","",IF(F120=S120,"",IF(ISERROR(F120),"","ERROR"))))</f>
        <v/>
      </c>
      <c r="AB120" s="59">
        <f>IF(ISERROR($K120),"",IF($K120&gt;"D","",IF(G120=T120,"",IF(ISERROR(G120),"","ERROR"))))</f>
        <v/>
      </c>
      <c r="AC120" s="59">
        <f>IF(ISERROR($K120),"",IF($K120&gt;"D","",IF(H120=U120,"",IF(ISERROR(H120),"","ERROR"))))</f>
        <v/>
      </c>
      <c r="AD120" s="59">
        <f>IF(ISERROR($K120),"",IF($K120&gt;"D","",IF(I120=V120,"",IF(ISERROR(I120),"","ERROR"))))</f>
        <v/>
      </c>
      <c r="AE120" s="59">
        <f>IF(ISERROR($K120),"",IF($K120&gt;"D","",IF(J120=W120,"",IF(ISERROR(J120),"","ERROR"))))</f>
        <v/>
      </c>
    </row>
    <row r="121">
      <c r="A121" s="5" t="n">
        <v>1</v>
      </c>
      <c r="B121" s="5" t="n">
        <v>3</v>
      </c>
      <c r="C121" s="34" t="inlineStr">
        <is>
          <t>Above 15 °C</t>
        </is>
      </c>
      <c r="D121" s="5" t="n">
        <v>24</v>
      </c>
      <c r="E121" s="50">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50">
        <f t="array" ref="K121">IF(ISBLANK(INDEX('Stn Data Example'!$H:$H,MATCH(1,($D121='Stn Data Example'!$B:$B)*($E$1='Stn Data Example'!$C:$C),0))),"",INDEX('Stn Data Example'!$H:$H,MATCH(1,($D121='Stn Data Example'!$B:$B)*($E$1='Stn Data Example'!$C:$C),0)))</f>
        <v/>
      </c>
      <c r="M121" s="121" t="inlineStr">
        <is>
          <t>Y</t>
        </is>
      </c>
      <c r="N121" s="121" t="inlineStr">
        <is>
          <t>Y</t>
        </is>
      </c>
      <c r="O121" s="121" t="inlineStr">
        <is>
          <t>Y</t>
        </is>
      </c>
      <c r="P121" s="126" t="inlineStr">
        <is>
          <t>whole number, except '% of possible obs' = 1 decimal pt if not whole number</t>
        </is>
      </c>
      <c r="Q121" t="inlineStr">
        <is>
          <t>Above 15 °C</t>
        </is>
      </c>
      <c r="R121" s="19" t="n">
        <v>1991</v>
      </c>
      <c r="S121" s="19" t="n">
        <v>2020</v>
      </c>
      <c r="T121" s="19" t="n">
        <v>29</v>
      </c>
      <c r="U121" s="19" t="n">
        <v>4</v>
      </c>
      <c r="V121" s="19" t="n">
        <v>9113</v>
      </c>
      <c r="W121" s="19" t="n">
        <v>83.09999999999999</v>
      </c>
      <c r="X121" s="20">
        <f>IF(C121=Q121,"","ERROR")</f>
        <v/>
      </c>
      <c r="Y121" s="1">
        <f>IF(Z121&amp;AA121&amp;AB121&amp;AC121&amp;AD121&amp;AE121="","","ERROR")</f>
        <v/>
      </c>
      <c r="Z121" s="59">
        <f>IF(ISERROR($K121),"",IF($K121&gt;"D","",IF(E121=R121,"",IF(ISERROR(E121),"","ERROR"))))</f>
        <v/>
      </c>
      <c r="AA121" s="59">
        <f>IF(ISERROR($K121),"",IF($K121&gt;"D","",IF(F121=S121,"",IF(ISERROR(F121),"","ERROR"))))</f>
        <v/>
      </c>
      <c r="AB121" s="59">
        <f>IF(ISERROR($K121),"",IF($K121&gt;"D","",IF(G121=T121,"",IF(ISERROR(G121),"","ERROR"))))</f>
        <v/>
      </c>
      <c r="AC121" s="59">
        <f>IF(ISERROR($K121),"",IF($K121&gt;"D","",IF(H121=U121,"",IF(ISERROR(H121),"","ERROR"))))</f>
        <v/>
      </c>
      <c r="AD121" s="59">
        <f>IF(ISERROR($K121),"",IF($K121&gt;"D","",IF(I121=V121,"",IF(ISERROR(I121),"","ERROR"))))</f>
        <v/>
      </c>
      <c r="AE121" s="59">
        <f>IF(ISERROR($K121),"",IF($K121&gt;"D","",IF(J121=W121,"",IF(ISERROR(J121),"","ERROR"))))</f>
        <v/>
      </c>
    </row>
    <row r="122">
      <c r="A122" s="5" t="n">
        <v>1</v>
      </c>
      <c r="B122" s="5" t="n">
        <v>4</v>
      </c>
      <c r="C122" s="34" t="inlineStr">
        <is>
          <t>Above 10 °C</t>
        </is>
      </c>
      <c r="D122" s="5" t="n">
        <v>25</v>
      </c>
      <c r="E122" s="50">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50">
        <f t="array" ref="K122">IF(ISBLANK(INDEX('Stn Data Example'!$H:$H,MATCH(1,($D122='Stn Data Example'!$B:$B)*($E$1='Stn Data Example'!$C:$C),0))),"",INDEX('Stn Data Example'!$H:$H,MATCH(1,($D122='Stn Data Example'!$B:$B)*($E$1='Stn Data Example'!$C:$C),0)))</f>
        <v/>
      </c>
      <c r="M122" s="121" t="inlineStr">
        <is>
          <t>Y</t>
        </is>
      </c>
      <c r="N122" s="121" t="inlineStr">
        <is>
          <t>Y</t>
        </is>
      </c>
      <c r="O122" s="121" t="inlineStr">
        <is>
          <t>Y</t>
        </is>
      </c>
      <c r="P122" s="126" t="inlineStr">
        <is>
          <t>whole number, except '% of possible obs' = 1 decimal pt if not whole number</t>
        </is>
      </c>
      <c r="Q122" t="inlineStr">
        <is>
          <t>Above 10 °C</t>
        </is>
      </c>
      <c r="R122" s="19" t="n">
        <v>1991</v>
      </c>
      <c r="S122" s="19" t="n">
        <v>2020</v>
      </c>
      <c r="T122" s="19" t="n">
        <v>29</v>
      </c>
      <c r="U122" s="19" t="n">
        <v>4</v>
      </c>
      <c r="V122" s="19" t="n">
        <v>9113</v>
      </c>
      <c r="W122" s="19" t="n">
        <v>83.09999999999999</v>
      </c>
      <c r="X122" s="20">
        <f>IF(C122=Q122,"","ERROR")</f>
        <v/>
      </c>
      <c r="Y122" s="1">
        <f>IF(Z122&amp;AA122&amp;AB122&amp;AC122&amp;AD122&amp;AE122="","","ERROR")</f>
        <v/>
      </c>
      <c r="Z122" s="59">
        <f>IF(ISERROR($K122),"",IF($K122&gt;"D","",IF(E122=R122,"",IF(ISERROR(E122),"","ERROR"))))</f>
        <v/>
      </c>
      <c r="AA122" s="59">
        <f>IF(ISERROR($K122),"",IF($K122&gt;"D","",IF(F122=S122,"",IF(ISERROR(F122),"","ERROR"))))</f>
        <v/>
      </c>
      <c r="AB122" s="59">
        <f>IF(ISERROR($K122),"",IF($K122&gt;"D","",IF(G122=T122,"",IF(ISERROR(G122),"","ERROR"))))</f>
        <v/>
      </c>
      <c r="AC122" s="59">
        <f>IF(ISERROR($K122),"",IF($K122&gt;"D","",IF(H122=U122,"",IF(ISERROR(H122),"","ERROR"))))</f>
        <v/>
      </c>
      <c r="AD122" s="59">
        <f>IF(ISERROR($K122),"",IF($K122&gt;"D","",IF(I122=V122,"",IF(ISERROR(I122),"","ERROR"))))</f>
        <v/>
      </c>
      <c r="AE122" s="59">
        <f>IF(ISERROR($K122),"",IF($K122&gt;"D","",IF(J122=W122,"",IF(ISERROR(J122),"","ERROR"))))</f>
        <v/>
      </c>
    </row>
    <row r="123">
      <c r="A123" s="5" t="n">
        <v>1</v>
      </c>
      <c r="B123" s="5" t="n">
        <v>5</v>
      </c>
      <c r="C123" s="34" t="inlineStr">
        <is>
          <t>Above 5 °C</t>
        </is>
      </c>
      <c r="D123" s="5" t="n">
        <v>26</v>
      </c>
      <c r="E123" s="50">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50">
        <f t="array" ref="K123">IF(ISBLANK(INDEX('Stn Data Example'!$H:$H,MATCH(1,($D123='Stn Data Example'!$B:$B)*($E$1='Stn Data Example'!$C:$C),0))),"",INDEX('Stn Data Example'!$H:$H,MATCH(1,($D123='Stn Data Example'!$B:$B)*($E$1='Stn Data Example'!$C:$C),0)))</f>
        <v/>
      </c>
      <c r="M123" s="121" t="inlineStr">
        <is>
          <t>Y</t>
        </is>
      </c>
      <c r="N123" s="121" t="inlineStr">
        <is>
          <t>Y</t>
        </is>
      </c>
      <c r="O123" s="121" t="inlineStr">
        <is>
          <t>Y</t>
        </is>
      </c>
      <c r="P123" s="126" t="inlineStr">
        <is>
          <t>whole number, except '% of possible obs' = 1 decimal pt if not whole number</t>
        </is>
      </c>
      <c r="Q123" t="inlineStr">
        <is>
          <t>Above 5 °C</t>
        </is>
      </c>
      <c r="R123" s="19" t="n">
        <v>1991</v>
      </c>
      <c r="S123" s="19" t="n">
        <v>2020</v>
      </c>
      <c r="T123" s="19" t="n">
        <v>29</v>
      </c>
      <c r="U123" s="19" t="n">
        <v>4</v>
      </c>
      <c r="V123" s="19" t="n">
        <v>9113</v>
      </c>
      <c r="W123" s="19" t="n">
        <v>83.09999999999999</v>
      </c>
      <c r="X123" s="20">
        <f>IF(C123=Q123,"","ERROR")</f>
        <v/>
      </c>
      <c r="Y123" s="1">
        <f>IF(Z123&amp;AA123&amp;AB123&amp;AC123&amp;AD123&amp;AE123="","","ERROR")</f>
        <v/>
      </c>
      <c r="Z123" s="59">
        <f>IF(ISERROR($K123),"",IF($K123&gt;"D","",IF(E123=R123,"",IF(ISERROR(E123),"","ERROR"))))</f>
        <v/>
      </c>
      <c r="AA123" s="59">
        <f>IF(ISERROR($K123),"",IF($K123&gt;"D","",IF(F123=S123,"",IF(ISERROR(F123),"","ERROR"))))</f>
        <v/>
      </c>
      <c r="AB123" s="59">
        <f>IF(ISERROR($K123),"",IF($K123&gt;"D","",IF(G123=T123,"",IF(ISERROR(G123),"","ERROR"))))</f>
        <v/>
      </c>
      <c r="AC123" s="59">
        <f>IF(ISERROR($K123),"",IF($K123&gt;"D","",IF(H123=U123,"",IF(ISERROR(H123),"","ERROR"))))</f>
        <v/>
      </c>
      <c r="AD123" s="59">
        <f>IF(ISERROR($K123),"",IF($K123&gt;"D","",IF(I123=V123,"",IF(ISERROR(I123),"","ERROR"))))</f>
        <v/>
      </c>
      <c r="AE123" s="59">
        <f>IF(ISERROR($K123),"",IF($K123&gt;"D","",IF(J123=W123,"",IF(ISERROR(J123),"","ERROR"))))</f>
        <v/>
      </c>
    </row>
    <row r="124">
      <c r="A124" s="5" t="n">
        <v>1</v>
      </c>
      <c r="B124" s="5" t="n">
        <v>6</v>
      </c>
      <c r="C124" s="34" t="inlineStr">
        <is>
          <t>Above 0 °C</t>
        </is>
      </c>
      <c r="D124" s="5" t="n">
        <v>27</v>
      </c>
      <c r="E124" s="50">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50">
        <f t="array" ref="K124">IF(ISBLANK(INDEX('Stn Data Example'!$H:$H,MATCH(1,($D124='Stn Data Example'!$B:$B)*($E$1='Stn Data Example'!$C:$C),0))),"",INDEX('Stn Data Example'!$H:$H,MATCH(1,($D124='Stn Data Example'!$B:$B)*($E$1='Stn Data Example'!$C:$C),0)))</f>
        <v/>
      </c>
      <c r="M124" s="121" t="inlineStr">
        <is>
          <t>Y</t>
        </is>
      </c>
      <c r="N124" s="121" t="inlineStr">
        <is>
          <t>Y</t>
        </is>
      </c>
      <c r="O124" s="121" t="inlineStr">
        <is>
          <t>Y</t>
        </is>
      </c>
      <c r="P124" s="126" t="inlineStr">
        <is>
          <t>whole number, except '% of possible obs' = 1 decimal pt if not whole number</t>
        </is>
      </c>
      <c r="Q124" t="inlineStr">
        <is>
          <t>Above 0 °C</t>
        </is>
      </c>
      <c r="R124" s="19" t="n">
        <v>1991</v>
      </c>
      <c r="S124" s="19" t="n">
        <v>2020</v>
      </c>
      <c r="T124" s="19" t="n">
        <v>29</v>
      </c>
      <c r="U124" s="19" t="n">
        <v>4</v>
      </c>
      <c r="V124" s="19" t="n">
        <v>9113</v>
      </c>
      <c r="W124" s="19" t="n">
        <v>83.09999999999999</v>
      </c>
      <c r="X124" s="20">
        <f>IF(C124=Q124,"","ERROR")</f>
        <v/>
      </c>
      <c r="Y124" s="1">
        <f>IF(Z124&amp;AA124&amp;AB124&amp;AC124&amp;AD124&amp;AE124="","","ERROR")</f>
        <v/>
      </c>
      <c r="Z124" s="59">
        <f>IF(ISERROR($K124),"",IF($K124&gt;"D","",IF(E124=R124,"",IF(ISERROR(E124),"","ERROR"))))</f>
        <v/>
      </c>
      <c r="AA124" s="59">
        <f>IF(ISERROR($K124),"",IF($K124&gt;"D","",IF(F124=S124,"",IF(ISERROR(F124),"","ERROR"))))</f>
        <v/>
      </c>
      <c r="AB124" s="59">
        <f>IF(ISERROR($K124),"",IF($K124&gt;"D","",IF(G124=T124,"",IF(ISERROR(G124),"","ERROR"))))</f>
        <v/>
      </c>
      <c r="AC124" s="59">
        <f>IF(ISERROR($K124),"",IF($K124&gt;"D","",IF(H124=U124,"",IF(ISERROR(H124),"","ERROR"))))</f>
        <v/>
      </c>
      <c r="AD124" s="59">
        <f>IF(ISERROR($K124),"",IF($K124&gt;"D","",IF(I124=V124,"",IF(ISERROR(I124),"","ERROR"))))</f>
        <v/>
      </c>
      <c r="AE124" s="59">
        <f>IF(ISERROR($K124),"",IF($K124&gt;"D","",IF(J124=W124,"",IF(ISERROR(J124),"","ERROR"))))</f>
        <v/>
      </c>
    </row>
    <row r="125">
      <c r="A125" s="5" t="n">
        <v>1</v>
      </c>
      <c r="B125" s="5" t="n">
        <v>7</v>
      </c>
      <c r="C125" s="34" t="inlineStr">
        <is>
          <t>Below 0 °C</t>
        </is>
      </c>
      <c r="D125" s="5" t="n">
        <v>28</v>
      </c>
      <c r="E125" s="50">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50">
        <f t="array" ref="K125">IF(ISBLANK(INDEX('Stn Data Example'!$H:$H,MATCH(1,($D125='Stn Data Example'!$B:$B)*($E$1='Stn Data Example'!$C:$C),0))),"",INDEX('Stn Data Example'!$H:$H,MATCH(1,($D125='Stn Data Example'!$B:$B)*($E$1='Stn Data Example'!$C:$C),0)))</f>
        <v/>
      </c>
      <c r="M125" s="121" t="inlineStr">
        <is>
          <t>Y</t>
        </is>
      </c>
      <c r="N125" s="121" t="inlineStr">
        <is>
          <t>Y</t>
        </is>
      </c>
      <c r="O125" s="121" t="inlineStr">
        <is>
          <t>Y</t>
        </is>
      </c>
      <c r="P125" s="126" t="inlineStr">
        <is>
          <t>whole number, except '% of possible obs' = 1 decimal pt if not whole number</t>
        </is>
      </c>
      <c r="Q125" t="inlineStr">
        <is>
          <t>Below 0 °C</t>
        </is>
      </c>
      <c r="R125" s="19" t="n">
        <v>1991</v>
      </c>
      <c r="S125" s="19" t="n">
        <v>2020</v>
      </c>
      <c r="T125" s="19" t="n">
        <v>29</v>
      </c>
      <c r="U125" s="19" t="n">
        <v>4</v>
      </c>
      <c r="V125" s="19" t="n">
        <v>9113</v>
      </c>
      <c r="W125" s="19" t="n">
        <v>83.09999999999999</v>
      </c>
      <c r="X125" s="20">
        <f>IF(C125=Q125,"","ERROR")</f>
        <v/>
      </c>
      <c r="Y125" s="1">
        <f>IF(Z125&amp;AA125&amp;AB125&amp;AC125&amp;AD125&amp;AE125="","","ERROR")</f>
        <v/>
      </c>
      <c r="Z125" s="59">
        <f>IF(ISERROR($K125),"",IF($K125&gt;"D","",IF(E125=R125,"",IF(ISERROR(E125),"","ERROR"))))</f>
        <v/>
      </c>
      <c r="AA125" s="59">
        <f>IF(ISERROR($K125),"",IF($K125&gt;"D","",IF(F125=S125,"",IF(ISERROR(F125),"","ERROR"))))</f>
        <v/>
      </c>
      <c r="AB125" s="59">
        <f>IF(ISERROR($K125),"",IF($K125&gt;"D","",IF(G125=T125,"",IF(ISERROR(G125),"","ERROR"))))</f>
        <v/>
      </c>
      <c r="AC125" s="59">
        <f>IF(ISERROR($K125),"",IF($K125&gt;"D","",IF(H125=U125,"",IF(ISERROR(H125),"","ERROR"))))</f>
        <v/>
      </c>
      <c r="AD125" s="59">
        <f>IF(ISERROR($K125),"",IF($K125&gt;"D","",IF(I125=V125,"",IF(ISERROR(I125),"","ERROR"))))</f>
        <v/>
      </c>
      <c r="AE125" s="59">
        <f>IF(ISERROR($K125),"",IF($K125&gt;"D","",IF(J125=W125,"",IF(ISERROR(J125),"","ERROR"))))</f>
        <v/>
      </c>
    </row>
    <row r="126">
      <c r="A126" s="5" t="n">
        <v>1</v>
      </c>
      <c r="B126" s="5" t="n">
        <v>8</v>
      </c>
      <c r="C126" s="34" t="inlineStr">
        <is>
          <t>Below 5 °C</t>
        </is>
      </c>
      <c r="D126" s="5" t="n">
        <v>29</v>
      </c>
      <c r="E126" s="50">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50">
        <f t="array" ref="K126">IF(ISBLANK(INDEX('Stn Data Example'!$H:$H,MATCH(1,($D126='Stn Data Example'!$B:$B)*($E$1='Stn Data Example'!$C:$C),0))),"",INDEX('Stn Data Example'!$H:$H,MATCH(1,($D126='Stn Data Example'!$B:$B)*($E$1='Stn Data Example'!$C:$C),0)))</f>
        <v/>
      </c>
      <c r="M126" s="121" t="inlineStr">
        <is>
          <t>Y</t>
        </is>
      </c>
      <c r="N126" s="121" t="inlineStr">
        <is>
          <t>Y</t>
        </is>
      </c>
      <c r="O126" s="121" t="inlineStr">
        <is>
          <t>Y</t>
        </is>
      </c>
      <c r="P126" s="126" t="inlineStr">
        <is>
          <t>whole number, except '% of possible obs' = 1 decimal pt if not whole number</t>
        </is>
      </c>
      <c r="Q126" t="inlineStr">
        <is>
          <t>Below 5 °C</t>
        </is>
      </c>
      <c r="R126" s="19" t="n">
        <v>1991</v>
      </c>
      <c r="S126" s="19" t="n">
        <v>2020</v>
      </c>
      <c r="T126" s="19" t="n">
        <v>29</v>
      </c>
      <c r="U126" s="19" t="n">
        <v>4</v>
      </c>
      <c r="V126" s="19" t="n">
        <v>9113</v>
      </c>
      <c r="W126" s="19" t="n">
        <v>83.09999999999999</v>
      </c>
      <c r="X126" s="20">
        <f>IF(C126=Q126,"","ERROR")</f>
        <v/>
      </c>
      <c r="Y126" s="1">
        <f>IF(Z126&amp;AA126&amp;AB126&amp;AC126&amp;AD126&amp;AE126="","","ERROR")</f>
        <v/>
      </c>
      <c r="Z126" s="59">
        <f>IF(ISERROR($K126),"",IF($K126&gt;"D","",IF(E126=R126,"",IF(ISERROR(E126),"","ERROR"))))</f>
        <v/>
      </c>
      <c r="AA126" s="59">
        <f>IF(ISERROR($K126),"",IF($K126&gt;"D","",IF(F126=S126,"",IF(ISERROR(F126),"","ERROR"))))</f>
        <v/>
      </c>
      <c r="AB126" s="59">
        <f>IF(ISERROR($K126),"",IF($K126&gt;"D","",IF(G126=T126,"",IF(ISERROR(G126),"","ERROR"))))</f>
        <v/>
      </c>
      <c r="AC126" s="59">
        <f>IF(ISERROR($K126),"",IF($K126&gt;"D","",IF(H126=U126,"",IF(ISERROR(H126),"","ERROR"))))</f>
        <v/>
      </c>
      <c r="AD126" s="59">
        <f>IF(ISERROR($K126),"",IF($K126&gt;"D","",IF(I126=V126,"",IF(ISERROR(I126),"","ERROR"))))</f>
        <v/>
      </c>
      <c r="AE126" s="59">
        <f>IF(ISERROR($K126),"",IF($K126&gt;"D","",IF(J126=W126,"",IF(ISERROR(J126),"","ERROR"))))</f>
        <v/>
      </c>
    </row>
    <row r="127">
      <c r="A127" s="5" t="n">
        <v>1</v>
      </c>
      <c r="B127" s="5" t="n">
        <v>9</v>
      </c>
      <c r="C127" s="34" t="inlineStr">
        <is>
          <t>Below 10 °C</t>
        </is>
      </c>
      <c r="D127" s="5" t="n">
        <v>30</v>
      </c>
      <c r="E127" s="50">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50">
        <f t="array" ref="K127">IF(ISBLANK(INDEX('Stn Data Example'!$H:$H,MATCH(1,($D127='Stn Data Example'!$B:$B)*($E$1='Stn Data Example'!$C:$C),0))),"",INDEX('Stn Data Example'!$H:$H,MATCH(1,($D127='Stn Data Example'!$B:$B)*($E$1='Stn Data Example'!$C:$C),0)))</f>
        <v/>
      </c>
      <c r="M127" s="121" t="inlineStr">
        <is>
          <t>Y</t>
        </is>
      </c>
      <c r="N127" s="121" t="inlineStr">
        <is>
          <t>Y</t>
        </is>
      </c>
      <c r="O127" s="121" t="inlineStr">
        <is>
          <t>Y</t>
        </is>
      </c>
      <c r="P127" s="126" t="inlineStr">
        <is>
          <t>whole number, except '% of possible obs' = 1 decimal pt if not whole number</t>
        </is>
      </c>
      <c r="Q127" t="inlineStr">
        <is>
          <t>Below 10 °C</t>
        </is>
      </c>
      <c r="R127" s="19" t="n">
        <v>1991</v>
      </c>
      <c r="S127" s="19" t="n">
        <v>2020</v>
      </c>
      <c r="T127" s="19" t="n">
        <v>29</v>
      </c>
      <c r="U127" s="19" t="n">
        <v>4</v>
      </c>
      <c r="V127" s="19" t="n">
        <v>9113</v>
      </c>
      <c r="W127" s="19" t="n">
        <v>83.09999999999999</v>
      </c>
      <c r="X127" s="20">
        <f>IF(C127=Q127,"","ERROR")</f>
        <v/>
      </c>
      <c r="Y127" s="1">
        <f>IF(Z127&amp;AA127&amp;AB127&amp;AC127&amp;AD127&amp;AE127="","","ERROR")</f>
        <v/>
      </c>
      <c r="Z127" s="59">
        <f>IF(ISERROR($K127),"",IF($K127&gt;"D","",IF(E127=R127,"",IF(ISERROR(E127),"","ERROR"))))</f>
        <v/>
      </c>
      <c r="AA127" s="59">
        <f>IF(ISERROR($K127),"",IF($K127&gt;"D","",IF(F127=S127,"",IF(ISERROR(F127),"","ERROR"))))</f>
        <v/>
      </c>
      <c r="AB127" s="59">
        <f>IF(ISERROR($K127),"",IF($K127&gt;"D","",IF(G127=T127,"",IF(ISERROR(G127),"","ERROR"))))</f>
        <v/>
      </c>
      <c r="AC127" s="59">
        <f>IF(ISERROR($K127),"",IF($K127&gt;"D","",IF(H127=U127,"",IF(ISERROR(H127),"","ERROR"))))</f>
        <v/>
      </c>
      <c r="AD127" s="59">
        <f>IF(ISERROR($K127),"",IF($K127&gt;"D","",IF(I127=V127,"",IF(ISERROR(I127),"","ERROR"))))</f>
        <v/>
      </c>
      <c r="AE127" s="59">
        <f>IF(ISERROR($K127),"",IF($K127&gt;"D","",IF(J127=W127,"",IF(ISERROR(J127),"","ERROR"))))</f>
        <v/>
      </c>
    </row>
    <row r="128">
      <c r="A128" s="5" t="n">
        <v>1</v>
      </c>
      <c r="B128" s="5" t="n">
        <v>10</v>
      </c>
      <c r="C128" s="34" t="inlineStr">
        <is>
          <t>Below 15 °C</t>
        </is>
      </c>
      <c r="D128" s="5" t="n">
        <v>31</v>
      </c>
      <c r="E128" s="50">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50">
        <f t="array" ref="K128">IF(ISBLANK(INDEX('Stn Data Example'!$H:$H,MATCH(1,($D128='Stn Data Example'!$B:$B)*($E$1='Stn Data Example'!$C:$C),0))),"",INDEX('Stn Data Example'!$H:$H,MATCH(1,($D128='Stn Data Example'!$B:$B)*($E$1='Stn Data Example'!$C:$C),0)))</f>
        <v/>
      </c>
      <c r="M128" s="121" t="inlineStr">
        <is>
          <t>Y</t>
        </is>
      </c>
      <c r="N128" s="121" t="inlineStr">
        <is>
          <t>Y</t>
        </is>
      </c>
      <c r="O128" s="121" t="inlineStr">
        <is>
          <t>Y</t>
        </is>
      </c>
      <c r="P128" s="126" t="inlineStr">
        <is>
          <t>whole number, except '% of possible obs' = 1 decimal pt if not whole number</t>
        </is>
      </c>
      <c r="Q128" t="inlineStr">
        <is>
          <t>Below 15 °C</t>
        </is>
      </c>
      <c r="R128" s="19" t="n">
        <v>1991</v>
      </c>
      <c r="S128" s="19" t="n">
        <v>2020</v>
      </c>
      <c r="T128" s="19" t="n">
        <v>29</v>
      </c>
      <c r="U128" s="19" t="n">
        <v>4</v>
      </c>
      <c r="V128" s="19" t="n">
        <v>9113</v>
      </c>
      <c r="W128" s="19" t="n">
        <v>83.09999999999999</v>
      </c>
      <c r="X128" s="20">
        <f>IF(C128=Q128,"","ERROR")</f>
        <v/>
      </c>
      <c r="Y128" s="1">
        <f>IF(Z128&amp;AA128&amp;AB128&amp;AC128&amp;AD128&amp;AE128="","","ERROR")</f>
        <v/>
      </c>
      <c r="Z128" s="59">
        <f>IF(ISERROR($K128),"",IF($K128&gt;"D","",IF(E128=R128,"",IF(ISERROR(E128),"","ERROR"))))</f>
        <v/>
      </c>
      <c r="AA128" s="59">
        <f>IF(ISERROR($K128),"",IF($K128&gt;"D","",IF(F128=S128,"",IF(ISERROR(F128),"","ERROR"))))</f>
        <v/>
      </c>
      <c r="AB128" s="59">
        <f>IF(ISERROR($K128),"",IF($K128&gt;"D","",IF(G128=T128,"",IF(ISERROR(G128),"","ERROR"))))</f>
        <v/>
      </c>
      <c r="AC128" s="59">
        <f>IF(ISERROR($K128),"",IF($K128&gt;"D","",IF(H128=U128,"",IF(ISERROR(H128),"","ERROR"))))</f>
        <v/>
      </c>
      <c r="AD128" s="59">
        <f>IF(ISERROR($K128),"",IF($K128&gt;"D","",IF(I128=V128,"",IF(ISERROR(I128),"","ERROR"))))</f>
        <v/>
      </c>
      <c r="AE128" s="59">
        <f>IF(ISERROR($K128),"",IF($K128&gt;"D","",IF(J128=W128,"",IF(ISERROR(J128),"","ERROR"))))</f>
        <v/>
      </c>
    </row>
    <row r="129" ht="15.75" customHeight="1" thickBot="1">
      <c r="A129" s="11" t="n">
        <v>1</v>
      </c>
      <c r="B129" s="11" t="n">
        <v>11</v>
      </c>
      <c r="C129" s="35" t="inlineStr">
        <is>
          <t>Below 18 °C</t>
        </is>
      </c>
      <c r="D129" s="11" t="n">
        <v>32</v>
      </c>
      <c r="E129" s="70">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50">
        <f t="array" ref="K129">IF(ISBLANK(INDEX('Stn Data Example'!$H:$H,MATCH(1,($D129='Stn Data Example'!$B:$B)*($E$1='Stn Data Example'!$C:$C),0))),"",INDEX('Stn Data Example'!$H:$H,MATCH(1,($D129='Stn Data Example'!$B:$B)*($E$1='Stn Data Example'!$C:$C),0)))</f>
        <v/>
      </c>
      <c r="M129" s="121" t="inlineStr">
        <is>
          <t>Y</t>
        </is>
      </c>
      <c r="N129" s="121" t="inlineStr">
        <is>
          <t>Y</t>
        </is>
      </c>
      <c r="O129" s="121" t="inlineStr">
        <is>
          <t>Y</t>
        </is>
      </c>
      <c r="P129" s="126" t="inlineStr">
        <is>
          <t>whole number, except '% of possible obs' = 1 decimal pt if not whole number</t>
        </is>
      </c>
      <c r="Q129" t="inlineStr">
        <is>
          <t>Below 18 °C</t>
        </is>
      </c>
      <c r="R129" s="46" t="n">
        <v>1991</v>
      </c>
      <c r="S129" s="46" t="n">
        <v>2020</v>
      </c>
      <c r="T129" s="46" t="n">
        <v>29</v>
      </c>
      <c r="U129" s="46" t="n">
        <v>4</v>
      </c>
      <c r="V129" s="46" t="n">
        <v>9113</v>
      </c>
      <c r="W129" s="46" t="n">
        <v>83.09999999999999</v>
      </c>
      <c r="X129" s="20">
        <f>IF(C129=Q129,"","ERROR")</f>
        <v/>
      </c>
      <c r="Y129" s="47">
        <f>IF(Z129&amp;AA129&amp;AB129&amp;AC129&amp;AD129&amp;AE129="","","ERROR")</f>
        <v/>
      </c>
      <c r="Z129" s="61">
        <f>IF(ISERROR($K129),"",IF($K129&gt;"D","",IF(E129=R129,"",IF(ISERROR(E129),"","ERROR"))))</f>
        <v/>
      </c>
      <c r="AA129" s="61">
        <f>IF(ISERROR($K129),"",IF($K129&gt;"D","",IF(F129=S129,"",IF(ISERROR(F129),"","ERROR"))))</f>
        <v/>
      </c>
      <c r="AB129" s="61">
        <f>IF(ISERROR($K129),"",IF($K129&gt;"D","",IF(G129=T129,"",IF(ISERROR(G129),"","ERROR"))))</f>
        <v/>
      </c>
      <c r="AC129" s="61">
        <f>IF(ISERROR($K129),"",IF($K129&gt;"D","",IF(H129=U129,"",IF(ISERROR(H129),"","ERROR"))))</f>
        <v/>
      </c>
      <c r="AD129" s="61">
        <f>IF(ISERROR($K129),"",IF($K129&gt;"D","",IF(I129=V129,"",IF(ISERROR(I129),"","ERROR"))))</f>
        <v/>
      </c>
      <c r="AE129" s="61">
        <f>IF(ISERROR($K129),"",IF($K129&gt;"D","",IF(J129=W129,"",IF(ISERROR(J129),"","ERROR"))))</f>
        <v/>
      </c>
    </row>
    <row r="130">
      <c r="X130" s="20" t="n"/>
    </row>
    <row r="131" ht="15.75" customHeight="1" thickBot="1">
      <c r="A131" s="3" t="inlineStr">
        <is>
          <t>▼Quintiles (NORMALS_GROUP_ID = 23)</t>
        </is>
      </c>
      <c r="X131" s="20" t="n"/>
    </row>
    <row r="132" ht="30.75" customHeight="1" thickBot="1">
      <c r="A132" s="66" t="inlineStr">
        <is>
          <t>NORMALS_SUBGROUP_ID</t>
        </is>
      </c>
      <c r="B132" s="67" t="inlineStr">
        <is>
          <t>RANK</t>
        </is>
      </c>
      <c r="C132" s="67" t="inlineStr">
        <is>
          <t>Element Name</t>
        </is>
      </c>
      <c r="D132" s="67" t="inlineStr">
        <is>
          <t>Normal_ID</t>
        </is>
      </c>
      <c r="E132" s="64" t="inlineStr">
        <is>
          <t>Begin Year</t>
        </is>
      </c>
      <c r="F132" s="65" t="inlineStr">
        <is>
          <t>End Year</t>
        </is>
      </c>
      <c r="G132" s="65" t="inlineStr">
        <is>
          <t>Total Number of Years</t>
        </is>
      </c>
      <c r="H132" s="65" t="inlineStr">
        <is>
          <t>Missing Years</t>
        </is>
      </c>
      <c r="I132" s="65" t="inlineStr">
        <is>
          <t>Total Count of Observations</t>
        </is>
      </c>
      <c r="J132" s="65" t="inlineStr">
        <is>
          <t>% of Possible Observations</t>
        </is>
      </c>
      <c r="K132" s="105" t="inlineStr">
        <is>
          <t>Code</t>
        </is>
      </c>
      <c r="R132" s="57" t="inlineStr">
        <is>
          <t>Begin Year</t>
        </is>
      </c>
      <c r="S132" s="58" t="inlineStr">
        <is>
          <t>End Year</t>
        </is>
      </c>
      <c r="T132" s="58" t="inlineStr">
        <is>
          <t>Total Number of Years</t>
        </is>
      </c>
      <c r="U132" s="58" t="inlineStr">
        <is>
          <t>Missing Years</t>
        </is>
      </c>
      <c r="V132" s="58" t="inlineStr">
        <is>
          <t>Total Count of Observations</t>
        </is>
      </c>
      <c r="W132" s="58" t="inlineStr">
        <is>
          <t>% of Possible Observations</t>
        </is>
      </c>
      <c r="X132" s="20" t="n"/>
      <c r="Y132" s="22" t="inlineStr">
        <is>
          <t>Results (correct = ' ', incorrect = ERROR)</t>
        </is>
      </c>
      <c r="Z132" s="23" t="inlineStr">
        <is>
          <t>Begin Year</t>
        </is>
      </c>
      <c r="AA132" s="24" t="inlineStr">
        <is>
          <t>End Year</t>
        </is>
      </c>
      <c r="AB132" s="24" t="inlineStr">
        <is>
          <t>Total Number of Years</t>
        </is>
      </c>
      <c r="AC132" s="24" t="inlineStr">
        <is>
          <t>Missing Years</t>
        </is>
      </c>
      <c r="AD132" s="24" t="inlineStr">
        <is>
          <t>Total Count of Observations</t>
        </is>
      </c>
      <c r="AE132" s="24" t="inlineStr">
        <is>
          <t>% of Possible Observations</t>
        </is>
      </c>
    </row>
    <row r="133">
      <c r="A133" s="5" t="n">
        <v>1</v>
      </c>
      <c r="B133" s="5" t="n">
        <v>1</v>
      </c>
      <c r="C133" s="33" t="inlineStr">
        <is>
          <t>Quintile 1 (Lower Bound)</t>
        </is>
      </c>
      <c r="D133" s="28" t="n">
        <v>185</v>
      </c>
      <c r="E133" s="77">
        <f t="array" ref="E133">IF(ISBLANK(INDEX('Stn Data Example'!$K:$K,MATCH(1,($D133='Stn Data Example'!$B:$B)*($E$1='Stn Data Example'!$C:$C),0))),"",INDEX(ROUND('Stn Data Example'!$K:$K,1),MATCH(1,($D133='Stn Data Example'!$B:$B)*($E$1='Stn Data Example'!$C:$C),0)))</f>
        <v/>
      </c>
      <c r="F133" s="78">
        <f t="array" ref="F133">IF(ISBLANK(INDEX('Stn Data Example'!$L:$L,MATCH(1,($D133='Stn Data Example'!$B:$B)*($E$1='Stn Data Example'!$C:$C),0))),"",INDEX(ROUND('Stn Data Example'!$L:$L,1),MATCH(1,($D133='Stn Data Example'!$B:$B)*($E$1='Stn Data Example'!$C:$C),0)))</f>
        <v/>
      </c>
      <c r="G133" s="78">
        <f t="array" ref="G133">IF(ISBLANK(INDEX('Stn Data Example'!$I:$I,MATCH(1,($D133='Stn Data Example'!$B:$B)*($E$1='Stn Data Example'!$C:$C),0))),"",INDEX(ROUND('Stn Data Example'!$I:$I,1),MATCH(1,($D133='Stn Data Example'!$B:$B)*($E$1='Stn Data Example'!$C:$C),0)))</f>
        <v/>
      </c>
      <c r="H133" s="78">
        <f t="array" ref="H133">IF(ISBLANK(INDEX('Stn Data Example'!$J:$J,MATCH(1,($D133='Stn Data Example'!$B:$B)*($E$1='Stn Data Example'!$C:$C),0))),"",INDEX(ROUND('Stn Data Example'!$J:$J,1),MATCH(1,($D133='Stn Data Example'!$B:$B)*($E$1='Stn Data Example'!$C:$C),0)))</f>
        <v/>
      </c>
      <c r="I133" s="78">
        <f t="array" ref="I133">IF(ISBLANK(INDEX('Stn Data Example'!$O:$O,MATCH(1,($D133='Stn Data Example'!$B:$B)*($E$1='Stn Data Example'!$C:$C),0))),"",INDEX(ROUND('Stn Data Example'!$O:$O,1),MATCH(1,($D133='Stn Data Example'!$B:$B)*($E$1='Stn Data Example'!$C:$C),0)))</f>
        <v/>
      </c>
      <c r="J133" s="78">
        <f t="array" ref="J133">IF(ISBLANK(INDEX('Stn Data Example'!$P:$P,MATCH(1,($D133='Stn Data Example'!$B:$B)*($E$1='Stn Data Example'!$C:$C),0))),"",INDEX(ROUND('Stn Data Example'!$P:$P,1),MATCH(1,($D133='Stn Data Example'!$B:$B)*($E$1='Stn Data Example'!$C:$C),0)))</f>
        <v/>
      </c>
      <c r="K133" s="75">
        <f t="array" ref="K133">IF(ISBLANK(INDEX('Stn Data Example'!$H:$H,MATCH(1,($D133='Stn Data Example'!$B:$B)*($E$1='Stn Data Example'!$C:$C),0))),"",INDEX('Stn Data Example'!$H:$H,MATCH(1,($D133='Stn Data Example'!$B:$B)*($E$1='Stn Data Example'!$C:$C),0)))</f>
        <v/>
      </c>
      <c r="M133" s="123" t="inlineStr">
        <is>
          <t>n/a</t>
        </is>
      </c>
      <c r="N133" s="123" t="inlineStr">
        <is>
          <t>n/a</t>
        </is>
      </c>
      <c r="O133" s="123" t="inlineStr">
        <is>
          <t>n/a</t>
        </is>
      </c>
      <c r="P133" s="123" t="inlineStr">
        <is>
          <t>n/a</t>
        </is>
      </c>
      <c r="Q133" t="inlineStr">
        <is>
          <t>Quintile 1 (Lower Bound)</t>
        </is>
      </c>
      <c r="R133" s="98" t="e">
        <v>#N/A</v>
      </c>
      <c r="S133" s="98" t="e">
        <v>#N/A</v>
      </c>
      <c r="T133" s="98" t="e">
        <v>#N/A</v>
      </c>
      <c r="U133" s="98" t="e">
        <v>#N/A</v>
      </c>
      <c r="V133" s="98" t="e">
        <v>#N/A</v>
      </c>
      <c r="W133" s="98" t="e">
        <v>#N/A</v>
      </c>
      <c r="X133" s="20">
        <f>IF(C133=Q133,"","ERROR")</f>
        <v/>
      </c>
      <c r="Y133" s="100">
        <f>IF(Z133&amp;AA133&amp;AB133&amp;AC133&amp;AD133&amp;AE133="","","ERROR")</f>
        <v/>
      </c>
      <c r="Z133" s="101">
        <f>IF(ISERROR($K133),"",IF($K133&gt;"D","",IF(E133=R133,"",IF(ISERROR(E133),"","ERROR"))))</f>
        <v/>
      </c>
      <c r="AA133" s="101">
        <f>IF(ISERROR($K133),"",IF($K133&gt;"D","",IF(F133=S133,"",IF(ISERROR(F133),"","ERROR"))))</f>
        <v/>
      </c>
      <c r="AB133" s="101">
        <f>IF(ISERROR($K133),"",IF($K133&gt;"D","",IF(G133=T133,"",IF(ISERROR(G133),"","ERROR"))))</f>
        <v/>
      </c>
      <c r="AC133" s="101">
        <f>IF(ISERROR($K133),"",IF($K133&gt;"D","",IF(H133=U133,"",IF(ISERROR(H133),"","ERROR"))))</f>
        <v/>
      </c>
      <c r="AD133" s="101">
        <f>IF(ISERROR($K133),"",IF($K133&gt;"D","",IF(I133=V133,"",IF(ISERROR(I133),"","ERROR"))))</f>
        <v/>
      </c>
      <c r="AE133" s="101">
        <f>IF(ISERROR($K133),"",IF($K133&gt;"D","",IF(J133=W133,"",IF(ISERROR(J133),"","ERROR"))))</f>
        <v/>
      </c>
    </row>
    <row r="134">
      <c r="A134" s="5" t="n">
        <v>1</v>
      </c>
      <c r="B134" s="5" t="n">
        <v>2</v>
      </c>
      <c r="C134" s="33" t="inlineStr">
        <is>
          <t>Quintile 1 (Upper Bound)</t>
        </is>
      </c>
      <c r="D134" s="28" t="n">
        <v>186</v>
      </c>
      <c r="E134" s="75">
        <f t="array" ref="E134">IF(ISBLANK(INDEX('Stn Data Example'!$K:$K,MATCH(1,($D134='Stn Data Example'!$B:$B)*($E$1='Stn Data Example'!$C:$C),0))),"",INDEX(ROUND('Stn Data Example'!$K:$K,1),MATCH(1,($D134='Stn Data Example'!$B:$B)*($E$1='Stn Data Example'!$C:$C),0)))</f>
        <v/>
      </c>
      <c r="F134" s="76">
        <f t="array" ref="F134">IF(ISBLANK(INDEX('Stn Data Example'!$L:$L,MATCH(1,($D134='Stn Data Example'!$B:$B)*($E$1='Stn Data Example'!$C:$C),0))),"",INDEX(ROUND('Stn Data Example'!$L:$L,1),MATCH(1,($D134='Stn Data Example'!$B:$B)*($E$1='Stn Data Example'!$C:$C),0)))</f>
        <v/>
      </c>
      <c r="G134" s="76">
        <f t="array" ref="G134">IF(ISBLANK(INDEX('Stn Data Example'!$I:$I,MATCH(1,($D134='Stn Data Example'!$B:$B)*($E$1='Stn Data Example'!$C:$C),0))),"",INDEX(ROUND('Stn Data Example'!$I:$I,1),MATCH(1,($D134='Stn Data Example'!$B:$B)*($E$1='Stn Data Example'!$C:$C),0)))</f>
        <v/>
      </c>
      <c r="H134" s="76">
        <f t="array" ref="H134">IF(ISBLANK(INDEX('Stn Data Example'!$J:$J,MATCH(1,($D134='Stn Data Example'!$B:$B)*($E$1='Stn Data Example'!$C:$C),0))),"",INDEX(ROUND('Stn Data Example'!$J:$J,1),MATCH(1,($D134='Stn Data Example'!$B:$B)*($E$1='Stn Data Example'!$C:$C),0)))</f>
        <v/>
      </c>
      <c r="I134" s="76">
        <f t="array" ref="I134">IF(ISBLANK(INDEX('Stn Data Example'!$O:$O,MATCH(1,($D134='Stn Data Example'!$B:$B)*($E$1='Stn Data Example'!$C:$C),0))),"",INDEX(ROUND('Stn Data Example'!$O:$O,1),MATCH(1,($D134='Stn Data Example'!$B:$B)*($E$1='Stn Data Example'!$C:$C),0)))</f>
        <v/>
      </c>
      <c r="J134" s="76">
        <f t="array" ref="J134">IF(ISBLANK(INDEX('Stn Data Example'!$P:$P,MATCH(1,($D134='Stn Data Example'!$B:$B)*($E$1='Stn Data Example'!$C:$C),0))),"",INDEX(ROUND('Stn Data Example'!$P:$P,1),MATCH(1,($D134='Stn Data Example'!$B:$B)*($E$1='Stn Data Example'!$C:$C),0)))</f>
        <v/>
      </c>
      <c r="K134" s="75">
        <f t="array" ref="K134">IF(ISBLANK(INDEX('Stn Data Example'!$H:$H,MATCH(1,($D134='Stn Data Example'!$B:$B)*($E$1='Stn Data Example'!$C:$C),0))),"",INDEX('Stn Data Example'!$H:$H,MATCH(1,($D134='Stn Data Example'!$B:$B)*($E$1='Stn Data Example'!$C:$C),0)))</f>
        <v/>
      </c>
      <c r="M134" s="123" t="inlineStr">
        <is>
          <t>n/a</t>
        </is>
      </c>
      <c r="N134" s="123" t="inlineStr">
        <is>
          <t>n/a</t>
        </is>
      </c>
      <c r="O134" s="123" t="inlineStr">
        <is>
          <t>n/a</t>
        </is>
      </c>
      <c r="P134" s="123" t="inlineStr">
        <is>
          <t>n/a</t>
        </is>
      </c>
      <c r="Q134" t="inlineStr">
        <is>
          <t>Quintile 1 (Upper Bound)</t>
        </is>
      </c>
      <c r="R134" s="98" t="e">
        <v>#N/A</v>
      </c>
      <c r="S134" s="98" t="e">
        <v>#N/A</v>
      </c>
      <c r="T134" s="98" t="e">
        <v>#N/A</v>
      </c>
      <c r="U134" s="98" t="e">
        <v>#N/A</v>
      </c>
      <c r="V134" s="98" t="e">
        <v>#N/A</v>
      </c>
      <c r="W134" s="98" t="e">
        <v>#N/A</v>
      </c>
      <c r="X134" s="20">
        <f>IF(C134=Q134,"","ERROR")</f>
        <v/>
      </c>
      <c r="Y134" s="100">
        <f>IF(Z134&amp;AA134&amp;AB134&amp;AC134&amp;AD134&amp;AE134="","","ERROR")</f>
        <v/>
      </c>
      <c r="Z134" s="101">
        <f>IF(ISERROR($K134),"",IF($K134&gt;"D","",IF(E134=R134,"",IF(ISERROR(E134),"","ERROR"))))</f>
        <v/>
      </c>
      <c r="AA134" s="101">
        <f>IF(ISERROR($K134),"",IF($K134&gt;"D","",IF(F134=S134,"",IF(ISERROR(F134),"","ERROR"))))</f>
        <v/>
      </c>
      <c r="AB134" s="101">
        <f>IF(ISERROR($K134),"",IF($K134&gt;"D","",IF(G134=T134,"",IF(ISERROR(G134),"","ERROR"))))</f>
        <v/>
      </c>
      <c r="AC134" s="101">
        <f>IF(ISERROR($K134),"",IF($K134&gt;"D","",IF(H134=U134,"",IF(ISERROR(H134),"","ERROR"))))</f>
        <v/>
      </c>
      <c r="AD134" s="101">
        <f>IF(ISERROR($K134),"",IF($K134&gt;"D","",IF(I134=V134,"",IF(ISERROR(I134),"","ERROR"))))</f>
        <v/>
      </c>
      <c r="AE134" s="101">
        <f>IF(ISERROR($K134),"",IF($K134&gt;"D","",IF(J134=W134,"",IF(ISERROR(J134),"","ERROR"))))</f>
        <v/>
      </c>
    </row>
    <row r="135">
      <c r="A135" s="5" t="n">
        <v>1</v>
      </c>
      <c r="B135" s="5" t="n">
        <v>3</v>
      </c>
      <c r="C135" s="33" t="inlineStr">
        <is>
          <t>Quintile 2 (Upper Bound)</t>
        </is>
      </c>
      <c r="D135" s="28" t="n">
        <v>187</v>
      </c>
      <c r="E135" s="75">
        <f t="array" ref="E135">IF(ISBLANK(INDEX('Stn Data Example'!$K:$K,MATCH(1,($D135='Stn Data Example'!$B:$B)*($E$1='Stn Data Example'!$C:$C),0))),"",INDEX(ROUND('Stn Data Example'!$K:$K,1),MATCH(1,($D135='Stn Data Example'!$B:$B)*($E$1='Stn Data Example'!$C:$C),0)))</f>
        <v/>
      </c>
      <c r="F135" s="76">
        <f t="array" ref="F135">IF(ISBLANK(INDEX('Stn Data Example'!$L:$L,MATCH(1,($D135='Stn Data Example'!$B:$B)*($E$1='Stn Data Example'!$C:$C),0))),"",INDEX(ROUND('Stn Data Example'!$L:$L,1),MATCH(1,($D135='Stn Data Example'!$B:$B)*($E$1='Stn Data Example'!$C:$C),0)))</f>
        <v/>
      </c>
      <c r="G135" s="76">
        <f t="array" ref="G135">IF(ISBLANK(INDEX('Stn Data Example'!$I:$I,MATCH(1,($D135='Stn Data Example'!$B:$B)*($E$1='Stn Data Example'!$C:$C),0))),"",INDEX(ROUND('Stn Data Example'!$I:$I,1),MATCH(1,($D135='Stn Data Example'!$B:$B)*($E$1='Stn Data Example'!$C:$C),0)))</f>
        <v/>
      </c>
      <c r="H135" s="76">
        <f t="array" ref="H135">IF(ISBLANK(INDEX('Stn Data Example'!$J:$J,MATCH(1,($D135='Stn Data Example'!$B:$B)*($E$1='Stn Data Example'!$C:$C),0))),"",INDEX(ROUND('Stn Data Example'!$J:$J,1),MATCH(1,($D135='Stn Data Example'!$B:$B)*($E$1='Stn Data Example'!$C:$C),0)))</f>
        <v/>
      </c>
      <c r="I135" s="76">
        <f t="array" ref="I135">IF(ISBLANK(INDEX('Stn Data Example'!$O:$O,MATCH(1,($D135='Stn Data Example'!$B:$B)*($E$1='Stn Data Example'!$C:$C),0))),"",INDEX(ROUND('Stn Data Example'!$O:$O,1),MATCH(1,($D135='Stn Data Example'!$B:$B)*($E$1='Stn Data Example'!$C:$C),0)))</f>
        <v/>
      </c>
      <c r="J135" s="76">
        <f t="array" ref="J135">IF(ISBLANK(INDEX('Stn Data Example'!$P:$P,MATCH(1,($D135='Stn Data Example'!$B:$B)*($E$1='Stn Data Example'!$C:$C),0))),"",INDEX(ROUND('Stn Data Example'!$P:$P,1),MATCH(1,($D135='Stn Data Example'!$B:$B)*($E$1='Stn Data Example'!$C:$C),0)))</f>
        <v/>
      </c>
      <c r="K135" s="75">
        <f t="array" ref="K135">IF(ISBLANK(INDEX('Stn Data Example'!$H:$H,MATCH(1,($D135='Stn Data Example'!$B:$B)*($E$1='Stn Data Example'!$C:$C),0))),"",INDEX('Stn Data Example'!$H:$H,MATCH(1,($D135='Stn Data Example'!$B:$B)*($E$1='Stn Data Example'!$C:$C),0)))</f>
        <v/>
      </c>
      <c r="M135" s="123" t="inlineStr">
        <is>
          <t>n/a</t>
        </is>
      </c>
      <c r="N135" s="123" t="inlineStr">
        <is>
          <t>n/a</t>
        </is>
      </c>
      <c r="O135" s="123" t="inlineStr">
        <is>
          <t>n/a</t>
        </is>
      </c>
      <c r="P135" s="123" t="inlineStr">
        <is>
          <t>n/a</t>
        </is>
      </c>
      <c r="Q135" t="inlineStr">
        <is>
          <t>Quintile 2 (Upper Bound)</t>
        </is>
      </c>
      <c r="R135" s="98" t="e">
        <v>#N/A</v>
      </c>
      <c r="S135" s="98" t="e">
        <v>#N/A</v>
      </c>
      <c r="T135" s="98" t="e">
        <v>#N/A</v>
      </c>
      <c r="U135" s="98" t="e">
        <v>#N/A</v>
      </c>
      <c r="V135" s="98" t="e">
        <v>#N/A</v>
      </c>
      <c r="W135" s="98" t="e">
        <v>#N/A</v>
      </c>
      <c r="X135" s="20">
        <f>IF(C135=Q135,"","ERROR")</f>
        <v/>
      </c>
      <c r="Y135" s="100">
        <f>IF(Z135&amp;AA135&amp;AB135&amp;AC135&amp;AD135&amp;AE135="","","ERROR")</f>
        <v/>
      </c>
      <c r="Z135" s="101">
        <f>IF(ISERROR($K135),"",IF($K135&gt;"D","",IF(E135=R135,"",IF(ISERROR(E135),"","ERROR"))))</f>
        <v/>
      </c>
      <c r="AA135" s="101">
        <f>IF(ISERROR($K135),"",IF($K135&gt;"D","",IF(F135=S135,"",IF(ISERROR(F135),"","ERROR"))))</f>
        <v/>
      </c>
      <c r="AB135" s="101">
        <f>IF(ISERROR($K135),"",IF($K135&gt;"D","",IF(G135=T135,"",IF(ISERROR(G135),"","ERROR"))))</f>
        <v/>
      </c>
      <c r="AC135" s="101">
        <f>IF(ISERROR($K135),"",IF($K135&gt;"D","",IF(H135=U135,"",IF(ISERROR(H135),"","ERROR"))))</f>
        <v/>
      </c>
      <c r="AD135" s="101">
        <f>IF(ISERROR($K135),"",IF($K135&gt;"D","",IF(I135=V135,"",IF(ISERROR(I135),"","ERROR"))))</f>
        <v/>
      </c>
      <c r="AE135" s="101">
        <f>IF(ISERROR($K135),"",IF($K135&gt;"D","",IF(J135=W135,"",IF(ISERROR(J135),"","ERROR"))))</f>
        <v/>
      </c>
    </row>
    <row r="136">
      <c r="A136" s="5" t="n">
        <v>1</v>
      </c>
      <c r="B136" s="5" t="n">
        <v>4</v>
      </c>
      <c r="C136" s="33" t="inlineStr">
        <is>
          <t>Quintile 3 (Upper Bound)</t>
        </is>
      </c>
      <c r="D136" s="28" t="n">
        <v>188</v>
      </c>
      <c r="E136" s="75">
        <f t="array" ref="E136">IF(ISBLANK(INDEX('Stn Data Example'!$K:$K,MATCH(1,($D136='Stn Data Example'!$B:$B)*($E$1='Stn Data Example'!$C:$C),0))),"",INDEX(ROUND('Stn Data Example'!$K:$K,1),MATCH(1,($D136='Stn Data Example'!$B:$B)*($E$1='Stn Data Example'!$C:$C),0)))</f>
        <v/>
      </c>
      <c r="F136" s="76">
        <f t="array" ref="F136">IF(ISBLANK(INDEX('Stn Data Example'!$L:$L,MATCH(1,($D136='Stn Data Example'!$B:$B)*($E$1='Stn Data Example'!$C:$C),0))),"",INDEX(ROUND('Stn Data Example'!$L:$L,1),MATCH(1,($D136='Stn Data Example'!$B:$B)*($E$1='Stn Data Example'!$C:$C),0)))</f>
        <v/>
      </c>
      <c r="G136" s="76">
        <f t="array" ref="G136">IF(ISBLANK(INDEX('Stn Data Example'!$I:$I,MATCH(1,($D136='Stn Data Example'!$B:$B)*($E$1='Stn Data Example'!$C:$C),0))),"",INDEX(ROUND('Stn Data Example'!$I:$I,1),MATCH(1,($D136='Stn Data Example'!$B:$B)*($E$1='Stn Data Example'!$C:$C),0)))</f>
        <v/>
      </c>
      <c r="H136" s="76">
        <f t="array" ref="H136">IF(ISBLANK(INDEX('Stn Data Example'!$J:$J,MATCH(1,($D136='Stn Data Example'!$B:$B)*($E$1='Stn Data Example'!$C:$C),0))),"",INDEX(ROUND('Stn Data Example'!$J:$J,1),MATCH(1,($D136='Stn Data Example'!$B:$B)*($E$1='Stn Data Example'!$C:$C),0)))</f>
        <v/>
      </c>
      <c r="I136" s="76">
        <f t="array" ref="I136">IF(ISBLANK(INDEX('Stn Data Example'!$O:$O,MATCH(1,($D136='Stn Data Example'!$B:$B)*($E$1='Stn Data Example'!$C:$C),0))),"",INDEX(ROUND('Stn Data Example'!$O:$O,1),MATCH(1,($D136='Stn Data Example'!$B:$B)*($E$1='Stn Data Example'!$C:$C),0)))</f>
        <v/>
      </c>
      <c r="J136" s="76">
        <f t="array" ref="J136">IF(ISBLANK(INDEX('Stn Data Example'!$P:$P,MATCH(1,($D136='Stn Data Example'!$B:$B)*($E$1='Stn Data Example'!$C:$C),0))),"",INDEX(ROUND('Stn Data Example'!$P:$P,1),MATCH(1,($D136='Stn Data Example'!$B:$B)*($E$1='Stn Data Example'!$C:$C),0)))</f>
        <v/>
      </c>
      <c r="K136" s="75">
        <f t="array" ref="K136">IF(ISBLANK(INDEX('Stn Data Example'!$H:$H,MATCH(1,($D136='Stn Data Example'!$B:$B)*($E$1='Stn Data Example'!$C:$C),0))),"",INDEX('Stn Data Example'!$H:$H,MATCH(1,($D136='Stn Data Example'!$B:$B)*($E$1='Stn Data Example'!$C:$C),0)))</f>
        <v/>
      </c>
      <c r="M136" s="123" t="inlineStr">
        <is>
          <t>n/a</t>
        </is>
      </c>
      <c r="N136" s="123" t="inlineStr">
        <is>
          <t>n/a</t>
        </is>
      </c>
      <c r="O136" s="123" t="inlineStr">
        <is>
          <t>n/a</t>
        </is>
      </c>
      <c r="P136" s="123" t="inlineStr">
        <is>
          <t>n/a</t>
        </is>
      </c>
      <c r="Q136" t="inlineStr">
        <is>
          <t>Quintile 3 (Upper Bound)</t>
        </is>
      </c>
      <c r="R136" s="98" t="e">
        <v>#N/A</v>
      </c>
      <c r="S136" s="98" t="e">
        <v>#N/A</v>
      </c>
      <c r="T136" s="98" t="e">
        <v>#N/A</v>
      </c>
      <c r="U136" s="98" t="e">
        <v>#N/A</v>
      </c>
      <c r="V136" s="98" t="e">
        <v>#N/A</v>
      </c>
      <c r="W136" s="98" t="e">
        <v>#N/A</v>
      </c>
      <c r="X136" s="20">
        <f>IF(C136=Q136,"","ERROR")</f>
        <v/>
      </c>
      <c r="Y136" s="100">
        <f>IF(Z136&amp;AA136&amp;AB136&amp;AC136&amp;AD136&amp;AE136="","","ERROR")</f>
        <v/>
      </c>
      <c r="Z136" s="101">
        <f>IF(ISERROR($K136),"",IF($K136&gt;"D","",IF(E136=R136,"",IF(ISERROR(E136),"","ERROR"))))</f>
        <v/>
      </c>
      <c r="AA136" s="101">
        <f>IF(ISERROR($K136),"",IF($K136&gt;"D","",IF(F136=S136,"",IF(ISERROR(F136),"","ERROR"))))</f>
        <v/>
      </c>
      <c r="AB136" s="101">
        <f>IF(ISERROR($K136),"",IF($K136&gt;"D","",IF(G136=T136,"",IF(ISERROR(G136),"","ERROR"))))</f>
        <v/>
      </c>
      <c r="AC136" s="101">
        <f>IF(ISERROR($K136),"",IF($K136&gt;"D","",IF(H136=U136,"",IF(ISERROR(H136),"","ERROR"))))</f>
        <v/>
      </c>
      <c r="AD136" s="101">
        <f>IF(ISERROR($K136),"",IF($K136&gt;"D","",IF(I136=V136,"",IF(ISERROR(I136),"","ERROR"))))</f>
        <v/>
      </c>
      <c r="AE136" s="101">
        <f>IF(ISERROR($K136),"",IF($K136&gt;"D","",IF(J136=W136,"",IF(ISERROR(J136),"","ERROR"))))</f>
        <v/>
      </c>
    </row>
    <row r="137">
      <c r="A137" s="5" t="n">
        <v>1</v>
      </c>
      <c r="B137" s="5" t="n">
        <v>5</v>
      </c>
      <c r="C137" s="33" t="inlineStr">
        <is>
          <t>Quintile 4 (Upper Bound)</t>
        </is>
      </c>
      <c r="D137" s="28" t="n">
        <v>189</v>
      </c>
      <c r="E137" s="75">
        <f t="array" ref="E137">IF(ISBLANK(INDEX('Stn Data Example'!$K:$K,MATCH(1,($D137='Stn Data Example'!$B:$B)*($E$1='Stn Data Example'!$C:$C),0))),"",INDEX(ROUND('Stn Data Example'!$K:$K,1),MATCH(1,($D137='Stn Data Example'!$B:$B)*($E$1='Stn Data Example'!$C:$C),0)))</f>
        <v/>
      </c>
      <c r="F137" s="76">
        <f t="array" ref="F137">IF(ISBLANK(INDEX('Stn Data Example'!$L:$L,MATCH(1,($D137='Stn Data Example'!$B:$B)*($E$1='Stn Data Example'!$C:$C),0))),"",INDEX(ROUND('Stn Data Example'!$L:$L,1),MATCH(1,($D137='Stn Data Example'!$B:$B)*($E$1='Stn Data Example'!$C:$C),0)))</f>
        <v/>
      </c>
      <c r="G137" s="76">
        <f t="array" ref="G137">IF(ISBLANK(INDEX('Stn Data Example'!$I:$I,MATCH(1,($D137='Stn Data Example'!$B:$B)*($E$1='Stn Data Example'!$C:$C),0))),"",INDEX(ROUND('Stn Data Example'!$I:$I,1),MATCH(1,($D137='Stn Data Example'!$B:$B)*($E$1='Stn Data Example'!$C:$C),0)))</f>
        <v/>
      </c>
      <c r="H137" s="76">
        <f t="array" ref="H137">IF(ISBLANK(INDEX('Stn Data Example'!$J:$J,MATCH(1,($D137='Stn Data Example'!$B:$B)*($E$1='Stn Data Example'!$C:$C),0))),"",INDEX(ROUND('Stn Data Example'!$J:$J,1),MATCH(1,($D137='Stn Data Example'!$B:$B)*($E$1='Stn Data Example'!$C:$C),0)))</f>
        <v/>
      </c>
      <c r="I137" s="76">
        <f t="array" ref="I137">IF(ISBLANK(INDEX('Stn Data Example'!$O:$O,MATCH(1,($D137='Stn Data Example'!$B:$B)*($E$1='Stn Data Example'!$C:$C),0))),"",INDEX(ROUND('Stn Data Example'!$O:$O,1),MATCH(1,($D137='Stn Data Example'!$B:$B)*($E$1='Stn Data Example'!$C:$C),0)))</f>
        <v/>
      </c>
      <c r="J137" s="76">
        <f t="array" ref="J137">IF(ISBLANK(INDEX('Stn Data Example'!$P:$P,MATCH(1,($D137='Stn Data Example'!$B:$B)*($E$1='Stn Data Example'!$C:$C),0))),"",INDEX(ROUND('Stn Data Example'!$P:$P,1),MATCH(1,($D137='Stn Data Example'!$B:$B)*($E$1='Stn Data Example'!$C:$C),0)))</f>
        <v/>
      </c>
      <c r="K137" s="75">
        <f t="array" ref="K137">IF(ISBLANK(INDEX('Stn Data Example'!$H:$H,MATCH(1,($D137='Stn Data Example'!$B:$B)*($E$1='Stn Data Example'!$C:$C),0))),"",INDEX('Stn Data Example'!$H:$H,MATCH(1,($D137='Stn Data Example'!$B:$B)*($E$1='Stn Data Example'!$C:$C),0)))</f>
        <v/>
      </c>
      <c r="M137" s="123" t="inlineStr">
        <is>
          <t>n/a</t>
        </is>
      </c>
      <c r="N137" s="123" t="inlineStr">
        <is>
          <t>n/a</t>
        </is>
      </c>
      <c r="O137" s="123" t="inlineStr">
        <is>
          <t>n/a</t>
        </is>
      </c>
      <c r="P137" s="123" t="inlineStr">
        <is>
          <t>n/a</t>
        </is>
      </c>
      <c r="Q137" t="inlineStr">
        <is>
          <t>Quintile 4 (Upper Bound)</t>
        </is>
      </c>
      <c r="R137" s="98" t="e">
        <v>#N/A</v>
      </c>
      <c r="S137" s="98" t="e">
        <v>#N/A</v>
      </c>
      <c r="T137" s="98" t="e">
        <v>#N/A</v>
      </c>
      <c r="U137" s="98" t="e">
        <v>#N/A</v>
      </c>
      <c r="V137" s="98" t="e">
        <v>#N/A</v>
      </c>
      <c r="W137" s="98" t="e">
        <v>#N/A</v>
      </c>
      <c r="X137" s="20">
        <f>IF(C137=Q137,"","ERROR")</f>
        <v/>
      </c>
      <c r="Y137" s="100">
        <f>IF(Z137&amp;AA137&amp;AB137&amp;AC137&amp;AD137&amp;AE137="","","ERROR")</f>
        <v/>
      </c>
      <c r="Z137" s="101">
        <f>IF(ISERROR($K137),"",IF($K137&gt;"D","",IF(E137=R137,"",IF(ISERROR(E137),"","ERROR"))))</f>
        <v/>
      </c>
      <c r="AA137" s="101">
        <f>IF(ISERROR($K137),"",IF($K137&gt;"D","",IF(F137=S137,"",IF(ISERROR(F137),"","ERROR"))))</f>
        <v/>
      </c>
      <c r="AB137" s="101">
        <f>IF(ISERROR($K137),"",IF($K137&gt;"D","",IF(G137=T137,"",IF(ISERROR(G137),"","ERROR"))))</f>
        <v/>
      </c>
      <c r="AC137" s="101">
        <f>IF(ISERROR($K137),"",IF($K137&gt;"D","",IF(H137=U137,"",IF(ISERROR(H137),"","ERROR"))))</f>
        <v/>
      </c>
      <c r="AD137" s="101">
        <f>IF(ISERROR($K137),"",IF($K137&gt;"D","",IF(I137=V137,"",IF(ISERROR(I137),"","ERROR"))))</f>
        <v/>
      </c>
      <c r="AE137" s="101">
        <f>IF(ISERROR($K137),"",IF($K137&gt;"D","",IF(J137=W137,"",IF(ISERROR(J137),"","ERROR"))))</f>
        <v/>
      </c>
    </row>
    <row r="138" ht="15.75" customHeight="1" thickBot="1">
      <c r="A138" s="11" t="n">
        <v>1</v>
      </c>
      <c r="B138" s="11" t="n">
        <v>6</v>
      </c>
      <c r="C138" s="45" t="inlineStr">
        <is>
          <t>Quintile 5 (Upper Bound)</t>
        </is>
      </c>
      <c r="D138" s="29" t="n">
        <v>190</v>
      </c>
      <c r="E138" s="79">
        <f t="array" ref="E138">IF(ISBLANK(INDEX('Stn Data Example'!$K:$K,MATCH(1,($D138='Stn Data Example'!$B:$B)*($E$1='Stn Data Example'!$C:$C),0))),"",INDEX(ROUND('Stn Data Example'!$K:$K,1),MATCH(1,($D138='Stn Data Example'!$B:$B)*($E$1='Stn Data Example'!$C:$C),0)))</f>
        <v/>
      </c>
      <c r="F138" s="80">
        <f t="array" ref="F138">IF(ISBLANK(INDEX('Stn Data Example'!$L:$L,MATCH(1,($D138='Stn Data Example'!$B:$B)*($E$1='Stn Data Example'!$C:$C),0))),"",INDEX(ROUND('Stn Data Example'!$L:$L,1),MATCH(1,($D138='Stn Data Example'!$B:$B)*($E$1='Stn Data Example'!$C:$C),0)))</f>
        <v/>
      </c>
      <c r="G138" s="80">
        <f t="array" ref="G138">IF(ISBLANK(INDEX('Stn Data Example'!$I:$I,MATCH(1,($D138='Stn Data Example'!$B:$B)*($E$1='Stn Data Example'!$C:$C),0))),"",INDEX(ROUND('Stn Data Example'!$I:$I,1),MATCH(1,($D138='Stn Data Example'!$B:$B)*($E$1='Stn Data Example'!$C:$C),0)))</f>
        <v/>
      </c>
      <c r="H138" s="80">
        <f t="array" ref="H138">IF(ISBLANK(INDEX('Stn Data Example'!$J:$J,MATCH(1,($D138='Stn Data Example'!$B:$B)*($E$1='Stn Data Example'!$C:$C),0))),"",INDEX(ROUND('Stn Data Example'!$J:$J,1),MATCH(1,($D138='Stn Data Example'!$B:$B)*($E$1='Stn Data Example'!$C:$C),0)))</f>
        <v/>
      </c>
      <c r="I138" s="80">
        <f t="array" ref="I138">IF(ISBLANK(INDEX('Stn Data Example'!$O:$O,MATCH(1,($D138='Stn Data Example'!$B:$B)*($E$1='Stn Data Example'!$C:$C),0))),"",INDEX(ROUND('Stn Data Example'!$O:$O,1),MATCH(1,($D138='Stn Data Example'!$B:$B)*($E$1='Stn Data Example'!$C:$C),0)))</f>
        <v/>
      </c>
      <c r="J138" s="80">
        <f t="array" ref="J138">IF(ISBLANK(INDEX('Stn Data Example'!$P:$P,MATCH(1,($D138='Stn Data Example'!$B:$B)*($E$1='Stn Data Example'!$C:$C),0))),"",INDEX(ROUND('Stn Data Example'!$P:$P,1),MATCH(1,($D138='Stn Data Example'!$B:$B)*($E$1='Stn Data Example'!$C:$C),0)))</f>
        <v/>
      </c>
      <c r="K138" s="75">
        <f t="array" ref="K138">IF(ISBLANK(INDEX('Stn Data Example'!$H:$H,MATCH(1,($D138='Stn Data Example'!$B:$B)*($E$1='Stn Data Example'!$C:$C),0))),"",INDEX('Stn Data Example'!$H:$H,MATCH(1,($D138='Stn Data Example'!$B:$B)*($E$1='Stn Data Example'!$C:$C),0)))</f>
        <v/>
      </c>
      <c r="M138" s="123" t="inlineStr">
        <is>
          <t>n/a</t>
        </is>
      </c>
      <c r="N138" s="123" t="inlineStr">
        <is>
          <t>n/a</t>
        </is>
      </c>
      <c r="O138" s="123" t="inlineStr">
        <is>
          <t>n/a</t>
        </is>
      </c>
      <c r="P138" s="123" t="inlineStr">
        <is>
          <t>n/a</t>
        </is>
      </c>
      <c r="Q138" t="inlineStr">
        <is>
          <t>Quintile 5 (Upper Bound)</t>
        </is>
      </c>
      <c r="R138" s="99" t="e">
        <v>#N/A</v>
      </c>
      <c r="S138" s="99" t="e">
        <v>#N/A</v>
      </c>
      <c r="T138" s="99" t="e">
        <v>#N/A</v>
      </c>
      <c r="U138" s="99" t="e">
        <v>#N/A</v>
      </c>
      <c r="V138" s="99" t="e">
        <v>#N/A</v>
      </c>
      <c r="W138" s="99" t="e">
        <v>#N/A</v>
      </c>
      <c r="X138" s="20">
        <f>IF(C138=Q138,"","ERROR")</f>
        <v/>
      </c>
      <c r="Y138" s="103">
        <f>IF(Z138&amp;AA138&amp;AB138&amp;AC138&amp;AD138&amp;AE138="","","ERROR")</f>
        <v/>
      </c>
      <c r="Z138" s="101">
        <f>IF(ISERROR($K138),"",IF($K138&gt;"D","",IF(E138=R138,"",IF(ISERROR(E138),"","ERROR"))))</f>
        <v/>
      </c>
      <c r="AA138" s="101">
        <f>IF(ISERROR($K138),"",IF($K138&gt;"D","",IF(F138=S138,"",IF(ISERROR(F138),"","ERROR"))))</f>
        <v/>
      </c>
      <c r="AB138" s="101">
        <f>IF(ISERROR($K138),"",IF($K138&gt;"D","",IF(G138=T138,"",IF(ISERROR(G138),"","ERROR"))))</f>
        <v/>
      </c>
      <c r="AC138" s="101">
        <f>IF(ISERROR($K138),"",IF($K138&gt;"D","",IF(H138=U138,"",IF(ISERROR(H138),"","ERROR"))))</f>
        <v/>
      </c>
      <c r="AD138" s="101">
        <f>IF(ISERROR($K138),"",IF($K138&gt;"D","",IF(I138=V138,"",IF(ISERROR(I138),"","ERROR"))))</f>
        <v/>
      </c>
      <c r="AE138" s="101">
        <f>IF(ISERROR($K138),"",IF($K138&gt;"D","",IF(J138=W138,"",IF(ISERROR(J138),"","ERROR"))))</f>
        <v/>
      </c>
    </row>
    <row r="139">
      <c r="X139" s="20" t="n"/>
    </row>
    <row r="140" ht="15.75" customHeight="1" thickBot="1">
      <c r="A140" s="3" t="inlineStr">
        <is>
          <t>▼Humidex (NORMALS_GROUP_ID = 25)</t>
        </is>
      </c>
      <c r="X140" s="20" t="n"/>
    </row>
    <row r="141" ht="31.5" customHeight="1" thickBot="1">
      <c r="A141" s="66" t="inlineStr">
        <is>
          <t>NORMALS_SUBGROUP_ID</t>
        </is>
      </c>
      <c r="B141" s="67" t="inlineStr">
        <is>
          <t>RANK</t>
        </is>
      </c>
      <c r="C141" s="67" t="inlineStr">
        <is>
          <t>Element Name</t>
        </is>
      </c>
      <c r="D141" s="67" t="inlineStr">
        <is>
          <t>Normal_ID</t>
        </is>
      </c>
      <c r="E141" s="64" t="inlineStr">
        <is>
          <t>Begin Year</t>
        </is>
      </c>
      <c r="F141" s="65" t="inlineStr">
        <is>
          <t>End Year</t>
        </is>
      </c>
      <c r="G141" s="65" t="inlineStr">
        <is>
          <t>Total Number of Years</t>
        </is>
      </c>
      <c r="H141" s="65" t="inlineStr">
        <is>
          <t>Missing Years</t>
        </is>
      </c>
      <c r="I141" s="65" t="inlineStr">
        <is>
          <t>Total Count of Observations</t>
        </is>
      </c>
      <c r="J141" s="65" t="inlineStr">
        <is>
          <t>% of Possible Observations</t>
        </is>
      </c>
      <c r="K141" s="105" t="inlineStr">
        <is>
          <t>Code</t>
        </is>
      </c>
      <c r="R141" s="57" t="inlineStr">
        <is>
          <t>Begin Year</t>
        </is>
      </c>
      <c r="S141" s="58" t="inlineStr">
        <is>
          <t>End Year</t>
        </is>
      </c>
      <c r="T141" s="58" t="inlineStr">
        <is>
          <t>Total Number of Years</t>
        </is>
      </c>
      <c r="U141" s="58" t="inlineStr">
        <is>
          <t>Missing Years</t>
        </is>
      </c>
      <c r="V141" s="58" t="inlineStr">
        <is>
          <t>Total Count of Observations</t>
        </is>
      </c>
      <c r="W141" s="58" t="inlineStr">
        <is>
          <t>% of Possible Observations</t>
        </is>
      </c>
      <c r="X141" s="20" t="n"/>
      <c r="Y141" s="22" t="inlineStr">
        <is>
          <t>Results (correct = ' ', incorrect = ERROR)</t>
        </is>
      </c>
      <c r="Z141" s="23" t="inlineStr">
        <is>
          <t>Begin Year</t>
        </is>
      </c>
      <c r="AA141" s="24" t="inlineStr">
        <is>
          <t>End Year</t>
        </is>
      </c>
      <c r="AB141" s="24" t="inlineStr">
        <is>
          <t>Total Number of Years</t>
        </is>
      </c>
      <c r="AC141" s="24" t="inlineStr">
        <is>
          <t>Missing Years</t>
        </is>
      </c>
      <c r="AD141" s="24" t="inlineStr">
        <is>
          <t>Total Count of Observations</t>
        </is>
      </c>
      <c r="AE141" s="24" t="inlineStr">
        <is>
          <t>% of Possible Observations</t>
        </is>
      </c>
    </row>
    <row r="142">
      <c r="A142" s="5" t="n">
        <v>1</v>
      </c>
      <c r="B142" s="5" t="n">
        <v>1</v>
      </c>
      <c r="C142" s="39" t="inlineStr">
        <is>
          <t>Days with Humidex &gt;= 30</t>
        </is>
      </c>
      <c r="D142" s="5" t="n">
        <v>46</v>
      </c>
      <c r="E142" s="50">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50">
        <f t="array" ref="K142">IF(ISBLANK(INDEX('Stn Data Example'!$H:$H,MATCH(1,($D142='Stn Data Example'!$B:$B)*($E$1='Stn Data Example'!$C:$C),0))),"",INDEX('Stn Data Example'!$H:$H,MATCH(1,($D142='Stn Data Example'!$B:$B)*($E$1='Stn Data Example'!$C:$C),0)))</f>
        <v/>
      </c>
      <c r="M142" s="121" t="inlineStr">
        <is>
          <t>Y</t>
        </is>
      </c>
      <c r="N142" s="121" t="inlineStr">
        <is>
          <t>Y</t>
        </is>
      </c>
      <c r="O142" s="121" t="inlineStr">
        <is>
          <t>Y</t>
        </is>
      </c>
      <c r="P142" s="126" t="inlineStr">
        <is>
          <t>whole number, except '% of possible obs' = 1 decimal pt if not whole number</t>
        </is>
      </c>
      <c r="Q142" t="inlineStr">
        <is>
          <t>Days with Humidex &gt;= 30</t>
        </is>
      </c>
      <c r="R142" s="19" t="n">
        <v>1991</v>
      </c>
      <c r="S142" s="19" t="n">
        <v>2020</v>
      </c>
      <c r="T142" s="19" t="n">
        <v>30</v>
      </c>
      <c r="U142" s="19" t="n">
        <v>1</v>
      </c>
      <c r="V142" s="19" t="n">
        <v>256141</v>
      </c>
      <c r="W142" s="19" t="n">
        <v>97.40000000000001</v>
      </c>
      <c r="X142" s="20">
        <f>IF(C142=Q142,"","ERROR")</f>
        <v/>
      </c>
      <c r="Y142" s="1">
        <f>IF(Z142&amp;AA142&amp;AB142&amp;AC142&amp;AD142&amp;AE142="","","ERROR")</f>
        <v/>
      </c>
      <c r="Z142" s="59">
        <f>IF(ISERROR($K142),"",IF($K142&gt;"D","",IF(E142=R142,"",IF(ISERROR(E142),"","ERROR"))))</f>
        <v/>
      </c>
      <c r="AA142" s="59">
        <f>IF(ISERROR($K142),"",IF($K142&gt;"D","",IF(F142=S142,"",IF(ISERROR(F142),"","ERROR"))))</f>
        <v/>
      </c>
      <c r="AB142" s="59">
        <f>IF(ISERROR($K142),"",IF($K142&gt;"D","",IF(G142=T142,"",IF(ISERROR(G142),"","ERROR"))))</f>
        <v/>
      </c>
      <c r="AC142" s="59">
        <f>IF(ISERROR($K142),"",IF($K142&gt;"D","",IF(H142=U142,"",IF(ISERROR(H142),"","ERROR"))))</f>
        <v/>
      </c>
      <c r="AD142" s="59">
        <f>IF(ISERROR($K142),"",IF($K142&gt;"D","",IF(I142=V142,"",IF(ISERROR(I142),"","ERROR"))))</f>
        <v/>
      </c>
      <c r="AE142" s="59">
        <f>IF(ISERROR($K142),"",IF($K142&gt;"D","",IF(J142=W142,"",IF(ISERROR(J142),"","ERROR"))))</f>
        <v/>
      </c>
    </row>
    <row r="143">
      <c r="A143" s="5" t="n">
        <v>1</v>
      </c>
      <c r="B143" s="5" t="n">
        <v>2</v>
      </c>
      <c r="C143" s="39" t="inlineStr">
        <is>
          <t>Days with Humidex &gt;= 35</t>
        </is>
      </c>
      <c r="D143" s="5" t="n">
        <v>47</v>
      </c>
      <c r="E143" s="50">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50">
        <f t="array" ref="K143">IF(ISBLANK(INDEX('Stn Data Example'!$H:$H,MATCH(1,($D143='Stn Data Example'!$B:$B)*($E$1='Stn Data Example'!$C:$C),0))),"",INDEX('Stn Data Example'!$H:$H,MATCH(1,($D143='Stn Data Example'!$B:$B)*($E$1='Stn Data Example'!$C:$C),0)))</f>
        <v/>
      </c>
      <c r="M143" s="121" t="inlineStr">
        <is>
          <t>Y</t>
        </is>
      </c>
      <c r="N143" s="121" t="inlineStr">
        <is>
          <t>Y</t>
        </is>
      </c>
      <c r="O143" s="121" t="inlineStr">
        <is>
          <t>Y</t>
        </is>
      </c>
      <c r="P143" s="126" t="inlineStr">
        <is>
          <t>whole number, except '% of possible obs' = 1 decimal pt if not whole number</t>
        </is>
      </c>
      <c r="Q143" t="inlineStr">
        <is>
          <t>Days with Humidex &gt;= 35</t>
        </is>
      </c>
      <c r="R143" s="19" t="n">
        <v>1991</v>
      </c>
      <c r="S143" s="19" t="n">
        <v>2020</v>
      </c>
      <c r="T143" s="19" t="n">
        <v>30</v>
      </c>
      <c r="U143" s="19" t="n">
        <v>1</v>
      </c>
      <c r="V143" s="19" t="n">
        <v>256141</v>
      </c>
      <c r="W143" s="19" t="n">
        <v>97.40000000000001</v>
      </c>
      <c r="X143" s="20">
        <f>IF(C143=Q143,"","ERROR")</f>
        <v/>
      </c>
      <c r="Y143" s="1">
        <f>IF(Z143&amp;AA143&amp;AB143&amp;AC143&amp;AD143&amp;AE143="","","ERROR")</f>
        <v/>
      </c>
      <c r="Z143" s="59">
        <f>IF(ISERROR($K143),"",IF($K143&gt;"D","",IF(E143=R143,"",IF(ISERROR(E143),"","ERROR"))))</f>
        <v/>
      </c>
      <c r="AA143" s="59">
        <f>IF(ISERROR($K143),"",IF($K143&gt;"D","",IF(F143=S143,"",IF(ISERROR(F143),"","ERROR"))))</f>
        <v/>
      </c>
      <c r="AB143" s="59">
        <f>IF(ISERROR($K143),"",IF($K143&gt;"D","",IF(G143=T143,"",IF(ISERROR(G143),"","ERROR"))))</f>
        <v/>
      </c>
      <c r="AC143" s="59">
        <f>IF(ISERROR($K143),"",IF($K143&gt;"D","",IF(H143=U143,"",IF(ISERROR(H143),"","ERROR"))))</f>
        <v/>
      </c>
      <c r="AD143" s="59">
        <f>IF(ISERROR($K143),"",IF($K143&gt;"D","",IF(I143=V143,"",IF(ISERROR(I143),"","ERROR"))))</f>
        <v/>
      </c>
      <c r="AE143" s="59">
        <f>IF(ISERROR($K143),"",IF($K143&gt;"D","",IF(J143=W143,"",IF(ISERROR(J143),"","ERROR"))))</f>
        <v/>
      </c>
    </row>
    <row r="144">
      <c r="A144" s="10" t="n">
        <v>1</v>
      </c>
      <c r="B144" s="10" t="n">
        <v>3</v>
      </c>
      <c r="C144" s="124" t="inlineStr">
        <is>
          <t>Days with Humidex &gt;= 40</t>
        </is>
      </c>
      <c r="D144" s="10" t="n">
        <v>48</v>
      </c>
      <c r="E144" s="62">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50">
        <f t="array" ref="K144">IF(ISBLANK(INDEX('Stn Data Example'!$H:$H,MATCH(1,($D144='Stn Data Example'!$B:$B)*($E$1='Stn Data Example'!$C:$C),0))),"",INDEX('Stn Data Example'!$H:$H,MATCH(1,($D144='Stn Data Example'!$B:$B)*($E$1='Stn Data Example'!$C:$C),0)))</f>
        <v/>
      </c>
      <c r="M144" s="121" t="inlineStr">
        <is>
          <t>Y</t>
        </is>
      </c>
      <c r="N144" s="121" t="inlineStr">
        <is>
          <t>Y</t>
        </is>
      </c>
      <c r="O144" s="121" t="inlineStr">
        <is>
          <t>Y</t>
        </is>
      </c>
      <c r="P144" s="126" t="inlineStr">
        <is>
          <t>whole number, except '% of possible obs' = 1 decimal pt if not whole number</t>
        </is>
      </c>
      <c r="Q144" t="inlineStr">
        <is>
          <t>Days with Humidex &gt;= 40</t>
        </is>
      </c>
      <c r="R144" s="31" t="n">
        <v>1991</v>
      </c>
      <c r="S144" s="31" t="n">
        <v>2020</v>
      </c>
      <c r="T144" s="31" t="n">
        <v>30</v>
      </c>
      <c r="U144" s="31" t="n">
        <v>1</v>
      </c>
      <c r="V144" s="31" t="n">
        <v>256141</v>
      </c>
      <c r="W144" s="31" t="n">
        <v>97.40000000000001</v>
      </c>
      <c r="X144" s="20">
        <f>IF(C144=Q144,"","ERROR")</f>
        <v/>
      </c>
      <c r="Y144" s="9">
        <f>IF(Z144&amp;AA144&amp;AB144&amp;AC144&amp;AD144&amp;AE144="","","ERROR")</f>
        <v/>
      </c>
      <c r="Z144" s="60">
        <f>IF(ISERROR($K144),"",IF($K144&gt;"D","",IF(E144=R144,"",IF(ISERROR(E144),"","ERROR"))))</f>
        <v/>
      </c>
      <c r="AA144" s="60">
        <f>IF(ISERROR($K144),"",IF($K144&gt;"D","",IF(F144=S144,"",IF(ISERROR(F144),"","ERROR"))))</f>
        <v/>
      </c>
      <c r="AB144" s="60">
        <f>IF(ISERROR($K144),"",IF($K144&gt;"D","",IF(G144=T144,"",IF(ISERROR(G144),"","ERROR"))))</f>
        <v/>
      </c>
      <c r="AC144" s="60">
        <f>IF(ISERROR($K144),"",IF($K144&gt;"D","",IF(H144=U144,"",IF(ISERROR(H144),"","ERROR"))))</f>
        <v/>
      </c>
      <c r="AD144" s="60">
        <f>IF(ISERROR($K144),"",IF($K144&gt;"D","",IF(I144=V144,"",IF(ISERROR(I144),"","ERROR"))))</f>
        <v/>
      </c>
      <c r="AE144" s="60">
        <f>IF(ISERROR($K144),"",IF($K144&gt;"D","",IF(J144=W144,"",IF(ISERROR(J144),"","ERROR"))))</f>
        <v/>
      </c>
    </row>
    <row r="145" ht="15.75" customHeight="1" thickBot="1">
      <c r="A145" s="136" t="inlineStr">
        <is>
          <t>Humidex Extremes (Long-Term)</t>
        </is>
      </c>
      <c r="B145" s="5" t="n"/>
      <c r="C145" s="39" t="n"/>
      <c r="D145" s="5" t="n"/>
      <c r="E145" s="139" t="n"/>
      <c r="F145" s="139" t="n"/>
      <c r="G145" s="139" t="n"/>
      <c r="H145" s="139" t="n"/>
      <c r="I145" s="139" t="n"/>
      <c r="J145" s="139" t="n"/>
      <c r="K145" s="139" t="n"/>
      <c r="L145" s="139" t="n"/>
      <c r="M145" s="139" t="n"/>
      <c r="N145" s="139" t="n"/>
      <c r="O145" s="139" t="n"/>
      <c r="P145" s="139" t="n"/>
      <c r="Q145" s="139" t="n"/>
      <c r="R145" s="133" t="n"/>
      <c r="T145" s="134" t="n"/>
      <c r="U145" s="134" t="n"/>
      <c r="V145" s="17" t="n"/>
      <c r="W145" s="135" t="n"/>
      <c r="Y145" s="19" t="n"/>
      <c r="Z145" s="19" t="n"/>
      <c r="AA145" s="19" t="n"/>
      <c r="AB145" s="19" t="n"/>
      <c r="AC145" s="19" t="n"/>
      <c r="AD145" s="19" t="n"/>
      <c r="AE145" s="19" t="n"/>
      <c r="AF145" s="19" t="n"/>
      <c r="AG145" s="19" t="n"/>
      <c r="AH145" s="19" t="n"/>
      <c r="AI145" s="19" t="n"/>
      <c r="AJ145" s="19" t="n"/>
      <c r="AK145" s="19" t="n"/>
      <c r="AN145" s="1" t="n"/>
    </row>
    <row r="146" ht="30.75" customHeight="1" thickBot="1">
      <c r="A146" s="66" t="inlineStr">
        <is>
          <t>NORMALS_SUBGROUP_ID</t>
        </is>
      </c>
      <c r="B146" s="67" t="inlineStr">
        <is>
          <t>RANK</t>
        </is>
      </c>
      <c r="C146" s="67" t="inlineStr">
        <is>
          <t>Element Name</t>
        </is>
      </c>
      <c r="D146" s="67" t="inlineStr">
        <is>
          <t>Normal_ID</t>
        </is>
      </c>
      <c r="E146" s="64" t="inlineStr">
        <is>
          <t>Begin Year</t>
        </is>
      </c>
      <c r="F146" s="65" t="inlineStr">
        <is>
          <t>End Year</t>
        </is>
      </c>
      <c r="G146" s="65" t="inlineStr">
        <is>
          <t>Total Number of Years</t>
        </is>
      </c>
      <c r="H146" s="65" t="inlineStr">
        <is>
          <t>Missing Years</t>
        </is>
      </c>
      <c r="I146" s="65" t="inlineStr">
        <is>
          <t>Total Count of Observations</t>
        </is>
      </c>
      <c r="J146" s="65" t="inlineStr">
        <is>
          <t>% of Possible Observations</t>
        </is>
      </c>
      <c r="K146" s="105" t="inlineStr">
        <is>
          <t>Code</t>
        </is>
      </c>
      <c r="R146" s="57" t="inlineStr">
        <is>
          <t>Begin Year</t>
        </is>
      </c>
      <c r="S146" s="58" t="inlineStr">
        <is>
          <t>End Year</t>
        </is>
      </c>
      <c r="T146" s="58" t="inlineStr">
        <is>
          <t>Total Number of Years</t>
        </is>
      </c>
      <c r="U146" s="58" t="inlineStr">
        <is>
          <t>Missing Years</t>
        </is>
      </c>
      <c r="V146" s="58" t="inlineStr">
        <is>
          <t>Total Count of Observations</t>
        </is>
      </c>
      <c r="W146" s="58" t="inlineStr">
        <is>
          <t>% of Possible Observations</t>
        </is>
      </c>
      <c r="Y146" s="22" t="inlineStr">
        <is>
          <t>Results (correct = ' ', incorrect = ERROR)</t>
        </is>
      </c>
      <c r="Z146" s="23" t="inlineStr">
        <is>
          <t>Begin Year</t>
        </is>
      </c>
      <c r="AA146" s="24" t="inlineStr">
        <is>
          <t>End Year</t>
        </is>
      </c>
      <c r="AB146" s="24" t="inlineStr">
        <is>
          <t>Total Number of Years</t>
        </is>
      </c>
      <c r="AC146" s="24" t="inlineStr">
        <is>
          <t>Missing Years</t>
        </is>
      </c>
      <c r="AD146" s="24" t="inlineStr">
        <is>
          <t>Total Count of Observations</t>
        </is>
      </c>
      <c r="AE146" s="24" t="inlineStr">
        <is>
          <t>% of Possible Observations</t>
        </is>
      </c>
    </row>
    <row r="147" ht="15.75" customHeight="1" thickBot="1">
      <c r="A147" s="89" t="n">
        <v>2</v>
      </c>
      <c r="B147" s="90" t="n">
        <v>1</v>
      </c>
      <c r="C147" s="91" t="inlineStr">
        <is>
          <t>Extreme Humidex</t>
        </is>
      </c>
      <c r="D147" s="90" t="n">
        <v>11</v>
      </c>
      <c r="E147" s="92">
        <f t="array" ref="E147">IF(ISBLANK(INDEX('Stn Data Example'!$M:$M,MATCH(1,($D147='Stn Data Example'!$B:$B)*($E$1='Stn Data Example'!$C:$C),0))),"",INDEX(ROUND('Stn Data Example'!$M:$M,1),MATCH(1,($D147='Stn Data Example'!$B:$B)*($E$1='Stn Data Example'!$C:$C),0)))</f>
        <v/>
      </c>
      <c r="F147" s="93">
        <f t="array" ref="F147">IF(ISBLANK(INDEX('Stn Data Example'!$N:$N,MATCH(1,($D147='Stn Data Example'!$B:$B)*(E$1='Stn Data Example'!$C:$C),0))),"",INDEX(ROUND('Stn Data Example'!$N:$N,1),MATCH(1,($D147='Stn Data Example'!$B:$B)*(E$1='Stn Data Example'!$C:$C),0)))</f>
        <v/>
      </c>
      <c r="G147" s="110">
        <f t="array" ref="G147">IF(ISBLANK(INDEX('Stn Data Example'!$I:$I,MATCH(1,($D147='Stn Data Example'!$B:$B)*($E$1='Stn Data Example'!$C:$C),0))),"",INDEX(ROUND('Stn Data Example'!$I:$I,1),MATCH(1,($D147='Stn Data Example'!$B:$B)*($E$1='Stn Data Example'!$C:$C),0)))</f>
        <v/>
      </c>
      <c r="H147" s="110">
        <f t="array" ref="H147">IF(ISBLANK(INDEX('Stn Data Example'!$J:$J,MATCH(1,($D147='Stn Data Example'!$B:$B)*($E$1='Stn Data Example'!$C:$C),0))),"",INDEX(ROUND('Stn Data Example'!$J:$J,1),MATCH(1,($D147='Stn Data Example'!$B:$B)*($E$1='Stn Data Example'!$C:$C),0)))</f>
        <v/>
      </c>
      <c r="I147" s="94">
        <f t="array" ref="I147">IF(ISBLANK(INDEX('Stn Data Example'!$O:$O,MATCH(1,($D147='Stn Data Example'!$B:$B)*($E$1='Stn Data Example'!$C:$C),0))),"",INDEX(ROUND('Stn Data Example'!$O:$O,1),MATCH(1,($D147='Stn Data Example'!$B:$B)*($E$1='Stn Data Example'!$C:$C),0)))</f>
        <v/>
      </c>
      <c r="J147" s="94">
        <f t="array" ref="J147">IF(ISBLANK(INDEX('Stn Data Example'!$P:$P,MATCH(1,($D147='Stn Data Example'!$B:$B)*($E$1='Stn Data Example'!$C:$C),0))),"",INDEX(ROUND('Stn Data Example'!$P:$P,1),MATCH(1,($D147='Stn Data Example'!$B:$B)*($E$1='Stn Data Example'!$C:$C),0)))</f>
        <v/>
      </c>
      <c r="K147" s="75">
        <f t="array" ref="K147">IF(ISBLANK(INDEX('Stn Data Example'!$H:$H,MATCH(1,($D147='Stn Data Example'!$B:$B)*($E$1='Stn Data Example'!$C:$C),0))),"",INDEX('Stn Data Example'!$H:$H,MATCH(1,($D147='Stn Data Example'!$B:$B)*($E$1='Stn Data Example'!$C:$C),0)))</f>
        <v/>
      </c>
      <c r="M147" s="122" t="inlineStr">
        <is>
          <t>N</t>
        </is>
      </c>
      <c r="N147" s="122" t="inlineStr">
        <is>
          <t>N</t>
        </is>
      </c>
      <c r="O147" s="122" t="inlineStr">
        <is>
          <t>N</t>
        </is>
      </c>
      <c r="P147" s="126" t="inlineStr">
        <is>
          <t>whole number, except '% of possible obs' = 1 decimal pt if not whole number</t>
        </is>
      </c>
      <c r="Q147" t="inlineStr">
        <is>
          <t>Extreme Humidex</t>
        </is>
      </c>
      <c r="R147" s="106" t="n">
        <v>1953</v>
      </c>
      <c r="S147" s="106" t="n">
        <v>2020</v>
      </c>
      <c r="T147" s="111" t="n"/>
      <c r="U147" s="111" t="n"/>
      <c r="V147" s="106" t="n">
        <v>520775</v>
      </c>
      <c r="W147" s="106" t="n">
        <v>87.3</v>
      </c>
      <c r="X147" s="20">
        <f>IF(C147=Q147,"","ERROR")</f>
        <v/>
      </c>
      <c r="Y147" s="47">
        <f>IF(Z147&amp;AA147&amp;AB147&amp;AC147&amp;AD147&amp;AE147="","","ERROR")</f>
        <v/>
      </c>
      <c r="Z147" s="61">
        <f>IF(ISERROR($K147),"",IF($K147&gt;"D","",IF(E147=R147,"",IF(ISERROR(E147),"","ERROR"))))</f>
        <v/>
      </c>
      <c r="AA147" s="61">
        <f>IF(ISERROR($K147),"",IF($K147&gt;"D","",IF(F147=S147,"",IF(ISERROR(F147),"","ERROR"))))</f>
        <v/>
      </c>
      <c r="AB147" s="102">
        <f>IF(ISERROR($K147),"",IF($K147&gt;"D","",IF(G147=T147,"",IF(ISERROR(G147),"","ERROR"))))</f>
        <v/>
      </c>
      <c r="AC147" s="102">
        <f>IF(ISERROR($K147),"",IF($K147&gt;"D","",IF(H147=U147,"",IF(ISERROR(H147),"","ERROR"))))</f>
        <v/>
      </c>
      <c r="AD147" s="61">
        <f>IF(ISERROR($K147),"",IF($K147&gt;"D","",IF(I147=V147,"",IF(ISERROR(I147),"","ERROR"))))</f>
        <v/>
      </c>
      <c r="AE147" s="61">
        <f>IF(ISERROR($K147),"",IF($K147&gt;"D","",IF(J147=W147,"",IF(ISERROR(J147),"","ERROR"))))</f>
        <v/>
      </c>
    </row>
    <row r="148">
      <c r="X148" s="20" t="n"/>
    </row>
    <row r="149" ht="15.75" customHeight="1" thickBot="1">
      <c r="A149" s="3" t="inlineStr">
        <is>
          <t>▼Wind Chill (NORMALS_GROUP_ID = 26)</t>
        </is>
      </c>
      <c r="X149" s="20" t="n"/>
    </row>
    <row r="150" ht="32.25" customHeight="1" thickBot="1">
      <c r="A150" s="66" t="inlineStr">
        <is>
          <t>NORMALS_SUBGROUP_ID</t>
        </is>
      </c>
      <c r="B150" s="63" t="inlineStr">
        <is>
          <t>RANK</t>
        </is>
      </c>
      <c r="C150" s="63" t="inlineStr">
        <is>
          <t>Element Name</t>
        </is>
      </c>
      <c r="D150" s="63" t="inlineStr">
        <is>
          <t>Normal_ID</t>
        </is>
      </c>
      <c r="E150" s="64" t="inlineStr">
        <is>
          <t>Begin Year</t>
        </is>
      </c>
      <c r="F150" s="65" t="inlineStr">
        <is>
          <t>End Year</t>
        </is>
      </c>
      <c r="G150" s="65" t="inlineStr">
        <is>
          <t>Total Number of Years</t>
        </is>
      </c>
      <c r="H150" s="65" t="inlineStr">
        <is>
          <t>Missing Years</t>
        </is>
      </c>
      <c r="I150" s="65" t="inlineStr">
        <is>
          <t>Total Count of Observations</t>
        </is>
      </c>
      <c r="J150" s="65" t="inlineStr">
        <is>
          <t>% of Possible Observations</t>
        </is>
      </c>
      <c r="K150" s="105" t="inlineStr">
        <is>
          <t>Code</t>
        </is>
      </c>
      <c r="R150" s="57" t="inlineStr">
        <is>
          <t>Begin Year</t>
        </is>
      </c>
      <c r="S150" s="58" t="inlineStr">
        <is>
          <t>End Year</t>
        </is>
      </c>
      <c r="T150" s="58" t="inlineStr">
        <is>
          <t>Total Number of Years</t>
        </is>
      </c>
      <c r="U150" s="58" t="inlineStr">
        <is>
          <t>Missing Years</t>
        </is>
      </c>
      <c r="V150" s="58" t="inlineStr">
        <is>
          <t>Total Count of Observations</t>
        </is>
      </c>
      <c r="W150" s="58" t="inlineStr">
        <is>
          <t>% of Possible Observations</t>
        </is>
      </c>
      <c r="X150" s="20" t="n"/>
      <c r="Y150" s="22" t="inlineStr">
        <is>
          <t>Results (correct = ' ', incorrect = ERROR)</t>
        </is>
      </c>
      <c r="Z150" s="23" t="inlineStr">
        <is>
          <t>Begin Year</t>
        </is>
      </c>
      <c r="AA150" s="24" t="inlineStr">
        <is>
          <t>End Year</t>
        </is>
      </c>
      <c r="AB150" s="24" t="inlineStr">
        <is>
          <t>Total Number of Years</t>
        </is>
      </c>
      <c r="AC150" s="24" t="inlineStr">
        <is>
          <t>Missing Years</t>
        </is>
      </c>
      <c r="AD150" s="24" t="inlineStr">
        <is>
          <t>Total Count of Observations</t>
        </is>
      </c>
      <c r="AE150" s="24" t="inlineStr">
        <is>
          <t>% of Possible Observations</t>
        </is>
      </c>
    </row>
    <row r="151">
      <c r="A151" s="5" t="n">
        <v>1</v>
      </c>
      <c r="B151" s="5" t="n">
        <v>1</v>
      </c>
      <c r="C151" s="39" t="inlineStr">
        <is>
          <t>Days with Wind Chill &lt; -20</t>
        </is>
      </c>
      <c r="D151" s="5" t="n">
        <v>49</v>
      </c>
      <c r="E151" s="50">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50">
        <f t="array" ref="K151">IF(ISBLANK(INDEX('Stn Data Example'!$H:$H,MATCH(1,($D151='Stn Data Example'!$B:$B)*($E$1='Stn Data Example'!$C:$C),0))),"",INDEX('Stn Data Example'!$H:$H,MATCH(1,($D151='Stn Data Example'!$B:$B)*($E$1='Stn Data Example'!$C:$C),0)))</f>
        <v/>
      </c>
      <c r="M151" s="121" t="inlineStr">
        <is>
          <t>Y</t>
        </is>
      </c>
      <c r="N151" s="121" t="inlineStr">
        <is>
          <t>Y</t>
        </is>
      </c>
      <c r="O151" s="121" t="inlineStr">
        <is>
          <t>Y</t>
        </is>
      </c>
      <c r="P151" s="126" t="inlineStr">
        <is>
          <t>whole number, except '% of possible obs' = 1 decimal pt if not whole number</t>
        </is>
      </c>
      <c r="Q151" t="inlineStr">
        <is>
          <t>Days with Wind Chill &lt; -20</t>
        </is>
      </c>
      <c r="R151" s="19" t="n">
        <v>1991</v>
      </c>
      <c r="S151" s="19" t="n">
        <v>2020</v>
      </c>
      <c r="T151" s="19" t="n">
        <v>30</v>
      </c>
      <c r="U151" s="19" t="n">
        <v>1</v>
      </c>
      <c r="V151" s="19" t="n">
        <v>256116</v>
      </c>
      <c r="W151" s="19" t="n">
        <v>97.40000000000001</v>
      </c>
      <c r="X151" s="20">
        <f>IF(C151=Q151,"","ERROR")</f>
        <v/>
      </c>
      <c r="Y151" s="1">
        <f>IF(Z151&amp;AA151&amp;AB151&amp;AC151&amp;AD151&amp;AE151="","","ERROR")</f>
        <v/>
      </c>
      <c r="Z151" s="59">
        <f>IF(ISERROR($K151),"",IF($K151&gt;"D","",IF(E151=R151,"",IF(ISERROR(E151),"","ERROR"))))</f>
        <v/>
      </c>
      <c r="AA151" s="59">
        <f>IF(ISERROR($K151),"",IF($K151&gt;"D","",IF(F151=S151,"",IF(ISERROR(F151),"","ERROR"))))</f>
        <v/>
      </c>
      <c r="AB151" s="59">
        <f>IF(ISERROR($K151),"",IF($K151&gt;"D","",IF(G151=T151,"",IF(ISERROR(G151),"","ERROR"))))</f>
        <v/>
      </c>
      <c r="AC151" s="59">
        <f>IF(ISERROR($K151),"",IF($K151&gt;"D","",IF(H151=U151,"",IF(ISERROR(H151),"","ERROR"))))</f>
        <v/>
      </c>
      <c r="AD151" s="59">
        <f>IF(ISERROR($K151),"",IF($K151&gt;"D","",IF(I151=V151,"",IF(ISERROR(I151),"","ERROR"))))</f>
        <v/>
      </c>
      <c r="AE151" s="59">
        <f>IF(ISERROR($K151),"",IF($K151&gt;"D","",IF(J151=W151,"",IF(ISERROR(J151),"","ERROR"))))</f>
        <v/>
      </c>
    </row>
    <row r="152">
      <c r="A152" s="5" t="n">
        <v>1</v>
      </c>
      <c r="B152" s="5" t="n">
        <v>2</v>
      </c>
      <c r="C152" s="39" t="inlineStr">
        <is>
          <t>Days with Wind Chill &lt; -30</t>
        </is>
      </c>
      <c r="D152" s="5" t="n">
        <v>50</v>
      </c>
      <c r="E152" s="50">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50">
        <f t="array" ref="K152">IF(ISBLANK(INDEX('Stn Data Example'!$H:$H,MATCH(1,($D152='Stn Data Example'!$B:$B)*($E$1='Stn Data Example'!$C:$C),0))),"",INDEX('Stn Data Example'!$H:$H,MATCH(1,($D152='Stn Data Example'!$B:$B)*($E$1='Stn Data Example'!$C:$C),0)))</f>
        <v/>
      </c>
      <c r="M152" s="121" t="inlineStr">
        <is>
          <t>Y</t>
        </is>
      </c>
      <c r="N152" s="121" t="inlineStr">
        <is>
          <t>Y</t>
        </is>
      </c>
      <c r="O152" s="121" t="inlineStr">
        <is>
          <t>Y</t>
        </is>
      </c>
      <c r="P152" s="126" t="inlineStr">
        <is>
          <t>whole number, except '% of possible obs' = 1 decimal pt if not whole number</t>
        </is>
      </c>
      <c r="Q152" t="inlineStr">
        <is>
          <t>Days with Wind Chill &lt; -30</t>
        </is>
      </c>
      <c r="R152" s="19" t="n">
        <v>1991</v>
      </c>
      <c r="S152" s="19" t="n">
        <v>2020</v>
      </c>
      <c r="T152" s="19" t="n">
        <v>30</v>
      </c>
      <c r="U152" s="19" t="n">
        <v>1</v>
      </c>
      <c r="V152" s="19" t="n">
        <v>256116</v>
      </c>
      <c r="W152" s="19" t="n">
        <v>97.40000000000001</v>
      </c>
      <c r="X152" s="20">
        <f>IF(C152=Q152,"","ERROR")</f>
        <v/>
      </c>
      <c r="Y152" s="1">
        <f>IF(Z152&amp;AA152&amp;AB152&amp;AC152&amp;AD152&amp;AE152="","","ERROR")</f>
        <v/>
      </c>
      <c r="Z152" s="59">
        <f>IF(ISERROR($K152),"",IF($K152&gt;"D","",IF(E152=R152,"",IF(ISERROR(E152),"","ERROR"))))</f>
        <v/>
      </c>
      <c r="AA152" s="59">
        <f>IF(ISERROR($K152),"",IF($K152&gt;"D","",IF(F152=S152,"",IF(ISERROR(F152),"","ERROR"))))</f>
        <v/>
      </c>
      <c r="AB152" s="59">
        <f>IF(ISERROR($K152),"",IF($K152&gt;"D","",IF(G152=T152,"",IF(ISERROR(G152),"","ERROR"))))</f>
        <v/>
      </c>
      <c r="AC152" s="59">
        <f>IF(ISERROR($K152),"",IF($K152&gt;"D","",IF(H152=U152,"",IF(ISERROR(H152),"","ERROR"))))</f>
        <v/>
      </c>
      <c r="AD152" s="59">
        <f>IF(ISERROR($K152),"",IF($K152&gt;"D","",IF(I152=V152,"",IF(ISERROR(I152),"","ERROR"))))</f>
        <v/>
      </c>
      <c r="AE152" s="59">
        <f>IF(ISERROR($K152),"",IF($K152&gt;"D","",IF(J152=W152,"",IF(ISERROR(J152),"","ERROR"))))</f>
        <v/>
      </c>
    </row>
    <row r="153">
      <c r="A153" s="5" t="n">
        <v>1</v>
      </c>
      <c r="B153" s="5" t="n">
        <v>3</v>
      </c>
      <c r="C153" s="39" t="inlineStr">
        <is>
          <t>Days with Wind Chill &lt; -40</t>
        </is>
      </c>
      <c r="D153" s="5" t="n">
        <v>51</v>
      </c>
      <c r="E153" s="50">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50">
        <f t="array" ref="K153">IF(ISBLANK(INDEX('Stn Data Example'!$H:$H,MATCH(1,($D153='Stn Data Example'!$B:$B)*($E$1='Stn Data Example'!$C:$C),0))),"",INDEX('Stn Data Example'!$H:$H,MATCH(1,($D153='Stn Data Example'!$B:$B)*($E$1='Stn Data Example'!$C:$C),0)))</f>
        <v/>
      </c>
      <c r="M153" s="121" t="inlineStr">
        <is>
          <t>Y</t>
        </is>
      </c>
      <c r="N153" s="121" t="inlineStr">
        <is>
          <t>Y</t>
        </is>
      </c>
      <c r="O153" s="121" t="inlineStr">
        <is>
          <t>Y</t>
        </is>
      </c>
      <c r="P153" s="126" t="inlineStr">
        <is>
          <t>whole number, except '% of possible obs' = 1 decimal pt if not whole number</t>
        </is>
      </c>
      <c r="Q153" t="inlineStr">
        <is>
          <t>Days with Wind Chill &lt; -40</t>
        </is>
      </c>
      <c r="R153" s="19" t="n">
        <v>1991</v>
      </c>
      <c r="S153" s="19" t="n">
        <v>2020</v>
      </c>
      <c r="T153" s="19" t="n">
        <v>30</v>
      </c>
      <c r="U153" s="19" t="n">
        <v>1</v>
      </c>
      <c r="V153" s="19" t="n">
        <v>256116</v>
      </c>
      <c r="W153" s="19" t="n">
        <v>97.40000000000001</v>
      </c>
      <c r="X153" s="20">
        <f>IF(C153=Q153,"","ERROR")</f>
        <v/>
      </c>
      <c r="Y153" s="1">
        <f>IF(Z153&amp;AA153&amp;AB153&amp;AC153&amp;AD153&amp;AE153="","","ERROR")</f>
        <v/>
      </c>
      <c r="Z153" s="59">
        <f>IF(ISERROR($K153),"",IF($K153&gt;"D","",IF(E153=R153,"",IF(ISERROR(E153),"","ERROR"))))</f>
        <v/>
      </c>
      <c r="AA153" s="59">
        <f>IF(ISERROR($K153),"",IF($K153&gt;"D","",IF(F153=S153,"",IF(ISERROR(F153),"","ERROR"))))</f>
        <v/>
      </c>
      <c r="AB153" s="59">
        <f>IF(ISERROR($K153),"",IF($K153&gt;"D","",IF(G153=T153,"",IF(ISERROR(G153),"","ERROR"))))</f>
        <v/>
      </c>
      <c r="AC153" s="59">
        <f>IF(ISERROR($K153),"",IF($K153&gt;"D","",IF(H153=U153,"",IF(ISERROR(H153),"","ERROR"))))</f>
        <v/>
      </c>
      <c r="AD153" s="59">
        <f>IF(ISERROR($K153),"",IF($K153&gt;"D","",IF(I153=V153,"",IF(ISERROR(I153),"","ERROR"))))</f>
        <v/>
      </c>
      <c r="AE153" s="59">
        <f>IF(ISERROR($K153),"",IF($K153&gt;"D","",IF(J153=W153,"",IF(ISERROR(J153),"","ERROR"))))</f>
        <v/>
      </c>
    </row>
    <row r="154">
      <c r="A154" s="10" t="n">
        <v>1</v>
      </c>
      <c r="B154" s="10" t="n">
        <v>4</v>
      </c>
      <c r="C154" s="124" t="inlineStr">
        <is>
          <t>Days with Wind Chill &lt; -50</t>
        </is>
      </c>
      <c r="D154" s="10" t="n">
        <v>208</v>
      </c>
      <c r="E154" s="62">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50">
        <f t="array" ref="K154">IF(ISBLANK(INDEX('Stn Data Example'!$H:$H,MATCH(1,($D154='Stn Data Example'!$B:$B)*($E$1='Stn Data Example'!$C:$C),0))),"",INDEX('Stn Data Example'!$H:$H,MATCH(1,($D154='Stn Data Example'!$B:$B)*($E$1='Stn Data Example'!$C:$C),0)))</f>
        <v/>
      </c>
      <c r="M154" s="121" t="inlineStr">
        <is>
          <t>Y</t>
        </is>
      </c>
      <c r="N154" s="121" t="inlineStr">
        <is>
          <t>Y</t>
        </is>
      </c>
      <c r="O154" s="121" t="inlineStr">
        <is>
          <t>Y</t>
        </is>
      </c>
      <c r="P154" s="126" t="inlineStr">
        <is>
          <t>whole number, except '% of possible obs' = 1 decimal pt if not whole number</t>
        </is>
      </c>
      <c r="Q154" t="inlineStr">
        <is>
          <t>Days with Wind Chill &lt; -50</t>
        </is>
      </c>
      <c r="R154" s="31" t="n">
        <v>1991</v>
      </c>
      <c r="S154" s="31" t="n">
        <v>2020</v>
      </c>
      <c r="T154" s="31" t="n">
        <v>30</v>
      </c>
      <c r="U154" s="31" t="n">
        <v>1</v>
      </c>
      <c r="V154" s="31" t="n">
        <v>256116</v>
      </c>
      <c r="W154" s="31" t="n">
        <v>97.40000000000001</v>
      </c>
      <c r="X154" s="20">
        <f>IF(C154=Q154,"","ERROR")</f>
        <v/>
      </c>
      <c r="Y154" s="9">
        <f>IF(Z154&amp;AA154&amp;AB154&amp;AC154&amp;AD154&amp;AE154="","","ERROR")</f>
        <v/>
      </c>
      <c r="Z154" s="60">
        <f>IF(ISERROR($K154),"",IF($K154&gt;"D","",IF(E154=R154,"",IF(ISERROR(E154),"","ERROR"))))</f>
        <v/>
      </c>
      <c r="AA154" s="60">
        <f>IF(ISERROR($K154),"",IF($K154&gt;"D","",IF(F154=S154,"",IF(ISERROR(F154),"","ERROR"))))</f>
        <v/>
      </c>
      <c r="AB154" s="60">
        <f>IF(ISERROR($K154),"",IF($K154&gt;"D","",IF(G154=T154,"",IF(ISERROR(G154),"","ERROR"))))</f>
        <v/>
      </c>
      <c r="AC154" s="60">
        <f>IF(ISERROR($K154),"",IF($K154&gt;"D","",IF(H154=U154,"",IF(ISERROR(H154),"","ERROR"))))</f>
        <v/>
      </c>
      <c r="AD154" s="60">
        <f>IF(ISERROR($K154),"",IF($K154&gt;"D","",IF(I154=V154,"",IF(ISERROR(I154),"","ERROR"))))</f>
        <v/>
      </c>
      <c r="AE154" s="60">
        <f>IF(ISERROR($K154),"",IF($K154&gt;"D","",IF(J154=W154,"",IF(ISERROR(J154),"","ERROR"))))</f>
        <v/>
      </c>
    </row>
    <row r="155" ht="15.75" customHeight="1" thickBot="1">
      <c r="A155" s="136" t="inlineStr">
        <is>
          <t>Wind Chill Extremes (Long-Term)</t>
        </is>
      </c>
      <c r="B155" s="5" t="n"/>
      <c r="C155" s="39" t="n"/>
      <c r="D155" s="5" t="n"/>
      <c r="E155" s="139" t="n"/>
      <c r="F155" s="139" t="n"/>
      <c r="G155" s="139" t="n"/>
      <c r="H155" s="139" t="n"/>
      <c r="I155" s="139" t="n"/>
      <c r="J155" s="139" t="n"/>
      <c r="K155" s="139" t="n"/>
      <c r="L155" s="139" t="n"/>
      <c r="M155" s="139" t="n"/>
      <c r="N155" s="139" t="n"/>
      <c r="O155" s="139" t="n"/>
      <c r="P155" s="139" t="n"/>
      <c r="Q155" s="139" t="n"/>
      <c r="R155" s="133" t="n"/>
      <c r="T155" s="134" t="n"/>
      <c r="U155" s="134" t="n"/>
      <c r="V155" s="17" t="n"/>
      <c r="W155" s="135" t="n"/>
      <c r="Y155" s="19" t="n"/>
      <c r="Z155" s="19" t="n"/>
      <c r="AA155" s="19" t="n"/>
      <c r="AB155" s="19" t="n"/>
      <c r="AC155" s="19" t="n"/>
      <c r="AD155" s="19" t="n"/>
      <c r="AE155" s="19" t="n"/>
      <c r="AF155" s="19" t="n"/>
      <c r="AG155" s="19" t="n"/>
      <c r="AH155" s="19" t="n"/>
      <c r="AI155" s="19" t="n"/>
      <c r="AJ155" s="19" t="n"/>
      <c r="AK155" s="19" t="n"/>
      <c r="AN155" s="1" t="n"/>
    </row>
    <row r="156" ht="30.75" customHeight="1" thickBot="1">
      <c r="A156" s="66" t="inlineStr">
        <is>
          <t>NORMALS_SUBGROUP_ID</t>
        </is>
      </c>
      <c r="B156" s="67" t="inlineStr">
        <is>
          <t>RANK</t>
        </is>
      </c>
      <c r="C156" s="67" t="inlineStr">
        <is>
          <t>Element Name</t>
        </is>
      </c>
      <c r="D156" s="67" t="inlineStr">
        <is>
          <t>Normal_ID</t>
        </is>
      </c>
      <c r="E156" s="64" t="inlineStr">
        <is>
          <t>Begin Year</t>
        </is>
      </c>
      <c r="F156" s="65" t="inlineStr">
        <is>
          <t>End Year</t>
        </is>
      </c>
      <c r="G156" s="65" t="inlineStr">
        <is>
          <t>Total Number of Years</t>
        </is>
      </c>
      <c r="H156" s="65" t="inlineStr">
        <is>
          <t>Missing Years</t>
        </is>
      </c>
      <c r="I156" s="65" t="inlineStr">
        <is>
          <t>Total Count of Observations</t>
        </is>
      </c>
      <c r="J156" s="65" t="inlineStr">
        <is>
          <t>% of Possible Observations</t>
        </is>
      </c>
      <c r="K156" s="105" t="inlineStr">
        <is>
          <t>Code</t>
        </is>
      </c>
      <c r="R156" s="57" t="inlineStr">
        <is>
          <t>Begin Year</t>
        </is>
      </c>
      <c r="S156" s="58" t="inlineStr">
        <is>
          <t>End Year</t>
        </is>
      </c>
      <c r="T156" s="58" t="inlineStr">
        <is>
          <t>Total Number of Years</t>
        </is>
      </c>
      <c r="U156" s="58" t="inlineStr">
        <is>
          <t>Missing Years</t>
        </is>
      </c>
      <c r="V156" s="58" t="inlineStr">
        <is>
          <t>Total Count of Observations</t>
        </is>
      </c>
      <c r="W156" s="58" t="inlineStr">
        <is>
          <t>% of Possible Observations</t>
        </is>
      </c>
      <c r="Y156" s="22" t="inlineStr">
        <is>
          <t>Results (correct = ' ', incorrect = ERROR)</t>
        </is>
      </c>
      <c r="Z156" s="23" t="inlineStr">
        <is>
          <t>Begin Year</t>
        </is>
      </c>
      <c r="AA156" s="24" t="inlineStr">
        <is>
          <t>End Year</t>
        </is>
      </c>
      <c r="AB156" s="24" t="inlineStr">
        <is>
          <t>Total Number of Years</t>
        </is>
      </c>
      <c r="AC156" s="24" t="inlineStr">
        <is>
          <t>Missing Years</t>
        </is>
      </c>
      <c r="AD156" s="24" t="inlineStr">
        <is>
          <t>Total Count of Observations</t>
        </is>
      </c>
      <c r="AE156" s="24" t="inlineStr">
        <is>
          <t>% of Possible Observations</t>
        </is>
      </c>
    </row>
    <row r="157" ht="15.75" customHeight="1" thickBot="1">
      <c r="A157" s="89" t="n">
        <v>2</v>
      </c>
      <c r="B157" s="90" t="n">
        <v>1</v>
      </c>
      <c r="C157" s="125" t="inlineStr">
        <is>
          <t>Extreme Wind Chill</t>
        </is>
      </c>
      <c r="D157" s="95" t="n">
        <v>12</v>
      </c>
      <c r="E157" s="92">
        <f t="array" ref="E157">IF(ISBLANK(INDEX('Stn Data Example'!$M:$M,MATCH(1,($D157='Stn Data Example'!$B:$B)*($E$1='Stn Data Example'!$C:$C),0))),"",INDEX(ROUND('Stn Data Example'!$M:$M,1),MATCH(1,($D157='Stn Data Example'!$B:$B)*($E$1='Stn Data Example'!$C:$C),0)))</f>
        <v/>
      </c>
      <c r="F157" s="93">
        <f t="array" ref="F157">IF(ISBLANK(INDEX('Stn Data Example'!$N:$N,MATCH(1,($D157='Stn Data Example'!$B:$B)*(E$1='Stn Data Example'!$C:$C),0))),"",INDEX(ROUND('Stn Data Example'!$N:$N,1),MATCH(1,($D157='Stn Data Example'!$B:$B)*(E$1='Stn Data Example'!$C:$C),0)))</f>
        <v/>
      </c>
      <c r="G157" s="110">
        <f t="array" ref="G157">IF(ISBLANK(INDEX('Stn Data Example'!$I:$I,MATCH(1,($D157='Stn Data Example'!$B:$B)*($E$1='Stn Data Example'!$C:$C),0))),"",INDEX(ROUND('Stn Data Example'!$I:$I,1),MATCH(1,($D157='Stn Data Example'!$B:$B)*($E$1='Stn Data Example'!$C:$C),0)))</f>
        <v/>
      </c>
      <c r="H157" s="110">
        <f t="array" ref="H157">IF(ISBLANK(INDEX('Stn Data Example'!$J:$J,MATCH(1,($D157='Stn Data Example'!$B:$B)*($E$1='Stn Data Example'!$C:$C),0))),"",INDEX(ROUND('Stn Data Example'!$J:$J,1),MATCH(1,($D157='Stn Data Example'!$B:$B)*($E$1='Stn Data Example'!$C:$C),0)))</f>
        <v/>
      </c>
      <c r="I157" s="94">
        <f t="array" ref="I157">IF(ISBLANK(INDEX('Stn Data Example'!$O:$O,MATCH(1,($D157='Stn Data Example'!$B:$B)*($E$1='Stn Data Example'!$C:$C),0))),"",INDEX(ROUND('Stn Data Example'!$O:$O,1),MATCH(1,($D157='Stn Data Example'!$B:$B)*($E$1='Stn Data Example'!$C:$C),0)))</f>
        <v/>
      </c>
      <c r="J157" s="94">
        <f t="array" ref="J157">IF(ISBLANK(INDEX('Stn Data Example'!$P:$P,MATCH(1,($D157='Stn Data Example'!$B:$B)*($E$1='Stn Data Example'!$C:$C),0))),"",INDEX(ROUND('Stn Data Example'!$P:$P,1),MATCH(1,($D157='Stn Data Example'!$B:$B)*($E$1='Stn Data Example'!$C:$C),0)))</f>
        <v/>
      </c>
      <c r="K157" s="75">
        <f t="array" ref="K157">IF(ISBLANK(INDEX('Stn Data Example'!$H:$H,MATCH(1,($D157='Stn Data Example'!$B:$B)*($E$1='Stn Data Example'!$C:$C),0))),"",INDEX('Stn Data Example'!$H:$H,MATCH(1,($D157='Stn Data Example'!$B:$B)*($E$1='Stn Data Example'!$C:$C),0)))</f>
        <v/>
      </c>
      <c r="M157" s="122" t="inlineStr">
        <is>
          <t>N</t>
        </is>
      </c>
      <c r="N157" s="122" t="inlineStr">
        <is>
          <t>N</t>
        </is>
      </c>
      <c r="O157" s="122" t="inlineStr">
        <is>
          <t>N</t>
        </is>
      </c>
      <c r="P157" s="126" t="inlineStr">
        <is>
          <t>whole number, except '% of possible obs' = 1 decimal pt if not whole number</t>
        </is>
      </c>
      <c r="Q157" t="inlineStr">
        <is>
          <t>Extreme Wind Chill</t>
        </is>
      </c>
      <c r="R157" s="46" t="n">
        <v>1953</v>
      </c>
      <c r="S157" s="46" t="n">
        <v>2020</v>
      </c>
      <c r="T157" s="99" t="n"/>
      <c r="U157" s="99" t="n"/>
      <c r="V157" s="46" t="n">
        <v>531395</v>
      </c>
      <c r="W157" s="46" t="n">
        <v>89.09999999999999</v>
      </c>
      <c r="X157" s="20">
        <f>IF(C157=Q157,"","ERROR")</f>
        <v/>
      </c>
      <c r="Y157" s="47">
        <f>IF(Z157&amp;AA157&amp;AB157&amp;AC157&amp;AD157&amp;AE157="","","ERROR")</f>
        <v/>
      </c>
      <c r="Z157" s="96">
        <f>IF(ISERROR($K157),"",IF($K157&gt;"D","",IF(E157=R157,"",IF(ISERROR(E157),"","ERROR"))))</f>
        <v/>
      </c>
      <c r="AA157" s="96">
        <f>IF(ISERROR($K157),"",IF($K157&gt;"D","",IF(F157=S157,"",IF(ISERROR(F157),"","ERROR"))))</f>
        <v/>
      </c>
      <c r="AB157" s="112">
        <f>IF(ISERROR($K157),"",IF($K157&gt;"D","",IF(G157=T157,"",IF(ISERROR(G157),"","ERROR"))))</f>
        <v/>
      </c>
      <c r="AC157" s="112">
        <f>IF(ISERROR($K157),"",IF($K157&gt;"D","",IF(H157=U157,"",IF(ISERROR(H157),"","ERROR"))))</f>
        <v/>
      </c>
      <c r="AD157" s="96">
        <f>IF(ISERROR($K157),"",IF($K157&gt;"D","",IF(I157=V157,"",IF(ISERROR(I157),"","ERROR"))))</f>
        <v/>
      </c>
      <c r="AE157" s="96">
        <f>IF(ISERROR($K157),"",IF($K157&gt;"D","",IF(J157=W157,"",IF(ISERROR(J157),"","ERROR"))))</f>
        <v/>
      </c>
    </row>
    <row r="158">
      <c r="R158" s="26" t="n"/>
      <c r="S158" s="26" t="n"/>
      <c r="T158" s="26" t="n"/>
      <c r="U158" s="26" t="n"/>
      <c r="V158" s="26" t="n"/>
      <c r="W158" s="26" t="n"/>
      <c r="X158" s="20" t="n"/>
    </row>
    <row r="159" ht="15.75" customHeight="1" thickBot="1">
      <c r="A159" s="3" t="inlineStr">
        <is>
          <t>▼Humidity (NORMALS_GROUP_ID = 27)</t>
        </is>
      </c>
      <c r="X159" s="20" t="n"/>
    </row>
    <row r="160" ht="29.25" customHeight="1" thickBot="1">
      <c r="A160" s="66" t="inlineStr">
        <is>
          <t>NORMALS_SUBGROUP_ID</t>
        </is>
      </c>
      <c r="B160" s="67" t="inlineStr">
        <is>
          <t>RANK</t>
        </is>
      </c>
      <c r="C160" s="67" t="inlineStr">
        <is>
          <t>Element Name</t>
        </is>
      </c>
      <c r="D160" s="67" t="inlineStr">
        <is>
          <t>Normal_ID</t>
        </is>
      </c>
      <c r="E160" s="64" t="inlineStr">
        <is>
          <t>Begin Year</t>
        </is>
      </c>
      <c r="F160" s="65" t="inlineStr">
        <is>
          <t>End Year</t>
        </is>
      </c>
      <c r="G160" s="65" t="inlineStr">
        <is>
          <t>Total Number of Years</t>
        </is>
      </c>
      <c r="H160" s="65" t="inlineStr">
        <is>
          <t>Missing Years</t>
        </is>
      </c>
      <c r="I160" s="65" t="inlineStr">
        <is>
          <t>Total Count of Observations</t>
        </is>
      </c>
      <c r="J160" s="65" t="inlineStr">
        <is>
          <t>% of Possible Observations</t>
        </is>
      </c>
      <c r="K160" s="105" t="inlineStr">
        <is>
          <t>Code</t>
        </is>
      </c>
      <c r="R160" s="57" t="inlineStr">
        <is>
          <t>Begin Year</t>
        </is>
      </c>
      <c r="S160" s="58" t="inlineStr">
        <is>
          <t>End Year</t>
        </is>
      </c>
      <c r="T160" s="58" t="inlineStr">
        <is>
          <t>Total Number of Years</t>
        </is>
      </c>
      <c r="U160" s="58" t="inlineStr">
        <is>
          <t>Missing Years</t>
        </is>
      </c>
      <c r="V160" s="58" t="inlineStr">
        <is>
          <t>Total Count of Observations</t>
        </is>
      </c>
      <c r="W160" s="58" t="inlineStr">
        <is>
          <t>% of Possible Observations</t>
        </is>
      </c>
      <c r="X160" s="20" t="n"/>
      <c r="Y160" s="22" t="inlineStr">
        <is>
          <t>Results (correct = ' ', incorrect = ERROR)</t>
        </is>
      </c>
      <c r="Z160" s="23" t="inlineStr">
        <is>
          <t>Begin Year</t>
        </is>
      </c>
      <c r="AA160" s="24" t="inlineStr">
        <is>
          <t>End Year</t>
        </is>
      </c>
      <c r="AB160" s="24" t="inlineStr">
        <is>
          <t>Total Number of Years</t>
        </is>
      </c>
      <c r="AC160" s="24" t="inlineStr">
        <is>
          <t>Missing Years</t>
        </is>
      </c>
      <c r="AD160" s="24" t="inlineStr">
        <is>
          <t>Total Count of Observations</t>
        </is>
      </c>
      <c r="AE160" s="24" t="inlineStr">
        <is>
          <t>% of Possible Observations</t>
        </is>
      </c>
    </row>
    <row r="161">
      <c r="A161" s="5" t="n">
        <v>1</v>
      </c>
      <c r="B161" s="5" t="n">
        <v>1</v>
      </c>
      <c r="C161" s="33" t="inlineStr">
        <is>
          <t>Average Vapour Pressure (kPa)</t>
        </is>
      </c>
      <c r="D161" s="5" t="n">
        <v>114</v>
      </c>
      <c r="E161" s="81">
        <f t="array" ref="E161">IF(ISBLANK(INDEX('Stn Data Example'!$K:$K,MATCH(1,($D161='Stn Data Example'!$B:$B)*($E$1='Stn Data Example'!$C:$C),0))),"",INDEX(ROUND('Stn Data Example'!$K:$K,1),MATCH(1,($D161='Stn Data Example'!$B:$B)*($E$1='Stn Data Example'!$C:$C),0)))</f>
        <v/>
      </c>
      <c r="F161" s="56">
        <f t="array" ref="F161">IF(ISBLANK(INDEX('Stn Data Example'!$L:$L,MATCH(1,($D161='Stn Data Example'!$B:$B)*($E$1='Stn Data Example'!$C:$C),0))),"",INDEX(ROUND('Stn Data Example'!$L:$L,1),MATCH(1,($D161='Stn Data Example'!$B:$B)*($E$1='Stn Data Example'!$C:$C),0)))</f>
        <v/>
      </c>
      <c r="G161" s="56">
        <f t="array" ref="G161">IF(ISBLANK(INDEX('Stn Data Example'!$I:$I,MATCH(1,($D161='Stn Data Example'!$B:$B)*($E$1='Stn Data Example'!$C:$C),0))),"",INDEX(ROUND('Stn Data Example'!$I:$I,1),MATCH(1,($D161='Stn Data Example'!$B:$B)*($E$1='Stn Data Example'!$C:$C),0)))</f>
        <v/>
      </c>
      <c r="H161" s="56">
        <f t="array" ref="H161">IF(ISBLANK(INDEX('Stn Data Example'!$J:$J,MATCH(1,($D161='Stn Data Example'!$B:$B)*($E$1='Stn Data Example'!$C:$C),0))),"",INDEX(ROUND('Stn Data Example'!$J:$J,1),MATCH(1,($D161='Stn Data Example'!$B:$B)*($E$1='Stn Data Example'!$C:$C),0)))</f>
        <v/>
      </c>
      <c r="I161" s="56">
        <f t="array" ref="I161">IF(ISBLANK(INDEX('Stn Data Example'!$O:$O,MATCH(1,($D161='Stn Data Example'!$B:$B)*($E$1='Stn Data Example'!$C:$C),0))),"",INDEX(ROUND('Stn Data Example'!$O:$O,1),MATCH(1,($D161='Stn Data Example'!$B:$B)*($E$1='Stn Data Example'!$C:$C),0)))</f>
        <v/>
      </c>
      <c r="J161" s="56">
        <f t="array" ref="J161">IF(ISBLANK(INDEX('Stn Data Example'!$P:$P,MATCH(1,($D161='Stn Data Example'!$B:$B)*($E$1='Stn Data Example'!$C:$C),0))),"",INDEX(ROUND('Stn Data Example'!$P:$P,1),MATCH(1,($D161='Stn Data Example'!$B:$B)*($E$1='Stn Data Example'!$C:$C),0)))</f>
        <v/>
      </c>
      <c r="K161" s="50">
        <f t="array" ref="K161">IF(ISBLANK(INDEX('Stn Data Example'!$H:$H,MATCH(1,($D161='Stn Data Example'!$B:$B)*($E$1='Stn Data Example'!$C:$C),0))),"",INDEX('Stn Data Example'!$H:$H,MATCH(1,($D161='Stn Data Example'!$B:$B)*($E$1='Stn Data Example'!$C:$C),0)))</f>
        <v/>
      </c>
      <c r="M161" s="121" t="inlineStr">
        <is>
          <t>Y</t>
        </is>
      </c>
      <c r="N161" s="121" t="inlineStr">
        <is>
          <t>Y</t>
        </is>
      </c>
      <c r="O161" s="121" t="inlineStr">
        <is>
          <t>Y</t>
        </is>
      </c>
      <c r="P161" s="126" t="inlineStr">
        <is>
          <t>whole number, except '% of possible obs' = 1 decimal pt if not whole number</t>
        </is>
      </c>
      <c r="Q161" t="inlineStr">
        <is>
          <t>Average Vapour Pressure (kPa)</t>
        </is>
      </c>
      <c r="R161" s="19" t="n">
        <v>1991</v>
      </c>
      <c r="S161" s="19" t="n">
        <v>2020</v>
      </c>
      <c r="T161" s="19" t="n">
        <v>30</v>
      </c>
      <c r="U161" s="19" t="n">
        <v>1</v>
      </c>
      <c r="V161" s="19" t="n">
        <v>256157</v>
      </c>
      <c r="W161" s="19" t="n">
        <v>97.40000000000001</v>
      </c>
      <c r="X161" s="20">
        <f>IF(C161=Q161,"","ERROR")</f>
        <v/>
      </c>
      <c r="Y161" s="1">
        <f>IF(Z161&amp;AA161&amp;AB161&amp;AC161&amp;AD161&amp;AE161="","","ERROR")</f>
        <v/>
      </c>
      <c r="Z161" s="128">
        <f>IF(ISERROR($K161),"",IF($K161&gt;"D","",IF(E161=R161,"",IF(ISERROR(E161),"","ERROR"))))</f>
        <v/>
      </c>
      <c r="AA161" s="128">
        <f>IF(ISERROR($K161),"",IF($K161&gt;"D","",IF(F161=S161,"",IF(ISERROR(F161),"","ERROR"))))</f>
        <v/>
      </c>
      <c r="AB161" s="128">
        <f>IF(ISERROR($K161),"",IF($K161&gt;"D","",IF(G161=T161,"",IF(ISERROR(G161),"","ERROR"))))</f>
        <v/>
      </c>
      <c r="AC161" s="128">
        <f>IF(ISERROR($K161),"",IF($K161&gt;"D","",IF(H161=U161,"",IF(ISERROR(H161),"","ERROR"))))</f>
        <v/>
      </c>
      <c r="AD161" s="128">
        <f>IF(ISERROR($K161),"",IF($K161&gt;"D","",IF(I161=V161,"",IF(ISERROR(I161),"","ERROR"))))</f>
        <v/>
      </c>
      <c r="AE161" s="128">
        <f>IF(ISERROR($K161),"",IF($K161&gt;"D","",IF(J161=W161,"",IF(ISERROR(J161),"","ERROR"))))</f>
        <v/>
      </c>
    </row>
    <row r="162">
      <c r="A162" s="5" t="n">
        <v>1</v>
      </c>
      <c r="B162" s="5" t="n">
        <v>2</v>
      </c>
      <c r="C162" s="33" t="inlineStr">
        <is>
          <t>Average Relative Humidity - 0600LST (%)</t>
        </is>
      </c>
      <c r="D162" s="5" t="n">
        <v>116</v>
      </c>
      <c r="E162" s="50">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50">
        <f t="array" ref="K162">IF(ISBLANK(INDEX('Stn Data Example'!$H:$H,MATCH(1,($D162='Stn Data Example'!$B:$B)*($E$1='Stn Data Example'!$C:$C),0))),"",INDEX('Stn Data Example'!$H:$H,MATCH(1,($D162='Stn Data Example'!$B:$B)*($E$1='Stn Data Example'!$C:$C),0)))</f>
        <v/>
      </c>
      <c r="M162" s="121" t="inlineStr">
        <is>
          <t>Y</t>
        </is>
      </c>
      <c r="N162" s="121" t="inlineStr">
        <is>
          <t>Y</t>
        </is>
      </c>
      <c r="O162" s="121" t="inlineStr">
        <is>
          <t>Y</t>
        </is>
      </c>
      <c r="P162" s="126" t="inlineStr">
        <is>
          <t>whole number, except '% of possible obs' = 1 decimal pt if not whole number</t>
        </is>
      </c>
      <c r="Q162" t="inlineStr">
        <is>
          <t>Average Relative Humidity - 0600LST (%)</t>
        </is>
      </c>
      <c r="R162" s="19" t="n">
        <v>1991</v>
      </c>
      <c r="S162" s="19" t="n">
        <v>2020</v>
      </c>
      <c r="T162" s="19" t="n">
        <v>30</v>
      </c>
      <c r="U162" s="19" t="n">
        <v>1</v>
      </c>
      <c r="V162" s="19" t="n">
        <v>10623</v>
      </c>
      <c r="W162" s="19" t="n">
        <v>96.90000000000001</v>
      </c>
      <c r="X162" s="20">
        <f>IF(C162=Q162,"","ERROR")</f>
        <v/>
      </c>
      <c r="Y162" s="1">
        <f>IF(Z162&amp;AA162&amp;AB162&amp;AC162&amp;AD162&amp;AE162="","","ERROR")</f>
        <v/>
      </c>
      <c r="Z162" s="59">
        <f>IF(ISERROR($K162),"",IF($K162&gt;"D","",IF(E162=R162,"",IF(ISERROR(E162),"","ERROR"))))</f>
        <v/>
      </c>
      <c r="AA162" s="59">
        <f>IF(ISERROR($K162),"",IF($K162&gt;"D","",IF(F162=S162,"",IF(ISERROR(F162),"","ERROR"))))</f>
        <v/>
      </c>
      <c r="AB162" s="59">
        <f>IF(ISERROR($K162),"",IF($K162&gt;"D","",IF(G162=T162,"",IF(ISERROR(G162),"","ERROR"))))</f>
        <v/>
      </c>
      <c r="AC162" s="59">
        <f>IF(ISERROR($K162),"",IF($K162&gt;"D","",IF(H162=U162,"",IF(ISERROR(H162),"","ERROR"))))</f>
        <v/>
      </c>
      <c r="AD162" s="59">
        <f>IF(ISERROR($K162),"",IF($K162&gt;"D","",IF(I162=V162,"",IF(ISERROR(I162),"","ERROR"))))</f>
        <v/>
      </c>
      <c r="AE162" s="59">
        <f>IF(ISERROR($K162),"",IF($K162&gt;"D","",IF(J162=W162,"",IF(ISERROR(J162),"","ERROR"))))</f>
        <v/>
      </c>
    </row>
    <row r="163" ht="15.75" customHeight="1" thickBot="1">
      <c r="A163" s="11" t="n">
        <v>1</v>
      </c>
      <c r="B163" s="11" t="n">
        <v>3</v>
      </c>
      <c r="C163" s="45" t="inlineStr">
        <is>
          <t>Average Relative Humidity - 1500LST (%)</t>
        </is>
      </c>
      <c r="D163" s="11" t="n">
        <v>117</v>
      </c>
      <c r="E163" s="70">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50">
        <f t="array" ref="K163">IF(ISBLANK(INDEX('Stn Data Example'!$H:$H,MATCH(1,($D163='Stn Data Example'!$B:$B)*($E$1='Stn Data Example'!$C:$C),0))),"",INDEX('Stn Data Example'!$H:$H,MATCH(1,($D163='Stn Data Example'!$B:$B)*($E$1='Stn Data Example'!$C:$C),0)))</f>
        <v/>
      </c>
      <c r="M163" s="121" t="inlineStr">
        <is>
          <t>Y</t>
        </is>
      </c>
      <c r="N163" s="121" t="inlineStr">
        <is>
          <t>Y</t>
        </is>
      </c>
      <c r="O163" s="121" t="inlineStr">
        <is>
          <t>Y</t>
        </is>
      </c>
      <c r="P163" s="126" t="inlineStr">
        <is>
          <t>whole number, except '% of possible obs' = 1 decimal pt if not whole number</t>
        </is>
      </c>
      <c r="Q163" t="inlineStr">
        <is>
          <t>Average Relative Humidity - 1500LST (%)</t>
        </is>
      </c>
      <c r="R163" s="46" t="n">
        <v>1991</v>
      </c>
      <c r="S163" s="46" t="n">
        <v>2020</v>
      </c>
      <c r="T163" s="46" t="n">
        <v>30</v>
      </c>
      <c r="U163" s="46" t="n">
        <v>1</v>
      </c>
      <c r="V163" s="46" t="n">
        <v>10830</v>
      </c>
      <c r="W163" s="46" t="n">
        <v>98.8</v>
      </c>
      <c r="X163" s="20">
        <f>IF(C163=Q163,"","ERROR")</f>
        <v/>
      </c>
      <c r="Y163" s="47">
        <f>IF(Z163&amp;AA163&amp;AB163&amp;AC163&amp;AD163&amp;AE163="","","ERROR")</f>
        <v/>
      </c>
      <c r="Z163" s="61">
        <f>IF(ISERROR($K163),"",IF($K163&gt;"D","",IF(E163=R163,"",IF(ISERROR(E163),"","ERROR"))))</f>
        <v/>
      </c>
      <c r="AA163" s="61">
        <f>IF(ISERROR($K163),"",IF($K163&gt;"D","",IF(F163=S163,"",IF(ISERROR(F163),"","ERROR"))))</f>
        <v/>
      </c>
      <c r="AB163" s="61">
        <f>IF(ISERROR($K163),"",IF($K163&gt;"D","",IF(G163=T163,"",IF(ISERROR(G163),"","ERROR"))))</f>
        <v/>
      </c>
      <c r="AC163" s="61">
        <f>IF(ISERROR($K163),"",IF($K163&gt;"D","",IF(H163=U163,"",IF(ISERROR(H163),"","ERROR"))))</f>
        <v/>
      </c>
      <c r="AD163" s="61">
        <f>IF(ISERROR($K163),"",IF($K163&gt;"D","",IF(I163=V163,"",IF(ISERROR(I163),"","ERROR"))))</f>
        <v/>
      </c>
      <c r="AE163" s="61">
        <f>IF(ISERROR($K163),"",IF($K163&gt;"D","",IF(J163=W163,"",IF(ISERROR(J163),"","ERROR"))))</f>
        <v/>
      </c>
    </row>
    <row r="164">
      <c r="X164" s="20" t="n"/>
    </row>
    <row r="165" ht="15.75" customHeight="1" thickBot="1">
      <c r="A165" s="3" t="inlineStr">
        <is>
          <t>▼Pressure (NORMALS_GROUP_ID = 28)</t>
        </is>
      </c>
      <c r="X165" s="20" t="n"/>
    </row>
    <row r="166" ht="30.75" customHeight="1" thickBot="1">
      <c r="A166" s="66" t="inlineStr">
        <is>
          <t>NORMALS_SUBGROUP_ID</t>
        </is>
      </c>
      <c r="B166" s="67" t="inlineStr">
        <is>
          <t>RANK</t>
        </is>
      </c>
      <c r="C166" s="67" t="inlineStr">
        <is>
          <t>Element Name</t>
        </is>
      </c>
      <c r="D166" s="67" t="inlineStr">
        <is>
          <t>Normal_ID</t>
        </is>
      </c>
      <c r="E166" s="64" t="inlineStr">
        <is>
          <t>Begin Year</t>
        </is>
      </c>
      <c r="F166" s="65" t="inlineStr">
        <is>
          <t>End Year</t>
        </is>
      </c>
      <c r="G166" s="65" t="inlineStr">
        <is>
          <t>Total Number of Years</t>
        </is>
      </c>
      <c r="H166" s="65" t="inlineStr">
        <is>
          <t>Missing Years</t>
        </is>
      </c>
      <c r="I166" s="65" t="inlineStr">
        <is>
          <t>Total Count of Observations</t>
        </is>
      </c>
      <c r="J166" s="65" t="inlineStr">
        <is>
          <t>% of Possible Observations</t>
        </is>
      </c>
      <c r="K166" s="105" t="inlineStr">
        <is>
          <t>Code</t>
        </is>
      </c>
      <c r="R166" s="57" t="inlineStr">
        <is>
          <t>Begin Year</t>
        </is>
      </c>
      <c r="S166" s="58" t="inlineStr">
        <is>
          <t>End Year</t>
        </is>
      </c>
      <c r="T166" s="58" t="inlineStr">
        <is>
          <t>Total Number of Years</t>
        </is>
      </c>
      <c r="U166" s="58" t="inlineStr">
        <is>
          <t>Missing Years</t>
        </is>
      </c>
      <c r="V166" s="58" t="inlineStr">
        <is>
          <t>Total Count of Observations</t>
        </is>
      </c>
      <c r="W166" s="58" t="inlineStr">
        <is>
          <t>% of Possible Observations</t>
        </is>
      </c>
      <c r="X166" s="20" t="n"/>
      <c r="Y166" s="22" t="inlineStr">
        <is>
          <t>Results (correct = ' ', incorrect = ERROR)</t>
        </is>
      </c>
      <c r="Z166" s="23" t="inlineStr">
        <is>
          <t>Begin Year</t>
        </is>
      </c>
      <c r="AA166" s="24" t="inlineStr">
        <is>
          <t>End Year</t>
        </is>
      </c>
      <c r="AB166" s="24" t="inlineStr">
        <is>
          <t>Total Number of Years</t>
        </is>
      </c>
      <c r="AC166" s="24" t="inlineStr">
        <is>
          <t>Missing Years</t>
        </is>
      </c>
      <c r="AD166" s="24" t="inlineStr">
        <is>
          <t>Total Count of Observations</t>
        </is>
      </c>
      <c r="AE166" s="24" t="inlineStr">
        <is>
          <t>% of Possible Observations</t>
        </is>
      </c>
    </row>
    <row r="167">
      <c r="A167" s="5" t="n">
        <v>1</v>
      </c>
      <c r="B167" s="5" t="n">
        <v>1</v>
      </c>
      <c r="C167" s="33" t="inlineStr">
        <is>
          <t>Average Station Pressure (kPa)</t>
        </is>
      </c>
      <c r="D167" s="5" t="n">
        <v>115</v>
      </c>
      <c r="E167" s="81">
        <f t="array" ref="E167">IF(ISBLANK(INDEX('Stn Data Example'!$K:$K,MATCH(1,($D167='Stn Data Example'!$B:$B)*($E$1='Stn Data Example'!$C:$C),0))),"",INDEX(ROUND('Stn Data Example'!$K:$K,1),MATCH(1,($D167='Stn Data Example'!$B:$B)*($E$1='Stn Data Example'!$C:$C),0)))</f>
        <v/>
      </c>
      <c r="F167" s="56">
        <f t="array" ref="F167">IF(ISBLANK(INDEX('Stn Data Example'!$L:$L,MATCH(1,($D167='Stn Data Example'!$B:$B)*($E$1='Stn Data Example'!$C:$C),0))),"",INDEX(ROUND('Stn Data Example'!$L:$L,1),MATCH(1,($D167='Stn Data Example'!$B:$B)*($E$1='Stn Data Example'!$C:$C),0)))</f>
        <v/>
      </c>
      <c r="G167" s="56">
        <f t="array" ref="G167">IF(ISBLANK(INDEX('Stn Data Example'!$I:$I,MATCH(1,($D167='Stn Data Example'!$B:$B)*($E$1='Stn Data Example'!$C:$C),0))),"",INDEX(ROUND('Stn Data Example'!$I:$I,1),MATCH(1,($D167='Stn Data Example'!$B:$B)*($E$1='Stn Data Example'!$C:$C),0)))</f>
        <v/>
      </c>
      <c r="H167" s="56">
        <f t="array" ref="H167">IF(ISBLANK(INDEX('Stn Data Example'!$J:$J,MATCH(1,($D167='Stn Data Example'!$B:$B)*($E$1='Stn Data Example'!$C:$C),0))),"",INDEX(ROUND('Stn Data Example'!$J:$J,1),MATCH(1,($D167='Stn Data Example'!$B:$B)*($E$1='Stn Data Example'!$C:$C),0)))</f>
        <v/>
      </c>
      <c r="I167" s="56">
        <f t="array" ref="I167">IF(ISBLANK(INDEX('Stn Data Example'!$O:$O,MATCH(1,($D167='Stn Data Example'!$B:$B)*($E$1='Stn Data Example'!$C:$C),0))),"",INDEX(ROUND('Stn Data Example'!$O:$O,1),MATCH(1,($D167='Stn Data Example'!$B:$B)*($E$1='Stn Data Example'!$C:$C),0)))</f>
        <v/>
      </c>
      <c r="J167" s="56">
        <f t="array" ref="J167">IF(ISBLANK(INDEX('Stn Data Example'!$P:$P,MATCH(1,($D167='Stn Data Example'!$B:$B)*($E$1='Stn Data Example'!$C:$C),0))),"",INDEX(ROUND('Stn Data Example'!$P:$P,1),MATCH(1,($D167='Stn Data Example'!$B:$B)*($E$1='Stn Data Example'!$C:$C),0)))</f>
        <v/>
      </c>
      <c r="K167" s="50">
        <f t="array" ref="K167">IF(ISBLANK(INDEX('Stn Data Example'!$H:$H,MATCH(1,($D167='Stn Data Example'!$B:$B)*($E$1='Stn Data Example'!$C:$C),0))),"",INDEX('Stn Data Example'!$H:$H,MATCH(1,($D167='Stn Data Example'!$B:$B)*($E$1='Stn Data Example'!$C:$C),0)))</f>
        <v/>
      </c>
      <c r="M167" s="121" t="inlineStr">
        <is>
          <t>Y</t>
        </is>
      </c>
      <c r="N167" s="121" t="inlineStr">
        <is>
          <t>Y</t>
        </is>
      </c>
      <c r="O167" s="121" t="inlineStr">
        <is>
          <t>Y</t>
        </is>
      </c>
      <c r="P167" s="126" t="inlineStr">
        <is>
          <t>whole number, except '% of possible obs' = 1 decimal pt if not whole number</t>
        </is>
      </c>
      <c r="Q167" t="inlineStr">
        <is>
          <t>Average Station Pressure (kPa)</t>
        </is>
      </c>
      <c r="R167" s="19" t="n">
        <v>1991</v>
      </c>
      <c r="S167" s="19" t="n">
        <v>2020</v>
      </c>
      <c r="T167" s="19" t="n">
        <v>30</v>
      </c>
      <c r="U167" s="19" t="n">
        <v>1</v>
      </c>
      <c r="V167" s="19" t="n">
        <v>256231</v>
      </c>
      <c r="W167" s="19" t="n">
        <v>97.40000000000001</v>
      </c>
      <c r="X167" s="20">
        <f>IF(C167=Q167,"","ERROR")</f>
        <v/>
      </c>
      <c r="Y167" s="1">
        <f>IF(Z167&amp;AA167&amp;AB167&amp;AC167&amp;AD167&amp;AE167="","","ERROR")</f>
        <v/>
      </c>
      <c r="Z167" s="128">
        <f>IF(ISERROR($K167),"",IF($K167&gt;"D","",IF(E167=R167,"",IF(ISERROR(E167),"","ERROR"))))</f>
        <v/>
      </c>
      <c r="AA167" s="128">
        <f>IF(ISERROR($K167),"",IF($K167&gt;"D","",IF(F167=S167,"",IF(ISERROR(F167),"","ERROR"))))</f>
        <v/>
      </c>
      <c r="AB167" s="128">
        <f>IF(ISERROR($K167),"",IF($K167&gt;"D","",IF(G167=T167,"",IF(ISERROR(G167),"","ERROR"))))</f>
        <v/>
      </c>
      <c r="AC167" s="128">
        <f>IF(ISERROR($K167),"",IF($K167&gt;"D","",IF(H167=U167,"",IF(ISERROR(H167),"","ERROR"))))</f>
        <v/>
      </c>
      <c r="AD167" s="128">
        <f>IF(ISERROR($K167),"",IF($K167&gt;"D","",IF(I167=V167,"",IF(ISERROR(I167),"","ERROR"))))</f>
        <v/>
      </c>
      <c r="AE167" s="128">
        <f>IF(ISERROR($K167),"",IF($K167&gt;"D","",IF(J167=W167,"",IF(ISERROR(J167),"","ERROR"))))</f>
        <v/>
      </c>
    </row>
    <row r="168" ht="15.75" customHeight="1" thickBot="1">
      <c r="A168" s="11" t="n">
        <v>1</v>
      </c>
      <c r="B168" s="11" t="n">
        <v>2</v>
      </c>
      <c r="C168" s="45" t="inlineStr">
        <is>
          <t>Average Sea Level Pressure (kPa)</t>
        </is>
      </c>
      <c r="D168" s="11" t="n">
        <v>124</v>
      </c>
      <c r="E168" s="70">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50">
        <f t="array" ref="K168">IF(ISBLANK(INDEX('Stn Data Example'!$H:$H,MATCH(1,($D168='Stn Data Example'!$B:$B)*($E$1='Stn Data Example'!$C:$C),0))),"",INDEX('Stn Data Example'!$H:$H,MATCH(1,($D168='Stn Data Example'!$B:$B)*($E$1='Stn Data Example'!$C:$C),0)))</f>
        <v/>
      </c>
      <c r="M168" s="121" t="inlineStr">
        <is>
          <t>Y</t>
        </is>
      </c>
      <c r="N168" s="121" t="inlineStr">
        <is>
          <t>Y</t>
        </is>
      </c>
      <c r="O168" s="121" t="inlineStr">
        <is>
          <t>Y</t>
        </is>
      </c>
      <c r="P168" s="126" t="inlineStr">
        <is>
          <t>whole number, except '% of possible obs' = 1 decimal pt if not whole number</t>
        </is>
      </c>
      <c r="Q168" t="inlineStr">
        <is>
          <t>Average Sea Level Pressure (kPa)</t>
        </is>
      </c>
      <c r="R168" s="46" t="n">
        <v>1991</v>
      </c>
      <c r="S168" s="46" t="n">
        <v>2020</v>
      </c>
      <c r="T168" s="46" t="n">
        <v>30</v>
      </c>
      <c r="U168" s="46" t="n">
        <v>2</v>
      </c>
      <c r="V168" s="46" t="n">
        <v>255405</v>
      </c>
      <c r="W168" s="46" t="n">
        <v>97.09999999999999</v>
      </c>
      <c r="X168" s="20">
        <f>IF(C168=Q168,"","ERROR")</f>
        <v/>
      </c>
      <c r="Y168" s="47">
        <f>IF(Z168&amp;AA168&amp;AB168&amp;AC168&amp;AD168&amp;AE168="","","ERROR")</f>
        <v/>
      </c>
      <c r="Z168" s="61">
        <f>IF(ISERROR($K168),"",IF($K168&gt;"D","",IF(E168=R168,"",IF(ISERROR(E168),"","ERROR"))))</f>
        <v/>
      </c>
      <c r="AA168" s="61">
        <f>IF(ISERROR($K168),"",IF($K168&gt;"D","",IF(F168=S168,"",IF(ISERROR(F168),"","ERROR"))))</f>
        <v/>
      </c>
      <c r="AB168" s="61">
        <f>IF(ISERROR($K168),"",IF($K168&gt;"D","",IF(G168=T168,"",IF(ISERROR(G168),"","ERROR"))))</f>
        <v/>
      </c>
      <c r="AC168" s="61">
        <f>IF(ISERROR($K168),"",IF($K168&gt;"D","",IF(H168=U168,"",IF(ISERROR(H168),"","ERROR"))))</f>
        <v/>
      </c>
      <c r="AD168" s="61">
        <f>IF(ISERROR($K168),"",IF($K168&gt;"D","",IF(I168=V168,"",IF(ISERROR(I168),"","ERROR"))))</f>
        <v/>
      </c>
      <c r="AE168" s="61">
        <f>IF(ISERROR($K168),"",IF($K168&gt;"D","",IF(J168=W168,"",IF(ISERROR(J168),"","ERROR"))))</f>
        <v/>
      </c>
    </row>
    <row r="169">
      <c r="X169" s="20" t="n"/>
    </row>
    <row r="170" ht="15.75" customHeight="1" thickBot="1">
      <c r="A170" s="3" t="inlineStr">
        <is>
          <t>▼Visibility (hours with) (NORMALS_GROUP_ID = 30)</t>
        </is>
      </c>
      <c r="X170" s="20" t="n"/>
    </row>
    <row r="171" ht="31.5" customHeight="1" thickBot="1">
      <c r="A171" s="66" t="inlineStr">
        <is>
          <t>NORMALS_SUBGROUP_ID</t>
        </is>
      </c>
      <c r="B171" s="67" t="inlineStr">
        <is>
          <t>RANK</t>
        </is>
      </c>
      <c r="C171" s="67" t="inlineStr">
        <is>
          <t>Element Name</t>
        </is>
      </c>
      <c r="D171" s="67" t="inlineStr">
        <is>
          <t>Normal_ID</t>
        </is>
      </c>
      <c r="E171" s="64" t="inlineStr">
        <is>
          <t>Begin Year</t>
        </is>
      </c>
      <c r="F171" s="65" t="inlineStr">
        <is>
          <t>End Year</t>
        </is>
      </c>
      <c r="G171" s="65" t="inlineStr">
        <is>
          <t>Total Number of Years</t>
        </is>
      </c>
      <c r="H171" s="65" t="inlineStr">
        <is>
          <t>Missing Years</t>
        </is>
      </c>
      <c r="I171" s="65" t="inlineStr">
        <is>
          <t>Total Count of Observations</t>
        </is>
      </c>
      <c r="J171" s="65" t="inlineStr">
        <is>
          <t>% of Possible Observations</t>
        </is>
      </c>
      <c r="K171" s="105" t="inlineStr">
        <is>
          <t>Code</t>
        </is>
      </c>
      <c r="R171" s="57" t="inlineStr">
        <is>
          <t>Begin Year</t>
        </is>
      </c>
      <c r="S171" s="58" t="inlineStr">
        <is>
          <t>End Year</t>
        </is>
      </c>
      <c r="T171" s="58" t="inlineStr">
        <is>
          <t>Total Number of Years</t>
        </is>
      </c>
      <c r="U171" s="58" t="inlineStr">
        <is>
          <t>Missing Years</t>
        </is>
      </c>
      <c r="V171" s="58" t="inlineStr">
        <is>
          <t>Total Count of Observations</t>
        </is>
      </c>
      <c r="W171" s="58" t="inlineStr">
        <is>
          <t>% of Possible Observations</t>
        </is>
      </c>
      <c r="X171" s="20" t="n"/>
      <c r="Y171" s="22" t="inlineStr">
        <is>
          <t>Results (correct = ' ', incorrect = ERROR)</t>
        </is>
      </c>
      <c r="Z171" s="23" t="inlineStr">
        <is>
          <t>Begin Year</t>
        </is>
      </c>
      <c r="AA171" s="24" t="inlineStr">
        <is>
          <t>End Year</t>
        </is>
      </c>
      <c r="AB171" s="24" t="inlineStr">
        <is>
          <t>Total Number of Years</t>
        </is>
      </c>
      <c r="AC171" s="24" t="inlineStr">
        <is>
          <t>Missing Years</t>
        </is>
      </c>
      <c r="AD171" s="24" t="inlineStr">
        <is>
          <t>Total Count of Observations</t>
        </is>
      </c>
      <c r="AE171" s="24" t="inlineStr">
        <is>
          <t>% of Possible Observations</t>
        </is>
      </c>
    </row>
    <row r="172">
      <c r="A172" s="5" t="n">
        <v>1</v>
      </c>
      <c r="B172" s="5" t="n">
        <v>1</v>
      </c>
      <c r="C172" s="33" t="inlineStr">
        <is>
          <t>&lt; 1 km</t>
        </is>
      </c>
      <c r="D172" s="5" t="n">
        <v>118</v>
      </c>
      <c r="E172" s="81">
        <f t="array" ref="E172">IF(ISBLANK(INDEX('Stn Data Example'!$K:$K,MATCH(1,($D172='Stn Data Example'!$B:$B)*($E$1='Stn Data Example'!$C:$C),0))),"",INDEX(ROUND('Stn Data Example'!$K:$K,1),MATCH(1,($D172='Stn Data Example'!$B:$B)*($E$1='Stn Data Example'!$C:$C),0)))</f>
        <v/>
      </c>
      <c r="F172" s="56">
        <f t="array" ref="F172">IF(ISBLANK(INDEX('Stn Data Example'!$L:$L,MATCH(1,($D172='Stn Data Example'!$B:$B)*($E$1='Stn Data Example'!$C:$C),0))),"",INDEX(ROUND('Stn Data Example'!$L:$L,1),MATCH(1,($D172='Stn Data Example'!$B:$B)*($E$1='Stn Data Example'!$C:$C),0)))</f>
        <v/>
      </c>
      <c r="G172" s="56">
        <f t="array" ref="G172">IF(ISBLANK(INDEX('Stn Data Example'!$I:$I,MATCH(1,($D172='Stn Data Example'!$B:$B)*($E$1='Stn Data Example'!$C:$C),0))),"",INDEX(ROUND('Stn Data Example'!$I:$I,1),MATCH(1,($D172='Stn Data Example'!$B:$B)*($E$1='Stn Data Example'!$C:$C),0)))</f>
        <v/>
      </c>
      <c r="H172" s="56">
        <f t="array" ref="H172">IF(ISBLANK(INDEX('Stn Data Example'!$J:$J,MATCH(1,($D172='Stn Data Example'!$B:$B)*($E$1='Stn Data Example'!$C:$C),0))),"",INDEX(ROUND('Stn Data Example'!$J:$J,1),MATCH(1,($D172='Stn Data Example'!$B:$B)*($E$1='Stn Data Example'!$C:$C),0)))</f>
        <v/>
      </c>
      <c r="I172" s="56">
        <f t="array" ref="I172">IF(ISBLANK(INDEX('Stn Data Example'!$O:$O,MATCH(1,($D172='Stn Data Example'!$B:$B)*($E$1='Stn Data Example'!$C:$C),0))),"",INDEX(ROUND('Stn Data Example'!$O:$O,1),MATCH(1,($D172='Stn Data Example'!$B:$B)*($E$1='Stn Data Example'!$C:$C),0)))</f>
        <v/>
      </c>
      <c r="J172" s="56">
        <f t="array" ref="J172">IF(ISBLANK(INDEX('Stn Data Example'!$P:$P,MATCH(1,($D172='Stn Data Example'!$B:$B)*($E$1='Stn Data Example'!$C:$C),0))),"",INDEX(ROUND('Stn Data Example'!$P:$P,1),MATCH(1,($D172='Stn Data Example'!$B:$B)*($E$1='Stn Data Example'!$C:$C),0)))</f>
        <v/>
      </c>
      <c r="K172" s="50">
        <f t="array" ref="K172">IF(ISBLANK(INDEX('Stn Data Example'!$H:$H,MATCH(1,($D172='Stn Data Example'!$B:$B)*($E$1='Stn Data Example'!$C:$C),0))),"",INDEX('Stn Data Example'!$H:$H,MATCH(1,($D172='Stn Data Example'!$B:$B)*($E$1='Stn Data Example'!$C:$C),0)))</f>
        <v/>
      </c>
      <c r="M172" s="121" t="inlineStr">
        <is>
          <t>Y</t>
        </is>
      </c>
      <c r="N172" s="121" t="inlineStr">
        <is>
          <t>Y</t>
        </is>
      </c>
      <c r="O172" s="121" t="inlineStr">
        <is>
          <t>Y</t>
        </is>
      </c>
      <c r="P172" s="126" t="inlineStr">
        <is>
          <t>whole number, except '% of possible obs' = 1 decimal pt if not whole number</t>
        </is>
      </c>
      <c r="Q172" t="inlineStr">
        <is>
          <t>&lt; 1 km</t>
        </is>
      </c>
      <c r="R172" s="104" t="n">
        <v>1991</v>
      </c>
      <c r="S172" s="104" t="n">
        <v>2020</v>
      </c>
      <c r="T172" s="104" t="n">
        <v>30</v>
      </c>
      <c r="U172" s="104" t="n">
        <v>1</v>
      </c>
      <c r="V172" s="104" t="n">
        <v>252282</v>
      </c>
      <c r="W172" s="104" t="n">
        <v>97.3</v>
      </c>
      <c r="X172" s="20">
        <f>IF(C172=Q172,"","ERROR")</f>
        <v/>
      </c>
      <c r="Y172" s="1">
        <f>IF(Z172&amp;AA172&amp;AB172&amp;AC172&amp;AD172&amp;AE172="","","ERROR")</f>
        <v/>
      </c>
      <c r="Z172" s="128">
        <f>IF(ISERROR($K172),"",IF($K172&gt;"D","",IF(E172=R172,"",IF(ISERROR(E172),"","ERROR"))))</f>
        <v/>
      </c>
      <c r="AA172" s="128">
        <f>IF(ISERROR($K172),"",IF($K172&gt;"D","",IF(F172=S172,"",IF(ISERROR(F172),"","ERROR"))))</f>
        <v/>
      </c>
      <c r="AB172" s="128">
        <f>IF(ISERROR($K172),"",IF($K172&gt;"D","",IF(G172=T172,"",IF(ISERROR(G172),"","ERROR"))))</f>
        <v/>
      </c>
      <c r="AC172" s="128">
        <f>IF(ISERROR($K172),"",IF($K172&gt;"D","",IF(H172=U172,"",IF(ISERROR(H172),"","ERROR"))))</f>
        <v/>
      </c>
      <c r="AD172" s="128">
        <f>IF(ISERROR($K172),"",IF($K172&gt;"D","",IF(I172=V172,"",IF(ISERROR(I172),"","ERROR"))))</f>
        <v/>
      </c>
      <c r="AE172" s="128">
        <f>IF(ISERROR($K172),"",IF($K172&gt;"D","",IF(J172=W172,"",IF(ISERROR(J172),"","ERROR"))))</f>
        <v/>
      </c>
    </row>
    <row r="173">
      <c r="A173" s="5" t="n">
        <v>1</v>
      </c>
      <c r="B173" s="5" t="n">
        <v>2</v>
      </c>
      <c r="C173" s="33" t="inlineStr">
        <is>
          <t>1 to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50">
        <f t="array" ref="K173">IF(ISBLANK(INDEX('Stn Data Example'!$H:$H,MATCH(1,($D173='Stn Data Example'!$B:$B)*($E$1='Stn Data Example'!$C:$C),0))),"",INDEX('Stn Data Example'!$H:$H,MATCH(1,($D173='Stn Data Example'!$B:$B)*($E$1='Stn Data Example'!$C:$C),0)))</f>
        <v/>
      </c>
      <c r="M173" s="121" t="inlineStr">
        <is>
          <t>Y</t>
        </is>
      </c>
      <c r="N173" s="121" t="inlineStr">
        <is>
          <t>Y</t>
        </is>
      </c>
      <c r="O173" s="121" t="inlineStr">
        <is>
          <t>Y</t>
        </is>
      </c>
      <c r="P173" s="126" t="inlineStr">
        <is>
          <t>whole number, except '% of possible obs' = 1 decimal pt if not whole number</t>
        </is>
      </c>
      <c r="Q173" t="inlineStr">
        <is>
          <t>1 to 9 km</t>
        </is>
      </c>
      <c r="R173" s="19" t="n">
        <v>1991</v>
      </c>
      <c r="S173" s="19" t="n">
        <v>2020</v>
      </c>
      <c r="T173" s="19" t="n">
        <v>30</v>
      </c>
      <c r="U173" s="19" t="n">
        <v>1</v>
      </c>
      <c r="V173" s="19" t="n">
        <v>252282</v>
      </c>
      <c r="W173" s="19" t="n">
        <v>97.3</v>
      </c>
      <c r="X173" s="20">
        <f>IF(C173=Q173,"","ERROR")</f>
        <v/>
      </c>
      <c r="Y173" s="1">
        <f>IF(Z173&amp;AA173&amp;AB173&amp;AC173&amp;AD173&amp;AE173="","","ERROR")</f>
        <v/>
      </c>
      <c r="Z173" s="59">
        <f>IF(ISERROR($K173),"",IF($K173&gt;"D","",IF(E173=R173,"",IF(ISERROR(E173),"","ERROR"))))</f>
        <v/>
      </c>
      <c r="AA173" s="59">
        <f>IF(ISERROR($K173),"",IF($K173&gt;"D","",IF(F173=S173,"",IF(ISERROR(F173),"","ERROR"))))</f>
        <v/>
      </c>
      <c r="AB173" s="59">
        <f>IF(ISERROR($K173),"",IF($K173&gt;"D","",IF(G173=T173,"",IF(ISERROR(G173),"","ERROR"))))</f>
        <v/>
      </c>
      <c r="AC173" s="59">
        <f>IF(ISERROR($K173),"",IF($K173&gt;"D","",IF(H173=U173,"",IF(ISERROR(H173),"","ERROR"))))</f>
        <v/>
      </c>
      <c r="AD173" s="59">
        <f>IF(ISERROR($K173),"",IF($K173&gt;"D","",IF(I173=V173,"",IF(ISERROR(I173),"","ERROR"))))</f>
        <v/>
      </c>
      <c r="AE173" s="59">
        <f>IF(ISERROR($K173),"",IF($K173&gt;"D","",IF(J173=W173,"",IF(ISERROR(J173),"","ERROR"))))</f>
        <v/>
      </c>
    </row>
    <row r="174" ht="15.75" customHeight="1" thickBot="1">
      <c r="A174" s="11" t="n">
        <v>1</v>
      </c>
      <c r="B174" s="11" t="n">
        <v>3</v>
      </c>
      <c r="C174" s="45" t="inlineStr">
        <is>
          <t>&gt; 9 km</t>
        </is>
      </c>
      <c r="D174" s="11" t="n">
        <v>120</v>
      </c>
      <c r="E174" s="70">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50">
        <f t="array" ref="K174">IF(ISBLANK(INDEX('Stn Data Example'!$H:$H,MATCH(1,($D174='Stn Data Example'!$B:$B)*($E$1='Stn Data Example'!$C:$C),0))),"",INDEX('Stn Data Example'!$H:$H,MATCH(1,($D174='Stn Data Example'!$B:$B)*($E$1='Stn Data Example'!$C:$C),0)))</f>
        <v/>
      </c>
      <c r="M174" s="121" t="inlineStr">
        <is>
          <t>Y</t>
        </is>
      </c>
      <c r="N174" s="121" t="inlineStr">
        <is>
          <t>Y</t>
        </is>
      </c>
      <c r="O174" s="121" t="inlineStr">
        <is>
          <t>Y</t>
        </is>
      </c>
      <c r="P174" s="126" t="inlineStr">
        <is>
          <t>whole number, except '% of possible obs' = 1 decimal pt if not whole number</t>
        </is>
      </c>
      <c r="Q174" t="inlineStr">
        <is>
          <t>&gt; 9 km</t>
        </is>
      </c>
      <c r="R174" s="46" t="n">
        <v>1991</v>
      </c>
      <c r="S174" s="46" t="n">
        <v>2020</v>
      </c>
      <c r="T174" s="46" t="n">
        <v>30</v>
      </c>
      <c r="U174" s="46" t="n">
        <v>1</v>
      </c>
      <c r="V174" s="46" t="n">
        <v>252282</v>
      </c>
      <c r="W174" s="46" t="n">
        <v>97.3</v>
      </c>
      <c r="X174" s="20">
        <f>IF(C174=Q174,"","ERROR")</f>
        <v/>
      </c>
      <c r="Y174" s="47">
        <f>IF(Z174&amp;AA174&amp;AB174&amp;AC174&amp;AD174&amp;AE174="","","ERROR")</f>
        <v/>
      </c>
      <c r="Z174" s="61">
        <f>IF(ISERROR($K174),"",IF($K174&gt;"D","",IF(E174=R174,"",IF(ISERROR(E174),"","ERROR"))))</f>
        <v/>
      </c>
      <c r="AA174" s="61">
        <f>IF(ISERROR($K174),"",IF($K174&gt;"D","",IF(F174=S174,"",IF(ISERROR(F174),"","ERROR"))))</f>
        <v/>
      </c>
      <c r="AB174" s="61">
        <f>IF(ISERROR($K174),"",IF($K174&gt;"D","",IF(G174=T174,"",IF(ISERROR(G174),"","ERROR"))))</f>
        <v/>
      </c>
      <c r="AC174" s="61">
        <f>IF(ISERROR($K174),"",IF($K174&gt;"D","",IF(H174=U174,"",IF(ISERROR(H174),"","ERROR"))))</f>
        <v/>
      </c>
      <c r="AD174" s="61">
        <f>IF(ISERROR($K174),"",IF($K174&gt;"D","",IF(I174=V174,"",IF(ISERROR(I174),"","ERROR"))))</f>
        <v/>
      </c>
      <c r="AE174" s="61">
        <f>IF(ISERROR($K174),"",IF($K174&gt;"D","",IF(J174=W174,"",IF(ISERROR(J174),"","ERROR"))))</f>
        <v/>
      </c>
    </row>
    <row r="175">
      <c r="A175" s="5" t="n"/>
      <c r="B175" s="5" t="n"/>
      <c r="C175" s="5" t="n"/>
      <c r="D175" s="5" t="n"/>
      <c r="X175" s="20" t="n"/>
    </row>
    <row r="176" ht="15.75" customHeight="1" thickBot="1">
      <c r="A176" s="3" t="inlineStr">
        <is>
          <t>▼Cloud Amount (hours with) (NORMALS_GROUP_ID = 31)</t>
        </is>
      </c>
      <c r="X176" s="20" t="n"/>
    </row>
    <row r="177" ht="30" customHeight="1" thickBot="1">
      <c r="A177" s="66" t="inlineStr">
        <is>
          <t>NORMALS_SUBGROUP_ID</t>
        </is>
      </c>
      <c r="B177" s="63" t="inlineStr">
        <is>
          <t>RANK</t>
        </is>
      </c>
      <c r="C177" s="63" t="inlineStr">
        <is>
          <t>Element Name</t>
        </is>
      </c>
      <c r="D177" s="63" t="inlineStr">
        <is>
          <t>Normal_ID</t>
        </is>
      </c>
      <c r="E177" s="64" t="inlineStr">
        <is>
          <t>Begin Year</t>
        </is>
      </c>
      <c r="F177" s="65" t="inlineStr">
        <is>
          <t>End Year</t>
        </is>
      </c>
      <c r="G177" s="65" t="inlineStr">
        <is>
          <t>Total Number of Years</t>
        </is>
      </c>
      <c r="H177" s="65" t="inlineStr">
        <is>
          <t>Missing Years</t>
        </is>
      </c>
      <c r="I177" s="65" t="inlineStr">
        <is>
          <t>Total Count of Observations</t>
        </is>
      </c>
      <c r="J177" s="65" t="inlineStr">
        <is>
          <t>% of Possible Observations</t>
        </is>
      </c>
      <c r="K177" s="105" t="inlineStr">
        <is>
          <t>Code</t>
        </is>
      </c>
      <c r="R177" s="57" t="inlineStr">
        <is>
          <t>Begin Year</t>
        </is>
      </c>
      <c r="S177" s="58" t="inlineStr">
        <is>
          <t>End Year</t>
        </is>
      </c>
      <c r="T177" s="58" t="inlineStr">
        <is>
          <t>Total Number of Years</t>
        </is>
      </c>
      <c r="U177" s="58" t="inlineStr">
        <is>
          <t>Missing Years</t>
        </is>
      </c>
      <c r="V177" s="58" t="inlineStr">
        <is>
          <t>Total Count of Observations</t>
        </is>
      </c>
      <c r="W177" s="58" t="inlineStr">
        <is>
          <t>% of Possible Observations</t>
        </is>
      </c>
      <c r="X177" s="20" t="n"/>
      <c r="Y177" s="22" t="inlineStr">
        <is>
          <t>Results (correct = ' ', incorrect = ERROR)</t>
        </is>
      </c>
      <c r="Z177" s="23" t="inlineStr">
        <is>
          <t>Begin Year</t>
        </is>
      </c>
      <c r="AA177" s="24" t="inlineStr">
        <is>
          <t>End Year</t>
        </is>
      </c>
      <c r="AB177" s="24" t="inlineStr">
        <is>
          <t>Total Number of Years</t>
        </is>
      </c>
      <c r="AC177" s="24" t="inlineStr">
        <is>
          <t>Missing Years</t>
        </is>
      </c>
      <c r="AD177" s="24" t="inlineStr">
        <is>
          <t>Total Count of Observations</t>
        </is>
      </c>
      <c r="AE177" s="24" t="inlineStr">
        <is>
          <t>% of Possible Observations</t>
        </is>
      </c>
    </row>
    <row r="178">
      <c r="A178" s="5" t="n">
        <v>1</v>
      </c>
      <c r="B178" s="5" t="n">
        <v>1</v>
      </c>
      <c r="C178" s="33" t="inlineStr">
        <is>
          <t>0 to 2 tenths</t>
        </is>
      </c>
      <c r="D178" s="5" t="n">
        <v>121</v>
      </c>
      <c r="E178" s="81">
        <f t="array" ref="E178">IF(ISBLANK(INDEX('Stn Data Example'!$K:$K,MATCH(1,($D178='Stn Data Example'!$B:$B)*($E$1='Stn Data Example'!$C:$C),0))),"",INDEX(ROUND('Stn Data Example'!$K:$K,1),MATCH(1,($D178='Stn Data Example'!$B:$B)*($E$1='Stn Data Example'!$C:$C),0)))</f>
        <v/>
      </c>
      <c r="F178" s="56">
        <f t="array" ref="F178">IF(ISBLANK(INDEX('Stn Data Example'!$L:$L,MATCH(1,($D178='Stn Data Example'!$B:$B)*($E$1='Stn Data Example'!$C:$C),0))),"",INDEX(ROUND('Stn Data Example'!$L:$L,1),MATCH(1,($D178='Stn Data Example'!$B:$B)*($E$1='Stn Data Example'!$C:$C),0)))</f>
        <v/>
      </c>
      <c r="G178" s="56">
        <f t="array" ref="G178">IF(ISBLANK(INDEX('Stn Data Example'!$I:$I,MATCH(1,($D178='Stn Data Example'!$B:$B)*($E$1='Stn Data Example'!$C:$C),0))),"",INDEX(ROUND('Stn Data Example'!$I:$I,1),MATCH(1,($D178='Stn Data Example'!$B:$B)*($E$1='Stn Data Example'!$C:$C),0)))</f>
        <v/>
      </c>
      <c r="H178" s="56">
        <f t="array" ref="H178">IF(ISBLANK(INDEX('Stn Data Example'!$J:$J,MATCH(1,($D178='Stn Data Example'!$B:$B)*($E$1='Stn Data Example'!$C:$C),0))),"",INDEX(ROUND('Stn Data Example'!$J:$J,1),MATCH(1,($D178='Stn Data Example'!$B:$B)*($E$1='Stn Data Example'!$C:$C),0)))</f>
        <v/>
      </c>
      <c r="I178" s="56">
        <f t="array" ref="I178">IF(ISBLANK(INDEX('Stn Data Example'!$O:$O,MATCH(1,($D178='Stn Data Example'!$B:$B)*($E$1='Stn Data Example'!$C:$C),0))),"",INDEX(ROUND('Stn Data Example'!$O:$O,1),MATCH(1,($D178='Stn Data Example'!$B:$B)*($E$1='Stn Data Example'!$C:$C),0)))</f>
        <v/>
      </c>
      <c r="J178" s="56">
        <f t="array" ref="J178">IF(ISBLANK(INDEX('Stn Data Example'!$P:$P,MATCH(1,($D178='Stn Data Example'!$B:$B)*($E$1='Stn Data Example'!$C:$C),0))),"",INDEX(ROUND('Stn Data Example'!$P:$P,1),MATCH(1,($D178='Stn Data Example'!$B:$B)*($E$1='Stn Data Example'!$C:$C),0)))</f>
        <v/>
      </c>
      <c r="K178" s="50">
        <f t="array" ref="K178">IF(ISBLANK(INDEX('Stn Data Example'!$H:$H,MATCH(1,($D178='Stn Data Example'!$B:$B)*($E$1='Stn Data Example'!$C:$C),0))),"",INDEX('Stn Data Example'!$H:$H,MATCH(1,($D178='Stn Data Example'!$B:$B)*($E$1='Stn Data Example'!$C:$C),0)))</f>
        <v/>
      </c>
      <c r="M178" s="121" t="inlineStr">
        <is>
          <t>Y</t>
        </is>
      </c>
      <c r="N178" s="121" t="inlineStr">
        <is>
          <t>Y</t>
        </is>
      </c>
      <c r="O178" s="121" t="inlineStr">
        <is>
          <t>Y</t>
        </is>
      </c>
      <c r="P178" s="126" t="inlineStr">
        <is>
          <t>whole number, except '% of possible obs' = 1 decimal pt if not whole number</t>
        </is>
      </c>
      <c r="Q178" t="inlineStr">
        <is>
          <t>0 to 2 tenths</t>
        </is>
      </c>
      <c r="R178" s="104" t="n"/>
      <c r="S178" s="104" t="n"/>
      <c r="T178" s="104" t="n"/>
      <c r="U178" s="104" t="n"/>
      <c r="V178" s="104" t="n"/>
      <c r="W178" s="104" t="n"/>
      <c r="X178" s="20">
        <f>IF(C178=Q178,"","ERROR")</f>
        <v/>
      </c>
      <c r="Y178" s="1">
        <f>IF(Z178&amp;AA178&amp;AB178&amp;AC178&amp;AD178&amp;AE178="","","ERROR")</f>
        <v/>
      </c>
      <c r="Z178" s="128">
        <f>IF(ISERROR($K178),"",IF($K178&gt;"D","",IF(E178=R178,"",IF(ISERROR(E178),"","ERROR"))))</f>
        <v/>
      </c>
      <c r="AA178" s="128">
        <f>IF(ISERROR($K178),"",IF($K178&gt;"D","",IF(F178=S178,"",IF(ISERROR(F178),"","ERROR"))))</f>
        <v/>
      </c>
      <c r="AB178" s="128">
        <f>IF(ISERROR($K178),"",IF($K178&gt;"D","",IF(G178=T178,"",IF(ISERROR(G178),"","ERROR"))))</f>
        <v/>
      </c>
      <c r="AC178" s="128">
        <f>IF(ISERROR($K178),"",IF($K178&gt;"D","",IF(H178=U178,"",IF(ISERROR(H178),"","ERROR"))))</f>
        <v/>
      </c>
      <c r="AD178" s="128">
        <f>IF(ISERROR($K178),"",IF($K178&gt;"D","",IF(I178=V178,"",IF(ISERROR(I178),"","ERROR"))))</f>
        <v/>
      </c>
      <c r="AE178" s="128">
        <f>IF(ISERROR($K178),"",IF($K178&gt;"D","",IF(J178=W178,"",IF(ISERROR(J178),"","ERROR"))))</f>
        <v/>
      </c>
    </row>
    <row r="179">
      <c r="A179" s="5" t="n">
        <v>1</v>
      </c>
      <c r="B179" s="5" t="n">
        <v>2</v>
      </c>
      <c r="C179" s="33" t="inlineStr">
        <is>
          <t>3 to 7 tenths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50">
        <f t="array" ref="K179">IF(ISBLANK(INDEX('Stn Data Example'!$H:$H,MATCH(1,($D179='Stn Data Example'!$B:$B)*($E$1='Stn Data Example'!$C:$C),0))),"",INDEX('Stn Data Example'!$H:$H,MATCH(1,($D179='Stn Data Example'!$B:$B)*($E$1='Stn Data Example'!$C:$C),0)))</f>
        <v/>
      </c>
      <c r="M179" s="121" t="inlineStr">
        <is>
          <t>Y</t>
        </is>
      </c>
      <c r="N179" s="121" t="inlineStr">
        <is>
          <t>Y</t>
        </is>
      </c>
      <c r="O179" s="121" t="inlineStr">
        <is>
          <t>Y</t>
        </is>
      </c>
      <c r="P179" s="126" t="inlineStr">
        <is>
          <t>whole number, except '% of possible obs' = 1 decimal pt if not whole number</t>
        </is>
      </c>
      <c r="Q179" t="inlineStr">
        <is>
          <t>3 to 7 tenths</t>
        </is>
      </c>
      <c r="R179" s="19" t="n"/>
      <c r="S179" s="19" t="n"/>
      <c r="T179" s="19" t="n"/>
      <c r="U179" s="19" t="n"/>
      <c r="V179" s="19" t="n"/>
      <c r="W179" s="19" t="n"/>
      <c r="X179" s="20">
        <f>IF(C179=Q179,"","ERROR")</f>
        <v/>
      </c>
      <c r="Y179" s="1">
        <f>IF(Z179&amp;AA179&amp;AB179&amp;AC179&amp;AD179&amp;AE179="","","ERROR")</f>
        <v/>
      </c>
      <c r="Z179" s="59">
        <f>IF(ISERROR($K179),"",IF($K179&gt;"D","",IF(E179=R179,"",IF(ISERROR(E179),"","ERROR"))))</f>
        <v/>
      </c>
      <c r="AA179" s="59">
        <f>IF(ISERROR($K179),"",IF($K179&gt;"D","",IF(F179=S179,"",IF(ISERROR(F179),"","ERROR"))))</f>
        <v/>
      </c>
      <c r="AB179" s="59">
        <f>IF(ISERROR($K179),"",IF($K179&gt;"D","",IF(G179=T179,"",IF(ISERROR(G179),"","ERROR"))))</f>
        <v/>
      </c>
      <c r="AC179" s="59">
        <f>IF(ISERROR($K179),"",IF($K179&gt;"D","",IF(H179=U179,"",IF(ISERROR(H179),"","ERROR"))))</f>
        <v/>
      </c>
      <c r="AD179" s="59">
        <f>IF(ISERROR($K179),"",IF($K179&gt;"D","",IF(I179=V179,"",IF(ISERROR(I179),"","ERROR"))))</f>
        <v/>
      </c>
      <c r="AE179" s="59">
        <f>IF(ISERROR($K179),"",IF($K179&gt;"D","",IF(J179=W179,"",IF(ISERROR(J179),"","ERROR"))))</f>
        <v/>
      </c>
    </row>
    <row r="180" ht="15.75" customHeight="1" thickBot="1">
      <c r="A180" s="11" t="n">
        <v>1</v>
      </c>
      <c r="B180" s="11" t="n">
        <v>3</v>
      </c>
      <c r="C180" s="45" t="inlineStr">
        <is>
          <t>8 to 10 tenths</t>
        </is>
      </c>
      <c r="D180" s="11" t="n">
        <v>123</v>
      </c>
      <c r="E180" s="70">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50">
        <f t="array" ref="K180">IF(ISBLANK(INDEX('Stn Data Example'!$H:$H,MATCH(1,($D180='Stn Data Example'!$B:$B)*($E$1='Stn Data Example'!$C:$C),0))),"",INDEX('Stn Data Example'!$H:$H,MATCH(1,($D180='Stn Data Example'!$B:$B)*($E$1='Stn Data Example'!$C:$C),0)))</f>
        <v/>
      </c>
      <c r="M180" s="121" t="inlineStr">
        <is>
          <t>Y</t>
        </is>
      </c>
      <c r="N180" s="121" t="inlineStr">
        <is>
          <t>Y</t>
        </is>
      </c>
      <c r="O180" s="121" t="inlineStr">
        <is>
          <t>Y</t>
        </is>
      </c>
      <c r="P180" s="126" t="inlineStr">
        <is>
          <t>whole number, except '% of possible obs' = 1 decimal pt if not whole number</t>
        </is>
      </c>
      <c r="Q180" t="inlineStr">
        <is>
          <t>8 to 10 tenths</t>
        </is>
      </c>
      <c r="R180" s="46" t="n"/>
      <c r="S180" s="46" t="n"/>
      <c r="T180" s="46" t="n"/>
      <c r="U180" s="46" t="n"/>
      <c r="V180" s="46" t="n"/>
      <c r="W180" s="46" t="n"/>
      <c r="X180" s="20">
        <f>IF(C180=Q180,"","ERROR")</f>
        <v/>
      </c>
      <c r="Y180" s="47">
        <f>IF(Z180&amp;AA180&amp;AB180&amp;AC180&amp;AD180&amp;AE180="","","ERROR")</f>
        <v/>
      </c>
      <c r="Z180" s="61">
        <f>IF(ISERROR($K180),"",IF($K180&gt;"D","",IF(E180=R180,"",IF(ISERROR(E180),"","ERROR"))))</f>
        <v/>
      </c>
      <c r="AA180" s="61">
        <f>IF(ISERROR($K180),"",IF($K180&gt;"D","",IF(F180=S180,"",IF(ISERROR(F180),"","ERROR"))))</f>
        <v/>
      </c>
      <c r="AB180" s="61">
        <f>IF(ISERROR($K180),"",IF($K180&gt;"D","",IF(G180=T180,"",IF(ISERROR(G180),"","ERROR"))))</f>
        <v/>
      </c>
      <c r="AC180" s="61">
        <f>IF(ISERROR($K180),"",IF($K180&gt;"D","",IF(H180=U180,"",IF(ISERROR(H180),"","ERROR"))))</f>
        <v/>
      </c>
      <c r="AD180" s="61">
        <f>IF(ISERROR($K180),"",IF($K180&gt;"D","",IF(I180=V180,"",IF(ISERROR(I180),"","ERROR"))))</f>
        <v/>
      </c>
      <c r="AE180" s="61">
        <f>IF(ISERROR($K180),"",IF($K180&gt;"D","",IF(J180=W180,"",IF(ISERROR(J180),"","ERROR"))))</f>
        <v/>
      </c>
    </row>
    <row r="181">
      <c r="X181" s="20" t="n"/>
    </row>
    <row r="182" ht="15.75" customHeight="1" thickBot="1">
      <c r="A182" s="27" t="inlineStr">
        <is>
          <t>▼Frost-Free</t>
        </is>
      </c>
      <c r="X182" s="20" t="n"/>
    </row>
    <row r="183" ht="29.25" customHeight="1" thickBot="1">
      <c r="A183" s="66" t="inlineStr">
        <is>
          <t>NORMALS_SUBGROUP_ID</t>
        </is>
      </c>
      <c r="B183" s="63" t="inlineStr">
        <is>
          <t>RANK</t>
        </is>
      </c>
      <c r="C183" s="63" t="inlineStr">
        <is>
          <t>Element Name</t>
        </is>
      </c>
      <c r="D183" s="63" t="inlineStr">
        <is>
          <t>Normal_ID</t>
        </is>
      </c>
      <c r="E183" s="64" t="inlineStr">
        <is>
          <t>Begin Year</t>
        </is>
      </c>
      <c r="F183" s="65" t="inlineStr">
        <is>
          <t>End Year</t>
        </is>
      </c>
      <c r="G183" s="65" t="inlineStr">
        <is>
          <t>Total Number of Years</t>
        </is>
      </c>
      <c r="H183" s="65" t="inlineStr">
        <is>
          <t>Missing Years</t>
        </is>
      </c>
      <c r="I183" s="65" t="inlineStr">
        <is>
          <t>Total Count of Observations</t>
        </is>
      </c>
      <c r="J183" s="65" t="inlineStr">
        <is>
          <t>% of Possible Observations</t>
        </is>
      </c>
      <c r="K183" s="105" t="inlineStr">
        <is>
          <t>Code</t>
        </is>
      </c>
      <c r="R183" s="57" t="inlineStr">
        <is>
          <t>Begin Year</t>
        </is>
      </c>
      <c r="S183" s="58" t="inlineStr">
        <is>
          <t>End Year</t>
        </is>
      </c>
      <c r="T183" s="58" t="inlineStr">
        <is>
          <t>Total Number of Years</t>
        </is>
      </c>
      <c r="U183" s="58" t="inlineStr">
        <is>
          <t>Missing Years</t>
        </is>
      </c>
      <c r="V183" s="58" t="inlineStr">
        <is>
          <t>Total Count of Observations</t>
        </is>
      </c>
      <c r="W183" s="58" t="inlineStr">
        <is>
          <t>% of Possible Observations</t>
        </is>
      </c>
      <c r="X183" s="20" t="n"/>
      <c r="Y183" s="22" t="inlineStr">
        <is>
          <t>Results (correct = ' ', incorrect = ERROR)</t>
        </is>
      </c>
      <c r="Z183" s="23" t="inlineStr">
        <is>
          <t>Begin Year</t>
        </is>
      </c>
      <c r="AA183" s="24" t="inlineStr">
        <is>
          <t>End Year</t>
        </is>
      </c>
      <c r="AB183" s="24" t="inlineStr">
        <is>
          <t>Total Number of Years</t>
        </is>
      </c>
      <c r="AC183" s="24" t="inlineStr">
        <is>
          <t>Missing Years</t>
        </is>
      </c>
      <c r="AD183" s="24" t="inlineStr">
        <is>
          <t>Total Count of Observations</t>
        </is>
      </c>
      <c r="AE183" s="24" t="inlineStr">
        <is>
          <t>% of Possible Observations</t>
        </is>
      </c>
    </row>
    <row r="184">
      <c r="A184" t="n">
        <v>1</v>
      </c>
      <c r="B184" t="n">
        <v>1</v>
      </c>
      <c r="C184" s="33" t="inlineStr">
        <is>
          <t>Average Date of Last Spring Frost</t>
        </is>
      </c>
      <c r="D184" s="5" t="n">
        <v>13</v>
      </c>
      <c r="E184" s="81">
        <f t="array" ref="E184">IF(ISBLANK(INDEX('Stn Data Example'!$K:$K,MATCH(1,($D184='Stn Data Example'!$B:$B)*($E$1='Stn Data Example'!$C:$C),0))),"",INDEX(ROUND('Stn Data Example'!$K:$K,1),MATCH(1,($D184='Stn Data Example'!$B:$B)*($E$1='Stn Data Example'!$C:$C),0)))</f>
        <v/>
      </c>
      <c r="F184" s="56">
        <f t="array" ref="F184">IF(ISBLANK(INDEX('Stn Data Example'!$L:$L,MATCH(1,($D184='Stn Data Example'!$B:$B)*($E$1='Stn Data Example'!$C:$C),0))),"",INDEX(ROUND('Stn Data Example'!$L:$L,1),MATCH(1,($D184='Stn Data Example'!$B:$B)*($E$1='Stn Data Example'!$C:$C),0)))</f>
        <v/>
      </c>
      <c r="G184" s="56">
        <f t="array" ref="G184">IF(ISBLANK(INDEX('Stn Data Example'!$I:$I,MATCH(1,($D184='Stn Data Example'!$B:$B)*($E$1='Stn Data Example'!$C:$C),0))),"",INDEX(ROUND('Stn Data Example'!$I:$I,1),MATCH(1,($D184='Stn Data Example'!$B:$B)*($E$1='Stn Data Example'!$C:$C),0)))</f>
        <v/>
      </c>
      <c r="H184" s="56">
        <f t="array" ref="H184">IF(ISBLANK(INDEX('Stn Data Example'!$J:$J,MATCH(1,($D184='Stn Data Example'!$B:$B)*($E$1='Stn Data Example'!$C:$C),0))),"",INDEX(ROUND('Stn Data Example'!$J:$J,1),MATCH(1,($D184='Stn Data Example'!$B:$B)*($E$1='Stn Data Example'!$C:$C),0)))</f>
        <v/>
      </c>
      <c r="I184" s="56">
        <f t="array" ref="I184">IF(ISBLANK(INDEX('Stn Data Example'!$O:$O,MATCH(1,($D184='Stn Data Example'!$B:$B)*($E$1='Stn Data Example'!$C:$C),0))),"",INDEX(ROUND('Stn Data Example'!$O:$O,1),MATCH(1,($D184='Stn Data Example'!$B:$B)*($E$1='Stn Data Example'!$C:$C),0)))</f>
        <v/>
      </c>
      <c r="J184" s="56">
        <f t="array" ref="J184">IF(ISBLANK(INDEX('Stn Data Example'!$P:$P,MATCH(1,($D184='Stn Data Example'!$B:$B)*($E$1='Stn Data Example'!$C:$C),0))),"",INDEX(ROUND('Stn Data Example'!$P:$P,1),MATCH(1,($D184='Stn Data Example'!$B:$B)*($E$1='Stn Data Example'!$C:$C),0)))</f>
        <v/>
      </c>
      <c r="K184" s="50">
        <f t="array" ref="K184">IF(ISBLANK(INDEX('Stn Data Example'!$H:$H,MATCH(1,($D184='Stn Data Example'!$B:$B)*($E$1='Stn Data Example'!$C:$C),0))),"",INDEX('Stn Data Example'!$H:$H,MATCH(1,($D184='Stn Data Example'!$B:$B)*($E$1='Stn Data Example'!$C:$C),0)))</f>
        <v/>
      </c>
      <c r="M184" s="121" t="inlineStr">
        <is>
          <t>Y</t>
        </is>
      </c>
      <c r="N184" s="121" t="inlineStr">
        <is>
          <t>Y</t>
        </is>
      </c>
      <c r="O184" s="121" t="inlineStr">
        <is>
          <t>Y</t>
        </is>
      </c>
      <c r="P184" s="126" t="inlineStr">
        <is>
          <t>whole number, except '% of possible obs' = 1 decimal pt if not whole number</t>
        </is>
      </c>
      <c r="Q184" t="inlineStr">
        <is>
          <t>Average Date of Last Spring Frost</t>
        </is>
      </c>
      <c r="S184" s="59" t="n"/>
      <c r="U184" s="59" t="n"/>
      <c r="W184" s="59" t="n"/>
      <c r="X184" s="20">
        <f>IF(C184=Q184,"","ERROR")</f>
        <v/>
      </c>
      <c r="Y184" s="1">
        <f>IF(Z184&amp;AA184&amp;AB184&amp;AC184&amp;AD184&amp;AE184="","","ERROR")</f>
        <v/>
      </c>
      <c r="Z184" s="128">
        <f>IF(ISERROR($K184),"",IF($K184&gt;"D","",IF(E184=R184,"",IF(ISERROR(E184),"","ERROR"))))</f>
        <v/>
      </c>
      <c r="AA184" s="128">
        <f>IF(ISERROR($K184),"",IF($K184&gt;"D","",IF(F184=S184,"",IF(ISERROR(F184),"","ERROR"))))</f>
        <v/>
      </c>
      <c r="AB184" s="128">
        <f>IF(ISERROR($K184),"",IF($K184&gt;"D","",IF(G184=T184,"",IF(ISERROR(G184),"","ERROR"))))</f>
        <v/>
      </c>
      <c r="AC184" s="128">
        <f>IF(ISERROR($K184),"",IF($K184&gt;"D","",IF(H184=U184,"",IF(ISERROR(H184),"","ERROR"))))</f>
        <v/>
      </c>
      <c r="AD184" s="128">
        <f>IF(ISERROR($K184),"",IF($K184&gt;"D","",IF(I184=V184,"",IF(ISERROR(I184),"","ERROR"))))</f>
        <v/>
      </c>
      <c r="AE184" s="128">
        <f>IF(ISERROR($K184),"",IF($K184&gt;"D","",IF(J184=W184,"",IF(ISERROR(J184),"","ERROR"))))</f>
        <v/>
      </c>
    </row>
    <row r="185">
      <c r="A185" t="n">
        <v>1</v>
      </c>
      <c r="B185" t="n">
        <v>2</v>
      </c>
      <c r="C185" s="33" t="inlineStr">
        <is>
          <t>Average Date of First Fall Frost</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50">
        <f t="array" ref="K185">IF(ISBLANK(INDEX('Stn Data Example'!$H:$H,MATCH(1,($D185='Stn Data Example'!$B:$B)*($E$1='Stn Data Example'!$C:$C),0))),"",INDEX('Stn Data Example'!$H:$H,MATCH(1,($D185='Stn Data Example'!$B:$B)*($E$1='Stn Data Example'!$C:$C),0)))</f>
        <v/>
      </c>
      <c r="M185" s="121" t="inlineStr">
        <is>
          <t>Y</t>
        </is>
      </c>
      <c r="N185" s="121" t="inlineStr">
        <is>
          <t>Y</t>
        </is>
      </c>
      <c r="O185" s="121" t="inlineStr">
        <is>
          <t>Y</t>
        </is>
      </c>
      <c r="P185" s="126" t="inlineStr">
        <is>
          <t>whole number, except '% of possible obs' = 1 decimal pt if not whole number</t>
        </is>
      </c>
      <c r="Q185" t="inlineStr">
        <is>
          <t>Average Date of First Fall Frost</t>
        </is>
      </c>
      <c r="S185" s="59" t="n"/>
      <c r="U185" s="59" t="n"/>
      <c r="W185" s="59" t="n"/>
      <c r="X185" s="20">
        <f>IF(C185=Q185,"","ERROR")</f>
        <v/>
      </c>
      <c r="Y185" s="1">
        <f>IF(Z185&amp;AA185&amp;AB185&amp;AC185&amp;AD185&amp;AE185="","","ERROR")</f>
        <v/>
      </c>
      <c r="Z185" s="59">
        <f>IF(ISERROR($K185),"",IF($K185&gt;"D","",IF(E185=R185,"",IF(ISERROR(E185),"","ERROR"))))</f>
        <v/>
      </c>
      <c r="AA185" s="59">
        <f>IF(ISERROR($K185),"",IF($K185&gt;"D","",IF(F185=S185,"",IF(ISERROR(F185),"","ERROR"))))</f>
        <v/>
      </c>
      <c r="AB185" s="59">
        <f>IF(ISERROR($K185),"",IF($K185&gt;"D","",IF(G185=T185,"",IF(ISERROR(G185),"","ERROR"))))</f>
        <v/>
      </c>
      <c r="AC185" s="59">
        <f>IF(ISERROR($K185),"",IF($K185&gt;"D","",IF(H185=U185,"",IF(ISERROR(H185),"","ERROR"))))</f>
        <v/>
      </c>
      <c r="AD185" s="59">
        <f>IF(ISERROR($K185),"",IF($K185&gt;"D","",IF(I185=V185,"",IF(ISERROR(I185),"","ERROR"))))</f>
        <v/>
      </c>
      <c r="AE185" s="59">
        <f>IF(ISERROR($K185),"",IF($K185&gt;"D","",IF(J185=W185,"",IF(ISERROR(J185),"","ERROR"))))</f>
        <v/>
      </c>
    </row>
    <row r="186">
      <c r="A186" s="8" t="n">
        <v>1</v>
      </c>
      <c r="B186" s="8" t="n">
        <v>3</v>
      </c>
      <c r="C186" s="86" t="inlineStr">
        <is>
          <t>Average Length of Frost-Free Period</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7">
        <f t="array" ref="J186">IF(ISBLANK(INDEX('Stn Data Example'!$P:$P,MATCH(1,($D186='Stn Data Example'!$B:$B)*($E$1='Stn Data Example'!$C:$C),0))),"",INDEX(ROUND('Stn Data Example'!$P:$P,1),MATCH(1,($D186='Stn Data Example'!$B:$B)*($E$1='Stn Data Example'!$C:$C),0)))</f>
        <v/>
      </c>
      <c r="K186" s="50">
        <f t="array" ref="K186">IF(ISBLANK(INDEX('Stn Data Example'!$H:$H,MATCH(1,($D186='Stn Data Example'!$B:$B)*($E$1='Stn Data Example'!$C:$C),0))),"",INDEX('Stn Data Example'!$H:$H,MATCH(1,($D186='Stn Data Example'!$B:$B)*($E$1='Stn Data Example'!$C:$C),0)))</f>
        <v/>
      </c>
      <c r="M186" s="121" t="inlineStr">
        <is>
          <t>Y</t>
        </is>
      </c>
      <c r="N186" s="121" t="inlineStr">
        <is>
          <t>Y</t>
        </is>
      </c>
      <c r="O186" s="121" t="inlineStr">
        <is>
          <t>Y</t>
        </is>
      </c>
      <c r="P186" s="126" t="inlineStr">
        <is>
          <t>whole number, except '% of possible obs' = 1 decimal pt if not whole number</t>
        </is>
      </c>
      <c r="Q186" t="inlineStr">
        <is>
          <t>Average Length of Frost-Free Period</t>
        </is>
      </c>
      <c r="R186" s="8" t="n"/>
      <c r="S186" s="60" t="n"/>
      <c r="T186" s="8" t="n"/>
      <c r="U186" s="60" t="n"/>
      <c r="V186" s="8" t="n"/>
      <c r="W186" s="60" t="n"/>
      <c r="X186" s="20">
        <f>IF(C186=Q186,"","ERROR")</f>
        <v/>
      </c>
      <c r="Y186" s="9">
        <f>IF(Z186&amp;AA186&amp;AB186&amp;AC186&amp;AD186&amp;AE186="","","ERROR")</f>
        <v/>
      </c>
      <c r="Z186" s="60">
        <f>IF(ISERROR($K186),"",IF($K186&gt;"D","",IF(E186=R186,"",IF(ISERROR(E186),"","ERROR"))))</f>
        <v/>
      </c>
      <c r="AA186" s="60">
        <f>IF(ISERROR($K186),"",IF($K186&gt;"D","",IF(F186=S186,"",IF(ISERROR(F186),"","ERROR"))))</f>
        <v/>
      </c>
      <c r="AB186" s="60">
        <f>IF(ISERROR($K186),"",IF($K186&gt;"D","",IF(G186=T186,"",IF(ISERROR(G186),"","ERROR"))))</f>
        <v/>
      </c>
      <c r="AC186" s="60">
        <f>IF(ISERROR($K186),"",IF($K186&gt;"D","",IF(H186=U186,"",IF(ISERROR(H186),"","ERROR"))))</f>
        <v/>
      </c>
      <c r="AD186" s="60">
        <f>IF(ISERROR($K186),"",IF($K186&gt;"D","",IF(I186=V186,"",IF(ISERROR(I186),"","ERROR"))))</f>
        <v/>
      </c>
      <c r="AE186" s="60">
        <f>IF(ISERROR($K186),"",IF($K186&gt;"D","",IF(J186=W186,"",IF(ISERROR(J186),"","ERROR"))))</f>
        <v/>
      </c>
    </row>
    <row r="187">
      <c r="A187" t="n">
        <v>2</v>
      </c>
      <c r="B187" t="n">
        <v>1</v>
      </c>
      <c r="C187" s="39" t="inlineStr">
        <is>
          <t>Probability of last temperature in Spring &lt;= 0°C, on or after (Dates) (10 %)</t>
        </is>
      </c>
      <c r="D187" s="5" t="n">
        <v>144</v>
      </c>
      <c r="E187" s="71">
        <f t="array" ref="E187">IF(ISBLANK(INDEX('Stn Data Example'!$M:$M,MATCH(1,($D187='Stn Data Example'!$B:$B)*($E$1='Stn Data Example'!$C:$C),0))),"",INDEX(ROUND('Stn Data Example'!$M:$M,1),MATCH(1,($D187='Stn Data Example'!$B:$B)*($E$1='Stn Data Example'!$C:$C),0)))</f>
        <v/>
      </c>
      <c r="F187" s="72">
        <f t="array" ref="F187">IF(ISBLANK(INDEX('Stn Data Example'!$N:$N,MATCH(1,($D187='Stn Data Example'!$B:$B)*(E$1='Stn Data Example'!$C:$C),0))),"",INDEX(ROUND('Stn Data Example'!$N:$N,1),MATCH(1,($D187='Stn Data Example'!$B:$B)*(E$1='Stn Data Example'!$C:$C),0)))</f>
        <v/>
      </c>
      <c r="G187" s="129">
        <f>F187-E187</f>
        <v/>
      </c>
      <c r="H187" s="129">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5">
        <f t="array" ref="K187">IF(ISBLANK(INDEX('Stn Data Example'!$H:$H,MATCH(1,($D187='Stn Data Example'!$B:$B)*($E$1='Stn Data Example'!$C:$C),0))),"",INDEX('Stn Data Example'!$H:$H,MATCH(1,($D187='Stn Data Example'!$B:$B)*($E$1='Stn Data Example'!$C:$C),0)))</f>
        <v/>
      </c>
      <c r="M187" s="122" t="inlineStr">
        <is>
          <t>N</t>
        </is>
      </c>
      <c r="N187" s="122" t="inlineStr">
        <is>
          <t>N</t>
        </is>
      </c>
      <c r="O187" s="122" t="inlineStr">
        <is>
          <t>N</t>
        </is>
      </c>
      <c r="P187" s="126" t="inlineStr">
        <is>
          <t>whole number, except '% of possible obs' = 1 decimal pt if not whole number</t>
        </is>
      </c>
      <c r="Q187" s="127" t="n">
        <v>0.1</v>
      </c>
      <c r="R187" t="n">
        <v>1950</v>
      </c>
      <c r="S187" s="59" t="n">
        <v>2015</v>
      </c>
      <c r="T187" s="76" t="n">
        <v>65</v>
      </c>
      <c r="U187" s="101" t="n">
        <v>16</v>
      </c>
      <c r="V187" t="n">
        <v>49</v>
      </c>
      <c r="W187" s="59" t="n">
        <v>74.2</v>
      </c>
      <c r="X187" s="20" t="n"/>
      <c r="Y187" s="1">
        <f>IF(Z187&amp;AA187&amp;AB187&amp;AC187&amp;AD187&amp;AE187="","","ERROR")</f>
        <v/>
      </c>
      <c r="Z187" s="59">
        <f>IF(ISERROR($K187),"",IF($K187&gt;"D","",IF(E187=R187,"",IF(ISERROR(E187),"","ERROR"))))</f>
        <v/>
      </c>
      <c r="AA187" s="59">
        <f>IF(ISERROR($K187),"",IF($K187&gt;"D","",IF(F187=S187,"",IF(ISERROR(F187),"","ERROR"))))</f>
        <v/>
      </c>
      <c r="AB187" s="101">
        <f>IF(ISERROR($K187),"",IF($K187&gt;"D","",IF(G187=T187,"",IF(ISERROR(G187),"","ERROR"))))</f>
        <v/>
      </c>
      <c r="AC187" s="101">
        <f>IF(ISERROR($K187),"",IF($K187&gt;"D","",IF(H187=U187,"",IF(ISERROR(H187),"","ERROR"))))</f>
        <v/>
      </c>
      <c r="AD187" s="59">
        <f>IF(ISERROR($K187),"",IF($K187&gt;"D","",IF(I187=V187,"",IF(ISERROR(I187),"","ERROR"))))</f>
        <v/>
      </c>
      <c r="AE187" s="59">
        <f>IF(ISERROR($K187),"",IF($K187&gt;"D","",IF(J187=W187,"",IF(ISERROR(J187),"","ERROR"))))</f>
        <v/>
      </c>
    </row>
    <row r="188">
      <c r="A188" t="n">
        <v>2</v>
      </c>
      <c r="B188" t="n">
        <v>1</v>
      </c>
      <c r="C188" s="39" t="inlineStr">
        <is>
          <t>Probability of last temperature in Spring &lt;= 0°C, on or after (Dates) (25 %)</t>
        </is>
      </c>
      <c r="D188" s="5" t="n">
        <v>145</v>
      </c>
      <c r="E188" s="71">
        <f t="array" ref="E188">IF(ISBLANK(INDEX('Stn Data Example'!$M:$M,MATCH(1,($D188='Stn Data Example'!$B:$B)*($E$1='Stn Data Example'!$C:$C),0))),"",INDEX(ROUND('Stn Data Example'!$M:$M,1),MATCH(1,($D188='Stn Data Example'!$B:$B)*($E$1='Stn Data Example'!$C:$C),0)))</f>
        <v/>
      </c>
      <c r="F188" s="72">
        <f t="array" ref="F188">IF(ISBLANK(INDEX('Stn Data Example'!$N:$N,MATCH(1,($D188='Stn Data Example'!$B:$B)*(E$1='Stn Data Example'!$C:$C),0))),"",INDEX(ROUND('Stn Data Example'!$N:$N,1),MATCH(1,($D188='Stn Data Example'!$B:$B)*(E$1='Stn Data Example'!$C:$C),0)))</f>
        <v/>
      </c>
      <c r="G188" s="129">
        <f>F188-E188</f>
        <v/>
      </c>
      <c r="H188" s="129">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5">
        <f t="array" ref="K188">IF(ISBLANK(INDEX('Stn Data Example'!$H:$H,MATCH(1,($D188='Stn Data Example'!$B:$B)*($E$1='Stn Data Example'!$C:$C),0))),"",INDEX('Stn Data Example'!$H:$H,MATCH(1,($D188='Stn Data Example'!$B:$B)*($E$1='Stn Data Example'!$C:$C),0)))</f>
        <v/>
      </c>
      <c r="M188" s="122" t="inlineStr">
        <is>
          <t>N</t>
        </is>
      </c>
      <c r="N188" s="122" t="inlineStr">
        <is>
          <t>N</t>
        </is>
      </c>
      <c r="O188" s="122" t="inlineStr">
        <is>
          <t>N</t>
        </is>
      </c>
      <c r="P188" s="126" t="inlineStr">
        <is>
          <t>whole number, except '% of possible obs' = 1 decimal pt if not whole number</t>
        </is>
      </c>
      <c r="Q188" s="127" t="n">
        <v>0.25</v>
      </c>
      <c r="R188" t="n">
        <v>1950</v>
      </c>
      <c r="S188" s="59" t="n">
        <v>2015</v>
      </c>
      <c r="T188" s="76" t="n">
        <v>65</v>
      </c>
      <c r="U188" s="101" t="n">
        <v>16</v>
      </c>
      <c r="V188" t="n">
        <v>49</v>
      </c>
      <c r="W188" s="59" t="n">
        <v>74.2</v>
      </c>
      <c r="X188" s="20" t="n"/>
      <c r="Y188" s="1">
        <f>IF(Z188&amp;AA188&amp;AB188&amp;AC188&amp;AD188&amp;AE188="","","ERROR")</f>
        <v/>
      </c>
      <c r="Z188" s="59">
        <f>IF(ISERROR($K188),"",IF($K188&gt;"D","",IF(E188=R188,"",IF(ISERROR(E188),"","ERROR"))))</f>
        <v/>
      </c>
      <c r="AA188" s="59">
        <f>IF(ISERROR($K188),"",IF($K188&gt;"D","",IF(F188=S188,"",IF(ISERROR(F188),"","ERROR"))))</f>
        <v/>
      </c>
      <c r="AB188" s="101">
        <f>IF(ISERROR($K188),"",IF($K188&gt;"D","",IF(G188=T188,"",IF(ISERROR(G188),"","ERROR"))))</f>
        <v/>
      </c>
      <c r="AC188" s="101">
        <f>IF(ISERROR($K188),"",IF($K188&gt;"D","",IF(H188=U188,"",IF(ISERROR(H188),"","ERROR"))))</f>
        <v/>
      </c>
      <c r="AD188" s="59">
        <f>IF(ISERROR($K188),"",IF($K188&gt;"D","",IF(I188=V188,"",IF(ISERROR(I188),"","ERROR"))))</f>
        <v/>
      </c>
      <c r="AE188" s="59">
        <f>IF(ISERROR($K188),"",IF($K188&gt;"D","",IF(J188=W188,"",IF(ISERROR(J188),"","ERROR"))))</f>
        <v/>
      </c>
    </row>
    <row r="189">
      <c r="A189" t="n">
        <v>2</v>
      </c>
      <c r="B189" t="n">
        <v>1</v>
      </c>
      <c r="C189" s="39" t="inlineStr">
        <is>
          <t>Probability of last temperature in Spring &lt;= 0°C, on or after (Dates) (33 %)</t>
        </is>
      </c>
      <c r="D189" s="5" t="n">
        <v>146</v>
      </c>
      <c r="E189" s="71">
        <f t="array" ref="E189">IF(ISBLANK(INDEX('Stn Data Example'!$M:$M,MATCH(1,($D189='Stn Data Example'!$B:$B)*($E$1='Stn Data Example'!$C:$C),0))),"",INDEX(ROUND('Stn Data Example'!$M:$M,1),MATCH(1,($D189='Stn Data Example'!$B:$B)*($E$1='Stn Data Example'!$C:$C),0)))</f>
        <v/>
      </c>
      <c r="F189" s="72">
        <f t="array" ref="F189">IF(ISBLANK(INDEX('Stn Data Example'!$N:$N,MATCH(1,($D189='Stn Data Example'!$B:$B)*(E$1='Stn Data Example'!$C:$C),0))),"",INDEX(ROUND('Stn Data Example'!$N:$N,1),MATCH(1,($D189='Stn Data Example'!$B:$B)*(E$1='Stn Data Example'!$C:$C),0)))</f>
        <v/>
      </c>
      <c r="G189" s="129">
        <f>F189-E189</f>
        <v/>
      </c>
      <c r="H189" s="129">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5">
        <f t="array" ref="K189">IF(ISBLANK(INDEX('Stn Data Example'!$H:$H,MATCH(1,($D189='Stn Data Example'!$B:$B)*($E$1='Stn Data Example'!$C:$C),0))),"",INDEX('Stn Data Example'!$H:$H,MATCH(1,($D189='Stn Data Example'!$B:$B)*($E$1='Stn Data Example'!$C:$C),0)))</f>
        <v/>
      </c>
      <c r="M189" s="122" t="inlineStr">
        <is>
          <t>N</t>
        </is>
      </c>
      <c r="N189" s="122" t="inlineStr">
        <is>
          <t>N</t>
        </is>
      </c>
      <c r="O189" s="122" t="inlineStr">
        <is>
          <t>N</t>
        </is>
      </c>
      <c r="P189" s="126" t="inlineStr">
        <is>
          <t>whole number, except '% of possible obs' = 1 decimal pt if not whole number</t>
        </is>
      </c>
      <c r="Q189" s="127" t="n">
        <v>0.33</v>
      </c>
      <c r="R189" t="n">
        <v>1950</v>
      </c>
      <c r="S189" s="59" t="n">
        <v>2015</v>
      </c>
      <c r="T189" s="76" t="n">
        <v>65</v>
      </c>
      <c r="U189" s="101" t="n">
        <v>16</v>
      </c>
      <c r="V189" t="n">
        <v>49</v>
      </c>
      <c r="W189" s="59" t="n">
        <v>74.2</v>
      </c>
      <c r="X189" s="20" t="n"/>
      <c r="Y189" s="1">
        <f>IF(Z189&amp;AA189&amp;AB189&amp;AC189&amp;AD189&amp;AE189="","","ERROR")</f>
        <v/>
      </c>
      <c r="Z189" s="59">
        <f>IF(ISERROR($K189),"",IF($K189&gt;"D","",IF(E189=R189,"",IF(ISERROR(E189),"","ERROR"))))</f>
        <v/>
      </c>
      <c r="AA189" s="59">
        <f>IF(ISERROR($K189),"",IF($K189&gt;"D","",IF(F189=S189,"",IF(ISERROR(F189),"","ERROR"))))</f>
        <v/>
      </c>
      <c r="AB189" s="101">
        <f>IF(ISERROR($K189),"",IF($K189&gt;"D","",IF(G189=T189,"",IF(ISERROR(G189),"","ERROR"))))</f>
        <v/>
      </c>
      <c r="AC189" s="101">
        <f>IF(ISERROR($K189),"",IF($K189&gt;"D","",IF(H189=U189,"",IF(ISERROR(H189),"","ERROR"))))</f>
        <v/>
      </c>
      <c r="AD189" s="59">
        <f>IF(ISERROR($K189),"",IF($K189&gt;"D","",IF(I189=V189,"",IF(ISERROR(I189),"","ERROR"))))</f>
        <v/>
      </c>
      <c r="AE189" s="59">
        <f>IF(ISERROR($K189),"",IF($K189&gt;"D","",IF(J189=W189,"",IF(ISERROR(J189),"","ERROR"))))</f>
        <v/>
      </c>
    </row>
    <row r="190">
      <c r="A190" t="n">
        <v>2</v>
      </c>
      <c r="B190" t="n">
        <v>1</v>
      </c>
      <c r="C190" s="39" t="inlineStr">
        <is>
          <t>Probability of last temperature in Spring &lt;= 0°C, on or after (Dates) (50 %)</t>
        </is>
      </c>
      <c r="D190" s="5" t="n">
        <v>147</v>
      </c>
      <c r="E190" s="71">
        <f t="array" ref="E190">IF(ISBLANK(INDEX('Stn Data Example'!$M:$M,MATCH(1,($D190='Stn Data Example'!$B:$B)*($E$1='Stn Data Example'!$C:$C),0))),"",INDEX(ROUND('Stn Data Example'!$M:$M,1),MATCH(1,($D190='Stn Data Example'!$B:$B)*($E$1='Stn Data Example'!$C:$C),0)))</f>
        <v/>
      </c>
      <c r="F190" s="72">
        <f t="array" ref="F190">IF(ISBLANK(INDEX('Stn Data Example'!$N:$N,MATCH(1,($D190='Stn Data Example'!$B:$B)*(E$1='Stn Data Example'!$C:$C),0))),"",INDEX(ROUND('Stn Data Example'!$N:$N,1),MATCH(1,($D190='Stn Data Example'!$B:$B)*(E$1='Stn Data Example'!$C:$C),0)))</f>
        <v/>
      </c>
      <c r="G190" s="129">
        <f>F190-E190</f>
        <v/>
      </c>
      <c r="H190" s="129">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5">
        <f t="array" ref="K190">IF(ISBLANK(INDEX('Stn Data Example'!$H:$H,MATCH(1,($D190='Stn Data Example'!$B:$B)*($E$1='Stn Data Example'!$C:$C),0))),"",INDEX('Stn Data Example'!$H:$H,MATCH(1,($D190='Stn Data Example'!$B:$B)*($E$1='Stn Data Example'!$C:$C),0)))</f>
        <v/>
      </c>
      <c r="M190" s="122" t="inlineStr">
        <is>
          <t>N</t>
        </is>
      </c>
      <c r="N190" s="122" t="inlineStr">
        <is>
          <t>N</t>
        </is>
      </c>
      <c r="O190" s="122" t="inlineStr">
        <is>
          <t>N</t>
        </is>
      </c>
      <c r="P190" s="126" t="inlineStr">
        <is>
          <t>whole number, except '% of possible obs' = 1 decimal pt if not whole number</t>
        </is>
      </c>
      <c r="Q190" s="127" t="n">
        <v>0.5</v>
      </c>
      <c r="R190" t="n">
        <v>1950</v>
      </c>
      <c r="S190" s="59" t="n">
        <v>2015</v>
      </c>
      <c r="T190" s="76" t="n">
        <v>65</v>
      </c>
      <c r="U190" s="101" t="n">
        <v>16</v>
      </c>
      <c r="V190" t="n">
        <v>49</v>
      </c>
      <c r="W190" s="59" t="n">
        <v>74.2</v>
      </c>
      <c r="X190" s="20" t="n"/>
      <c r="Y190" s="1">
        <f>IF(Z190&amp;AA190&amp;AB190&amp;AC190&amp;AD190&amp;AE190="","","ERROR")</f>
        <v/>
      </c>
      <c r="Z190" s="59">
        <f>IF(ISERROR($K190),"",IF($K190&gt;"D","",IF(E190=R190,"",IF(ISERROR(E190),"","ERROR"))))</f>
        <v/>
      </c>
      <c r="AA190" s="59">
        <f>IF(ISERROR($K190),"",IF($K190&gt;"D","",IF(F190=S190,"",IF(ISERROR(F190),"","ERROR"))))</f>
        <v/>
      </c>
      <c r="AB190" s="101">
        <f>IF(ISERROR($K190),"",IF($K190&gt;"D","",IF(G190=T190,"",IF(ISERROR(G190),"","ERROR"))))</f>
        <v/>
      </c>
      <c r="AC190" s="101">
        <f>IF(ISERROR($K190),"",IF($K190&gt;"D","",IF(H190=U190,"",IF(ISERROR(H190),"","ERROR"))))</f>
        <v/>
      </c>
      <c r="AD190" s="59">
        <f>IF(ISERROR($K190),"",IF($K190&gt;"D","",IF(I190=V190,"",IF(ISERROR(I190),"","ERROR"))))</f>
        <v/>
      </c>
      <c r="AE190" s="59">
        <f>IF(ISERROR($K190),"",IF($K190&gt;"D","",IF(J190=W190,"",IF(ISERROR(J190),"","ERROR"))))</f>
        <v/>
      </c>
    </row>
    <row r="191">
      <c r="A191" t="n">
        <v>2</v>
      </c>
      <c r="B191" t="n">
        <v>1</v>
      </c>
      <c r="C191" s="39" t="inlineStr">
        <is>
          <t>Probability of last temperature in Spring &lt;= 0°C, on or after (Dates) (66 %)</t>
        </is>
      </c>
      <c r="D191" s="5" t="n">
        <v>148</v>
      </c>
      <c r="E191" s="71">
        <f t="array" ref="E191">IF(ISBLANK(INDEX('Stn Data Example'!$M:$M,MATCH(1,($D191='Stn Data Example'!$B:$B)*($E$1='Stn Data Example'!$C:$C),0))),"",INDEX(ROUND('Stn Data Example'!$M:$M,1),MATCH(1,($D191='Stn Data Example'!$B:$B)*($E$1='Stn Data Example'!$C:$C),0)))</f>
        <v/>
      </c>
      <c r="F191" s="72">
        <f t="array" ref="F191">IF(ISBLANK(INDEX('Stn Data Example'!$N:$N,MATCH(1,($D191='Stn Data Example'!$B:$B)*(E$1='Stn Data Example'!$C:$C),0))),"",INDEX(ROUND('Stn Data Example'!$N:$N,1),MATCH(1,($D191='Stn Data Example'!$B:$B)*(E$1='Stn Data Example'!$C:$C),0)))</f>
        <v/>
      </c>
      <c r="G191" s="129">
        <f>F191-E191</f>
        <v/>
      </c>
      <c r="H191" s="129">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5">
        <f t="array" ref="K191">IF(ISBLANK(INDEX('Stn Data Example'!$H:$H,MATCH(1,($D191='Stn Data Example'!$B:$B)*($E$1='Stn Data Example'!$C:$C),0))),"",INDEX('Stn Data Example'!$H:$H,MATCH(1,($D191='Stn Data Example'!$B:$B)*($E$1='Stn Data Example'!$C:$C),0)))</f>
        <v/>
      </c>
      <c r="M191" s="122" t="inlineStr">
        <is>
          <t>N</t>
        </is>
      </c>
      <c r="N191" s="122" t="inlineStr">
        <is>
          <t>N</t>
        </is>
      </c>
      <c r="O191" s="122" t="inlineStr">
        <is>
          <t>N</t>
        </is>
      </c>
      <c r="P191" s="126" t="inlineStr">
        <is>
          <t>whole number, except '% of possible obs' = 1 decimal pt if not whole number</t>
        </is>
      </c>
      <c r="Q191" s="127" t="n">
        <v>0.66</v>
      </c>
      <c r="R191" t="n">
        <v>1950</v>
      </c>
      <c r="S191" s="59" t="n">
        <v>2015</v>
      </c>
      <c r="T191" s="76" t="n">
        <v>65</v>
      </c>
      <c r="U191" s="101" t="n">
        <v>16</v>
      </c>
      <c r="V191" t="n">
        <v>49</v>
      </c>
      <c r="W191" s="59" t="n">
        <v>74.2</v>
      </c>
      <c r="X191" s="20" t="n"/>
      <c r="Y191" s="1">
        <f>IF(Z191&amp;AA191&amp;AB191&amp;AC191&amp;AD191&amp;AE191="","","ERROR")</f>
        <v/>
      </c>
      <c r="Z191" s="59">
        <f>IF(ISERROR($K191),"",IF($K191&gt;"D","",IF(E191=R191,"",IF(ISERROR(E191),"","ERROR"))))</f>
        <v/>
      </c>
      <c r="AA191" s="59">
        <f>IF(ISERROR($K191),"",IF($K191&gt;"D","",IF(F191=S191,"",IF(ISERROR(F191),"","ERROR"))))</f>
        <v/>
      </c>
      <c r="AB191" s="101">
        <f>IF(ISERROR($K191),"",IF($K191&gt;"D","",IF(G191=T191,"",IF(ISERROR(G191),"","ERROR"))))</f>
        <v/>
      </c>
      <c r="AC191" s="101">
        <f>IF(ISERROR($K191),"",IF($K191&gt;"D","",IF(H191=U191,"",IF(ISERROR(H191),"","ERROR"))))</f>
        <v/>
      </c>
      <c r="AD191" s="59">
        <f>IF(ISERROR($K191),"",IF($K191&gt;"D","",IF(I191=V191,"",IF(ISERROR(I191),"","ERROR"))))</f>
        <v/>
      </c>
      <c r="AE191" s="59">
        <f>IF(ISERROR($K191),"",IF($K191&gt;"D","",IF(J191=W191,"",IF(ISERROR(J191),"","ERROR"))))</f>
        <v/>
      </c>
    </row>
    <row r="192">
      <c r="A192" t="n">
        <v>2</v>
      </c>
      <c r="B192" t="n">
        <v>1</v>
      </c>
      <c r="C192" s="39" t="inlineStr">
        <is>
          <t>Probability of last temperature in Spring &lt;= 0°C, on or after (Dates) (75 %)</t>
        </is>
      </c>
      <c r="D192" s="5" t="n">
        <v>149</v>
      </c>
      <c r="E192" s="71">
        <f t="array" ref="E192">IF(ISBLANK(INDEX('Stn Data Example'!$M:$M,MATCH(1,($D192='Stn Data Example'!$B:$B)*($E$1='Stn Data Example'!$C:$C),0))),"",INDEX(ROUND('Stn Data Example'!$M:$M,1),MATCH(1,($D192='Stn Data Example'!$B:$B)*($E$1='Stn Data Example'!$C:$C),0)))</f>
        <v/>
      </c>
      <c r="F192" s="72">
        <f t="array" ref="F192">IF(ISBLANK(INDEX('Stn Data Example'!$N:$N,MATCH(1,($D192='Stn Data Example'!$B:$B)*(E$1='Stn Data Example'!$C:$C),0))),"",INDEX(ROUND('Stn Data Example'!$N:$N,1),MATCH(1,($D192='Stn Data Example'!$B:$B)*(E$1='Stn Data Example'!$C:$C),0)))</f>
        <v/>
      </c>
      <c r="G192" s="129">
        <f>F192-E192</f>
        <v/>
      </c>
      <c r="H192" s="129">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5">
        <f t="array" ref="K192">IF(ISBLANK(INDEX('Stn Data Example'!$H:$H,MATCH(1,($D192='Stn Data Example'!$B:$B)*($E$1='Stn Data Example'!$C:$C),0))),"",INDEX('Stn Data Example'!$H:$H,MATCH(1,($D192='Stn Data Example'!$B:$B)*($E$1='Stn Data Example'!$C:$C),0)))</f>
        <v/>
      </c>
      <c r="M192" s="122" t="inlineStr">
        <is>
          <t>N</t>
        </is>
      </c>
      <c r="N192" s="122" t="inlineStr">
        <is>
          <t>N</t>
        </is>
      </c>
      <c r="O192" s="122" t="inlineStr">
        <is>
          <t>N</t>
        </is>
      </c>
      <c r="P192" s="126" t="inlineStr">
        <is>
          <t>whole number, except '% of possible obs' = 1 decimal pt if not whole number</t>
        </is>
      </c>
      <c r="Q192" s="127" t="n">
        <v>0.75</v>
      </c>
      <c r="R192" t="n">
        <v>1950</v>
      </c>
      <c r="S192" s="59" t="n">
        <v>2015</v>
      </c>
      <c r="T192" s="76" t="n">
        <v>65</v>
      </c>
      <c r="U192" s="101" t="n">
        <v>16</v>
      </c>
      <c r="V192" t="n">
        <v>49</v>
      </c>
      <c r="W192" s="59" t="n">
        <v>74.2</v>
      </c>
      <c r="X192" s="20" t="n"/>
      <c r="Y192" s="1">
        <f>IF(Z192&amp;AA192&amp;AB192&amp;AC192&amp;AD192&amp;AE192="","","ERROR")</f>
        <v/>
      </c>
      <c r="Z192" s="59">
        <f>IF(ISERROR($K192),"",IF($K192&gt;"D","",IF(E192=R192,"",IF(ISERROR(E192),"","ERROR"))))</f>
        <v/>
      </c>
      <c r="AA192" s="59">
        <f>IF(ISERROR($K192),"",IF($K192&gt;"D","",IF(F192=S192,"",IF(ISERROR(F192),"","ERROR"))))</f>
        <v/>
      </c>
      <c r="AB192" s="101">
        <f>IF(ISERROR($K192),"",IF($K192&gt;"D","",IF(G192=T192,"",IF(ISERROR(G192),"","ERROR"))))</f>
        <v/>
      </c>
      <c r="AC192" s="101">
        <f>IF(ISERROR($K192),"",IF($K192&gt;"D","",IF(H192=U192,"",IF(ISERROR(H192),"","ERROR"))))</f>
        <v/>
      </c>
      <c r="AD192" s="59">
        <f>IF(ISERROR($K192),"",IF($K192&gt;"D","",IF(I192=V192,"",IF(ISERROR(I192),"","ERROR"))))</f>
        <v/>
      </c>
      <c r="AE192" s="59">
        <f>IF(ISERROR($K192),"",IF($K192&gt;"D","",IF(J192=W192,"",IF(ISERROR(J192),"","ERROR"))))</f>
        <v/>
      </c>
    </row>
    <row r="193">
      <c r="A193" t="n">
        <v>2</v>
      </c>
      <c r="B193" s="8" t="n">
        <v>1</v>
      </c>
      <c r="C193" s="124" t="inlineStr">
        <is>
          <t>Probability of last temperature in Spring &lt;= 0°C, on or after (Dates) (90 %)</t>
        </is>
      </c>
      <c r="D193" s="10" t="n">
        <v>150</v>
      </c>
      <c r="E193" s="84">
        <f t="array" ref="E193">IF(ISBLANK(INDEX('Stn Data Example'!$M:$M,MATCH(1,($D193='Stn Data Example'!$B:$B)*($E$1='Stn Data Example'!$C:$C),0))),"",INDEX(ROUND('Stn Data Example'!$M:$M,1),MATCH(1,($D193='Stn Data Example'!$B:$B)*($E$1='Stn Data Example'!$C:$C),0)))</f>
        <v/>
      </c>
      <c r="F193" s="85">
        <f t="array" ref="F193">IF(ISBLANK(INDEX('Stn Data Example'!$N:$N,MATCH(1,($D193='Stn Data Example'!$B:$B)*(E$1='Stn Data Example'!$C:$C),0))),"",INDEX(ROUND('Stn Data Example'!$N:$N,1),MATCH(1,($D193='Stn Data Example'!$B:$B)*(E$1='Stn Data Example'!$C:$C),0)))</f>
        <v/>
      </c>
      <c r="G193" s="130">
        <f>F193-E193</f>
        <v/>
      </c>
      <c r="H193" s="130">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5">
        <f t="array" ref="K193">IF(ISBLANK(INDEX('Stn Data Example'!$H:$H,MATCH(1,($D193='Stn Data Example'!$B:$B)*($E$1='Stn Data Example'!$C:$C),0))),"",INDEX('Stn Data Example'!$H:$H,MATCH(1,($D193='Stn Data Example'!$B:$B)*($E$1='Stn Data Example'!$C:$C),0)))</f>
        <v/>
      </c>
      <c r="M193" s="122" t="inlineStr">
        <is>
          <t>N</t>
        </is>
      </c>
      <c r="N193" s="122" t="inlineStr">
        <is>
          <t>N</t>
        </is>
      </c>
      <c r="O193" s="122" t="inlineStr">
        <is>
          <t>N</t>
        </is>
      </c>
      <c r="P193" s="126" t="inlineStr">
        <is>
          <t>whole number, except '% of possible obs' = 1 decimal pt if not whole number</t>
        </is>
      </c>
      <c r="Q193" s="127" t="n">
        <v>0.9</v>
      </c>
      <c r="R193" s="8" t="n">
        <v>1950</v>
      </c>
      <c r="S193" s="60" t="n">
        <v>2015</v>
      </c>
      <c r="T193" s="113" t="n">
        <v>65</v>
      </c>
      <c r="U193" s="114" t="n">
        <v>16</v>
      </c>
      <c r="V193" s="8" t="n">
        <v>49</v>
      </c>
      <c r="W193" s="60" t="n">
        <v>74.2</v>
      </c>
      <c r="X193" s="20" t="n"/>
      <c r="Y193" s="9">
        <f>IF(Z193&amp;AA193&amp;AB193&amp;AC193&amp;AD193&amp;AE193="","","ERROR")</f>
        <v/>
      </c>
      <c r="Z193" s="60">
        <f>IF(ISERROR($K193),"",IF($K193&gt;"D","",IF(E193=R193,"",IF(ISERROR(E193),"","ERROR"))))</f>
        <v/>
      </c>
      <c r="AA193" s="60">
        <f>IF(ISERROR($K193),"",IF($K193&gt;"D","",IF(F193=S193,"",IF(ISERROR(F193),"","ERROR"))))</f>
        <v/>
      </c>
      <c r="AB193" s="114">
        <f>IF(ISERROR($K193),"",IF($K193&gt;"D","",IF(G193=T193,"",IF(ISERROR(G193),"","ERROR"))))</f>
        <v/>
      </c>
      <c r="AC193" s="114">
        <f>IF(ISERROR($K193),"",IF($K193&gt;"D","",IF(H193=U193,"",IF(ISERROR(H193),"","ERROR"))))</f>
        <v/>
      </c>
      <c r="AD193" s="60">
        <f>IF(ISERROR($K193),"",IF($K193&gt;"D","",IF(I193=V193,"",IF(ISERROR(I193),"","ERROR"))))</f>
        <v/>
      </c>
      <c r="AE193" s="60">
        <f>IF(ISERROR($K193),"",IF($K193&gt;"D","",IF(J193=W193,"",IF(ISERROR(J193),"","ERROR"))))</f>
        <v/>
      </c>
    </row>
    <row r="194">
      <c r="A194" t="n">
        <v>2</v>
      </c>
      <c r="B194" t="n">
        <v>2</v>
      </c>
      <c r="C194" s="39" t="inlineStr">
        <is>
          <t>Probability of first temperature in Fall &lt;= 0°C, on or before (Dates) (10 %)</t>
        </is>
      </c>
      <c r="D194" s="87" t="n">
        <v>151</v>
      </c>
      <c r="E194" s="71">
        <f t="array" ref="E194">IF(ISBLANK(INDEX('Stn Data Example'!$M:$M,MATCH(1,($D194='Stn Data Example'!$B:$B)*($E$1='Stn Data Example'!$C:$C),0))),"",INDEX(ROUND('Stn Data Example'!$M:$M,1),MATCH(1,($D194='Stn Data Example'!$B:$B)*($E$1='Stn Data Example'!$C:$C),0)))</f>
        <v/>
      </c>
      <c r="F194" s="72">
        <f t="array" ref="F194">IF(ISBLANK(INDEX('Stn Data Example'!$N:$N,MATCH(1,($D194='Stn Data Example'!$B:$B)*(E$1='Stn Data Example'!$C:$C),0))),"",INDEX(ROUND('Stn Data Example'!$N:$N,1),MATCH(1,($D194='Stn Data Example'!$B:$B)*(E$1='Stn Data Example'!$C:$C),0)))</f>
        <v/>
      </c>
      <c r="G194" s="129">
        <f>F194-E194</f>
        <v/>
      </c>
      <c r="H194" s="129">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5">
        <f t="array" ref="K194">IF(ISBLANK(INDEX('Stn Data Example'!$H:$H,MATCH(1,($D194='Stn Data Example'!$B:$B)*($E$1='Stn Data Example'!$C:$C),0))),"",INDEX('Stn Data Example'!$H:$H,MATCH(1,($D194='Stn Data Example'!$B:$B)*($E$1='Stn Data Example'!$C:$C),0)))</f>
        <v/>
      </c>
      <c r="M194" s="122" t="inlineStr">
        <is>
          <t>N</t>
        </is>
      </c>
      <c r="N194" s="122" t="inlineStr">
        <is>
          <t>N</t>
        </is>
      </c>
      <c r="O194" s="122" t="inlineStr">
        <is>
          <t>N</t>
        </is>
      </c>
      <c r="P194" s="126" t="inlineStr">
        <is>
          <t>whole number, except '% of possible obs' = 1 decimal pt if not whole number</t>
        </is>
      </c>
      <c r="Q194" s="127" t="n">
        <v>0.1</v>
      </c>
      <c r="R194" t="n">
        <v>1950</v>
      </c>
      <c r="S194" s="59" t="n">
        <v>2015</v>
      </c>
      <c r="T194" s="76" t="n">
        <v>65</v>
      </c>
      <c r="U194" s="101" t="n">
        <v>16</v>
      </c>
      <c r="V194" t="n">
        <v>49</v>
      </c>
      <c r="W194" s="59" t="n">
        <v>74.2</v>
      </c>
      <c r="X194" s="20" t="n"/>
      <c r="Y194" s="1">
        <f>IF(Z194&amp;AA194&amp;AB194&amp;AC194&amp;AD194&amp;AE194="","","ERROR")</f>
        <v/>
      </c>
      <c r="Z194" s="59">
        <f>IF(ISERROR($K194),"",IF($K194&gt;"D","",IF(E194=R194,"",IF(ISERROR(E194),"","ERROR"))))</f>
        <v/>
      </c>
      <c r="AA194" s="59">
        <f>IF(ISERROR($K194),"",IF($K194&gt;"D","",IF(F194=S194,"",IF(ISERROR(F194),"","ERROR"))))</f>
        <v/>
      </c>
      <c r="AB194" s="101">
        <f>IF(ISERROR($K194),"",IF($K194&gt;"D","",IF(G194=T194,"",IF(ISERROR(G194),"","ERROR"))))</f>
        <v/>
      </c>
      <c r="AC194" s="101">
        <f>IF(ISERROR($K194),"",IF($K194&gt;"D","",IF(H194=U194,"",IF(ISERROR(H194),"","ERROR"))))</f>
        <v/>
      </c>
      <c r="AD194" s="59">
        <f>IF(ISERROR($K194),"",IF($K194&gt;"D","",IF(I194=V194,"",IF(ISERROR(I194),"","ERROR"))))</f>
        <v/>
      </c>
      <c r="AE194" s="59">
        <f>IF(ISERROR($K194),"",IF($K194&gt;"D","",IF(J194=W194,"",IF(ISERROR(J194),"","ERROR"))))</f>
        <v/>
      </c>
    </row>
    <row r="195">
      <c r="A195" t="n">
        <v>2</v>
      </c>
      <c r="B195" t="n">
        <v>2</v>
      </c>
      <c r="C195" s="39" t="inlineStr">
        <is>
          <t>Probability of first temperature in Fall &lt;= 0°C, on or before (Dates) (25 %)</t>
        </is>
      </c>
      <c r="D195" s="5" t="n">
        <v>152</v>
      </c>
      <c r="E195" s="71">
        <f t="array" ref="E195">IF(ISBLANK(INDEX('Stn Data Example'!$M:$M,MATCH(1,($D195='Stn Data Example'!$B:$B)*($E$1='Stn Data Example'!$C:$C),0))),"",INDEX(ROUND('Stn Data Example'!$M:$M,1),MATCH(1,($D195='Stn Data Example'!$B:$B)*($E$1='Stn Data Example'!$C:$C),0)))</f>
        <v/>
      </c>
      <c r="F195" s="72">
        <f t="array" ref="F195">IF(ISBLANK(INDEX('Stn Data Example'!$N:$N,MATCH(1,($D195='Stn Data Example'!$B:$B)*(E$1='Stn Data Example'!$C:$C),0))),"",INDEX(ROUND('Stn Data Example'!$N:$N,1),MATCH(1,($D195='Stn Data Example'!$B:$B)*(E$1='Stn Data Example'!$C:$C),0)))</f>
        <v/>
      </c>
      <c r="G195" s="129">
        <f>F195-E195</f>
        <v/>
      </c>
      <c r="H195" s="129">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5">
        <f t="array" ref="K195">IF(ISBLANK(INDEX('Stn Data Example'!$H:$H,MATCH(1,($D195='Stn Data Example'!$B:$B)*($E$1='Stn Data Example'!$C:$C),0))),"",INDEX('Stn Data Example'!$H:$H,MATCH(1,($D195='Stn Data Example'!$B:$B)*($E$1='Stn Data Example'!$C:$C),0)))</f>
        <v/>
      </c>
      <c r="M195" s="122" t="inlineStr">
        <is>
          <t>N</t>
        </is>
      </c>
      <c r="N195" s="122" t="inlineStr">
        <is>
          <t>N</t>
        </is>
      </c>
      <c r="O195" s="122" t="inlineStr">
        <is>
          <t>N</t>
        </is>
      </c>
      <c r="P195" s="126" t="inlineStr">
        <is>
          <t>whole number, except '% of possible obs' = 1 decimal pt if not whole number</t>
        </is>
      </c>
      <c r="Q195" s="127" t="n">
        <v>0.25</v>
      </c>
      <c r="R195" t="n">
        <v>1950</v>
      </c>
      <c r="S195" s="59" t="n">
        <v>2015</v>
      </c>
      <c r="T195" s="76" t="n">
        <v>65</v>
      </c>
      <c r="U195" s="101" t="n">
        <v>16</v>
      </c>
      <c r="V195" t="n">
        <v>49</v>
      </c>
      <c r="W195" s="59" t="n">
        <v>74.2</v>
      </c>
      <c r="X195" s="20" t="n"/>
      <c r="Y195" s="1">
        <f>IF(Z195&amp;AA195&amp;AB195&amp;AC195&amp;AD195&amp;AE195="","","ERROR")</f>
        <v/>
      </c>
      <c r="Z195" s="59">
        <f>IF(ISERROR($K195),"",IF($K195&gt;"D","",IF(E195=R195,"",IF(ISERROR(E195),"","ERROR"))))</f>
        <v/>
      </c>
      <c r="AA195" s="59">
        <f>IF(ISERROR($K195),"",IF($K195&gt;"D","",IF(F195=S195,"",IF(ISERROR(F195),"","ERROR"))))</f>
        <v/>
      </c>
      <c r="AB195" s="101">
        <f>IF(ISERROR($K195),"",IF($K195&gt;"D","",IF(G195=T195,"",IF(ISERROR(G195),"","ERROR"))))</f>
        <v/>
      </c>
      <c r="AC195" s="101">
        <f>IF(ISERROR($K195),"",IF($K195&gt;"D","",IF(H195=U195,"",IF(ISERROR(H195),"","ERROR"))))</f>
        <v/>
      </c>
      <c r="AD195" s="59">
        <f>IF(ISERROR($K195),"",IF($K195&gt;"D","",IF(I195=V195,"",IF(ISERROR(I195),"","ERROR"))))</f>
        <v/>
      </c>
      <c r="AE195" s="59">
        <f>IF(ISERROR($K195),"",IF($K195&gt;"D","",IF(J195=W195,"",IF(ISERROR(J195),"","ERROR"))))</f>
        <v/>
      </c>
    </row>
    <row r="196">
      <c r="A196" t="n">
        <v>2</v>
      </c>
      <c r="B196" t="n">
        <v>2</v>
      </c>
      <c r="C196" s="39" t="inlineStr">
        <is>
          <t>Probability of first temperature in Fall &lt;= 0°C, on or before (Dates) (33 %)</t>
        </is>
      </c>
      <c r="D196" s="5" t="n">
        <v>153</v>
      </c>
      <c r="E196" s="71">
        <f t="array" ref="E196">IF(ISBLANK(INDEX('Stn Data Example'!$M:$M,MATCH(1,($D196='Stn Data Example'!$B:$B)*($E$1='Stn Data Example'!$C:$C),0))),"",INDEX(ROUND('Stn Data Example'!$M:$M,1),MATCH(1,($D196='Stn Data Example'!$B:$B)*($E$1='Stn Data Example'!$C:$C),0)))</f>
        <v/>
      </c>
      <c r="F196" s="72">
        <f t="array" ref="F196">IF(ISBLANK(INDEX('Stn Data Example'!$N:$N,MATCH(1,($D196='Stn Data Example'!$B:$B)*(E$1='Stn Data Example'!$C:$C),0))),"",INDEX(ROUND('Stn Data Example'!$N:$N,1),MATCH(1,($D196='Stn Data Example'!$B:$B)*(E$1='Stn Data Example'!$C:$C),0)))</f>
        <v/>
      </c>
      <c r="G196" s="129">
        <f>F196-E196</f>
        <v/>
      </c>
      <c r="H196" s="129">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5">
        <f t="array" ref="K196">IF(ISBLANK(INDEX('Stn Data Example'!$H:$H,MATCH(1,($D196='Stn Data Example'!$B:$B)*($E$1='Stn Data Example'!$C:$C),0))),"",INDEX('Stn Data Example'!$H:$H,MATCH(1,($D196='Stn Data Example'!$B:$B)*($E$1='Stn Data Example'!$C:$C),0)))</f>
        <v/>
      </c>
      <c r="M196" s="122" t="inlineStr">
        <is>
          <t>N</t>
        </is>
      </c>
      <c r="N196" s="122" t="inlineStr">
        <is>
          <t>N</t>
        </is>
      </c>
      <c r="O196" s="122" t="inlineStr">
        <is>
          <t>N</t>
        </is>
      </c>
      <c r="P196" s="126" t="inlineStr">
        <is>
          <t>whole number, except '% of possible obs' = 1 decimal pt if not whole number</t>
        </is>
      </c>
      <c r="Q196" s="127" t="n">
        <v>0.33</v>
      </c>
      <c r="R196" t="n">
        <v>1950</v>
      </c>
      <c r="S196" s="59" t="n">
        <v>2015</v>
      </c>
      <c r="T196" s="76" t="n">
        <v>65</v>
      </c>
      <c r="U196" s="101" t="n">
        <v>16</v>
      </c>
      <c r="V196" t="n">
        <v>49</v>
      </c>
      <c r="W196" s="59" t="n">
        <v>74.2</v>
      </c>
      <c r="X196" s="20" t="n"/>
      <c r="Y196" s="1">
        <f>IF(Z196&amp;AA196&amp;AB196&amp;AC196&amp;AD196&amp;AE196="","","ERROR")</f>
        <v/>
      </c>
      <c r="Z196" s="59">
        <f>IF(ISERROR($K196),"",IF($K196&gt;"D","",IF(E196=R196,"",IF(ISERROR(E196),"","ERROR"))))</f>
        <v/>
      </c>
      <c r="AA196" s="59">
        <f>IF(ISERROR($K196),"",IF($K196&gt;"D","",IF(F196=S196,"",IF(ISERROR(F196),"","ERROR"))))</f>
        <v/>
      </c>
      <c r="AB196" s="101">
        <f>IF(ISERROR($K196),"",IF($K196&gt;"D","",IF(G196=T196,"",IF(ISERROR(G196),"","ERROR"))))</f>
        <v/>
      </c>
      <c r="AC196" s="101">
        <f>IF(ISERROR($K196),"",IF($K196&gt;"D","",IF(H196=U196,"",IF(ISERROR(H196),"","ERROR"))))</f>
        <v/>
      </c>
      <c r="AD196" s="59">
        <f>IF(ISERROR($K196),"",IF($K196&gt;"D","",IF(I196=V196,"",IF(ISERROR(I196),"","ERROR"))))</f>
        <v/>
      </c>
      <c r="AE196" s="59">
        <f>IF(ISERROR($K196),"",IF($K196&gt;"D","",IF(J196=W196,"",IF(ISERROR(J196),"","ERROR"))))</f>
        <v/>
      </c>
    </row>
    <row r="197">
      <c r="A197" t="n">
        <v>2</v>
      </c>
      <c r="B197" t="n">
        <v>2</v>
      </c>
      <c r="C197" s="39" t="inlineStr">
        <is>
          <t>Probability of first temperature in Fall &lt;= 0°C, on or before (Dates) (50 %)</t>
        </is>
      </c>
      <c r="D197" s="5" t="n">
        <v>154</v>
      </c>
      <c r="E197" s="71">
        <f t="array" ref="E197">IF(ISBLANK(INDEX('Stn Data Example'!$M:$M,MATCH(1,($D197='Stn Data Example'!$B:$B)*($E$1='Stn Data Example'!$C:$C),0))),"",INDEX(ROUND('Stn Data Example'!$M:$M,1),MATCH(1,($D197='Stn Data Example'!$B:$B)*($E$1='Stn Data Example'!$C:$C),0)))</f>
        <v/>
      </c>
      <c r="F197" s="72">
        <f t="array" ref="F197">IF(ISBLANK(INDEX('Stn Data Example'!$N:$N,MATCH(1,($D197='Stn Data Example'!$B:$B)*(E$1='Stn Data Example'!$C:$C),0))),"",INDEX(ROUND('Stn Data Example'!$N:$N,1),MATCH(1,($D197='Stn Data Example'!$B:$B)*(E$1='Stn Data Example'!$C:$C),0)))</f>
        <v/>
      </c>
      <c r="G197" s="129">
        <f>F197-E197</f>
        <v/>
      </c>
      <c r="H197" s="129">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5">
        <f t="array" ref="K197">IF(ISBLANK(INDEX('Stn Data Example'!$H:$H,MATCH(1,($D197='Stn Data Example'!$B:$B)*($E$1='Stn Data Example'!$C:$C),0))),"",INDEX('Stn Data Example'!$H:$H,MATCH(1,($D197='Stn Data Example'!$B:$B)*($E$1='Stn Data Example'!$C:$C),0)))</f>
        <v/>
      </c>
      <c r="M197" s="122" t="inlineStr">
        <is>
          <t>N</t>
        </is>
      </c>
      <c r="N197" s="122" t="inlineStr">
        <is>
          <t>N</t>
        </is>
      </c>
      <c r="O197" s="122" t="inlineStr">
        <is>
          <t>N</t>
        </is>
      </c>
      <c r="P197" s="126" t="inlineStr">
        <is>
          <t>whole number, except '% of possible obs' = 1 decimal pt if not whole number</t>
        </is>
      </c>
      <c r="Q197" s="127" t="n">
        <v>0.5</v>
      </c>
      <c r="R197" t="n">
        <v>1950</v>
      </c>
      <c r="S197" s="59" t="n">
        <v>2015</v>
      </c>
      <c r="T197" s="76" t="n">
        <v>65</v>
      </c>
      <c r="U197" s="101" t="n">
        <v>16</v>
      </c>
      <c r="V197" t="n">
        <v>49</v>
      </c>
      <c r="W197" s="59" t="n">
        <v>74.2</v>
      </c>
      <c r="X197" s="20" t="n"/>
      <c r="Y197" s="1">
        <f>IF(Z197&amp;AA197&amp;AB197&amp;AC197&amp;AD197&amp;AE197="","","ERROR")</f>
        <v/>
      </c>
      <c r="Z197" s="59">
        <f>IF(ISERROR($K197),"",IF($K197&gt;"D","",IF(E197=R197,"",IF(ISERROR(E197),"","ERROR"))))</f>
        <v/>
      </c>
      <c r="AA197" s="59">
        <f>IF(ISERROR($K197),"",IF($K197&gt;"D","",IF(F197=S197,"",IF(ISERROR(F197),"","ERROR"))))</f>
        <v/>
      </c>
      <c r="AB197" s="101">
        <f>IF(ISERROR($K197),"",IF($K197&gt;"D","",IF(G197=T197,"",IF(ISERROR(G197),"","ERROR"))))</f>
        <v/>
      </c>
      <c r="AC197" s="101">
        <f>IF(ISERROR($K197),"",IF($K197&gt;"D","",IF(H197=U197,"",IF(ISERROR(H197),"","ERROR"))))</f>
        <v/>
      </c>
      <c r="AD197" s="59">
        <f>IF(ISERROR($K197),"",IF($K197&gt;"D","",IF(I197=V197,"",IF(ISERROR(I197),"","ERROR"))))</f>
        <v/>
      </c>
      <c r="AE197" s="59">
        <f>IF(ISERROR($K197),"",IF($K197&gt;"D","",IF(J197=W197,"",IF(ISERROR(J197),"","ERROR"))))</f>
        <v/>
      </c>
    </row>
    <row r="198">
      <c r="A198" t="n">
        <v>2</v>
      </c>
      <c r="B198" t="n">
        <v>2</v>
      </c>
      <c r="C198" s="39" t="inlineStr">
        <is>
          <t>Probability of first temperature in Fall &lt;= 0°C, on or before (Dates) (66 %)</t>
        </is>
      </c>
      <c r="D198" s="5" t="n">
        <v>155</v>
      </c>
      <c r="E198" s="71">
        <f t="array" ref="E198">IF(ISBLANK(INDEX('Stn Data Example'!$M:$M,MATCH(1,($D198='Stn Data Example'!$B:$B)*($E$1='Stn Data Example'!$C:$C),0))),"",INDEX(ROUND('Stn Data Example'!$M:$M,1),MATCH(1,($D198='Stn Data Example'!$B:$B)*($E$1='Stn Data Example'!$C:$C),0)))</f>
        <v/>
      </c>
      <c r="F198" s="72">
        <f t="array" ref="F198">IF(ISBLANK(INDEX('Stn Data Example'!$N:$N,MATCH(1,($D198='Stn Data Example'!$B:$B)*(E$1='Stn Data Example'!$C:$C),0))),"",INDEX(ROUND('Stn Data Example'!$N:$N,1),MATCH(1,($D198='Stn Data Example'!$B:$B)*(E$1='Stn Data Example'!$C:$C),0)))</f>
        <v/>
      </c>
      <c r="G198" s="129">
        <f>F198-E198</f>
        <v/>
      </c>
      <c r="H198" s="129">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5">
        <f t="array" ref="K198">IF(ISBLANK(INDEX('Stn Data Example'!$H:$H,MATCH(1,($D198='Stn Data Example'!$B:$B)*($E$1='Stn Data Example'!$C:$C),0))),"",INDEX('Stn Data Example'!$H:$H,MATCH(1,($D198='Stn Data Example'!$B:$B)*($E$1='Stn Data Example'!$C:$C),0)))</f>
        <v/>
      </c>
      <c r="M198" s="122" t="inlineStr">
        <is>
          <t>N</t>
        </is>
      </c>
      <c r="N198" s="122" t="inlineStr">
        <is>
          <t>N</t>
        </is>
      </c>
      <c r="O198" s="122" t="inlineStr">
        <is>
          <t>N</t>
        </is>
      </c>
      <c r="P198" s="126" t="inlineStr">
        <is>
          <t>whole number, except '% of possible obs' = 1 decimal pt if not whole number</t>
        </is>
      </c>
      <c r="Q198" s="127" t="n">
        <v>0.66</v>
      </c>
      <c r="R198" t="n">
        <v>1950</v>
      </c>
      <c r="S198" s="59" t="n">
        <v>2015</v>
      </c>
      <c r="T198" s="76" t="n">
        <v>65</v>
      </c>
      <c r="U198" s="101" t="n">
        <v>16</v>
      </c>
      <c r="V198" t="n">
        <v>49</v>
      </c>
      <c r="W198" s="59" t="n">
        <v>74.2</v>
      </c>
      <c r="X198" s="20" t="n"/>
      <c r="Y198" s="1">
        <f>IF(Z198&amp;AA198&amp;AB198&amp;AC198&amp;AD198&amp;AE198="","","ERROR")</f>
        <v/>
      </c>
      <c r="Z198" s="59">
        <f>IF(ISERROR($K198),"",IF($K198&gt;"D","",IF(E198=R198,"",IF(ISERROR(E198),"","ERROR"))))</f>
        <v/>
      </c>
      <c r="AA198" s="59">
        <f>IF(ISERROR($K198),"",IF($K198&gt;"D","",IF(F198=S198,"",IF(ISERROR(F198),"","ERROR"))))</f>
        <v/>
      </c>
      <c r="AB198" s="101">
        <f>IF(ISERROR($K198),"",IF($K198&gt;"D","",IF(G198=T198,"",IF(ISERROR(G198),"","ERROR"))))</f>
        <v/>
      </c>
      <c r="AC198" s="101">
        <f>IF(ISERROR($K198),"",IF($K198&gt;"D","",IF(H198=U198,"",IF(ISERROR(H198),"","ERROR"))))</f>
        <v/>
      </c>
      <c r="AD198" s="59">
        <f>IF(ISERROR($K198),"",IF($K198&gt;"D","",IF(I198=V198,"",IF(ISERROR(I198),"","ERROR"))))</f>
        <v/>
      </c>
      <c r="AE198" s="59">
        <f>IF(ISERROR($K198),"",IF($K198&gt;"D","",IF(J198=W198,"",IF(ISERROR(J198),"","ERROR"))))</f>
        <v/>
      </c>
    </row>
    <row r="199">
      <c r="A199" t="n">
        <v>2</v>
      </c>
      <c r="B199" t="n">
        <v>2</v>
      </c>
      <c r="C199" s="39" t="inlineStr">
        <is>
          <t>Probability of first temperature in Fall &lt;= 0°C, on or before (Dates) (75 %)</t>
        </is>
      </c>
      <c r="D199" s="5" t="n">
        <v>156</v>
      </c>
      <c r="E199" s="71">
        <f t="array" ref="E199">IF(ISBLANK(INDEX('Stn Data Example'!$M:$M,MATCH(1,($D199='Stn Data Example'!$B:$B)*($E$1='Stn Data Example'!$C:$C),0))),"",INDEX(ROUND('Stn Data Example'!$M:$M,1),MATCH(1,($D199='Stn Data Example'!$B:$B)*($E$1='Stn Data Example'!$C:$C),0)))</f>
        <v/>
      </c>
      <c r="F199" s="72">
        <f t="array" ref="F199">IF(ISBLANK(INDEX('Stn Data Example'!$N:$N,MATCH(1,($D199='Stn Data Example'!$B:$B)*(E$1='Stn Data Example'!$C:$C),0))),"",INDEX(ROUND('Stn Data Example'!$N:$N,1),MATCH(1,($D199='Stn Data Example'!$B:$B)*(E$1='Stn Data Example'!$C:$C),0)))</f>
        <v/>
      </c>
      <c r="G199" s="129">
        <f>F199-E199</f>
        <v/>
      </c>
      <c r="H199" s="129">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5">
        <f t="array" ref="K199">IF(ISBLANK(INDEX('Stn Data Example'!$H:$H,MATCH(1,($D199='Stn Data Example'!$B:$B)*($E$1='Stn Data Example'!$C:$C),0))),"",INDEX('Stn Data Example'!$H:$H,MATCH(1,($D199='Stn Data Example'!$B:$B)*($E$1='Stn Data Example'!$C:$C),0)))</f>
        <v/>
      </c>
      <c r="M199" s="122" t="inlineStr">
        <is>
          <t>N</t>
        </is>
      </c>
      <c r="N199" s="122" t="inlineStr">
        <is>
          <t>N</t>
        </is>
      </c>
      <c r="O199" s="122" t="inlineStr">
        <is>
          <t>N</t>
        </is>
      </c>
      <c r="P199" s="126" t="inlineStr">
        <is>
          <t>whole number, except '% of possible obs' = 1 decimal pt if not whole number</t>
        </is>
      </c>
      <c r="Q199" s="127" t="n">
        <v>0.75</v>
      </c>
      <c r="R199" t="n">
        <v>1950</v>
      </c>
      <c r="S199" s="59" t="n">
        <v>2015</v>
      </c>
      <c r="T199" s="76" t="n">
        <v>65</v>
      </c>
      <c r="U199" s="101" t="n">
        <v>16</v>
      </c>
      <c r="V199" t="n">
        <v>49</v>
      </c>
      <c r="W199" s="59" t="n">
        <v>74.2</v>
      </c>
      <c r="X199" s="20" t="n"/>
      <c r="Y199" s="1">
        <f>IF(Z199&amp;AA199&amp;AB199&amp;AC199&amp;AD199&amp;AE199="","","ERROR")</f>
        <v/>
      </c>
      <c r="Z199" s="59">
        <f>IF(ISERROR($K199),"",IF($K199&gt;"D","",IF(E199=R199,"",IF(ISERROR(E199),"","ERROR"))))</f>
        <v/>
      </c>
      <c r="AA199" s="59">
        <f>IF(ISERROR($K199),"",IF($K199&gt;"D","",IF(F199=S199,"",IF(ISERROR(F199),"","ERROR"))))</f>
        <v/>
      </c>
      <c r="AB199" s="101">
        <f>IF(ISERROR($K199),"",IF($K199&gt;"D","",IF(G199=T199,"",IF(ISERROR(G199),"","ERROR"))))</f>
        <v/>
      </c>
      <c r="AC199" s="101">
        <f>IF(ISERROR($K199),"",IF($K199&gt;"D","",IF(H199=U199,"",IF(ISERROR(H199),"","ERROR"))))</f>
        <v/>
      </c>
      <c r="AD199" s="59">
        <f>IF(ISERROR($K199),"",IF($K199&gt;"D","",IF(I199=V199,"",IF(ISERROR(I199),"","ERROR"))))</f>
        <v/>
      </c>
      <c r="AE199" s="59">
        <f>IF(ISERROR($K199),"",IF($K199&gt;"D","",IF(J199=W199,"",IF(ISERROR(J199),"","ERROR"))))</f>
        <v/>
      </c>
    </row>
    <row r="200">
      <c r="A200" t="n">
        <v>2</v>
      </c>
      <c r="B200" s="8" t="n">
        <v>2</v>
      </c>
      <c r="C200" s="124" t="inlineStr">
        <is>
          <t>Probability of first temperature in Fall &lt;= 0°C, on or before (Dates) (90 %)</t>
        </is>
      </c>
      <c r="D200" s="88" t="n">
        <v>157</v>
      </c>
      <c r="E200" s="84">
        <f t="array" ref="E200">IF(ISBLANK(INDEX('Stn Data Example'!$M:$M,MATCH(1,($D200='Stn Data Example'!$B:$B)*($E$1='Stn Data Example'!$C:$C),0))),"",INDEX(ROUND('Stn Data Example'!$M:$M,1),MATCH(1,($D200='Stn Data Example'!$B:$B)*($E$1='Stn Data Example'!$C:$C),0)))</f>
        <v/>
      </c>
      <c r="F200" s="85">
        <f t="array" ref="F200">IF(ISBLANK(INDEX('Stn Data Example'!$N:$N,MATCH(1,($D200='Stn Data Example'!$B:$B)*(E$1='Stn Data Example'!$C:$C),0))),"",INDEX(ROUND('Stn Data Example'!$N:$N,1),MATCH(1,($D200='Stn Data Example'!$B:$B)*(E$1='Stn Data Example'!$C:$C),0)))</f>
        <v/>
      </c>
      <c r="G200" s="130">
        <f>F200-E200</f>
        <v/>
      </c>
      <c r="H200" s="130">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5">
        <f t="array" ref="K200">IF(ISBLANK(INDEX('Stn Data Example'!$H:$H,MATCH(1,($D200='Stn Data Example'!$B:$B)*($E$1='Stn Data Example'!$C:$C),0))),"",INDEX('Stn Data Example'!$H:$H,MATCH(1,($D200='Stn Data Example'!$B:$B)*($E$1='Stn Data Example'!$C:$C),0)))</f>
        <v/>
      </c>
      <c r="M200" s="122" t="inlineStr">
        <is>
          <t>N</t>
        </is>
      </c>
      <c r="N200" s="122" t="inlineStr">
        <is>
          <t>N</t>
        </is>
      </c>
      <c r="O200" s="122" t="inlineStr">
        <is>
          <t>N</t>
        </is>
      </c>
      <c r="P200" s="126" t="inlineStr">
        <is>
          <t>whole number, except '% of possible obs' = 1 decimal pt if not whole number</t>
        </is>
      </c>
      <c r="Q200" s="127" t="n">
        <v>0.9</v>
      </c>
      <c r="R200" s="8" t="n">
        <v>1950</v>
      </c>
      <c r="S200" s="60" t="n">
        <v>2015</v>
      </c>
      <c r="T200" s="113" t="n">
        <v>65</v>
      </c>
      <c r="U200" s="114" t="n">
        <v>16</v>
      </c>
      <c r="V200" s="8" t="n">
        <v>49</v>
      </c>
      <c r="W200" s="60" t="n">
        <v>74.2</v>
      </c>
      <c r="X200" s="20" t="n"/>
      <c r="Y200" s="9">
        <f>IF(Z200&amp;AA200&amp;AB200&amp;AC200&amp;AD200&amp;AE200="","","ERROR")</f>
        <v/>
      </c>
      <c r="Z200" s="60">
        <f>IF(ISERROR($K200),"",IF($K200&gt;"D","",IF(E200=R200,"",IF(ISERROR(E200),"","ERROR"))))</f>
        <v/>
      </c>
      <c r="AA200" s="60">
        <f>IF(ISERROR($K200),"",IF($K200&gt;"D","",IF(F200=S200,"",IF(ISERROR(F200),"","ERROR"))))</f>
        <v/>
      </c>
      <c r="AB200" s="114">
        <f>IF(ISERROR($K200),"",IF($K200&gt;"D","",IF(G200=T200,"",IF(ISERROR(G200),"","ERROR"))))</f>
        <v/>
      </c>
      <c r="AC200" s="114">
        <f>IF(ISERROR($K200),"",IF($K200&gt;"D","",IF(H200=U200,"",IF(ISERROR(H200),"","ERROR"))))</f>
        <v/>
      </c>
      <c r="AD200" s="60">
        <f>IF(ISERROR($K200),"",IF($K200&gt;"D","",IF(I200=V200,"",IF(ISERROR(I200),"","ERROR"))))</f>
        <v/>
      </c>
      <c r="AE200" s="60">
        <f>IF(ISERROR($K200),"",IF($K200&gt;"D","",IF(J200=W200,"",IF(ISERROR(J200),"","ERROR"))))</f>
        <v/>
      </c>
    </row>
    <row r="201">
      <c r="A201" t="n">
        <v>2</v>
      </c>
      <c r="B201" t="n">
        <v>3</v>
      </c>
      <c r="C201" s="39" t="inlineStr">
        <is>
          <t>Probability of frost-free period equal to or less than indicated period (Days) (10 %)</t>
        </is>
      </c>
      <c r="D201" s="87" t="n">
        <v>158</v>
      </c>
      <c r="E201" s="71">
        <f t="array" ref="E201">IF(ISBLANK(INDEX('Stn Data Example'!$M:$M,MATCH(1,($D201='Stn Data Example'!$B:$B)*($E$1='Stn Data Example'!$C:$C),0))),"",INDEX(ROUND('Stn Data Example'!$M:$M,1),MATCH(1,($D201='Stn Data Example'!$B:$B)*($E$1='Stn Data Example'!$C:$C),0)))</f>
        <v/>
      </c>
      <c r="F201" s="72">
        <f t="array" ref="F201">IF(ISBLANK(INDEX('Stn Data Example'!$N:$N,MATCH(1,($D201='Stn Data Example'!$B:$B)*(E$1='Stn Data Example'!$C:$C),0))),"",INDEX(ROUND('Stn Data Example'!$N:$N,1),MATCH(1,($D201='Stn Data Example'!$B:$B)*(E$1='Stn Data Example'!$C:$C),0)))</f>
        <v/>
      </c>
      <c r="G201" s="129">
        <f>F201-E201</f>
        <v/>
      </c>
      <c r="H201" s="129">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5">
        <f t="array" ref="K201">IF(ISBLANK(INDEX('Stn Data Example'!$H:$H,MATCH(1,($D201='Stn Data Example'!$B:$B)*($E$1='Stn Data Example'!$C:$C),0))),"",INDEX('Stn Data Example'!$H:$H,MATCH(1,($D201='Stn Data Example'!$B:$B)*($E$1='Stn Data Example'!$C:$C),0)))</f>
        <v/>
      </c>
      <c r="M201" s="122" t="inlineStr">
        <is>
          <t>N</t>
        </is>
      </c>
      <c r="N201" s="122" t="inlineStr">
        <is>
          <t>N</t>
        </is>
      </c>
      <c r="O201" s="122" t="inlineStr">
        <is>
          <t>N</t>
        </is>
      </c>
      <c r="P201" s="126" t="inlineStr">
        <is>
          <t>whole number, except '% of possible obs' = 1 decimal pt if not whole number</t>
        </is>
      </c>
      <c r="Q201" s="127" t="n">
        <v>0.1</v>
      </c>
      <c r="R201" t="n">
        <v>1950</v>
      </c>
      <c r="S201" s="59" t="n">
        <v>2015</v>
      </c>
      <c r="T201" s="76" t="n">
        <v>65</v>
      </c>
      <c r="U201" s="101" t="n">
        <v>16</v>
      </c>
      <c r="V201" t="n">
        <v>49</v>
      </c>
      <c r="W201" s="59" t="n">
        <v>74.2</v>
      </c>
      <c r="X201" s="20" t="n"/>
      <c r="Y201" s="1">
        <f>IF(Z201&amp;AA201&amp;AB201&amp;AC201&amp;AD201&amp;AE201="","","ERROR")</f>
        <v/>
      </c>
      <c r="Z201" s="59">
        <f>IF(ISERROR($K201),"",IF($K201&gt;"D","",IF(E201=R201,"",IF(ISERROR(E201),"","ERROR"))))</f>
        <v/>
      </c>
      <c r="AA201" s="59">
        <f>IF(ISERROR($K201),"",IF($K201&gt;"D","",IF(F201=S201,"",IF(ISERROR(F201),"","ERROR"))))</f>
        <v/>
      </c>
      <c r="AB201" s="101">
        <f>IF(ISERROR($K201),"",IF($K201&gt;"D","",IF(G201=T201,"",IF(ISERROR(G201),"","ERROR"))))</f>
        <v/>
      </c>
      <c r="AC201" s="101">
        <f>IF(ISERROR($K201),"",IF($K201&gt;"D","",IF(H201=U201,"",IF(ISERROR(H201),"","ERROR"))))</f>
        <v/>
      </c>
      <c r="AD201" s="59">
        <f>IF(ISERROR($K201),"",IF($K201&gt;"D","",IF(I201=V201,"",IF(ISERROR(I201),"","ERROR"))))</f>
        <v/>
      </c>
      <c r="AE201" s="59">
        <f>IF(ISERROR($K201),"",IF($K201&gt;"D","",IF(J201=W201,"",IF(ISERROR(J201),"","ERROR"))))</f>
        <v/>
      </c>
    </row>
    <row r="202">
      <c r="A202" t="n">
        <v>2</v>
      </c>
      <c r="B202" t="n">
        <v>3</v>
      </c>
      <c r="C202" s="33" t="inlineStr">
        <is>
          <t>Probability of frost-free period equal to or less than indicated period (Days) (25 %)</t>
        </is>
      </c>
      <c r="D202" s="5" t="n">
        <v>159</v>
      </c>
      <c r="E202" s="71">
        <f t="array" ref="E202">IF(ISBLANK(INDEX('Stn Data Example'!$M:$M,MATCH(1,($D202='Stn Data Example'!$B:$B)*($E$1='Stn Data Example'!$C:$C),0))),"",INDEX(ROUND('Stn Data Example'!$M:$M,1),MATCH(1,($D202='Stn Data Example'!$B:$B)*($E$1='Stn Data Example'!$C:$C),0)))</f>
        <v/>
      </c>
      <c r="F202" s="72">
        <f t="array" ref="F202">IF(ISBLANK(INDEX('Stn Data Example'!$N:$N,MATCH(1,($D202='Stn Data Example'!$B:$B)*(E$1='Stn Data Example'!$C:$C),0))),"",INDEX(ROUND('Stn Data Example'!$N:$N,1),MATCH(1,($D202='Stn Data Example'!$B:$B)*(E$1='Stn Data Example'!$C:$C),0)))</f>
        <v/>
      </c>
      <c r="G202" s="129">
        <f>F202-E202</f>
        <v/>
      </c>
      <c r="H202" s="129">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5">
        <f t="array" ref="K202">IF(ISBLANK(INDEX('Stn Data Example'!$H:$H,MATCH(1,($D202='Stn Data Example'!$B:$B)*($E$1='Stn Data Example'!$C:$C),0))),"",INDEX('Stn Data Example'!$H:$H,MATCH(1,($D202='Stn Data Example'!$B:$B)*($E$1='Stn Data Example'!$C:$C),0)))</f>
        <v/>
      </c>
      <c r="M202" s="122" t="inlineStr">
        <is>
          <t>N</t>
        </is>
      </c>
      <c r="N202" s="122" t="inlineStr">
        <is>
          <t>N</t>
        </is>
      </c>
      <c r="O202" s="122" t="inlineStr">
        <is>
          <t>N</t>
        </is>
      </c>
      <c r="P202" s="126" t="inlineStr">
        <is>
          <t>whole number, except '% of possible obs' = 1 decimal pt if not whole number</t>
        </is>
      </c>
      <c r="Q202" s="127" t="n">
        <v>0.25</v>
      </c>
      <c r="R202" t="n">
        <v>1950</v>
      </c>
      <c r="S202" s="59" t="n">
        <v>2015</v>
      </c>
      <c r="T202" s="76" t="n">
        <v>65</v>
      </c>
      <c r="U202" s="101" t="n">
        <v>16</v>
      </c>
      <c r="V202" t="n">
        <v>49</v>
      </c>
      <c r="W202" s="59" t="n">
        <v>74.2</v>
      </c>
      <c r="X202" s="20" t="n"/>
      <c r="Y202" s="1">
        <f>IF(Z202&amp;AA202&amp;AB202&amp;AC202&amp;AD202&amp;AE202="","","ERROR")</f>
        <v/>
      </c>
      <c r="Z202" s="59">
        <f>IF(ISERROR($K202),"",IF($K202&gt;"D","",IF(E202=R202,"",IF(ISERROR(E202),"","ERROR"))))</f>
        <v/>
      </c>
      <c r="AA202" s="59">
        <f>IF(ISERROR($K202),"",IF($K202&gt;"D","",IF(F202=S202,"",IF(ISERROR(F202),"","ERROR"))))</f>
        <v/>
      </c>
      <c r="AB202" s="101">
        <f>IF(ISERROR($K202),"",IF($K202&gt;"D","",IF(G202=T202,"",IF(ISERROR(G202),"","ERROR"))))</f>
        <v/>
      </c>
      <c r="AC202" s="101">
        <f>IF(ISERROR($K202),"",IF($K202&gt;"D","",IF(H202=U202,"",IF(ISERROR(H202),"","ERROR"))))</f>
        <v/>
      </c>
      <c r="AD202" s="59">
        <f>IF(ISERROR($K202),"",IF($K202&gt;"D","",IF(I202=V202,"",IF(ISERROR(I202),"","ERROR"))))</f>
        <v/>
      </c>
      <c r="AE202" s="59">
        <f>IF(ISERROR($K202),"",IF($K202&gt;"D","",IF(J202=W202,"",IF(ISERROR(J202),"","ERROR"))))</f>
        <v/>
      </c>
    </row>
    <row r="203">
      <c r="A203" t="n">
        <v>2</v>
      </c>
      <c r="B203" t="n">
        <v>3</v>
      </c>
      <c r="C203" s="33" t="inlineStr">
        <is>
          <t>Probability of frost-free period equal to or less than indicated period (Days) (33 %)</t>
        </is>
      </c>
      <c r="D203" s="5" t="n">
        <v>160</v>
      </c>
      <c r="E203" s="71">
        <f t="array" ref="E203">IF(ISBLANK(INDEX('Stn Data Example'!$M:$M,MATCH(1,($D203='Stn Data Example'!$B:$B)*($E$1='Stn Data Example'!$C:$C),0))),"",INDEX(ROUND('Stn Data Example'!$M:$M,1),MATCH(1,($D203='Stn Data Example'!$B:$B)*($E$1='Stn Data Example'!$C:$C),0)))</f>
        <v/>
      </c>
      <c r="F203" s="72">
        <f t="array" ref="F203">IF(ISBLANK(INDEX('Stn Data Example'!$N:$N,MATCH(1,($D203='Stn Data Example'!$B:$B)*(E$1='Stn Data Example'!$C:$C),0))),"",INDEX(ROUND('Stn Data Example'!$N:$N,1),MATCH(1,($D203='Stn Data Example'!$B:$B)*(E$1='Stn Data Example'!$C:$C),0)))</f>
        <v/>
      </c>
      <c r="G203" s="129">
        <f>F203-E203</f>
        <v/>
      </c>
      <c r="H203" s="129">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5">
        <f t="array" ref="K203">IF(ISBLANK(INDEX('Stn Data Example'!$H:$H,MATCH(1,($D203='Stn Data Example'!$B:$B)*($E$1='Stn Data Example'!$C:$C),0))),"",INDEX('Stn Data Example'!$H:$H,MATCH(1,($D203='Stn Data Example'!$B:$B)*($E$1='Stn Data Example'!$C:$C),0)))</f>
        <v/>
      </c>
      <c r="M203" s="122" t="inlineStr">
        <is>
          <t>N</t>
        </is>
      </c>
      <c r="N203" s="122" t="inlineStr">
        <is>
          <t>N</t>
        </is>
      </c>
      <c r="O203" s="122" t="inlineStr">
        <is>
          <t>N</t>
        </is>
      </c>
      <c r="P203" s="126" t="inlineStr">
        <is>
          <t>whole number, except '% of possible obs' = 1 decimal pt if not whole number</t>
        </is>
      </c>
      <c r="Q203" s="127" t="n">
        <v>0.33</v>
      </c>
      <c r="R203" t="n">
        <v>1950</v>
      </c>
      <c r="S203" s="59" t="n">
        <v>2015</v>
      </c>
      <c r="T203" s="76" t="n">
        <v>65</v>
      </c>
      <c r="U203" s="101" t="n">
        <v>16</v>
      </c>
      <c r="V203" t="n">
        <v>49</v>
      </c>
      <c r="W203" s="59" t="n">
        <v>74.2</v>
      </c>
      <c r="X203" s="20" t="n"/>
      <c r="Y203" s="1">
        <f>IF(Z203&amp;AA203&amp;AB203&amp;AC203&amp;AD203&amp;AE203="","","ERROR")</f>
        <v/>
      </c>
      <c r="Z203" s="59">
        <f>IF(ISERROR($K203),"",IF($K203&gt;"D","",IF(E203=R203,"",IF(ISERROR(E203),"","ERROR"))))</f>
        <v/>
      </c>
      <c r="AA203" s="59">
        <f>IF(ISERROR($K203),"",IF($K203&gt;"D","",IF(F203=S203,"",IF(ISERROR(F203),"","ERROR"))))</f>
        <v/>
      </c>
      <c r="AB203" s="101">
        <f>IF(ISERROR($K203),"",IF($K203&gt;"D","",IF(G203=T203,"",IF(ISERROR(G203),"","ERROR"))))</f>
        <v/>
      </c>
      <c r="AC203" s="101">
        <f>IF(ISERROR($K203),"",IF($K203&gt;"D","",IF(H203=U203,"",IF(ISERROR(H203),"","ERROR"))))</f>
        <v/>
      </c>
      <c r="AD203" s="59">
        <f>IF(ISERROR($K203),"",IF($K203&gt;"D","",IF(I203=V203,"",IF(ISERROR(I203),"","ERROR"))))</f>
        <v/>
      </c>
      <c r="AE203" s="59">
        <f>IF(ISERROR($K203),"",IF($K203&gt;"D","",IF(J203=W203,"",IF(ISERROR(J203),"","ERROR"))))</f>
        <v/>
      </c>
    </row>
    <row r="204">
      <c r="A204" t="n">
        <v>2</v>
      </c>
      <c r="B204" t="n">
        <v>3</v>
      </c>
      <c r="C204" s="33" t="inlineStr">
        <is>
          <t>Probability of frost-free period equal to or less than indicated period (Days) (50 %)</t>
        </is>
      </c>
      <c r="D204" s="5" t="n">
        <v>161</v>
      </c>
      <c r="E204" s="71">
        <f t="array" ref="E204">IF(ISBLANK(INDEX('Stn Data Example'!$M:$M,MATCH(1,($D204='Stn Data Example'!$B:$B)*($E$1='Stn Data Example'!$C:$C),0))),"",INDEX(ROUND('Stn Data Example'!$M:$M,1),MATCH(1,($D204='Stn Data Example'!$B:$B)*($E$1='Stn Data Example'!$C:$C),0)))</f>
        <v/>
      </c>
      <c r="F204" s="72">
        <f t="array" ref="F204">IF(ISBLANK(INDEX('Stn Data Example'!$N:$N,MATCH(1,($D204='Stn Data Example'!$B:$B)*(E$1='Stn Data Example'!$C:$C),0))),"",INDEX(ROUND('Stn Data Example'!$N:$N,1),MATCH(1,($D204='Stn Data Example'!$B:$B)*(E$1='Stn Data Example'!$C:$C),0)))</f>
        <v/>
      </c>
      <c r="G204" s="129">
        <f>F204-E204</f>
        <v/>
      </c>
      <c r="H204" s="129">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5">
        <f t="array" ref="K204">IF(ISBLANK(INDEX('Stn Data Example'!$H:$H,MATCH(1,($D204='Stn Data Example'!$B:$B)*($E$1='Stn Data Example'!$C:$C),0))),"",INDEX('Stn Data Example'!$H:$H,MATCH(1,($D204='Stn Data Example'!$B:$B)*($E$1='Stn Data Example'!$C:$C),0)))</f>
        <v/>
      </c>
      <c r="M204" s="122" t="inlineStr">
        <is>
          <t>N</t>
        </is>
      </c>
      <c r="N204" s="122" t="inlineStr">
        <is>
          <t>N</t>
        </is>
      </c>
      <c r="O204" s="122" t="inlineStr">
        <is>
          <t>N</t>
        </is>
      </c>
      <c r="P204" s="126" t="inlineStr">
        <is>
          <t>whole number, except '% of possible obs' = 1 decimal pt if not whole number</t>
        </is>
      </c>
      <c r="Q204" s="127" t="n">
        <v>0.5</v>
      </c>
      <c r="R204" t="n">
        <v>1950</v>
      </c>
      <c r="S204" s="59" t="n">
        <v>2015</v>
      </c>
      <c r="T204" s="76" t="n">
        <v>65</v>
      </c>
      <c r="U204" s="101" t="n">
        <v>16</v>
      </c>
      <c r="V204" t="n">
        <v>49</v>
      </c>
      <c r="W204" s="59" t="n">
        <v>74.2</v>
      </c>
      <c r="X204" s="20" t="n"/>
      <c r="Y204" s="1">
        <f>IF(Z204&amp;AA204&amp;AB204&amp;AC204&amp;AD204&amp;AE204="","","ERROR")</f>
        <v/>
      </c>
      <c r="Z204" s="59">
        <f>IF(ISERROR($K204),"",IF($K204&gt;"D","",IF(E204=R204,"",IF(ISERROR(E204),"","ERROR"))))</f>
        <v/>
      </c>
      <c r="AA204" s="59">
        <f>IF(ISERROR($K204),"",IF($K204&gt;"D","",IF(F204=S204,"",IF(ISERROR(F204),"","ERROR"))))</f>
        <v/>
      </c>
      <c r="AB204" s="101">
        <f>IF(ISERROR($K204),"",IF($K204&gt;"D","",IF(G204=T204,"",IF(ISERROR(G204),"","ERROR"))))</f>
        <v/>
      </c>
      <c r="AC204" s="101">
        <f>IF(ISERROR($K204),"",IF($K204&gt;"D","",IF(H204=U204,"",IF(ISERROR(H204),"","ERROR"))))</f>
        <v/>
      </c>
      <c r="AD204" s="59">
        <f>IF(ISERROR($K204),"",IF($K204&gt;"D","",IF(I204=V204,"",IF(ISERROR(I204),"","ERROR"))))</f>
        <v/>
      </c>
      <c r="AE204" s="59">
        <f>IF(ISERROR($K204),"",IF($K204&gt;"D","",IF(J204=W204,"",IF(ISERROR(J204),"","ERROR"))))</f>
        <v/>
      </c>
    </row>
    <row r="205">
      <c r="A205" t="n">
        <v>2</v>
      </c>
      <c r="B205" t="n">
        <v>3</v>
      </c>
      <c r="C205" s="33" t="inlineStr">
        <is>
          <t>Probability of frost-free period equal to or less than indicated period (Days) (66 %)</t>
        </is>
      </c>
      <c r="D205" s="5" t="n">
        <v>162</v>
      </c>
      <c r="E205" s="71">
        <f t="array" ref="E205">IF(ISBLANK(INDEX('Stn Data Example'!$M:$M,MATCH(1,($D205='Stn Data Example'!$B:$B)*($E$1='Stn Data Example'!$C:$C),0))),"",INDEX(ROUND('Stn Data Example'!$M:$M,1),MATCH(1,($D205='Stn Data Example'!$B:$B)*($E$1='Stn Data Example'!$C:$C),0)))</f>
        <v/>
      </c>
      <c r="F205" s="72">
        <f t="array" ref="F205">IF(ISBLANK(INDEX('Stn Data Example'!$N:$N,MATCH(1,($D205='Stn Data Example'!$B:$B)*(E$1='Stn Data Example'!$C:$C),0))),"",INDEX(ROUND('Stn Data Example'!$N:$N,1),MATCH(1,($D205='Stn Data Example'!$B:$B)*(E$1='Stn Data Example'!$C:$C),0)))</f>
        <v/>
      </c>
      <c r="G205" s="129">
        <f>F205-E205</f>
        <v/>
      </c>
      <c r="H205" s="129">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5">
        <f t="array" ref="K205">IF(ISBLANK(INDEX('Stn Data Example'!$H:$H,MATCH(1,($D205='Stn Data Example'!$B:$B)*($E$1='Stn Data Example'!$C:$C),0))),"",INDEX('Stn Data Example'!$H:$H,MATCH(1,($D205='Stn Data Example'!$B:$B)*($E$1='Stn Data Example'!$C:$C),0)))</f>
        <v/>
      </c>
      <c r="M205" s="122" t="inlineStr">
        <is>
          <t>N</t>
        </is>
      </c>
      <c r="N205" s="122" t="inlineStr">
        <is>
          <t>N</t>
        </is>
      </c>
      <c r="O205" s="122" t="inlineStr">
        <is>
          <t>N</t>
        </is>
      </c>
      <c r="P205" s="126" t="inlineStr">
        <is>
          <t>whole number, except '% of possible obs' = 1 decimal pt if not whole number</t>
        </is>
      </c>
      <c r="Q205" s="127" t="n">
        <v>0.66</v>
      </c>
      <c r="R205" t="n">
        <v>1950</v>
      </c>
      <c r="S205" s="59" t="n">
        <v>2015</v>
      </c>
      <c r="T205" s="76" t="n">
        <v>65</v>
      </c>
      <c r="U205" s="101" t="n">
        <v>16</v>
      </c>
      <c r="V205" t="n">
        <v>49</v>
      </c>
      <c r="W205" s="59" t="n">
        <v>74.2</v>
      </c>
      <c r="X205" s="20" t="n"/>
      <c r="Y205" s="1">
        <f>IF(Z205&amp;AA205&amp;AB205&amp;AC205&amp;AD205&amp;AE205="","","ERROR")</f>
        <v/>
      </c>
      <c r="Z205" s="59">
        <f>IF(ISERROR($K205),"",IF($K205&gt;"D","",IF(E205=R205,"",IF(ISERROR(E205),"","ERROR"))))</f>
        <v/>
      </c>
      <c r="AA205" s="59">
        <f>IF(ISERROR($K205),"",IF($K205&gt;"D","",IF(F205=S205,"",IF(ISERROR(F205),"","ERROR"))))</f>
        <v/>
      </c>
      <c r="AB205" s="101">
        <f>IF(ISERROR($K205),"",IF($K205&gt;"D","",IF(G205=T205,"",IF(ISERROR(G205),"","ERROR"))))</f>
        <v/>
      </c>
      <c r="AC205" s="101">
        <f>IF(ISERROR($K205),"",IF($K205&gt;"D","",IF(H205=U205,"",IF(ISERROR(H205),"","ERROR"))))</f>
        <v/>
      </c>
      <c r="AD205" s="59">
        <f>IF(ISERROR($K205),"",IF($K205&gt;"D","",IF(I205=V205,"",IF(ISERROR(I205),"","ERROR"))))</f>
        <v/>
      </c>
      <c r="AE205" s="59">
        <f>IF(ISERROR($K205),"",IF($K205&gt;"D","",IF(J205=W205,"",IF(ISERROR(J205),"","ERROR"))))</f>
        <v/>
      </c>
    </row>
    <row r="206">
      <c r="A206" t="n">
        <v>2</v>
      </c>
      <c r="B206" t="n">
        <v>3</v>
      </c>
      <c r="C206" s="33" t="inlineStr">
        <is>
          <t>Probability of frost-free period equal to or less than indicated period (Days) (75 %)</t>
        </is>
      </c>
      <c r="D206" s="5" t="n">
        <v>163</v>
      </c>
      <c r="E206" s="71">
        <f t="array" ref="E206">IF(ISBLANK(INDEX('Stn Data Example'!$M:$M,MATCH(1,($D206='Stn Data Example'!$B:$B)*($E$1='Stn Data Example'!$C:$C),0))),"",INDEX(ROUND('Stn Data Example'!$M:$M,1),MATCH(1,($D206='Stn Data Example'!$B:$B)*($E$1='Stn Data Example'!$C:$C),0)))</f>
        <v/>
      </c>
      <c r="F206" s="72">
        <f t="array" ref="F206">IF(ISBLANK(INDEX('Stn Data Example'!$N:$N,MATCH(1,($D206='Stn Data Example'!$B:$B)*(E$1='Stn Data Example'!$C:$C),0))),"",INDEX(ROUND('Stn Data Example'!$N:$N,1),MATCH(1,($D206='Stn Data Example'!$B:$B)*(E$1='Stn Data Example'!$C:$C),0)))</f>
        <v/>
      </c>
      <c r="G206" s="129">
        <f>F206-E206</f>
        <v/>
      </c>
      <c r="H206" s="129">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5">
        <f t="array" ref="K206">IF(ISBLANK(INDEX('Stn Data Example'!$H:$H,MATCH(1,($D206='Stn Data Example'!$B:$B)*($E$1='Stn Data Example'!$C:$C),0))),"",INDEX('Stn Data Example'!$H:$H,MATCH(1,($D206='Stn Data Example'!$B:$B)*($E$1='Stn Data Example'!$C:$C),0)))</f>
        <v/>
      </c>
      <c r="M206" s="122" t="inlineStr">
        <is>
          <t>N</t>
        </is>
      </c>
      <c r="N206" s="122" t="inlineStr">
        <is>
          <t>N</t>
        </is>
      </c>
      <c r="O206" s="122" t="inlineStr">
        <is>
          <t>N</t>
        </is>
      </c>
      <c r="P206" s="126" t="inlineStr">
        <is>
          <t>whole number, except '% of possible obs' = 1 decimal pt if not whole number</t>
        </is>
      </c>
      <c r="Q206" s="127" t="n">
        <v>0.75</v>
      </c>
      <c r="R206" t="n">
        <v>1950</v>
      </c>
      <c r="S206" s="59" t="n">
        <v>2015</v>
      </c>
      <c r="T206" s="76" t="n">
        <v>65</v>
      </c>
      <c r="U206" s="101" t="n">
        <v>16</v>
      </c>
      <c r="V206" t="n">
        <v>49</v>
      </c>
      <c r="W206" s="59" t="n">
        <v>74.2</v>
      </c>
      <c r="X206" s="20" t="n"/>
      <c r="Y206" s="1">
        <f>IF(Z206&amp;AA206&amp;AB206&amp;AC206&amp;AD206&amp;AE206="","","ERROR")</f>
        <v/>
      </c>
      <c r="Z206" s="59">
        <f>IF(ISERROR($K206),"",IF($K206&gt;"D","",IF(E206=R206,"",IF(ISERROR(E206),"","ERROR"))))</f>
        <v/>
      </c>
      <c r="AA206" s="59">
        <f>IF(ISERROR($K206),"",IF($K206&gt;"D","",IF(F206=S206,"",IF(ISERROR(F206),"","ERROR"))))</f>
        <v/>
      </c>
      <c r="AB206" s="101">
        <f>IF(ISERROR($K206),"",IF($K206&gt;"D","",IF(G206=T206,"",IF(ISERROR(G206),"","ERROR"))))</f>
        <v/>
      </c>
      <c r="AC206" s="101">
        <f>IF(ISERROR($K206),"",IF($K206&gt;"D","",IF(H206=U206,"",IF(ISERROR(H206),"","ERROR"))))</f>
        <v/>
      </c>
      <c r="AD206" s="59">
        <f>IF(ISERROR($K206),"",IF($K206&gt;"D","",IF(I206=V206,"",IF(ISERROR(I206),"","ERROR"))))</f>
        <v/>
      </c>
      <c r="AE206" s="59">
        <f>IF(ISERROR($K206),"",IF($K206&gt;"D","",IF(J206=W206,"",IF(ISERROR(J206),"","ERROR"))))</f>
        <v/>
      </c>
    </row>
    <row r="207" ht="15.75" customHeight="1" thickBot="1">
      <c r="A207" s="18" t="n">
        <v>2</v>
      </c>
      <c r="B207" s="18" t="n">
        <v>3</v>
      </c>
      <c r="C207" s="45" t="inlineStr">
        <is>
          <t>Probability of frost-free period equal to or less than indicated period (Days) (90 %)</t>
        </is>
      </c>
      <c r="D207" s="11" t="n">
        <v>164</v>
      </c>
      <c r="E207" s="82">
        <f t="array" ref="E207">IF(ISBLANK(INDEX('Stn Data Example'!$M:$M,MATCH(1,($D207='Stn Data Example'!$B:$B)*($E$1='Stn Data Example'!$C:$C),0))),"",INDEX(ROUND('Stn Data Example'!$M:$M,1),MATCH(1,($D207='Stn Data Example'!$B:$B)*($E$1='Stn Data Example'!$C:$C),0)))</f>
        <v/>
      </c>
      <c r="F207" s="83">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5">
        <f t="array" ref="K207">IF(ISBLANK(INDEX('Stn Data Example'!$H:$H,MATCH(1,($D207='Stn Data Example'!$B:$B)*($E$1='Stn Data Example'!$C:$C),0))),"",INDEX('Stn Data Example'!$H:$H,MATCH(1,($D207='Stn Data Example'!$B:$B)*($E$1='Stn Data Example'!$C:$C),0)))</f>
        <v/>
      </c>
      <c r="M207" s="122" t="inlineStr">
        <is>
          <t>N</t>
        </is>
      </c>
      <c r="N207" s="122" t="inlineStr">
        <is>
          <t>N</t>
        </is>
      </c>
      <c r="O207" s="122" t="inlineStr">
        <is>
          <t>N</t>
        </is>
      </c>
      <c r="P207" s="126" t="inlineStr">
        <is>
          <t>whole number, except '% of possible obs' = 1 decimal pt if not whole number</t>
        </is>
      </c>
      <c r="Q207" s="127" t="n">
        <v>0.9</v>
      </c>
      <c r="R207" s="18" t="n">
        <v>1950</v>
      </c>
      <c r="S207" s="61" t="n">
        <v>2015</v>
      </c>
      <c r="T207" s="80" t="n">
        <v>65</v>
      </c>
      <c r="U207" s="102" t="n">
        <v>16</v>
      </c>
      <c r="V207" s="18" t="n">
        <v>49</v>
      </c>
      <c r="W207" s="61" t="n">
        <v>74.2</v>
      </c>
      <c r="X207" s="20" t="n"/>
      <c r="Y207" s="47">
        <f>IF(Z207&amp;AA207&amp;AB207&amp;AC207&amp;AD207&amp;AE207="","","ERROR")</f>
        <v/>
      </c>
      <c r="Z207" s="61">
        <f>IF(ISERROR($K207),"",IF($K207&gt;"D","",IF(E207=R207,"",IF(ISERROR(E207),"","ERROR"))))</f>
        <v/>
      </c>
      <c r="AA207" s="61">
        <f>IF(ISERROR($K207),"",IF($K207&gt;"D","",IF(F207=S207,"",IF(ISERROR(F207),"","ERROR"))))</f>
        <v/>
      </c>
      <c r="AB207" s="102">
        <f>IF(ISERROR($K207),"",IF($K207&gt;"D","",IF(G207=T207,"",IF(ISERROR(G207),"","ERROR"))))</f>
        <v/>
      </c>
      <c r="AC207" s="102">
        <f>IF(ISERROR($K207),"",IF($K207&gt;"D","",IF(H207=U207,"",IF(ISERROR(H207),"","ERROR"))))</f>
        <v/>
      </c>
      <c r="AD207" s="61">
        <f>IF(ISERROR($K207),"",IF($K207&gt;"D","",IF(I207=V207,"",IF(ISERROR(I207),"","ERROR"))))</f>
        <v/>
      </c>
      <c r="AE207" s="61">
        <f>IF(ISERROR($K207),"",IF($K207&gt;"D","",IF(J207=W207,"",IF(ISERROR(J207),"","ERROR"))))</f>
        <v/>
      </c>
    </row>
    <row r="208">
      <c r="X208" s="20" t="n"/>
    </row>
    <row r="209" ht="15.75" customHeight="1" thickBot="1">
      <c r="A209" s="27" t="inlineStr">
        <is>
          <t>▼Snow-Period</t>
        </is>
      </c>
      <c r="X209" s="20" t="n"/>
    </row>
    <row r="210" ht="30.75" customHeight="1" thickBot="1">
      <c r="A210" s="66" t="inlineStr">
        <is>
          <t>NORMALS_SUBGROUP_ID</t>
        </is>
      </c>
      <c r="B210" s="67" t="inlineStr">
        <is>
          <t>RANK</t>
        </is>
      </c>
      <c r="C210" s="67" t="inlineStr">
        <is>
          <t>Element Name</t>
        </is>
      </c>
      <c r="D210" s="67" t="inlineStr">
        <is>
          <t>Normal_ID</t>
        </is>
      </c>
      <c r="E210" s="64" t="inlineStr">
        <is>
          <t>Begin Year</t>
        </is>
      </c>
      <c r="F210" s="65" t="inlineStr">
        <is>
          <t>End Year</t>
        </is>
      </c>
      <c r="G210" s="65" t="inlineStr">
        <is>
          <t>Total Number of Years</t>
        </is>
      </c>
      <c r="H210" s="65" t="inlineStr">
        <is>
          <t>Missing Years</t>
        </is>
      </c>
      <c r="I210" s="65" t="inlineStr">
        <is>
          <t>Total Count of Observations</t>
        </is>
      </c>
      <c r="J210" s="65" t="inlineStr">
        <is>
          <t>% of Possible Observations</t>
        </is>
      </c>
      <c r="K210" s="105" t="inlineStr">
        <is>
          <t>Code</t>
        </is>
      </c>
      <c r="R210" s="57" t="inlineStr">
        <is>
          <t>Begin Year</t>
        </is>
      </c>
      <c r="S210" s="58" t="inlineStr">
        <is>
          <t>End Year</t>
        </is>
      </c>
      <c r="T210" s="58" t="inlineStr">
        <is>
          <t>Total Number of Years</t>
        </is>
      </c>
      <c r="U210" s="58" t="inlineStr">
        <is>
          <t>Missing Years</t>
        </is>
      </c>
      <c r="V210" s="58" t="inlineStr">
        <is>
          <t>Total Count of Observations</t>
        </is>
      </c>
      <c r="W210" s="58" t="inlineStr">
        <is>
          <t>% of Possible Observations</t>
        </is>
      </c>
      <c r="X210" s="20" t="n"/>
      <c r="Y210" s="22" t="inlineStr">
        <is>
          <t>Results (correct = ' ', incorrect = ERROR)</t>
        </is>
      </c>
      <c r="Z210" s="23" t="inlineStr">
        <is>
          <t>Begin Year</t>
        </is>
      </c>
      <c r="AA210" s="24" t="inlineStr">
        <is>
          <t>End Year</t>
        </is>
      </c>
      <c r="AB210" s="24" t="inlineStr">
        <is>
          <t>Total Number of Years</t>
        </is>
      </c>
      <c r="AC210" s="24" t="inlineStr">
        <is>
          <t>Missing Years</t>
        </is>
      </c>
      <c r="AD210" s="24" t="inlineStr">
        <is>
          <t>Total Count of Observations</t>
        </is>
      </c>
      <c r="AE210" s="24" t="inlineStr">
        <is>
          <t>% of Possible Observations</t>
        </is>
      </c>
    </row>
    <row r="211" ht="30" customHeight="1">
      <c r="A211" t="n">
        <v>1</v>
      </c>
      <c r="B211" t="n">
        <v>1</v>
      </c>
      <c r="C211" s="39" t="inlineStr">
        <is>
          <t>Average Date of Last Spring Snowfall</t>
        </is>
      </c>
      <c r="D211" t="n">
        <v>225</v>
      </c>
      <c r="E211" s="81">
        <f t="array" ref="E211">IF(ISBLANK(INDEX('Stn Data Example'!$K:$K,MATCH(1,($D211='Stn Data Example'!$B:$B)*($E$1='Stn Data Example'!$C:$C),0))),"",INDEX(ROUND('Stn Data Example'!$K:$K,1),MATCH(1,($D211='Stn Data Example'!$B:$B)*($E$1='Stn Data Example'!$C:$C),0)))</f>
        <v/>
      </c>
      <c r="F211" s="56">
        <f t="array" ref="F211">IF(ISBLANK(INDEX('Stn Data Example'!$L:$L,MATCH(1,($D211='Stn Data Example'!$B:$B)*($E$1='Stn Data Example'!$C:$C),0))),"",INDEX(ROUND('Stn Data Example'!$L:$L,1),MATCH(1,($D211='Stn Data Example'!$B:$B)*($E$1='Stn Data Example'!$C:$C),0)))</f>
        <v/>
      </c>
      <c r="G211" s="56">
        <f t="array" ref="G211">IF(ISBLANK(INDEX('Stn Data Example'!$I:$I,MATCH(1,($D211='Stn Data Example'!$B:$B)*($E$1='Stn Data Example'!$C:$C),0))),"",INDEX(ROUND('Stn Data Example'!$I:$I,1),MATCH(1,($D211='Stn Data Example'!$B:$B)*($E$1='Stn Data Example'!$C:$C),0)))</f>
        <v/>
      </c>
      <c r="H211" s="56">
        <f t="array" ref="H211">IF(ISBLANK(INDEX('Stn Data Example'!$J:$J,MATCH(1,($D211='Stn Data Example'!$B:$B)*($E$1='Stn Data Example'!$C:$C),0))),"",INDEX(ROUND('Stn Data Example'!$J:$J,1),MATCH(1,($D211='Stn Data Example'!$B:$B)*($E$1='Stn Data Example'!$C:$C),0)))</f>
        <v/>
      </c>
      <c r="I211" s="56">
        <f t="array" ref="I211">IF(ISBLANK(INDEX('Stn Data Example'!$O:$O,MATCH(1,($D211='Stn Data Example'!$B:$B)*($E$1='Stn Data Example'!$C:$C),0))),"",INDEX(ROUND('Stn Data Example'!$O:$O,1),MATCH(1,($D211='Stn Data Example'!$B:$B)*($E$1='Stn Data Example'!$C:$C),0)))</f>
        <v/>
      </c>
      <c r="J211" s="56">
        <f t="array" ref="J211">IF(ISBLANK(INDEX('Stn Data Example'!$P:$P,MATCH(1,($D211='Stn Data Example'!$B:$B)*($E$1='Stn Data Example'!$C:$C),0))),"",INDEX(ROUND('Stn Data Example'!$P:$P,1),MATCH(1,($D211='Stn Data Example'!$B:$B)*($E$1='Stn Data Example'!$C:$C),0)))</f>
        <v/>
      </c>
      <c r="K211" s="50">
        <f t="array" ref="K211">IF(ISBLANK(INDEX('Stn Data Example'!$H:$H,MATCH(1,($D211='Stn Data Example'!$B:$B)*($E$1='Stn Data Example'!$C:$C),0))),"",INDEX('Stn Data Example'!$H:$H,MATCH(1,($D211='Stn Data Example'!$B:$B)*($E$1='Stn Data Example'!$C:$C),0)))</f>
        <v/>
      </c>
      <c r="M211" s="121" t="inlineStr">
        <is>
          <t>Y</t>
        </is>
      </c>
      <c r="N211" s="121" t="inlineStr">
        <is>
          <t>Y</t>
        </is>
      </c>
      <c r="O211" s="121" t="inlineStr">
        <is>
          <t>Y</t>
        </is>
      </c>
      <c r="P211" s="126" t="inlineStr">
        <is>
          <t>whole number, except '% of possible obs' = 1 decimal pt if not whole number</t>
        </is>
      </c>
      <c r="R211" s="81" t="n">
        <v>1991</v>
      </c>
      <c r="S211" s="56" t="n">
        <v>2020</v>
      </c>
      <c r="T211" s="56" t="n">
        <v>30</v>
      </c>
      <c r="U211" s="56" t="n">
        <v>0</v>
      </c>
      <c r="V211" s="56" t="n">
        <v>30</v>
      </c>
      <c r="W211" s="56" t="n">
        <v>100</v>
      </c>
      <c r="X211" s="20">
        <f>IF(C211=Q211,"","ERROR")</f>
        <v/>
      </c>
      <c r="Y211" s="1">
        <f>IF(Z211&amp;AA211&amp;AB211&amp;AC211&amp;AD211&amp;AE211="","","ERROR")</f>
        <v/>
      </c>
      <c r="Z211" s="128">
        <f>IF(ISERROR($K211),"",IF($K211&gt;"D","",IF(E211=R211,"",IF(ISERROR(E211),"","ERROR"))))</f>
        <v/>
      </c>
      <c r="AA211" s="128">
        <f>IF(ISERROR($K211),"",IF($K211&gt;"D","",IF(F211=S211,"",IF(ISERROR(F211),"","ERROR"))))</f>
        <v/>
      </c>
      <c r="AB211" s="128">
        <f>IF(ISERROR($K211),"",IF($K211&gt;"D","",IF(G211=T211,"",IF(ISERROR(G211),"","ERROR"))))</f>
        <v/>
      </c>
      <c r="AC211" s="128">
        <f>IF(ISERROR($K211),"",IF($K211&gt;"D","",IF(H211=U211,"",IF(ISERROR(H211),"","ERROR"))))</f>
        <v/>
      </c>
      <c r="AD211" s="128">
        <f>IF(ISERROR($K211),"",IF($K211&gt;"D","",IF(I211=V211,"",IF(ISERROR(I211),"","ERROR"))))</f>
        <v/>
      </c>
      <c r="AE211" s="128">
        <f>IF(ISERROR($K211),"",IF($K211&gt;"D","",IF(J211=W211,"",IF(ISERROR(J211),"","ERROR"))))</f>
        <v/>
      </c>
    </row>
    <row r="212" ht="30.75" customHeight="1" thickBot="1">
      <c r="A212" s="18" t="n">
        <v>1</v>
      </c>
      <c r="B212" s="18" t="n">
        <v>2</v>
      </c>
      <c r="C212" s="40" t="inlineStr">
        <is>
          <t>Average Date of First Fall Snowfall</t>
        </is>
      </c>
      <c r="D212" s="18" t="n">
        <v>226</v>
      </c>
      <c r="E212" s="70">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50">
        <f t="array" ref="K212">IF(ISBLANK(INDEX('Stn Data Example'!$H:$H,MATCH(1,($D212='Stn Data Example'!$B:$B)*($E$1='Stn Data Example'!$C:$C),0))),"",INDEX('Stn Data Example'!$H:$H,MATCH(1,($D212='Stn Data Example'!$B:$B)*($E$1='Stn Data Example'!$C:$C),0)))</f>
        <v/>
      </c>
      <c r="M212" s="121" t="inlineStr">
        <is>
          <t>Y</t>
        </is>
      </c>
      <c r="N212" s="121" t="inlineStr">
        <is>
          <t>Y</t>
        </is>
      </c>
      <c r="O212" s="121" t="inlineStr">
        <is>
          <t>Y</t>
        </is>
      </c>
      <c r="P212" s="126" t="inlineStr">
        <is>
          <t>whole number, except '% of possible obs' = 1 decimal pt if not whole number</t>
        </is>
      </c>
      <c r="R212" s="70" t="n">
        <v>1991</v>
      </c>
      <c r="S212" s="18" t="n">
        <v>2020</v>
      </c>
      <c r="T212" s="18" t="n">
        <v>30</v>
      </c>
      <c r="U212" s="18" t="n">
        <v>0</v>
      </c>
      <c r="V212" s="18" t="n">
        <v>30</v>
      </c>
      <c r="W212" s="18" t="n">
        <v>100</v>
      </c>
      <c r="X212" s="20">
        <f>IF(C212=Q212,"","ERROR")</f>
        <v/>
      </c>
      <c r="Y212" s="47">
        <f>IF(Z212&amp;AA212&amp;AB212&amp;AC212&amp;AD212&amp;AE212="","","ERROR")</f>
        <v/>
      </c>
      <c r="Z212" s="61">
        <f>IF(ISERROR($K212),"",IF($K212&gt;"D","",IF(E212=R212,"",IF(ISERROR(E212),"","ERROR"))))</f>
        <v/>
      </c>
      <c r="AA212" s="61">
        <f>IF(ISERROR($K212),"",IF($K212&gt;"D","",IF(F212=S212,"",IF(ISERROR(F212),"","ERROR"))))</f>
        <v/>
      </c>
      <c r="AB212" s="61">
        <f>IF(ISERROR($K212),"",IF($K212&gt;"D","",IF(G212=T212,"",IF(ISERROR(G212),"","ERROR"))))</f>
        <v/>
      </c>
      <c r="AC212" s="61">
        <f>IF(ISERROR($K212),"",IF($K212&gt;"D","",IF(H212=U212,"",IF(ISERROR(H212),"","ERROR"))))</f>
        <v/>
      </c>
      <c r="AD212" s="61">
        <f>IF(ISERROR($K212),"",IF($K212&gt;"D","",IF(I212=V212,"",IF(ISERROR(I212),"","ERROR"))))</f>
        <v/>
      </c>
      <c r="AE212" s="61">
        <f>IF(ISERROR($K212),"",IF($K212&gt;"D","",IF(J212=W212,"",IF(ISERROR(J212),"","ERROR"))))</f>
        <v/>
      </c>
    </row>
  </sheetData>
  <conditionalFormatting sqref="E110:Q110 Y110:AK110">
    <cfRule type="cellIs" priority="27" operator="between" dxfId="33">
      <formula>0.001</formula>
      <formula>0.999</formula>
    </cfRule>
    <cfRule type="cellIs" priority="26" operator="between" dxfId="36">
      <formula>0.0001</formula>
      <formula>0.999</formula>
    </cfRule>
    <cfRule type="cellIs" priority="25" operator="equal" dxfId="34">
      <formula>0</formula>
    </cfRule>
    <cfRule type="cellIs" priority="24" operator="greaterThan" dxfId="34">
      <formula>0.9999</formula>
    </cfRule>
  </conditionalFormatting>
  <conditionalFormatting sqref="E145:Q145 Y145:AK145">
    <cfRule type="cellIs" priority="14" operator="greaterThan" dxfId="34">
      <formula>0.9999</formula>
    </cfRule>
    <cfRule type="cellIs" priority="15" operator="equal" dxfId="34">
      <formula>0</formula>
    </cfRule>
    <cfRule type="cellIs" priority="16" operator="between" dxfId="36">
      <formula>0.0001</formula>
      <formula>0.999</formula>
    </cfRule>
    <cfRule type="cellIs" priority="17" operator="between" dxfId="33">
      <formula>0.001</formula>
      <formula>0.999</formula>
    </cfRule>
  </conditionalFormatting>
  <conditionalFormatting sqref="E155:Q155 Y155:AK155">
    <cfRule type="cellIs" priority="6" operator="between" dxfId="36">
      <formula>0.0001</formula>
      <formula>0.999</formula>
    </cfRule>
    <cfRule type="cellIs" priority="4" operator="greaterThan" dxfId="34">
      <formula>0.9999</formula>
    </cfRule>
    <cfRule type="cellIs" priority="5" operator="equal" dxfId="34">
      <formula>0</formula>
    </cfRule>
    <cfRule type="cellIs" priority="7" operator="between" dxfId="33">
      <formula>0.001</formula>
      <formula>0.999</formula>
    </cfRule>
  </conditionalFormatting>
  <conditionalFormatting sqref="K1:K7">
    <cfRule type="cellIs" priority="46" operator="equal" dxfId="0">
      <formula>"E"</formula>
    </cfRule>
    <cfRule type="cellIs" priority="44" operator="equal" dxfId="0">
      <formula>"G"</formula>
    </cfRule>
    <cfRule type="cellIs" priority="45" operator="equal" dxfId="0">
      <formula>"F"</formula>
    </cfRule>
  </conditionalFormatting>
  <conditionalFormatting sqref="K9:K24">
    <cfRule type="cellIs" priority="41" operator="equal" dxfId="0">
      <formula>"F"</formula>
    </cfRule>
    <cfRule type="cellIs" priority="40" operator="equal" dxfId="0">
      <formula>"G"</formula>
    </cfRule>
    <cfRule type="cellIs" priority="42" operator="equal" dxfId="0">
      <formula>"E"</formula>
    </cfRule>
  </conditionalFormatting>
  <conditionalFormatting sqref="K26:K109">
    <cfRule type="cellIs" priority="36" operator="equal" dxfId="0">
      <formula>"E"</formula>
    </cfRule>
    <cfRule type="cellIs" priority="34" operator="equal" dxfId="0">
      <formula>"G"</formula>
    </cfRule>
    <cfRule type="cellIs" priority="35" operator="equal" dxfId="0">
      <formula>"F"</formula>
    </cfRule>
  </conditionalFormatting>
  <conditionalFormatting sqref="K111:K144">
    <cfRule type="cellIs" priority="30" operator="equal" dxfId="0">
      <formula>"E"</formula>
    </cfRule>
    <cfRule type="cellIs" priority="29" operator="equal" dxfId="0">
      <formula>"F"</formula>
    </cfRule>
    <cfRule type="cellIs" priority="28" operator="equal" dxfId="0">
      <formula>"G"</formula>
    </cfRule>
  </conditionalFormatting>
  <conditionalFormatting sqref="K146:K154">
    <cfRule type="cellIs" priority="20" operator="equal" dxfId="0">
      <formula>"E"</formula>
    </cfRule>
    <cfRule type="cellIs" priority="18" operator="equal" dxfId="0">
      <formula>"G"</formula>
    </cfRule>
    <cfRule type="cellIs" priority="19" operator="equal" dxfId="0">
      <formula>"F"</formula>
    </cfRule>
  </conditionalFormatting>
  <conditionalFormatting sqref="K156:K1048576">
    <cfRule type="cellIs" priority="10" operator="equal" dxfId="0">
      <formula>"E"</formula>
    </cfRule>
    <cfRule type="cellIs" priority="9" operator="equal" dxfId="0">
      <formula>"F"</formula>
    </cfRule>
    <cfRule type="cellIs" priority="8" operator="equal" dxfId="0">
      <formula>"G"</formula>
    </cfRule>
  </conditionalFormatting>
  <conditionalFormatting sqref="R8">
    <cfRule type="cellIs" priority="37" operator="equal" dxfId="0">
      <formula>"G"</formula>
    </cfRule>
    <cfRule type="cellIs" priority="38" operator="equal" dxfId="0">
      <formula>"F"</formula>
    </cfRule>
    <cfRule type="cellIs" priority="39" operator="equal" dxfId="0">
      <formula>"E"</formula>
    </cfRule>
  </conditionalFormatting>
  <conditionalFormatting sqref="R25">
    <cfRule type="cellIs" priority="31" operator="equal" dxfId="0">
      <formula>"G"</formula>
    </cfRule>
    <cfRule type="cellIs" priority="32" operator="equal" dxfId="0">
      <formula>"F"</formula>
    </cfRule>
    <cfRule type="cellIs" priority="33" operator="equal" dxfId="0">
      <formula>"E"</formula>
    </cfRule>
  </conditionalFormatting>
  <conditionalFormatting sqref="R110">
    <cfRule type="cellIs" priority="23" operator="equal" dxfId="0">
      <formula>"E"</formula>
    </cfRule>
    <cfRule type="cellIs" priority="22" operator="equal" dxfId="0">
      <formula>"F"</formula>
    </cfRule>
    <cfRule type="cellIs" priority="21" operator="equal" dxfId="0">
      <formula>"G"</formula>
    </cfRule>
  </conditionalFormatting>
  <conditionalFormatting sqref="R145">
    <cfRule type="cellIs" priority="11" operator="equal" dxfId="0">
      <formula>"G"</formula>
    </cfRule>
    <cfRule type="cellIs" priority="13" operator="equal" dxfId="0">
      <formula>"E"</formula>
    </cfRule>
    <cfRule type="cellIs" priority="12" operator="equal" dxfId="0">
      <formula>"F"</formula>
    </cfRule>
  </conditionalFormatting>
  <conditionalFormatting sqref="R155">
    <cfRule type="cellIs" priority="1" operator="equal" dxfId="0">
      <formula>"G"</formula>
    </cfRule>
    <cfRule type="cellIs" priority="3" operator="equal" dxfId="0">
      <formula>"E"</formula>
    </cfRule>
    <cfRule type="cellIs" priority="2" operator="equal" dxfId="0">
      <formula>"F"</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14" activePane="bottomLeft" state="frozen"/>
      <selection pane="bottomLeft" activeCell="E51" sqref="E51"/>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2024-03-19T18:16:11Z</dcterms:modified>
  <cp:lastModifiedBy>Harsch,Nena (elle, la | she, her) (ECCC)</cp:lastModifiedBy>
</cp:coreProperties>
</file>