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1" activeTab="1" autoFilterDateGrouping="1"/>
  </bookViews>
  <sheets>
    <sheet name="Data Checklist" sheetId="1" state="visible" r:id="rId1"/>
    <sheet name="Data- Archive-Web Tables" sheetId="2" state="visible" r:id="rId2"/>
    <sheet name="Stn Data Ex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  <font>
      <name val="Bookman Old Style"/>
      <family val="1"/>
      <color theme="1"/>
      <sz val="11"/>
    </font>
    <font>
      <name val="Calibri"/>
      <family val="2"/>
      <b val="1"/>
      <color theme="1"/>
      <sz val="11"/>
    </font>
    <font>
      <name val="Calibri"/>
      <family val="1"/>
      <color theme="1"/>
      <sz val="11"/>
      <scheme val="minor"/>
    </font>
    <font>
      <name val="Dialog"/>
      <sz val="11"/>
    </font>
    <font>
      <name val="Dialog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8"/>
      <scheme val="minor"/>
    </font>
    <font>
      <name val="Calibri"/>
      <family val="1"/>
      <color theme="1"/>
      <sz val="11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color theme="5"/>
      <sz val="11"/>
      <scheme val="minor"/>
    </font>
    <font>
      <name val="Calibri"/>
      <family val="2"/>
      <color rgb="FF0070C0"/>
      <sz val="11"/>
      <scheme val="minor"/>
    </font>
    <font>
      <name val="Arial"/>
      <family val="2"/>
      <color rgb="FFFF0000"/>
      <sz val="10"/>
    </font>
    <font>
      <name val="Arial"/>
      <family val="2"/>
      <color rgb="FF000000"/>
      <sz val="10"/>
    </font>
    <font>
      <name val="Arial"/>
      <family val="2"/>
      <color theme="1"/>
      <sz val="10"/>
    </font>
    <font>
      <name val="Arial"/>
      <family val="2"/>
      <sz val="10"/>
    </font>
    <font>
      <name val="Calibri"/>
      <family val="2"/>
      <color theme="7" tint="-0.249977111117893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color theme="9" tint="-0.249977111117893"/>
      <sz val="9.5"/>
      <scheme val="minor"/>
    </font>
    <font>
      <name val="Calibri"/>
      <family val="2"/>
      <b val="1"/>
      <color theme="2" tint="-0.749992370372631"/>
      <sz val="11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b val="1"/>
      <color theme="7" tint="-0.249977111117893"/>
      <sz val="11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sz val="11"/>
      <scheme val="minor"/>
    </font>
    <font>
      <name val="Calibri"/>
      <family val="2"/>
      <b val="1"/>
      <i val="1"/>
      <color rgb="FF0070C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17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1" fillId="2" borderId="0" pivotButton="0" quotePrefix="0" xfId="0"/>
    <xf numFmtId="0" fontId="6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1" fillId="2" borderId="4" pivotButton="0" quotePrefix="0" xfId="0"/>
    <xf numFmtId="0" fontId="1" fillId="2" borderId="5" pivotButton="0" quotePrefix="0" xfId="0"/>
    <xf numFmtId="0" fontId="6" fillId="0" borderId="1" applyAlignment="1" pivotButton="0" quotePrefix="0" xfId="0">
      <alignment horizontal="right"/>
    </xf>
    <xf numFmtId="0" fontId="6" fillId="0" borderId="8" applyAlignment="1" pivotButton="0" quotePrefix="0" xfId="0">
      <alignment horizontal="right"/>
    </xf>
    <xf numFmtId="0" fontId="7" fillId="0" borderId="0" applyAlignment="1" pivotButton="0" quotePrefix="0" xfId="0">
      <alignment horizontal="right"/>
    </xf>
    <xf numFmtId="0" fontId="7" fillId="0" borderId="1" applyAlignment="1" pivotButton="0" quotePrefix="0" xfId="0">
      <alignment horizontal="right"/>
    </xf>
    <xf numFmtId="0" fontId="7" fillId="0" borderId="8" applyAlignment="1" pivotButton="0" quotePrefix="0" xfId="0">
      <alignment horizontal="right"/>
    </xf>
    <xf numFmtId="164" fontId="0" fillId="0" borderId="6" pivotButton="0" quotePrefix="0" xfId="0"/>
    <xf numFmtId="164" fontId="0" fillId="0" borderId="7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2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0" applyAlignment="1" pivotButton="0" quotePrefix="0" xfId="0">
      <alignment horizontal="left"/>
    </xf>
    <xf numFmtId="0" fontId="1" fillId="3" borderId="4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8" fillId="0" borderId="0" applyAlignment="1" pivotButton="0" quotePrefix="0" xfId="1">
      <alignment vertical="center" wrapText="1"/>
    </xf>
    <xf numFmtId="0" fontId="9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0" fontId="10" fillId="0" borderId="0" pivotButton="0" quotePrefix="0" xfId="0"/>
    <xf numFmtId="49" fontId="0" fillId="0" borderId="0" pivotButton="0" quotePrefix="0" xfId="0"/>
    <xf numFmtId="164" fontId="0" fillId="0" borderId="3" pivotButton="0" quotePrefix="0" xfId="0"/>
    <xf numFmtId="164" fontId="0" fillId="0" borderId="1" pivotButton="0" quotePrefix="0" xfId="0"/>
    <xf numFmtId="0" fontId="1" fillId="0" borderId="0" applyAlignment="1" pivotButton="0" quotePrefix="0" xfId="0">
      <alignment vertical="center" wrapText="1"/>
    </xf>
    <xf numFmtId="49" fontId="1" fillId="0" borderId="0" pivotButton="0" quotePrefix="0" xfId="0"/>
    <xf numFmtId="49" fontId="0" fillId="0" borderId="0" applyAlignment="1" pivotButton="0" quotePrefix="0" xfId="0">
      <alignment vertical="center"/>
    </xf>
    <xf numFmtId="164" fontId="0" fillId="5" borderId="0" pivotButton="0" quotePrefix="0" xfId="0"/>
    <xf numFmtId="0" fontId="0" fillId="5" borderId="0" pivotButton="0" quotePrefix="0" xfId="0"/>
    <xf numFmtId="0" fontId="0" fillId="5" borderId="8" pivotButton="0" quotePrefix="0" xfId="0"/>
    <xf numFmtId="164" fontId="0" fillId="5" borderId="8" pivotButton="0" quotePrefix="0" xfId="0"/>
    <xf numFmtId="164" fontId="0" fillId="0" borderId="13" pivotButton="0" quotePrefix="0" xfId="0"/>
    <xf numFmtId="0" fontId="12" fillId="0" borderId="0" pivotButton="0" quotePrefix="0" xfId="0"/>
    <xf numFmtId="0" fontId="13" fillId="0" borderId="0" applyAlignment="1" pivotButton="0" quotePrefix="0" xfId="0">
      <alignment horizontal="right"/>
    </xf>
    <xf numFmtId="0" fontId="13" fillId="0" borderId="8" applyAlignment="1" pivotButton="0" quotePrefix="0" xfId="0">
      <alignment horizontal="right"/>
    </xf>
    <xf numFmtId="0" fontId="6" fillId="0" borderId="11" applyAlignment="1" pivotButton="0" quotePrefix="0" xfId="0">
      <alignment horizontal="right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0" fontId="15" fillId="0" borderId="0" applyAlignment="1" pivotButton="0" quotePrefix="0" xfId="0">
      <alignment horizontal="center"/>
    </xf>
    <xf numFmtId="49" fontId="0" fillId="0" borderId="8" pivotButton="0" quotePrefix="0" xfId="0"/>
    <xf numFmtId="49" fontId="1" fillId="0" borderId="8" pivotButton="0" quotePrefix="0" xfId="0"/>
    <xf numFmtId="49" fontId="0" fillId="0" borderId="8" applyAlignment="1" pivotButton="0" quotePrefix="0" xfId="0">
      <alignment vertical="center"/>
    </xf>
    <xf numFmtId="49" fontId="1" fillId="0" borderId="8" applyAlignment="1" pivotButton="0" quotePrefix="0" xfId="0">
      <alignment vertical="center"/>
    </xf>
    <xf numFmtId="0" fontId="0" fillId="0" borderId="3" pivotButton="0" quotePrefix="0" xfId="0"/>
    <xf numFmtId="164" fontId="0" fillId="5" borderId="0" applyAlignment="1" pivotButton="0" quotePrefix="0" xfId="0">
      <alignment wrapText="1"/>
    </xf>
    <xf numFmtId="16" fontId="0" fillId="0" borderId="0" pivotButton="0" quotePrefix="0" xfId="0"/>
    <xf numFmtId="16" fontId="0" fillId="0" borderId="0" applyAlignment="1" pivotButton="0" quotePrefix="0" xfId="0">
      <alignment vertical="center" wrapText="1"/>
    </xf>
    <xf numFmtId="16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/>
    </xf>
    <xf numFmtId="16" fontId="0" fillId="0" borderId="1" pivotButton="0" quotePrefix="0" xfId="0"/>
    <xf numFmtId="164" fontId="0" fillId="0" borderId="8" pivotButton="0" quotePrefix="0" xfId="0"/>
    <xf numFmtId="0" fontId="16" fillId="0" borderId="2" pivotButton="0" quotePrefix="0" xfId="0"/>
    <xf numFmtId="0" fontId="16" fillId="0" borderId="0" pivotButton="0" quotePrefix="0" xfId="0"/>
    <xf numFmtId="164" fontId="18" fillId="0" borderId="7" pivotButton="0" quotePrefix="0" xfId="0"/>
    <xf numFmtId="164" fontId="18" fillId="0" borderId="0" pivotButton="0" quotePrefix="0" xfId="0"/>
    <xf numFmtId="164" fontId="18" fillId="0" borderId="1" pivotButton="0" quotePrefix="0" xfId="0"/>
    <xf numFmtId="0" fontId="19" fillId="0" borderId="0" pivotButton="0" quotePrefix="0" xfId="0"/>
    <xf numFmtId="0" fontId="0" fillId="0" borderId="1" applyAlignment="1" pivotButton="0" quotePrefix="0" xfId="0">
      <alignment vertical="center" wrapText="1"/>
    </xf>
    <xf numFmtId="0" fontId="6" fillId="0" borderId="8" pivotButton="0" quotePrefix="0" xfId="0"/>
    <xf numFmtId="0" fontId="16" fillId="0" borderId="3" pivotButton="0" quotePrefix="0" xfId="0"/>
    <xf numFmtId="0" fontId="16" fillId="0" borderId="1" pivotButton="0" quotePrefix="0" xfId="0"/>
    <xf numFmtId="0" fontId="19" fillId="0" borderId="8" pivotButton="0" quotePrefix="0" xfId="0"/>
    <xf numFmtId="164" fontId="18" fillId="0" borderId="8" pivotButton="0" quotePrefix="0" xfId="0"/>
    <xf numFmtId="0" fontId="19" fillId="0" borderId="1" pivotButton="0" quotePrefix="0" xfId="0"/>
    <xf numFmtId="16" fontId="17" fillId="0" borderId="2" pivotButton="0" quotePrefix="0" xfId="0"/>
    <xf numFmtId="0" fontId="0" fillId="5" borderId="11" pivotButton="0" quotePrefix="0" xfId="0"/>
    <xf numFmtId="0" fontId="20" fillId="0" borderId="0" pivotButton="0" quotePrefix="0" xfId="0"/>
    <xf numFmtId="0" fontId="21" fillId="0" borderId="0" pivotButton="0" quotePrefix="0" xfId="0"/>
    <xf numFmtId="0" fontId="23" fillId="0" borderId="0" applyAlignment="1" pivotButton="0" quotePrefix="0" xfId="0">
      <alignment horizontal="left"/>
    </xf>
    <xf numFmtId="0" fontId="23" fillId="0" borderId="8" applyAlignment="1" pivotButton="0" quotePrefix="0" xfId="0">
      <alignment horizontal="left"/>
    </xf>
    <xf numFmtId="0" fontId="22" fillId="0" borderId="0" applyAlignment="1" pivotButton="0" quotePrefix="0" xfId="0">
      <alignment horizontal="left"/>
    </xf>
    <xf numFmtId="0" fontId="23" fillId="0" borderId="1" applyAlignment="1" pivotButton="0" quotePrefix="0" xfId="0">
      <alignment horizontal="left"/>
    </xf>
    <xf numFmtId="0" fontId="23" fillId="0" borderId="11" pivotButton="0" quotePrefix="0" xfId="0"/>
    <xf numFmtId="0" fontId="23" fillId="0" borderId="0" pivotButton="0" quotePrefix="0" xfId="0"/>
    <xf numFmtId="0" fontId="23" fillId="0" borderId="8" pivotButton="0" quotePrefix="0" xfId="0"/>
    <xf numFmtId="0" fontId="22" fillId="0" borderId="0" pivotButton="0" quotePrefix="0" xfId="0"/>
    <xf numFmtId="0" fontId="22" fillId="0" borderId="1" pivotButton="0" quotePrefix="0" xfId="0"/>
    <xf numFmtId="0" fontId="14" fillId="0" borderId="0" pivotButton="0" quotePrefix="0" xfId="0"/>
    <xf numFmtId="0" fontId="24" fillId="0" borderId="2" pivotButton="0" quotePrefix="0" xfId="0"/>
    <xf numFmtId="0" fontId="24" fillId="0" borderId="0" pivotButton="0" quotePrefix="0" xfId="0"/>
    <xf numFmtId="0" fontId="21" fillId="0" borderId="8" pivotButton="0" quotePrefix="0" xfId="0"/>
    <xf numFmtId="0" fontId="0" fillId="0" borderId="8" applyAlignment="1" pivotButton="0" quotePrefix="0" xfId="0">
      <alignment vertical="center" wrapText="1"/>
    </xf>
    <xf numFmtId="0" fontId="1" fillId="0" borderId="8" pivotButton="0" quotePrefix="0" xfId="0"/>
    <xf numFmtId="164" fontId="0" fillId="5" borderId="8" applyAlignment="1" pivotButton="0" quotePrefix="0" xfId="0">
      <alignment wrapText="1"/>
    </xf>
    <xf numFmtId="16" fontId="17" fillId="0" borderId="3" pivotButton="0" quotePrefix="0" xfId="0"/>
    <xf numFmtId="0" fontId="21" fillId="0" borderId="11" pivotButton="0" quotePrefix="0" xfId="0"/>
    <xf numFmtId="164" fontId="0" fillId="5" borderId="11" pivotButton="0" quotePrefix="0" xfId="0"/>
    <xf numFmtId="0" fontId="16" fillId="0" borderId="12" pivotButton="0" quotePrefix="0" xfId="0"/>
    <xf numFmtId="0" fontId="20" fillId="0" borderId="8" pivotButton="0" quotePrefix="0" xfId="0"/>
    <xf numFmtId="16" fontId="17" fillId="0" borderId="12" pivotButton="0" quotePrefix="0" xfId="0"/>
    <xf numFmtId="0" fontId="27" fillId="0" borderId="2" pivotButton="0" quotePrefix="0" xfId="0"/>
    <xf numFmtId="0" fontId="27" fillId="0" borderId="0" pivotButton="0" quotePrefix="0" xfId="0"/>
    <xf numFmtId="0" fontId="27" fillId="0" borderId="8" pivotButton="0" quotePrefix="0" xfId="0"/>
    <xf numFmtId="0" fontId="27" fillId="0" borderId="12" pivotButton="0" quotePrefix="0" xfId="0"/>
    <xf numFmtId="164" fontId="1" fillId="5" borderId="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28" fillId="5" borderId="0" pivotButton="0" quotePrefix="0" xfId="0"/>
    <xf numFmtId="0" fontId="1" fillId="5" borderId="0" pivotButton="0" quotePrefix="0" xfId="0"/>
    <xf numFmtId="0" fontId="29" fillId="5" borderId="0" pivotButton="0" quotePrefix="0" xfId="0"/>
    <xf numFmtId="0" fontId="29" fillId="5" borderId="8" pivotButton="0" quotePrefix="0" xfId="0"/>
    <xf numFmtId="1" fontId="30" fillId="5" borderId="0" pivotButton="0" quotePrefix="0" xfId="0"/>
    <xf numFmtId="0" fontId="1" fillId="5" borderId="8" pivotButton="0" quotePrefix="0" xfId="0"/>
    <xf numFmtId="0" fontId="1" fillId="5" borderId="0" applyAlignment="1" pivotButton="0" quotePrefix="0" xfId="0">
      <alignment vertical="center" wrapText="1"/>
    </xf>
    <xf numFmtId="49" fontId="1" fillId="5" borderId="0" applyAlignment="1" pivotButton="0" quotePrefix="0" xfId="0">
      <alignment vertical="center"/>
    </xf>
    <xf numFmtId="0" fontId="31" fillId="0" borderId="0" pivotButton="0" quotePrefix="0" xfId="0"/>
    <xf numFmtId="0" fontId="32" fillId="0" borderId="0" pivotButton="0" quotePrefix="0" xfId="0"/>
    <xf numFmtId="0" fontId="32" fillId="0" borderId="8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34" fillId="0" borderId="0" pivotButton="0" quotePrefix="0" xfId="0"/>
    <xf numFmtId="0" fontId="35" fillId="0" borderId="0" pivotButton="0" quotePrefix="0" xfId="0"/>
    <xf numFmtId="164" fontId="0" fillId="0" borderId="0" applyAlignment="1" pivotButton="0" quotePrefix="0" xfId="0">
      <alignment vertical="center" wrapText="1"/>
    </xf>
    <xf numFmtId="164" fontId="1" fillId="0" borderId="0" applyAlignment="1" pivotButton="0" quotePrefix="0" xfId="0">
      <alignment vertical="center" wrapText="1"/>
    </xf>
    <xf numFmtId="164" fontId="1" fillId="0" borderId="0" pivotButton="0" quotePrefix="0" xfId="0"/>
    <xf numFmtId="164" fontId="0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top" wrapText="1"/>
    </xf>
    <xf numFmtId="0" fontId="23" fillId="0" borderId="1" pivotButton="0" quotePrefix="0" xfId="0"/>
    <xf numFmtId="49" fontId="0" fillId="0" borderId="0" applyAlignment="1" pivotButton="0" quotePrefix="0" xfId="0">
      <alignment vertical="top" wrapText="1"/>
    </xf>
    <xf numFmtId="164" fontId="0" fillId="0" borderId="8" applyAlignment="1" pivotButton="0" quotePrefix="0" xfId="0">
      <alignment vertical="center" wrapText="1"/>
    </xf>
    <xf numFmtId="14" fontId="0" fillId="0" borderId="0" pivotButton="0" quotePrefix="0" xfId="0"/>
    <xf numFmtId="0" fontId="0" fillId="0" borderId="0" pivotButton="0" quotePrefix="1" xfId="0"/>
    <xf numFmtId="0" fontId="0" fillId="2" borderId="0" pivotButton="0" quotePrefix="0" xfId="0"/>
    <xf numFmtId="0" fontId="0" fillId="0" borderId="7" pivotButton="0" quotePrefix="0" xfId="0"/>
    <xf numFmtId="0" fontId="0" fillId="5" borderId="7" pivotButton="0" quotePrefix="0" xfId="0"/>
    <xf numFmtId="0" fontId="21" fillId="0" borderId="1" pivotButton="0" quotePrefix="0" xfId="0"/>
    <xf numFmtId="0" fontId="0" fillId="5" borderId="1" pivotButton="0" quotePrefix="0" xfId="0"/>
    <xf numFmtId="164" fontId="0" fillId="5" borderId="1" applyAlignment="1" pivotButton="0" quotePrefix="0" xfId="0">
      <alignment wrapText="1"/>
    </xf>
    <xf numFmtId="9" fontId="1" fillId="2" borderId="4" applyAlignment="1" pivotButton="0" quotePrefix="0" xfId="0">
      <alignment horizontal="center" vertical="center" wrapText="1"/>
    </xf>
    <xf numFmtId="9" fontId="1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left" vertical="center"/>
    </xf>
    <xf numFmtId="0" fontId="1" fillId="3" borderId="9" applyAlignment="1" pivotButton="0" quotePrefix="0" xfId="0">
      <alignment horizontal="left" vertical="center"/>
    </xf>
    <xf numFmtId="9" fontId="1" fillId="3" borderId="4" applyAlignment="1" pivotButton="0" quotePrefix="0" xfId="0">
      <alignment horizontal="center" vertical="center" wrapText="1"/>
    </xf>
    <xf numFmtId="9" fontId="1" fillId="3" borderId="9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left" vertical="top"/>
    </xf>
    <xf numFmtId="0" fontId="21" fillId="0" borderId="0" applyAlignment="1" pivotButton="0" quotePrefix="0" xfId="0">
      <alignment horizontal="left" vertical="top"/>
    </xf>
    <xf numFmtId="0" fontId="21" fillId="0" borderId="8" applyAlignment="1" pivotButton="0" quotePrefix="0" xfId="0">
      <alignment horizontal="left" vertical="top"/>
    </xf>
    <xf numFmtId="9" fontId="1" fillId="5" borderId="4" applyAlignment="1" pivotButton="0" quotePrefix="0" xfId="0">
      <alignment horizontal="center" vertical="center" wrapText="1"/>
    </xf>
    <xf numFmtId="9" fontId="1" fillId="5" borderId="9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left" vertical="center"/>
    </xf>
    <xf numFmtId="0" fontId="8" fillId="0" borderId="0" applyAlignment="1" pivotButton="0" quotePrefix="0" xfId="1">
      <alignment vertical="center"/>
    </xf>
    <xf numFmtId="0" fontId="6" fillId="0" borderId="0" applyAlignment="1" pivotButton="0" quotePrefix="0" xfId="0">
      <alignment horizontal="left"/>
    </xf>
    <xf numFmtId="0" fontId="1" fillId="2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0" fontId="7" fillId="0" borderId="8" applyAlignment="1" pivotButton="0" quotePrefix="0" xfId="0">
      <alignment horizontal="right"/>
    </xf>
    <xf numFmtId="0" fontId="7" fillId="0" borderId="11" applyAlignment="1" pivotButton="0" quotePrefix="0" xfId="0">
      <alignment horizontal="right"/>
    </xf>
    <xf numFmtId="0" fontId="7" fillId="0" borderId="0" pivotButton="0" quotePrefix="0" xfId="0"/>
    <xf numFmtId="0" fontId="7" fillId="0" borderId="8" pivotButton="0" quotePrefix="0" xfId="0"/>
    <xf numFmtId="0" fontId="6" fillId="0" borderId="11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0" borderId="8" applyAlignment="1" pivotButton="0" quotePrefix="0" xfId="0">
      <alignment horizontal="center"/>
    </xf>
    <xf numFmtId="0" fontId="6" fillId="0" borderId="8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0" fontId="6" fillId="0" borderId="11" applyAlignment="1" pivotButton="0" quotePrefix="0" xfId="0">
      <alignment horizontal="right"/>
    </xf>
    <xf numFmtId="0" fontId="6" fillId="0" borderId="11" applyAlignment="1" pivotButton="0" quotePrefix="0" xfId="0">
      <alignment horizontal="right" wrapText="1"/>
    </xf>
    <xf numFmtId="0" fontId="6" fillId="0" borderId="8" applyAlignment="1" pivotButton="0" quotePrefix="0" xfId="0">
      <alignment horizontal="right" wrapText="1"/>
    </xf>
    <xf numFmtId="0" fontId="0" fillId="0" borderId="0" pivotButton="0" quotePrefix="0" xfId="0"/>
    <xf numFmtId="0" fontId="0" fillId="0" borderId="8" pivotButton="0" quotePrefix="0" xfId="0"/>
    <xf numFmtId="0" fontId="6" fillId="0" borderId="16" applyAlignment="1" pivotButton="0" quotePrefix="0" xfId="0">
      <alignment horizontal="right" wrapText="1"/>
    </xf>
    <xf numFmtId="0" fontId="6" fillId="0" borderId="16" applyAlignment="1" pivotButton="0" quotePrefix="0" xfId="0">
      <alignment horizontal="right"/>
    </xf>
  </cellXfs>
  <cellStyles count="2">
    <cellStyle name="Normal" xfId="0" builtinId="0"/>
    <cellStyle name="Hyperlink" xfId="1" builtinId="8"/>
  </cellStyles>
  <dxfs count="1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tc={C9A45B12-5E78-48FD-8BCD-9C9D910DE130}</author>
    <author>tc={0BE15E31-E6C4-47B3-B1CF-FF7DA68EDEFE}</author>
    <author>tc={CED9D914-5345-43AB-9DAD-8618B46D9345}</author>
    <author>tc={FE137C4F-F7D4-4B2D-8170-7B4804D649F9}</author>
    <author>Nguyen,Diana (ECCC)</author>
  </authors>
  <commentList>
    <comment ref="S13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code</t>
      </text>
    </comment>
    <comment ref="D116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28" authorId="4" shapeId="0">
      <text>
        <t>Nguyen,Diana (ECCC):
test code</t>
      </text>
    </comment>
    <comment ref="S129" authorId="4" shapeId="0">
      <text>
        <t>Nguyen,Diana (ECCC):
test code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B4" sqref="B4"/>
    </sheetView>
  </sheetViews>
  <sheetFormatPr baseColWidth="8" defaultRowHeight="15" outlineLevelCol="0"/>
  <cols>
    <col width="10.5703125" customWidth="1" style="175" min="1" max="1"/>
    <col width="87.5703125" customWidth="1" style="175" min="2" max="2"/>
    <col width="36.5703125" customWidth="1" style="175" min="3" max="3"/>
  </cols>
  <sheetData>
    <row r="1">
      <c r="A1" s="1" t="inlineStr">
        <is>
          <t>1991-2020 Normals - 'Data' Tab Steps Checklist</t>
        </is>
      </c>
      <c r="D1" t="inlineStr">
        <is>
          <t>paste as 'value' = CTLR+SHIFT+V</t>
        </is>
      </c>
    </row>
    <row r="2">
      <c r="A2" t="inlineStr">
        <is>
          <t>*if Excel is slow or crashing (due to lots of formulas recalculating), just copy-paste col E-R as 'value' to get rid of formulas.</t>
        </is>
      </c>
    </row>
    <row r="4">
      <c r="A4" s="129" t="inlineStr">
        <is>
          <t>Test Location:</t>
        </is>
      </c>
      <c r="B4" s="129" t="n"/>
    </row>
    <row r="5">
      <c r="A5" s="1" t="inlineStr">
        <is>
          <t>Checklist</t>
        </is>
      </c>
      <c r="B5" t="inlineStr">
        <is>
          <t>Items</t>
        </is>
      </c>
      <c r="C5" t="inlineStr">
        <is>
          <t>Notes</t>
        </is>
      </c>
    </row>
    <row r="6">
      <c r="A6" s="2" t="n"/>
      <c r="B6" t="inlineStr">
        <is>
          <t>Copy-paste test station's data table results from Archive into "Stn Data Example" tab*</t>
        </is>
      </c>
    </row>
    <row r="7" ht="60" customHeight="1" s="175">
      <c r="B7" s="30" t="inlineStr">
        <is>
          <t xml:space="preserve">Copy-paste test station's data 'values' from CDO (web) into column Y-AL in "Data- Archive-Web Tables" tab. You'll have to manually copy over the bolded value-date for extremes into 'Year' column for extreme values that require it. </t>
        </is>
      </c>
      <c r="C7" s="137" t="inlineStr">
        <is>
          <t>-Date values have to be in 'text' format.                                                                  -For Normal ID #21, don't copy over "Days'  - For frost-free elements, have to transpose when copying over values</t>
        </is>
      </c>
    </row>
    <row r="8" ht="30" customHeight="1" s="175">
      <c r="B8" s="126" t="inlineStr">
        <is>
          <t>Check that the criteria in columns T-W are correct for 1) Year, 2) Code, 3) Bold, and 4) Rounding. Year/Code values and Bold should be correctly available/not available (yes = blue)</t>
        </is>
      </c>
    </row>
    <row r="9" ht="45" customHeight="1" s="175">
      <c r="B9" s="126" t="inlineStr">
        <is>
          <t>If station results pass, all rows will empty under column AN minus any manually passed rows (if there is an error or mismatch, "ERROR" will indicate the column-row with the issue in columns AO-BB. Manually pass or if fail, report issue)</t>
        </is>
      </c>
    </row>
    <row r="10">
      <c r="B10" s="126" t="inlineStr">
        <is>
          <t>Fill in '1991-2020 Public Normals Data Plan' word document for this station (only 1 file)</t>
        </is>
      </c>
    </row>
    <row r="11">
      <c r="B11" s="126" t="inlineStr">
        <is>
          <t>Repeat for other test stations. Each test station will have its own excel file</t>
        </is>
      </c>
    </row>
    <row r="20">
      <c r="A20" s="161" t="inlineStr">
        <is>
          <t>General Notes</t>
        </is>
      </c>
      <c r="C20" t="inlineStr">
        <is>
          <t>Action</t>
        </is>
      </c>
    </row>
    <row r="21" ht="45" customHeight="1" s="175">
      <c r="A21" s="54" t="n">
        <v>1</v>
      </c>
      <c r="B21" s="126" t="inlineStr">
        <is>
          <t>Not all Normal values produced in the Archive tables is published onto the website. Any elements with Normal code &gt; D is filtered and are not published (i.e. normal code E, F, G highlighted in green in col. R)</t>
        </is>
      </c>
      <c r="C21" s="127" t="inlineStr">
        <is>
          <t>Manually confirm ok.</t>
        </is>
      </c>
    </row>
    <row r="22" ht="45" customHeight="1" s="175">
      <c r="A22" s="54" t="n">
        <v>2</v>
      </c>
      <c r="B22" s="126" t="inlineStr">
        <is>
          <t>There may be a degree to cardinal direction conversion mismatch for direction of wind speed/gust (Normal ID 91, 92, 95) between Archive and web. Cardinal direction ranges differ over time (unfamilar with exact dates) and coding.</t>
        </is>
      </c>
      <c r="C22" s="127" t="inlineStr">
        <is>
          <t>Still a work in progress, inform me to fix.</t>
        </is>
      </c>
    </row>
    <row r="23" ht="45" customHeight="1" s="175">
      <c r="A23" s="54" t="n">
        <v>3</v>
      </c>
      <c r="B23" s="126" t="inlineStr">
        <is>
          <t>For extreme values where bolding is required, the autopopulated value-date (col. Q) will pick up the first value from left to right if there are duplicate instances. The web may pick up a different duplicate value (typically most recent instance). Either is fine.</t>
        </is>
      </c>
      <c r="C23" s="127" t="inlineStr">
        <is>
          <t>Manually confirm ok.</t>
        </is>
      </c>
    </row>
    <row r="24">
      <c r="A24" s="54" t="n">
        <v>4</v>
      </c>
      <c r="B24" s="126" t="inlineStr">
        <is>
          <t>Snow-period element is not yet coded on the web (added next release).</t>
        </is>
      </c>
      <c r="C24" s="127" t="inlineStr">
        <is>
          <t>Temporarily ignore for now.</t>
        </is>
      </c>
    </row>
    <row r="25" ht="30" customHeight="1" s="175">
      <c r="A25" s="54" t="n">
        <v>5</v>
      </c>
      <c r="B25" s="126" t="inlineStr">
        <is>
          <t>For 'Days with..' elements, all values will have 1 decimal pt but values &gt;0.0 but &lt;1.0 will have 2 decimal pt (highlighted in red).</t>
        </is>
      </c>
      <c r="C25" s="127" t="n"/>
    </row>
    <row r="26" ht="120" customHeight="1" s="175">
      <c r="A26" s="54" t="n">
        <v>6</v>
      </c>
      <c r="B26" s="135" t="inlineStr">
        <is>
      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      </is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B226"/>
  <sheetViews>
    <sheetView tabSelected="1" workbookViewId="0">
      <pane xSplit="4" ySplit="1" topLeftCell="AB214" activePane="bottomRight" state="frozen"/>
      <selection pane="topRight" activeCell="D1" sqref="D1"/>
      <selection pane="bottomLeft" activeCell="A2" sqref="A2"/>
      <selection pane="bottomRight" activeCell="AK225" sqref="AK225:AL226"/>
    </sheetView>
  </sheetViews>
  <sheetFormatPr baseColWidth="8" defaultRowHeight="15" outlineLevelCol="0"/>
  <cols>
    <col width="8" customWidth="1" style="175" min="1" max="1"/>
    <col width="5.85546875" customWidth="1" style="175" min="2" max="2"/>
    <col width="18.42578125" customWidth="1" style="175" min="3" max="3"/>
    <col width="7.140625" customWidth="1" style="175" min="4" max="4"/>
    <col width="6.5703125" customWidth="1" style="175" min="5" max="10"/>
    <col width="6.85546875" customWidth="1" style="175" min="11" max="11"/>
    <col width="6.5703125" customWidth="1" style="175" min="12" max="16"/>
    <col width="7.42578125" customWidth="1" style="175" min="17" max="17"/>
    <col width="8.5703125" customWidth="1" style="175" min="18" max="18"/>
    <col width="3.140625" customWidth="1" style="175" min="19" max="19"/>
    <col width="5.42578125" customWidth="1" style="19" min="20" max="20"/>
    <col width="6.42578125" customWidth="1" style="19" min="21" max="22"/>
    <col width="13.5703125" customWidth="1" style="19" min="23" max="23"/>
    <col width="3.42578125" customWidth="1" style="175" min="24" max="24"/>
    <col width="7.42578125" customWidth="1" style="175" min="25" max="36"/>
    <col width="8.5703125" customWidth="1" style="175" min="37" max="37"/>
    <col width="7.42578125" customWidth="1" style="175" min="38" max="38"/>
    <col width="4.42578125" customWidth="1" style="175" min="39" max="39"/>
    <col width="8.85546875" customWidth="1" style="1" min="40" max="40"/>
    <col width="5.85546875" customWidth="1" style="175" min="41" max="52"/>
    <col width="6.5703125" customWidth="1" style="175" min="53" max="53"/>
    <col width="5.85546875" customWidth="1" style="175" min="54" max="54"/>
  </cols>
  <sheetData>
    <row r="1">
      <c r="A1" s="37" t="inlineStr">
        <is>
          <t>*Archive data auto-populated</t>
        </is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Y1" s="32" t="inlineStr">
        <is>
          <t>*copy* CDO Data here</t>
        </is>
      </c>
      <c r="AN1" s="32" t="inlineStr">
        <is>
          <t>*validate* comparison results</t>
        </is>
      </c>
    </row>
    <row r="2" ht="15.75" customHeight="1" s="175" thickBot="1">
      <c r="A2" s="3" t="inlineStr">
        <is>
          <t>▼ Temperature (NORMALS_GROUP_ID = 11)</t>
        </is>
      </c>
      <c r="B2" s="3" t="n"/>
      <c r="C2" s="3" t="n"/>
      <c r="D2" s="3" t="n"/>
      <c r="Y2" s="128" t="inlineStr">
        <is>
          <t xml:space="preserve">Test location: </t>
        </is>
      </c>
    </row>
    <row r="3" ht="15.75" customHeight="1" s="175" thickBot="1">
      <c r="A3" s="8" t="inlineStr">
        <is>
          <t>NORMALS_SUBGROUP_ID</t>
        </is>
      </c>
      <c r="B3" s="9" t="inlineStr">
        <is>
          <t>RANK</t>
        </is>
      </c>
      <c r="C3" s="9" t="inlineStr">
        <is>
          <t>Element Name</t>
        </is>
      </c>
      <c r="D3" s="9" t="inlineStr">
        <is>
          <t>Normal_ID</t>
        </is>
      </c>
      <c r="E3" s="22" t="inlineStr">
        <is>
          <t>Jan</t>
        </is>
      </c>
      <c r="F3" s="23" t="inlineStr">
        <is>
          <t>Feb</t>
        </is>
      </c>
      <c r="G3" s="23" t="inlineStr">
        <is>
          <t>Mar</t>
        </is>
      </c>
      <c r="H3" s="23" t="inlineStr">
        <is>
          <t>Apr</t>
        </is>
      </c>
      <c r="I3" s="23" t="inlineStr">
        <is>
          <t>May</t>
        </is>
      </c>
      <c r="J3" s="23" t="inlineStr">
        <is>
          <t>Jun</t>
        </is>
      </c>
      <c r="K3" s="23" t="inlineStr">
        <is>
          <t>Jul</t>
        </is>
      </c>
      <c r="L3" s="23" t="inlineStr">
        <is>
          <t>Aug</t>
        </is>
      </c>
      <c r="M3" s="23" t="inlineStr">
        <is>
          <t>Sep</t>
        </is>
      </c>
      <c r="N3" s="23" t="inlineStr">
        <is>
          <t>Oct</t>
        </is>
      </c>
      <c r="O3" s="23" t="inlineStr">
        <is>
          <t>Nov</t>
        </is>
      </c>
      <c r="P3" s="23" t="inlineStr">
        <is>
          <t>Dec</t>
        </is>
      </c>
      <c r="Q3" s="23" t="inlineStr">
        <is>
          <t>Year</t>
        </is>
      </c>
      <c r="R3" s="24" t="inlineStr">
        <is>
          <t>Code</t>
        </is>
      </c>
      <c r="T3" s="17" t="inlineStr">
        <is>
          <t>Year</t>
        </is>
      </c>
      <c r="U3" s="17" t="inlineStr">
        <is>
          <t>Code</t>
        </is>
      </c>
      <c r="V3" s="17" t="inlineStr">
        <is>
          <t>Bold</t>
        </is>
      </c>
      <c r="W3" s="18" t="inlineStr">
        <is>
          <t>Rounding</t>
        </is>
      </c>
      <c r="Y3" s="27" t="inlineStr">
        <is>
          <t>Jan</t>
        </is>
      </c>
      <c r="Z3" s="28" t="inlineStr">
        <is>
          <t>Feb</t>
        </is>
      </c>
      <c r="AA3" s="28" t="inlineStr">
        <is>
          <t>Mar</t>
        </is>
      </c>
      <c r="AB3" s="28" t="inlineStr">
        <is>
          <t>Apr</t>
        </is>
      </c>
      <c r="AC3" s="28" t="inlineStr">
        <is>
          <t>May</t>
        </is>
      </c>
      <c r="AD3" s="28" t="inlineStr">
        <is>
          <t>Jun</t>
        </is>
      </c>
      <c r="AE3" s="28" t="inlineStr">
        <is>
          <t>Jul</t>
        </is>
      </c>
      <c r="AF3" s="28" t="inlineStr">
        <is>
          <t>Aug</t>
        </is>
      </c>
      <c r="AG3" s="28" t="inlineStr">
        <is>
          <t>Sep</t>
        </is>
      </c>
      <c r="AH3" s="28" t="inlineStr">
        <is>
          <t>Oct</t>
        </is>
      </c>
      <c r="AI3" s="28" t="inlineStr">
        <is>
          <t>Nov</t>
        </is>
      </c>
      <c r="AJ3" s="28" t="inlineStr">
        <is>
          <t>Dec</t>
        </is>
      </c>
      <c r="AK3" s="28" t="inlineStr">
        <is>
          <t>Year</t>
        </is>
      </c>
      <c r="AL3" s="29" t="inlineStr">
        <is>
          <t>Code</t>
        </is>
      </c>
      <c r="AN3" s="33" t="inlineStr">
        <is>
          <t>Results (correct = ' ', incorrect = ERROR)</t>
        </is>
      </c>
      <c r="AO3" s="34" t="inlineStr">
        <is>
          <t>Jan</t>
        </is>
      </c>
      <c r="AP3" s="35" t="inlineStr">
        <is>
          <t>Feb</t>
        </is>
      </c>
      <c r="AQ3" s="35" t="inlineStr">
        <is>
          <t>Mar</t>
        </is>
      </c>
      <c r="AR3" s="35" t="inlineStr">
        <is>
          <t>Apr</t>
        </is>
      </c>
      <c r="AS3" s="35" t="inlineStr">
        <is>
          <t>May</t>
        </is>
      </c>
      <c r="AT3" s="35" t="inlineStr">
        <is>
          <t>Jun</t>
        </is>
      </c>
      <c r="AU3" s="35" t="inlineStr">
        <is>
          <t>Jul</t>
        </is>
      </c>
      <c r="AV3" s="35" t="inlineStr">
        <is>
          <t>Aug</t>
        </is>
      </c>
      <c r="AW3" s="35" t="inlineStr">
        <is>
          <t>Sep</t>
        </is>
      </c>
      <c r="AX3" s="35" t="inlineStr">
        <is>
          <t>Oct</t>
        </is>
      </c>
      <c r="AY3" s="35" t="inlineStr">
        <is>
          <t>Nov</t>
        </is>
      </c>
      <c r="AZ3" s="35" t="inlineStr">
        <is>
          <t>Dec</t>
        </is>
      </c>
      <c r="BA3" s="35" t="inlineStr">
        <is>
          <t>Year</t>
        </is>
      </c>
      <c r="BB3" s="36" t="inlineStr">
        <is>
          <t>Code</t>
        </is>
      </c>
    </row>
    <row r="4">
      <c r="A4" s="1" t="n">
        <v>1</v>
      </c>
      <c r="B4" s="1" t="n">
        <v>1</v>
      </c>
      <c r="C4" s="93" t="inlineStr">
        <is>
          <t>Daily Average (°C)</t>
        </is>
      </c>
      <c r="D4" s="1" t="n">
        <v>1</v>
      </c>
      <c r="E4" s="21">
        <f t="array" ref="E4">IF(ISBLANK(INDEX('Stn Data Example'!$D:$D,MATCH(1,($D4='Stn Data Example'!$B:$B)*(E$1='Stn Data Example'!$C:$C),0))),"",INDEX(ROUND('Stn Data Example'!$D:$D,1),MATCH(1,($D4='Stn Data Example'!$B:$B)*(E$1='Stn Data Example'!$C:$C),0)))</f>
        <v/>
      </c>
      <c r="F4" s="16">
        <f t="array" ref="F4">IF(ISBLANK(INDEX('Stn Data Example'!$D:$D,MATCH(1,($D4='Stn Data Example'!$B:$B)*(F$1='Stn Data Example'!$C:$C),0))),"",INDEX(ROUND('Stn Data Example'!$D:$D,1),MATCH(1,($D4='Stn Data Example'!$B:$B)*(F$1='Stn Data Example'!$C:$C),0)))</f>
        <v/>
      </c>
      <c r="G4" s="16">
        <f t="array" ref="G4">IF(ISBLANK(INDEX('Stn Data Example'!$D:$D,MATCH(1,($D4='Stn Data Example'!$B:$B)*(G$1='Stn Data Example'!$C:$C),0))),"",INDEX(ROUND('Stn Data Example'!$D:$D,1),MATCH(1,($D4='Stn Data Example'!$B:$B)*(G$1='Stn Data Example'!$C:$C),0)))</f>
        <v/>
      </c>
      <c r="H4" s="16">
        <f t="array" ref="H4">IF(ISBLANK(INDEX('Stn Data Example'!$D:$D,MATCH(1,($D4='Stn Data Example'!$B:$B)*(H$1='Stn Data Example'!$C:$C),0))),"",INDEX(ROUND('Stn Data Example'!$D:$D,1),MATCH(1,($D4='Stn Data Example'!$B:$B)*(H$1='Stn Data Example'!$C:$C),0)))</f>
        <v/>
      </c>
      <c r="I4" s="20">
        <f t="array" ref="I4">IF(ISBLANK(INDEX('Stn Data Example'!$D:$D,MATCH(1,($D4='Stn Data Example'!$B:$B)*(I$1='Stn Data Example'!$C:$C),0))),"",INDEX(ROUND('Stn Data Example'!$D:$D,1),MATCH(1,($D4='Stn Data Example'!$B:$B)*(I$1='Stn Data Example'!$C:$C),0)))</f>
        <v/>
      </c>
      <c r="J4" s="16">
        <f t="array" ref="J4">IF(ISBLANK(INDEX('Stn Data Example'!$D:$D,MATCH(1,($D4='Stn Data Example'!$B:$B)*(J$1='Stn Data Example'!$C:$C),0))),"",INDEX(ROUND('Stn Data Example'!$D:$D,1),MATCH(1,($D4='Stn Data Example'!$B:$B)*(J$1='Stn Data Example'!$C:$C),0)))</f>
        <v/>
      </c>
      <c r="K4" s="16">
        <f t="array" ref="K4">IF(ISBLANK(INDEX('Stn Data Example'!$D:$D,MATCH(1,($D4='Stn Data Example'!$B:$B)*(K$1='Stn Data Example'!$C:$C),0))),"",INDEX(ROUND('Stn Data Example'!$D:$D,1),MATCH(1,($D4='Stn Data Example'!$B:$B)*(K$1='Stn Data Example'!$C:$C),0)))</f>
        <v/>
      </c>
      <c r="L4" s="16">
        <f t="array" ref="L4">IF(ISBLANK(INDEX('Stn Data Example'!$D:$D,MATCH(1,($D4='Stn Data Example'!$B:$B)*(L$1='Stn Data Example'!$C:$C),0))),"",INDEX(ROUND('Stn Data Example'!$D:$D,1),MATCH(1,($D4='Stn Data Example'!$B:$B)*(L$1='Stn Data Example'!$C:$C),0)))</f>
        <v/>
      </c>
      <c r="M4" s="16">
        <f t="array" ref="M4">IF(ISBLANK(INDEX('Stn Data Example'!$D:$D,MATCH(1,($D4='Stn Data Example'!$B:$B)*(M$1='Stn Data Example'!$C:$C),0))),"",INDEX(ROUND('Stn Data Example'!$D:$D,1),MATCH(1,($D4='Stn Data Example'!$B:$B)*(M$1='Stn Data Example'!$C:$C),0)))</f>
        <v/>
      </c>
      <c r="N4" s="16">
        <f t="array" ref="N4">IF(ISBLANK(INDEX('Stn Data Example'!$D:$D,MATCH(1,($D4='Stn Data Example'!$B:$B)*(N$1='Stn Data Example'!$C:$C),0))),"",INDEX(ROUND('Stn Data Example'!$D:$D,1),MATCH(1,($D4='Stn Data Example'!$B:$B)*(N$1='Stn Data Example'!$C:$C),0)))</f>
        <v/>
      </c>
      <c r="O4" s="16">
        <f t="array" ref="O4">IF(ISBLANK(INDEX('Stn Data Example'!$D:$D,MATCH(1,($D4='Stn Data Example'!$B:$B)*(O$1='Stn Data Example'!$C:$C),0))),"",INDEX(ROUND('Stn Data Example'!$D:$D,1),MATCH(1,($D4='Stn Data Example'!$B:$B)*(O$1='Stn Data Example'!$C:$C),0)))</f>
        <v/>
      </c>
      <c r="P4" s="16">
        <f t="array" ref="P4">IF(ISBLANK(INDEX('Stn Data Example'!$D:$D,MATCH(1,($D4='Stn Data Example'!$B:$B)*(P$1='Stn Data Example'!$C:$C),0))),"",INDEX(ROUND('Stn Data Example'!$D:$D,1),MATCH(1,($D4='Stn Data Example'!$B:$B)*(P$1='Stn Data Example'!$C:$C),0)))</f>
        <v/>
      </c>
      <c r="Q4" s="16">
        <f t="array" ref="Q4">IF(ISBLANK(INDEX('Stn Data Example'!$D:$D,MATCH(1,($D4='Stn Data Example'!$B:$B)*(Q$1='Stn Data Example'!$C:$C),0))),"",INDEX(ROUND('Stn Data Example'!$D:$D,1),MATCH(1,($D4='Stn Data Example'!$B:$B)*(Q$1='Stn Data Example'!$C:$C),0)))</f>
        <v/>
      </c>
      <c r="R4" s="71">
        <f t="array" ref="R4">IF(ISBLANK(INDEX('Stn Data Example'!$H:$H,MATCH(1,($D4='Stn Data Example'!$B:$B)*($Q$1='Stn Data Example'!$C:$C),0))),"",INDEX('Stn Data Example'!$H:$H,MATCH(1,($D4='Stn Data Example'!$B:$B)*($Q$1='Stn Data Example'!$C:$C),0)))</f>
        <v/>
      </c>
      <c r="T4" s="56" t="inlineStr">
        <is>
          <t>Y</t>
        </is>
      </c>
      <c r="U4" s="56" t="inlineStr">
        <is>
          <t>Y</t>
        </is>
      </c>
      <c r="V4" s="19" t="inlineStr">
        <is>
          <t>N</t>
        </is>
      </c>
      <c r="W4" s="26" t="inlineStr">
        <is>
          <t>1 decimal point</t>
        </is>
      </c>
      <c r="X4" t="inlineStr">
        <is>
          <t>Daily Average (°C)</t>
        </is>
      </c>
      <c r="Y4" s="130" t="n">
        <v>5.8</v>
      </c>
      <c r="Z4" s="130" t="n">
        <v>5.9</v>
      </c>
      <c r="AA4" s="130" t="n">
        <v>7.5</v>
      </c>
      <c r="AB4" s="130" t="n">
        <v>9.800000000000001</v>
      </c>
      <c r="AC4" s="130" t="n">
        <v>12.9</v>
      </c>
      <c r="AD4" s="130" t="n">
        <v>15.4</v>
      </c>
      <c r="AE4" s="130" t="n">
        <v>17.7</v>
      </c>
      <c r="AF4" s="130" t="n">
        <v>17.7</v>
      </c>
      <c r="AG4" s="130" t="n">
        <v>15</v>
      </c>
      <c r="AH4" s="130" t="n">
        <v>10.7</v>
      </c>
      <c r="AI4" s="130" t="n">
        <v>7.6</v>
      </c>
      <c r="AJ4" s="130" t="n">
        <v>5.5</v>
      </c>
      <c r="AK4" s="130" t="n">
        <v>11</v>
      </c>
      <c r="AL4" t="inlineStr">
        <is>
          <t>A</t>
        </is>
      </c>
      <c r="AM4" s="31">
        <f>IF(C4=X4,"","ERROR")</f>
        <v/>
      </c>
      <c r="AN4" s="1">
        <f>IF(AO4&amp;AP4&amp;AQ4&amp;AR4&amp;AS4&amp;AT4&amp;AU4&amp;AV4&amp;AW4&amp;AX4&amp;AY4&amp;AZ4&amp;BA4&amp;BB4="","","ERROR")</f>
        <v/>
      </c>
      <c r="AO4">
        <f>IF(ISERROR($R4),"",IF($R4&gt;"D","",IF(E4=Y4,"",IF(ISERROR(E4),"","ERROR"))))</f>
        <v/>
      </c>
      <c r="AP4">
        <f>IF(ISERROR($R4),"",IF($R4&gt;"D","",IF(F4=Z4,"",IF(ISERROR(F4),"","ERROR"))))</f>
        <v/>
      </c>
      <c r="AQ4">
        <f>IF(ISERROR($R4),"",IF($R4&gt;"D","",IF(G4=AA4,"",IF(ISERROR(G4),"","ERROR"))))</f>
        <v/>
      </c>
      <c r="AR4">
        <f>IF(ISERROR($R4),"",IF($R4&gt;"D","",IF(H4=AB4,"",IF(ISERROR(H4),"","ERROR"))))</f>
        <v/>
      </c>
      <c r="AS4">
        <f>IF(ISERROR($R4),"",IF($R4&gt;"D","",IF(I4=AC4,"",IF(ISERROR(I4),"","ERROR"))))</f>
        <v/>
      </c>
      <c r="AT4">
        <f>IF(ISERROR($R4),"",IF($R4&gt;"D","",IF(J4=AD4,"",IF(ISERROR(J4),"","ERROR"))))</f>
        <v/>
      </c>
      <c r="AU4">
        <f>IF(ISERROR($R4),"",IF($R4&gt;"D","",IF(K4=AE4,"",IF(ISERROR(K4),"","ERROR"))))</f>
        <v/>
      </c>
      <c r="AV4">
        <f>IF(ISERROR($R4),"",IF($R4&gt;"D","",IF(L4=AF4,"",IF(ISERROR(L4),"","ERROR"))))</f>
        <v/>
      </c>
      <c r="AW4">
        <f>IF(ISERROR($R4),"",IF($R4&gt;"D","",IF(M4=AG4,"",IF(ISERROR(M4),"","ERROR"))))</f>
        <v/>
      </c>
      <c r="AX4">
        <f>IF(ISERROR($R4),"",IF($R4&gt;"D","",IF(N4=AH4,"",IF(ISERROR(N4),"","ERROR"))))</f>
        <v/>
      </c>
      <c r="AY4">
        <f>IF(ISERROR($R4),"",IF($R4&gt;"D","",IF(O4=AI4,"",IF(ISERROR(O4),"","ERROR"))))</f>
        <v/>
      </c>
      <c r="AZ4">
        <f>IF(ISERROR($R4),"",IF($R4&gt;"D","",IF(P4=AJ4,"",IF(ISERROR(P4),"","ERROR"))))</f>
        <v/>
      </c>
      <c r="BA4">
        <f>IF(ISERROR($R4),"",IF($R4&gt;"D","",IF(Q4=AK4,"",IF(ISERROR(Q4),"","ERROR"))))</f>
        <v/>
      </c>
      <c r="BB4">
        <f>IF(ISERROR($R4),"",IF($R4&gt;"D","",IF(R4=AL4,"",IF(ISERROR(R4),"","ERROR"))))</f>
        <v/>
      </c>
    </row>
    <row r="5">
      <c r="A5" s="1" t="n">
        <v>1</v>
      </c>
      <c r="B5" s="1" t="n">
        <v>2</v>
      </c>
      <c r="C5" s="93" t="inlineStr">
        <is>
          <t>Standard Deviation</t>
        </is>
      </c>
      <c r="D5" s="162" t="n">
        <v>2</v>
      </c>
      <c r="E5" s="21">
        <f t="array" ref="E5">IF(ISBLANK(INDEX('Stn Data Example'!$D:$D,MATCH(1,($D5='Stn Data Example'!$B:$B)*(E$1='Stn Data Example'!$C:$C),0))),"",INDEX(ROUND('Stn Data Example'!$D:$D,1),MATCH(1,($D5='Stn Data Example'!$B:$B)*(E$1='Stn Data Example'!$C:$C),0)))</f>
        <v/>
      </c>
      <c r="F5" s="20">
        <f t="array" ref="F5">IF(ISBLANK(INDEX('Stn Data Example'!$D:$D,MATCH(1,($D5='Stn Data Example'!$B:$B)*(F$1='Stn Data Example'!$C:$C),0))),"",INDEX(ROUND('Stn Data Example'!$D:$D,1),MATCH(1,($D5='Stn Data Example'!$B:$B)*(F$1='Stn Data Example'!$C:$C),0)))</f>
        <v/>
      </c>
      <c r="G5" s="20">
        <f t="array" ref="G5">IF(ISBLANK(INDEX('Stn Data Example'!$D:$D,MATCH(1,($D5='Stn Data Example'!$B:$B)*(G$1='Stn Data Example'!$C:$C),0))),"",INDEX(ROUND('Stn Data Example'!$D:$D,1),MATCH(1,($D5='Stn Data Example'!$B:$B)*(G$1='Stn Data Example'!$C:$C),0)))</f>
        <v/>
      </c>
      <c r="H5" s="20">
        <f t="array" ref="H5">IF(ISBLANK(INDEX('Stn Data Example'!$D:$D,MATCH(1,($D5='Stn Data Example'!$B:$B)*(H$1='Stn Data Example'!$C:$C),0))),"",INDEX(ROUND('Stn Data Example'!$D:$D,1),MATCH(1,($D5='Stn Data Example'!$B:$B)*(H$1='Stn Data Example'!$C:$C),0)))</f>
        <v/>
      </c>
      <c r="I5" s="20">
        <f t="array" ref="I5">IF(ISBLANK(INDEX('Stn Data Example'!$D:$D,MATCH(1,($D5='Stn Data Example'!$B:$B)*(I$1='Stn Data Example'!$C:$C),0))),"",INDEX(ROUND('Stn Data Example'!$D:$D,1),MATCH(1,($D5='Stn Data Example'!$B:$B)*(I$1='Stn Data Example'!$C:$C),0)))</f>
        <v/>
      </c>
      <c r="J5" s="20">
        <f t="array" ref="J5">IF(ISBLANK(INDEX('Stn Data Example'!$D:$D,MATCH(1,($D5='Stn Data Example'!$B:$B)*(J$1='Stn Data Example'!$C:$C),0))),"",INDEX(ROUND('Stn Data Example'!$D:$D,1),MATCH(1,($D5='Stn Data Example'!$B:$B)*(J$1='Stn Data Example'!$C:$C),0)))</f>
        <v/>
      </c>
      <c r="K5" s="20">
        <f t="array" ref="K5">IF(ISBLANK(INDEX('Stn Data Example'!$D:$D,MATCH(1,($D5='Stn Data Example'!$B:$B)*(K$1='Stn Data Example'!$C:$C),0))),"",INDEX(ROUND('Stn Data Example'!$D:$D,1),MATCH(1,($D5='Stn Data Example'!$B:$B)*(K$1='Stn Data Example'!$C:$C),0)))</f>
        <v/>
      </c>
      <c r="L5" s="20">
        <f t="array" ref="L5">IF(ISBLANK(INDEX('Stn Data Example'!$D:$D,MATCH(1,($D5='Stn Data Example'!$B:$B)*(L$1='Stn Data Example'!$C:$C),0))),"",INDEX(ROUND('Stn Data Example'!$D:$D,1),MATCH(1,($D5='Stn Data Example'!$B:$B)*(L$1='Stn Data Example'!$C:$C),0)))</f>
        <v/>
      </c>
      <c r="M5" s="20">
        <f t="array" ref="M5">IF(ISBLANK(INDEX('Stn Data Example'!$D:$D,MATCH(1,($D5='Stn Data Example'!$B:$B)*(M$1='Stn Data Example'!$C:$C),0))),"",INDEX(ROUND('Stn Data Example'!$D:$D,1),MATCH(1,($D5='Stn Data Example'!$B:$B)*(M$1='Stn Data Example'!$C:$C),0)))</f>
        <v/>
      </c>
      <c r="N5" s="20">
        <f t="array" ref="N5">IF(ISBLANK(INDEX('Stn Data Example'!$D:$D,MATCH(1,($D5='Stn Data Example'!$B:$B)*(N$1='Stn Data Example'!$C:$C),0))),"",INDEX(ROUND('Stn Data Example'!$D:$D,1),MATCH(1,($D5='Stn Data Example'!$B:$B)*(N$1='Stn Data Example'!$C:$C),0)))</f>
        <v/>
      </c>
      <c r="O5" s="20">
        <f t="array" ref="O5">IF(ISBLANK(INDEX('Stn Data Example'!$D:$D,MATCH(1,($D5='Stn Data Example'!$B:$B)*(O$1='Stn Data Example'!$C:$C),0))),"",INDEX(ROUND('Stn Data Example'!$D:$D,1),MATCH(1,($D5='Stn Data Example'!$B:$B)*(O$1='Stn Data Example'!$C:$C),0)))</f>
        <v/>
      </c>
      <c r="P5" s="20">
        <f t="array" ref="P5">IF(ISBLANK(INDEX('Stn Data Example'!$D:$D,MATCH(1,($D5='Stn Data Example'!$B:$B)*(P$1='Stn Data Example'!$C:$C),0))),"",INDEX(ROUND('Stn Data Example'!$D:$D,1),MATCH(1,($D5='Stn Data Example'!$B:$B)*(P$1='Stn Data Example'!$C:$C),0)))</f>
        <v/>
      </c>
      <c r="Q5" s="20">
        <f t="array" ref="Q5">IF(ISBLANK(INDEX('Stn Data Example'!$D:$D,MATCH(1,($D5='Stn Data Example'!$B:$B)*(Q$1='Stn Data Example'!$C:$C),0))),"",INDEX(ROUND('Stn Data Example'!$D:$D,1),MATCH(1,($D5='Stn Data Example'!$B:$B)*(Q$1='Stn Data Example'!$C:$C),0)))</f>
        <v/>
      </c>
      <c r="R5" s="72">
        <f t="array" ref="R5">IF(ISBLANK(INDEX('Stn Data Example'!$H:$H,MATCH(1,($D5='Stn Data Example'!$B:$B)*($Q$1='Stn Data Example'!$C:$C),0))),"",INDEX('Stn Data Example'!$H:$H,MATCH(1,($D5='Stn Data Example'!$B:$B)*($Q$1='Stn Data Example'!$C:$C),0)))</f>
        <v/>
      </c>
      <c r="T5" s="56" t="inlineStr">
        <is>
          <t>Y</t>
        </is>
      </c>
      <c r="U5" s="56" t="inlineStr">
        <is>
          <t>Y</t>
        </is>
      </c>
      <c r="V5" s="19" t="inlineStr">
        <is>
          <t>N</t>
        </is>
      </c>
      <c r="W5" s="26" t="inlineStr">
        <is>
          <t>1 decimal point</t>
        </is>
      </c>
      <c r="X5" t="inlineStr">
        <is>
          <t>Standard Deviation</t>
        </is>
      </c>
      <c r="Y5" s="20" t="n">
        <v>1.4</v>
      </c>
      <c r="Z5" s="20" t="n">
        <v>1.5</v>
      </c>
      <c r="AA5" s="20" t="n">
        <v>1.1</v>
      </c>
      <c r="AB5" s="20" t="n">
        <v>1</v>
      </c>
      <c r="AC5" s="20" t="n">
        <v>1.2</v>
      </c>
      <c r="AD5" s="20" t="n">
        <v>0.9</v>
      </c>
      <c r="AE5" s="20" t="n">
        <v>0.9</v>
      </c>
      <c r="AF5" s="20" t="n">
        <v>0.7</v>
      </c>
      <c r="AG5" s="20" t="n">
        <v>0.8</v>
      </c>
      <c r="AH5" s="20" t="n">
        <v>0.8</v>
      </c>
      <c r="AI5" s="20" t="n">
        <v>1.3</v>
      </c>
      <c r="AJ5" s="20" t="n">
        <v>1.3</v>
      </c>
      <c r="AK5" s="20" t="n">
        <v>1.4</v>
      </c>
      <c r="AL5" t="inlineStr">
        <is>
          <t>A</t>
        </is>
      </c>
      <c r="AM5" s="31">
        <f>IF(C5=X5,"","ERROR")</f>
        <v/>
      </c>
      <c r="AN5" s="1">
        <f>IF(AO5&amp;AP5&amp;AQ5&amp;AR5&amp;AS5&amp;AT5&amp;AU5&amp;AV5&amp;AW5&amp;AX5&amp;AY5&amp;AZ5&amp;BA5&amp;BB5="","","ERROR")</f>
        <v/>
      </c>
      <c r="AO5">
        <f>IF(ISERROR($R5),"",IF($R5&gt;"D","",IF(E5=Y5,"",IF(ISERROR(E5),"","ERROR"))))</f>
        <v/>
      </c>
      <c r="AP5">
        <f>IF(ISERROR($R5),"",IF($R5&gt;"D","",IF(F5=Z5,"",IF(ISERROR(F5),"","ERROR"))))</f>
        <v/>
      </c>
      <c r="AQ5">
        <f>IF(ISERROR($R5),"",IF($R5&gt;"D","",IF(G5=AA5,"",IF(ISERROR(G5),"","ERROR"))))</f>
        <v/>
      </c>
      <c r="AR5">
        <f>IF(ISERROR($R5),"",IF($R5&gt;"D","",IF(H5=AB5,"",IF(ISERROR(H5),"","ERROR"))))</f>
        <v/>
      </c>
      <c r="AS5">
        <f>IF(ISERROR($R5),"",IF($R5&gt;"D","",IF(I5=AC5,"",IF(ISERROR(I5),"","ERROR"))))</f>
        <v/>
      </c>
      <c r="AT5">
        <f>IF(ISERROR($R5),"",IF($R5&gt;"D","",IF(J5=AD5,"",IF(ISERROR(J5),"","ERROR"))))</f>
        <v/>
      </c>
      <c r="AU5">
        <f>IF(ISERROR($R5),"",IF($R5&gt;"D","",IF(K5=AE5,"",IF(ISERROR(K5),"","ERROR"))))</f>
        <v/>
      </c>
      <c r="AV5">
        <f>IF(ISERROR($R5),"",IF($R5&gt;"D","",IF(L5=AF5,"",IF(ISERROR(L5),"","ERROR"))))</f>
        <v/>
      </c>
      <c r="AW5">
        <f>IF(ISERROR($R5),"",IF($R5&gt;"D","",IF(M5=AG5,"",IF(ISERROR(M5),"","ERROR"))))</f>
        <v/>
      </c>
      <c r="AX5">
        <f>IF(ISERROR($R5),"",IF($R5&gt;"D","",IF(N5=AH5,"",IF(ISERROR(N5),"","ERROR"))))</f>
        <v/>
      </c>
      <c r="AY5">
        <f>IF(ISERROR($R5),"",IF($R5&gt;"D","",IF(O5=AI5,"",IF(ISERROR(O5),"","ERROR"))))</f>
        <v/>
      </c>
      <c r="AZ5">
        <f>IF(ISERROR($R5),"",IF($R5&gt;"D","",IF(P5=AJ5,"",IF(ISERROR(P5),"","ERROR"))))</f>
        <v/>
      </c>
      <c r="BA5">
        <f>IF(ISERROR($R5),"",IF($R5&gt;"D","",IF(Q5=AK5,"",IF(ISERROR(Q5),"","ERROR"))))</f>
        <v/>
      </c>
      <c r="BB5">
        <f>IF(ISERROR($R5),"",IF($R5&gt;"D","",IF(R5=AL5,"",IF(ISERROR(R5),"","ERROR"))))</f>
        <v/>
      </c>
    </row>
    <row r="6">
      <c r="A6" s="1" t="n">
        <v>1</v>
      </c>
      <c r="B6" s="1" t="n">
        <v>3</v>
      </c>
      <c r="C6" s="93" t="inlineStr">
        <is>
          <t>Daily Maximum (°C)</t>
        </is>
      </c>
      <c r="D6" s="162" t="n">
        <v>5</v>
      </c>
      <c r="E6" s="21">
        <f t="array" ref="E6">IF(ISBLANK(INDEX('Stn Data Example'!$D:$D,MATCH(1,($D6='Stn Data Example'!$B:$B)*(E$1='Stn Data Example'!$C:$C),0))),"",INDEX(ROUND('Stn Data Example'!$D:$D,1),MATCH(1,($D6='Stn Data Example'!$B:$B)*(E$1='Stn Data Example'!$C:$C),0)))</f>
        <v/>
      </c>
      <c r="F6" s="20">
        <f t="array" ref="F6">IF(ISBLANK(INDEX('Stn Data Example'!$D:$D,MATCH(1,($D6='Stn Data Example'!$B:$B)*(F$1='Stn Data Example'!$C:$C),0))),"",INDEX(ROUND('Stn Data Example'!$D:$D,1),MATCH(1,($D6='Stn Data Example'!$B:$B)*(F$1='Stn Data Example'!$C:$C),0)))</f>
        <v/>
      </c>
      <c r="G6" s="20">
        <f t="array" ref="G6">IF(ISBLANK(INDEX('Stn Data Example'!$D:$D,MATCH(1,($D6='Stn Data Example'!$B:$B)*(G$1='Stn Data Example'!$C:$C),0))),"",INDEX(ROUND('Stn Data Example'!$D:$D,1),MATCH(1,($D6='Stn Data Example'!$B:$B)*(G$1='Stn Data Example'!$C:$C),0)))</f>
        <v/>
      </c>
      <c r="H6" s="20">
        <f t="array" ref="H6">IF(ISBLANK(INDEX('Stn Data Example'!$D:$D,MATCH(1,($D6='Stn Data Example'!$B:$B)*(H$1='Stn Data Example'!$C:$C),0))),"",INDEX(ROUND('Stn Data Example'!$D:$D,1),MATCH(1,($D6='Stn Data Example'!$B:$B)*(H$1='Stn Data Example'!$C:$C),0)))</f>
        <v/>
      </c>
      <c r="I6" s="20">
        <f t="array" ref="I6">IF(ISBLANK(INDEX('Stn Data Example'!$D:$D,MATCH(1,($D6='Stn Data Example'!$B:$B)*(I$1='Stn Data Example'!$C:$C),0))),"",INDEX(ROUND('Stn Data Example'!$D:$D,1),MATCH(1,($D6='Stn Data Example'!$B:$B)*(I$1='Stn Data Example'!$C:$C),0)))</f>
        <v/>
      </c>
      <c r="J6" s="20">
        <f t="array" ref="J6">IF(ISBLANK(INDEX('Stn Data Example'!$D:$D,MATCH(1,($D6='Stn Data Example'!$B:$B)*(J$1='Stn Data Example'!$C:$C),0))),"",INDEX(ROUND('Stn Data Example'!$D:$D,1),MATCH(1,($D6='Stn Data Example'!$B:$B)*(J$1='Stn Data Example'!$C:$C),0)))</f>
        <v/>
      </c>
      <c r="K6" s="20">
        <f t="array" ref="K6">IF(ISBLANK(INDEX('Stn Data Example'!$D:$D,MATCH(1,($D6='Stn Data Example'!$B:$B)*(K$1='Stn Data Example'!$C:$C),0))),"",INDEX(ROUND('Stn Data Example'!$D:$D,1),MATCH(1,($D6='Stn Data Example'!$B:$B)*(K$1='Stn Data Example'!$C:$C),0)))</f>
        <v/>
      </c>
      <c r="L6" s="20">
        <f t="array" ref="L6">IF(ISBLANK(INDEX('Stn Data Example'!$D:$D,MATCH(1,($D6='Stn Data Example'!$B:$B)*(L$1='Stn Data Example'!$C:$C),0))),"",INDEX(ROUND('Stn Data Example'!$D:$D,1),MATCH(1,($D6='Stn Data Example'!$B:$B)*(L$1='Stn Data Example'!$C:$C),0)))</f>
        <v/>
      </c>
      <c r="M6" s="20">
        <f t="array" ref="M6">IF(ISBLANK(INDEX('Stn Data Example'!$D:$D,MATCH(1,($D6='Stn Data Example'!$B:$B)*(M$1='Stn Data Example'!$C:$C),0))),"",INDEX(ROUND('Stn Data Example'!$D:$D,1),MATCH(1,($D6='Stn Data Example'!$B:$B)*(M$1='Stn Data Example'!$C:$C),0)))</f>
        <v/>
      </c>
      <c r="N6" s="20">
        <f t="array" ref="N6">IF(ISBLANK(INDEX('Stn Data Example'!$D:$D,MATCH(1,($D6='Stn Data Example'!$B:$B)*(N$1='Stn Data Example'!$C:$C),0))),"",INDEX(ROUND('Stn Data Example'!$D:$D,1),MATCH(1,($D6='Stn Data Example'!$B:$B)*(N$1='Stn Data Example'!$C:$C),0)))</f>
        <v/>
      </c>
      <c r="O6" s="20">
        <f t="array" ref="O6">IF(ISBLANK(INDEX('Stn Data Example'!$D:$D,MATCH(1,($D6='Stn Data Example'!$B:$B)*(O$1='Stn Data Example'!$C:$C),0))),"",INDEX(ROUND('Stn Data Example'!$D:$D,1),MATCH(1,($D6='Stn Data Example'!$B:$B)*(O$1='Stn Data Example'!$C:$C),0)))</f>
        <v/>
      </c>
      <c r="P6" s="20">
        <f t="array" ref="P6">IF(ISBLANK(INDEX('Stn Data Example'!$D:$D,MATCH(1,($D6='Stn Data Example'!$B:$B)*(P$1='Stn Data Example'!$C:$C),0))),"",INDEX(ROUND('Stn Data Example'!$D:$D,1),MATCH(1,($D6='Stn Data Example'!$B:$B)*(P$1='Stn Data Example'!$C:$C),0)))</f>
        <v/>
      </c>
      <c r="Q6" s="20">
        <f t="array" ref="Q6">IF(ISBLANK(INDEX('Stn Data Example'!$D:$D,MATCH(1,($D6='Stn Data Example'!$B:$B)*(Q$1='Stn Data Example'!$C:$C),0))),"",INDEX(ROUND('Stn Data Example'!$D:$D,1),MATCH(1,($D6='Stn Data Example'!$B:$B)*(Q$1='Stn Data Example'!$C:$C),0)))</f>
        <v/>
      </c>
      <c r="R6" s="72">
        <f t="array" ref="R6">IF(ISBLANK(INDEX('Stn Data Example'!$H:$H,MATCH(1,($D6='Stn Data Example'!$B:$B)*($Q$1='Stn Data Example'!$C:$C),0))),"",INDEX('Stn Data Example'!$H:$H,MATCH(1,($D6='Stn Data Example'!$B:$B)*($Q$1='Stn Data Example'!$C:$C),0)))</f>
        <v/>
      </c>
      <c r="T6" s="56" t="inlineStr">
        <is>
          <t>Y</t>
        </is>
      </c>
      <c r="U6" s="56" t="inlineStr">
        <is>
          <t>Y</t>
        </is>
      </c>
      <c r="V6" s="19" t="inlineStr">
        <is>
          <t>N</t>
        </is>
      </c>
      <c r="W6" s="26" t="inlineStr">
        <is>
          <t>1 decimal point</t>
        </is>
      </c>
      <c r="X6" t="inlineStr">
        <is>
          <t>Daily Maximum (°C)</t>
        </is>
      </c>
      <c r="Y6" s="20" t="n">
        <v>8.199999999999999</v>
      </c>
      <c r="Z6" s="20" t="n">
        <v>8.800000000000001</v>
      </c>
      <c r="AA6" s="20" t="n">
        <v>11</v>
      </c>
      <c r="AB6" s="20" t="n">
        <v>14</v>
      </c>
      <c r="AC6" s="20" t="n">
        <v>17.9</v>
      </c>
      <c r="AD6" s="20" t="n">
        <v>20.6</v>
      </c>
      <c r="AE6" s="20" t="n">
        <v>23.7</v>
      </c>
      <c r="AF6" s="20" t="n">
        <v>23.5</v>
      </c>
      <c r="AG6" s="20" t="n">
        <v>20</v>
      </c>
      <c r="AH6" s="20" t="n">
        <v>14.3</v>
      </c>
      <c r="AI6" s="20" t="n">
        <v>10.3</v>
      </c>
      <c r="AJ6" s="20" t="n">
        <v>8</v>
      </c>
      <c r="AK6" s="20" t="n">
        <v>15</v>
      </c>
      <c r="AL6" t="inlineStr">
        <is>
          <t>A</t>
        </is>
      </c>
      <c r="AM6" s="31">
        <f>IF(C6=X6,"","ERROR")</f>
        <v/>
      </c>
      <c r="AN6" s="1">
        <f>IF(AO6&amp;AP6&amp;AQ6&amp;AR6&amp;AS6&amp;AT6&amp;AU6&amp;AV6&amp;AW6&amp;AX6&amp;AY6&amp;AZ6&amp;BA6&amp;BB6="","","ERROR")</f>
        <v/>
      </c>
      <c r="AO6">
        <f>IF(ISERROR($R6),"",IF($R6&gt;"D","",IF(E6=Y6,"",IF(ISERROR(E6),"","ERROR"))))</f>
        <v/>
      </c>
      <c r="AP6">
        <f>IF(ISERROR($R6),"",IF($R6&gt;"D","",IF(F6=Z6,"",IF(ISERROR(F6),"","ERROR"))))</f>
        <v/>
      </c>
      <c r="AQ6">
        <f>IF(ISERROR($R6),"",IF($R6&gt;"D","",IF(G6=AA6,"",IF(ISERROR(G6),"","ERROR"))))</f>
        <v/>
      </c>
      <c r="AR6">
        <f>IF(ISERROR($R6),"",IF($R6&gt;"D","",IF(H6=AB6,"",IF(ISERROR(H6),"","ERROR"))))</f>
        <v/>
      </c>
      <c r="AS6">
        <f>IF(ISERROR($R6),"",IF($R6&gt;"D","",IF(I6=AC6,"",IF(ISERROR(I6),"","ERROR"))))</f>
        <v/>
      </c>
      <c r="AT6">
        <f>IF(ISERROR($R6),"",IF($R6&gt;"D","",IF(J6=AD6,"",IF(ISERROR(J6),"","ERROR"))))</f>
        <v/>
      </c>
      <c r="AU6">
        <f>IF(ISERROR($R6),"",IF($R6&gt;"D","",IF(K6=AE6,"",IF(ISERROR(K6),"","ERROR"))))</f>
        <v/>
      </c>
      <c r="AV6">
        <f>IF(ISERROR($R6),"",IF($R6&gt;"D","",IF(L6=AF6,"",IF(ISERROR(L6),"","ERROR"))))</f>
        <v/>
      </c>
      <c r="AW6">
        <f>IF(ISERROR($R6),"",IF($R6&gt;"D","",IF(M6=AG6,"",IF(ISERROR(M6),"","ERROR"))))</f>
        <v/>
      </c>
      <c r="AX6">
        <f>IF(ISERROR($R6),"",IF($R6&gt;"D","",IF(N6=AH6,"",IF(ISERROR(N6),"","ERROR"))))</f>
        <v/>
      </c>
      <c r="AY6">
        <f>IF(ISERROR($R6),"",IF($R6&gt;"D","",IF(O6=AI6,"",IF(ISERROR(O6),"","ERROR"))))</f>
        <v/>
      </c>
      <c r="AZ6">
        <f>IF(ISERROR($R6),"",IF($R6&gt;"D","",IF(P6=AJ6,"",IF(ISERROR(P6),"","ERROR"))))</f>
        <v/>
      </c>
      <c r="BA6">
        <f>IF(ISERROR($R6),"",IF($R6&gt;"D","",IF(Q6=AK6,"",IF(ISERROR(Q6),"","ERROR"))))</f>
        <v/>
      </c>
      <c r="BB6">
        <f>IF(ISERROR($R6),"",IF($R6&gt;"D","",IF(R6=AL6,"",IF(ISERROR(R6),"","ERROR"))))</f>
        <v/>
      </c>
    </row>
    <row r="7">
      <c r="A7" s="7" t="n">
        <v>1</v>
      </c>
      <c r="B7" s="7" t="n">
        <v>4</v>
      </c>
      <c r="C7" s="94" t="inlineStr">
        <is>
          <t>Daily Minimum (°C)</t>
        </is>
      </c>
      <c r="D7" s="13" t="n">
        <v>8</v>
      </c>
      <c r="E7" s="39">
        <f t="array" ref="E7">IF(ISBLANK(INDEX('Stn Data Example'!$D:$D,MATCH(1,($D7='Stn Data Example'!$B:$B)*(E$1='Stn Data Example'!$C:$C),0))),"",INDEX(ROUND('Stn Data Example'!$D:$D,1),MATCH(1,($D7='Stn Data Example'!$B:$B)*(E$1='Stn Data Example'!$C:$C),0)))</f>
        <v/>
      </c>
      <c r="F7" s="40">
        <f t="array" ref="F7">IF(ISBLANK(INDEX('Stn Data Example'!$D:$D,MATCH(1,($D7='Stn Data Example'!$B:$B)*(F$1='Stn Data Example'!$C:$C),0))),"",INDEX(ROUND('Stn Data Example'!$D:$D,1),MATCH(1,($D7='Stn Data Example'!$B:$B)*(F$1='Stn Data Example'!$C:$C),0)))</f>
        <v/>
      </c>
      <c r="G7" s="40">
        <f t="array" ref="G7">IF(ISBLANK(INDEX('Stn Data Example'!$D:$D,MATCH(1,($D7='Stn Data Example'!$B:$B)*(G$1='Stn Data Example'!$C:$C),0))),"",INDEX(ROUND('Stn Data Example'!$D:$D,1),MATCH(1,($D7='Stn Data Example'!$B:$B)*(G$1='Stn Data Example'!$C:$C),0)))</f>
        <v/>
      </c>
      <c r="H7" s="40">
        <f t="array" ref="H7">IF(ISBLANK(INDEX('Stn Data Example'!$D:$D,MATCH(1,($D7='Stn Data Example'!$B:$B)*(H$1='Stn Data Example'!$C:$C),0))),"",INDEX(ROUND('Stn Data Example'!$D:$D,1),MATCH(1,($D7='Stn Data Example'!$B:$B)*(H$1='Stn Data Example'!$C:$C),0)))</f>
        <v/>
      </c>
      <c r="I7" s="40">
        <f t="array" ref="I7">IF(ISBLANK(INDEX('Stn Data Example'!$D:$D,MATCH(1,($D7='Stn Data Example'!$B:$B)*(I$1='Stn Data Example'!$C:$C),0))),"",INDEX(ROUND('Stn Data Example'!$D:$D,1),MATCH(1,($D7='Stn Data Example'!$B:$B)*(I$1='Stn Data Example'!$C:$C),0)))</f>
        <v/>
      </c>
      <c r="J7" s="40">
        <f t="array" ref="J7">IF(ISBLANK(INDEX('Stn Data Example'!$D:$D,MATCH(1,($D7='Stn Data Example'!$B:$B)*(J$1='Stn Data Example'!$C:$C),0))),"",INDEX(ROUND('Stn Data Example'!$D:$D,1),MATCH(1,($D7='Stn Data Example'!$B:$B)*(J$1='Stn Data Example'!$C:$C),0)))</f>
        <v/>
      </c>
      <c r="K7" s="40">
        <f t="array" ref="K7">IF(ISBLANK(INDEX('Stn Data Example'!$D:$D,MATCH(1,($D7='Stn Data Example'!$B:$B)*(K$1='Stn Data Example'!$C:$C),0))),"",INDEX(ROUND('Stn Data Example'!$D:$D,1),MATCH(1,($D7='Stn Data Example'!$B:$B)*(K$1='Stn Data Example'!$C:$C),0)))</f>
        <v/>
      </c>
      <c r="L7" s="40">
        <f t="array" ref="L7">IF(ISBLANK(INDEX('Stn Data Example'!$D:$D,MATCH(1,($D7='Stn Data Example'!$B:$B)*(L$1='Stn Data Example'!$C:$C),0))),"",INDEX(ROUND('Stn Data Example'!$D:$D,1),MATCH(1,($D7='Stn Data Example'!$B:$B)*(L$1='Stn Data Example'!$C:$C),0)))</f>
        <v/>
      </c>
      <c r="M7" s="40">
        <f t="array" ref="M7">IF(ISBLANK(INDEX('Stn Data Example'!$D:$D,MATCH(1,($D7='Stn Data Example'!$B:$B)*(M$1='Stn Data Example'!$C:$C),0))),"",INDEX(ROUND('Stn Data Example'!$D:$D,1),MATCH(1,($D7='Stn Data Example'!$B:$B)*(M$1='Stn Data Example'!$C:$C),0)))</f>
        <v/>
      </c>
      <c r="N7" s="40">
        <f t="array" ref="N7">IF(ISBLANK(INDEX('Stn Data Example'!$D:$D,MATCH(1,($D7='Stn Data Example'!$B:$B)*(N$1='Stn Data Example'!$C:$C),0))),"",INDEX(ROUND('Stn Data Example'!$D:$D,1),MATCH(1,($D7='Stn Data Example'!$B:$B)*(N$1='Stn Data Example'!$C:$C),0)))</f>
        <v/>
      </c>
      <c r="O7" s="40">
        <f t="array" ref="O7">IF(ISBLANK(INDEX('Stn Data Example'!$D:$D,MATCH(1,($D7='Stn Data Example'!$B:$B)*(O$1='Stn Data Example'!$C:$C),0))),"",INDEX(ROUND('Stn Data Example'!$D:$D,1),MATCH(1,($D7='Stn Data Example'!$B:$B)*(O$1='Stn Data Example'!$C:$C),0)))</f>
        <v/>
      </c>
      <c r="P7" s="40">
        <f t="array" ref="P7">IF(ISBLANK(INDEX('Stn Data Example'!$D:$D,MATCH(1,($D7='Stn Data Example'!$B:$B)*(P$1='Stn Data Example'!$C:$C),0))),"",INDEX(ROUND('Stn Data Example'!$D:$D,1),MATCH(1,($D7='Stn Data Example'!$B:$B)*(P$1='Stn Data Example'!$C:$C),0)))</f>
        <v/>
      </c>
      <c r="Q7" s="40">
        <f t="array" ref="Q7">IF(ISBLANK(INDEX('Stn Data Example'!$D:$D,MATCH(1,($D7='Stn Data Example'!$B:$B)*(Q$1='Stn Data Example'!$C:$C),0))),"",INDEX(ROUND('Stn Data Example'!$D:$D,1),MATCH(1,($D7='Stn Data Example'!$B:$B)*(Q$1='Stn Data Example'!$C:$C),0)))</f>
        <v/>
      </c>
      <c r="R7" s="73">
        <f t="array" ref="R7">IF(ISBLANK(INDEX('Stn Data Example'!$H:$H,MATCH(1,($D7='Stn Data Example'!$B:$B)*($Q$1='Stn Data Example'!$C:$C),0))),"",INDEX('Stn Data Example'!$H:$H,MATCH(1,($D7='Stn Data Example'!$B:$B)*($Q$1='Stn Data Example'!$C:$C),0)))</f>
        <v/>
      </c>
      <c r="T7" s="56" t="inlineStr">
        <is>
          <t>Y</t>
        </is>
      </c>
      <c r="U7" s="56" t="inlineStr">
        <is>
          <t>Y</t>
        </is>
      </c>
      <c r="V7" s="19" t="inlineStr">
        <is>
          <t>N</t>
        </is>
      </c>
      <c r="W7" s="26" t="inlineStr">
        <is>
          <t>1 decimal point</t>
        </is>
      </c>
      <c r="X7" t="inlineStr">
        <is>
          <t>Daily Minimum (°C)</t>
        </is>
      </c>
      <c r="Y7" s="40" t="n">
        <v>3.4</v>
      </c>
      <c r="Z7" s="40" t="n">
        <v>2.9</v>
      </c>
      <c r="AA7" s="40" t="n">
        <v>3.9</v>
      </c>
      <c r="AB7" s="40" t="n">
        <v>5.5</v>
      </c>
      <c r="AC7" s="40" t="n">
        <v>7.9</v>
      </c>
      <c r="AD7" s="40" t="n">
        <v>10.2</v>
      </c>
      <c r="AE7" s="40" t="n">
        <v>11.7</v>
      </c>
      <c r="AF7" s="40" t="n">
        <v>11.8</v>
      </c>
      <c r="AG7" s="40" t="n">
        <v>10.1</v>
      </c>
      <c r="AH7" s="40" t="n">
        <v>7.2</v>
      </c>
      <c r="AI7" s="40" t="n">
        <v>4.7</v>
      </c>
      <c r="AJ7" s="40" t="n">
        <v>3.1</v>
      </c>
      <c r="AK7" s="40" t="n">
        <v>6.9</v>
      </c>
      <c r="AL7" s="6" t="inlineStr">
        <is>
          <t>A</t>
        </is>
      </c>
      <c r="AM7" s="31">
        <f>IF(C7=X7,"","ERROR")</f>
        <v/>
      </c>
      <c r="AN7" s="7">
        <f>IF(AO7&amp;AP7&amp;AQ7&amp;AR7&amp;AS7&amp;AT7&amp;AU7&amp;AV7&amp;AW7&amp;AX7&amp;AY7&amp;AZ7&amp;BA7&amp;BB7="","","ERROR")</f>
        <v/>
      </c>
      <c r="AO7" s="6">
        <f>IF(ISERROR($R7),"",IF($R7&gt;"D","",IF(E7=Y7,"",IF(ISERROR(E7),"","ERROR"))))</f>
        <v/>
      </c>
      <c r="AP7" s="6">
        <f>IF(ISERROR($R7),"",IF($R7&gt;"D","",IF(F7=Z7,"",IF(ISERROR(F7),"","ERROR"))))</f>
        <v/>
      </c>
      <c r="AQ7" s="6">
        <f>IF(ISERROR($R7),"",IF($R7&gt;"D","",IF(G7=AA7,"",IF(ISERROR(G7),"","ERROR"))))</f>
        <v/>
      </c>
      <c r="AR7" s="6">
        <f>IF(ISERROR($R7),"",IF($R7&gt;"D","",IF(H7=AB7,"",IF(ISERROR(H7),"","ERROR"))))</f>
        <v/>
      </c>
      <c r="AS7" s="6">
        <f>IF(ISERROR($R7),"",IF($R7&gt;"D","",IF(I7=AC7,"",IF(ISERROR(I7),"","ERROR"))))</f>
        <v/>
      </c>
      <c r="AT7" s="6">
        <f>IF(ISERROR($R7),"",IF($R7&gt;"D","",IF(J7=AD7,"",IF(ISERROR(J7),"","ERROR"))))</f>
        <v/>
      </c>
      <c r="AU7" s="6">
        <f>IF(ISERROR($R7),"",IF($R7&gt;"D","",IF(K7=AE7,"",IF(ISERROR(K7),"","ERROR"))))</f>
        <v/>
      </c>
      <c r="AV7" s="6">
        <f>IF(ISERROR($R7),"",IF($R7&gt;"D","",IF(L7=AF7,"",IF(ISERROR(L7),"","ERROR"))))</f>
        <v/>
      </c>
      <c r="AW7" s="6">
        <f>IF(ISERROR($R7),"",IF($R7&gt;"D","",IF(M7=AG7,"",IF(ISERROR(M7),"","ERROR"))))</f>
        <v/>
      </c>
      <c r="AX7" s="6">
        <f>IF(ISERROR($R7),"",IF($R7&gt;"D","",IF(N7=AH7,"",IF(ISERROR(N7),"","ERROR"))))</f>
        <v/>
      </c>
      <c r="AY7" s="6">
        <f>IF(ISERROR($R7),"",IF($R7&gt;"D","",IF(O7=AI7,"",IF(ISERROR(O7),"","ERROR"))))</f>
        <v/>
      </c>
      <c r="AZ7" s="6">
        <f>IF(ISERROR($R7),"",IF($R7&gt;"D","",IF(P7=AJ7,"",IF(ISERROR(P7),"","ERROR"))))</f>
        <v/>
      </c>
      <c r="BA7" s="6">
        <f>IF(ISERROR($R7),"",IF($R7&gt;"D","",IF(Q7=AK7,"",IF(ISERROR(Q7),"","ERROR"))))</f>
        <v/>
      </c>
      <c r="BB7" s="6">
        <f>IF(ISERROR($R7),"",IF($R7&gt;"D","",IF(R7=AL7,"",IF(ISERROR(R7),"","ERROR"))))</f>
        <v/>
      </c>
    </row>
    <row r="8" ht="15.75" customHeight="1" s="175" thickBot="1">
      <c r="A8" s="1" t="inlineStr">
        <is>
          <t>Temperature Extremes (Long-Term)</t>
        </is>
      </c>
      <c r="B8" s="1" t="n"/>
      <c r="C8" s="93" t="n"/>
      <c r="D8" s="162" t="n"/>
      <c r="E8" s="20" t="n"/>
      <c r="F8" s="20" t="n"/>
      <c r="G8" s="20" t="n"/>
      <c r="H8" s="20" t="n"/>
      <c r="I8" s="20" t="n"/>
      <c r="J8" s="20" t="n"/>
      <c r="K8" s="20" t="n"/>
      <c r="L8" s="20" t="n"/>
      <c r="M8" s="20" t="n"/>
      <c r="N8" s="20" t="n"/>
      <c r="O8" s="20" t="n"/>
      <c r="P8" s="20" t="n"/>
      <c r="Q8" s="20" t="n"/>
      <c r="R8" s="72" t="n"/>
      <c r="T8" s="56" t="n"/>
      <c r="U8" s="56" t="n"/>
      <c r="W8" s="26" t="n"/>
      <c r="Y8" s="20" t="n"/>
      <c r="Z8" s="20" t="n"/>
      <c r="AA8" s="20" t="n"/>
      <c r="AB8" s="20" t="n"/>
      <c r="AC8" s="20" t="n"/>
      <c r="AD8" s="20" t="n"/>
      <c r="AE8" s="20" t="n"/>
      <c r="AF8" s="20" t="n"/>
      <c r="AG8" s="20" t="n"/>
      <c r="AH8" s="20" t="n"/>
      <c r="AI8" s="20" t="n"/>
      <c r="AJ8" s="20" t="n"/>
      <c r="AK8" s="20" t="n"/>
    </row>
    <row r="9" ht="15.75" customHeight="1" s="175" thickBot="1">
      <c r="A9" s="8" t="inlineStr">
        <is>
          <t>NORMALS_SUBGROUP_ID</t>
        </is>
      </c>
      <c r="B9" s="9" t="inlineStr">
        <is>
          <t>RANK</t>
        </is>
      </c>
      <c r="C9" s="9" t="inlineStr">
        <is>
          <t>Element Name</t>
        </is>
      </c>
      <c r="D9" s="9" t="inlineStr">
        <is>
          <t>Normal_ID</t>
        </is>
      </c>
      <c r="E9" s="22" t="inlineStr">
        <is>
          <t>Jan</t>
        </is>
      </c>
      <c r="F9" s="23" t="inlineStr">
        <is>
          <t>Feb</t>
        </is>
      </c>
      <c r="G9" s="23" t="inlineStr">
        <is>
          <t>Mar</t>
        </is>
      </c>
      <c r="H9" s="23" t="inlineStr">
        <is>
          <t>Apr</t>
        </is>
      </c>
      <c r="I9" s="23" t="inlineStr">
        <is>
          <t>May</t>
        </is>
      </c>
      <c r="J9" s="23" t="inlineStr">
        <is>
          <t>Jun</t>
        </is>
      </c>
      <c r="K9" s="23" t="inlineStr">
        <is>
          <t>Jul</t>
        </is>
      </c>
      <c r="L9" s="23" t="inlineStr">
        <is>
          <t>Aug</t>
        </is>
      </c>
      <c r="M9" s="23" t="inlineStr">
        <is>
          <t>Sep</t>
        </is>
      </c>
      <c r="N9" s="23" t="inlineStr">
        <is>
          <t>Oct</t>
        </is>
      </c>
      <c r="O9" s="23" t="inlineStr">
        <is>
          <t>Nov</t>
        </is>
      </c>
      <c r="P9" s="23" t="inlineStr">
        <is>
          <t>Dec</t>
        </is>
      </c>
      <c r="Q9" s="23" t="inlineStr">
        <is>
          <t>Year</t>
        </is>
      </c>
      <c r="R9" s="24" t="inlineStr">
        <is>
          <t>Code</t>
        </is>
      </c>
      <c r="T9" s="17" t="inlineStr">
        <is>
          <t>Year</t>
        </is>
      </c>
      <c r="U9" s="17" t="inlineStr">
        <is>
          <t>Code</t>
        </is>
      </c>
      <c r="V9" s="17" t="inlineStr">
        <is>
          <t>Bold</t>
        </is>
      </c>
      <c r="W9" s="18" t="inlineStr">
        <is>
          <t>Rounding</t>
        </is>
      </c>
      <c r="Y9" s="27" t="inlineStr">
        <is>
          <t>Jan</t>
        </is>
      </c>
      <c r="Z9" s="28" t="inlineStr">
        <is>
          <t>Feb</t>
        </is>
      </c>
      <c r="AA9" s="28" t="inlineStr">
        <is>
          <t>Mar</t>
        </is>
      </c>
      <c r="AB9" s="28" t="inlineStr">
        <is>
          <t>Apr</t>
        </is>
      </c>
      <c r="AC9" s="28" t="inlineStr">
        <is>
          <t>May</t>
        </is>
      </c>
      <c r="AD9" s="28" t="inlineStr">
        <is>
          <t>Jun</t>
        </is>
      </c>
      <c r="AE9" s="28" t="inlineStr">
        <is>
          <t>Jul</t>
        </is>
      </c>
      <c r="AF9" s="28" t="inlineStr">
        <is>
          <t>Aug</t>
        </is>
      </c>
      <c r="AG9" s="28" t="inlineStr">
        <is>
          <t>Sep</t>
        </is>
      </c>
      <c r="AH9" s="28" t="inlineStr">
        <is>
          <t>Oct</t>
        </is>
      </c>
      <c r="AI9" s="28" t="inlineStr">
        <is>
          <t>Nov</t>
        </is>
      </c>
      <c r="AJ9" s="28" t="inlineStr">
        <is>
          <t>Dec</t>
        </is>
      </c>
      <c r="AK9" s="28" t="inlineStr">
        <is>
          <t>Year</t>
        </is>
      </c>
      <c r="AL9" s="29" t="inlineStr">
        <is>
          <t>Code</t>
        </is>
      </c>
      <c r="AN9" s="33" t="inlineStr">
        <is>
          <t>Results (correct = ' ', incorrect = ERROR)</t>
        </is>
      </c>
      <c r="AO9" s="34" t="inlineStr">
        <is>
          <t>Jan</t>
        </is>
      </c>
      <c r="AP9" s="35" t="inlineStr">
        <is>
          <t>Feb</t>
        </is>
      </c>
      <c r="AQ9" s="35" t="inlineStr">
        <is>
          <t>Mar</t>
        </is>
      </c>
      <c r="AR9" s="35" t="inlineStr">
        <is>
          <t>Apr</t>
        </is>
      </c>
      <c r="AS9" s="35" t="inlineStr">
        <is>
          <t>May</t>
        </is>
      </c>
      <c r="AT9" s="35" t="inlineStr">
        <is>
          <t>Jun</t>
        </is>
      </c>
      <c r="AU9" s="35" t="inlineStr">
        <is>
          <t>Jul</t>
        </is>
      </c>
      <c r="AV9" s="35" t="inlineStr">
        <is>
          <t>Aug</t>
        </is>
      </c>
      <c r="AW9" s="35" t="inlineStr">
        <is>
          <t>Sep</t>
        </is>
      </c>
      <c r="AX9" s="35" t="inlineStr">
        <is>
          <t>Oct</t>
        </is>
      </c>
      <c r="AY9" s="35" t="inlineStr">
        <is>
          <t>Nov</t>
        </is>
      </c>
      <c r="AZ9" s="35" t="inlineStr">
        <is>
          <t>Dec</t>
        </is>
      </c>
      <c r="BA9" s="35" t="inlineStr">
        <is>
          <t>Year</t>
        </is>
      </c>
      <c r="BB9" s="36" t="inlineStr">
        <is>
          <t>Code</t>
        </is>
      </c>
    </row>
    <row r="10">
      <c r="A10" s="162" t="n">
        <v>2</v>
      </c>
      <c r="B10" s="164" t="n">
        <v>1</v>
      </c>
      <c r="C10" s="90" t="inlineStr">
        <is>
          <t>Maximum Daily Mean (°C)</t>
        </is>
      </c>
      <c r="D10" s="164" t="n">
        <v>4</v>
      </c>
      <c r="E10" s="20">
        <f t="array" ref="E10">IF(ISBLANK(INDEX('Stn Data Example'!$D:$D,MATCH(1,($D10='Stn Data Example'!$B:$B)*(E$1='Stn Data Example'!$C:$C),0))),"",INDEX(ROUND('Stn Data Example'!$D:$D,1),MATCH(1,($D10='Stn Data Example'!$B:$B)*(E$1='Stn Data Example'!$C:$C),0)))</f>
        <v/>
      </c>
      <c r="F10" s="20">
        <f t="array" ref="F10">IF(ISBLANK(INDEX('Stn Data Example'!$D:$D,MATCH(1,($D10='Stn Data Example'!$B:$B)*(F$1='Stn Data Example'!$C:$C),0))),"",INDEX(ROUND('Stn Data Example'!$D:$D,1),MATCH(1,($D10='Stn Data Example'!$B:$B)*(F$1='Stn Data Example'!$C:$C),0)))</f>
        <v/>
      </c>
      <c r="G10" s="20">
        <f t="array" ref="G10">IF(ISBLANK(INDEX('Stn Data Example'!$D:$D,MATCH(1,($D10='Stn Data Example'!$B:$B)*(G$1='Stn Data Example'!$C:$C),0))),"",INDEX(ROUND('Stn Data Example'!$D:$D,1),MATCH(1,($D10='Stn Data Example'!$B:$B)*(G$1='Stn Data Example'!$C:$C),0)))</f>
        <v/>
      </c>
      <c r="H10" s="20">
        <f t="array" ref="H10">IF(ISBLANK(INDEX('Stn Data Example'!$D:$D,MATCH(1,($D10='Stn Data Example'!$B:$B)*(H$1='Stn Data Example'!$C:$C),0))),"",INDEX(ROUND('Stn Data Example'!$D:$D,1),MATCH(1,($D10='Stn Data Example'!$B:$B)*(H$1='Stn Data Example'!$C:$C),0)))</f>
        <v/>
      </c>
      <c r="I10" s="20">
        <f t="array" ref="I10">IF(ISBLANK(INDEX('Stn Data Example'!$D:$D,MATCH(1,($D10='Stn Data Example'!$B:$B)*(I$1='Stn Data Example'!$C:$C),0))),"",INDEX(ROUND('Stn Data Example'!$D:$D,1),MATCH(1,($D10='Stn Data Example'!$B:$B)*(I$1='Stn Data Example'!$C:$C),0)))</f>
        <v/>
      </c>
      <c r="J10" s="20">
        <f t="array" ref="J10">IF(ISBLANK(INDEX('Stn Data Example'!$D:$D,MATCH(1,($D10='Stn Data Example'!$B:$B)*(J$1='Stn Data Example'!$C:$C),0))),"",INDEX(ROUND('Stn Data Example'!$D:$D,1),MATCH(1,($D10='Stn Data Example'!$B:$B)*(J$1='Stn Data Example'!$C:$C),0)))</f>
        <v/>
      </c>
      <c r="K10" s="20">
        <f t="array" ref="K10">IF(ISBLANK(INDEX('Stn Data Example'!$D:$D,MATCH(1,($D10='Stn Data Example'!$B:$B)*(K$1='Stn Data Example'!$C:$C),0))),"",INDEX(ROUND('Stn Data Example'!$D:$D,1),MATCH(1,($D10='Stn Data Example'!$B:$B)*(K$1='Stn Data Example'!$C:$C),0)))</f>
        <v/>
      </c>
      <c r="L10" s="20">
        <f t="array" ref="L10">IF(ISBLANK(INDEX('Stn Data Example'!$D:$D,MATCH(1,($D10='Stn Data Example'!$B:$B)*(L$1='Stn Data Example'!$C:$C),0))),"",INDEX(ROUND('Stn Data Example'!$D:$D,1),MATCH(1,($D10='Stn Data Example'!$B:$B)*(L$1='Stn Data Example'!$C:$C),0)))</f>
        <v/>
      </c>
      <c r="M10" s="20">
        <f t="array" ref="M10">IF(ISBLANK(INDEX('Stn Data Example'!$D:$D,MATCH(1,($D10='Stn Data Example'!$B:$B)*(M$1='Stn Data Example'!$C:$C),0))),"",INDEX(ROUND('Stn Data Example'!$D:$D,1),MATCH(1,($D10='Stn Data Example'!$B:$B)*(M$1='Stn Data Example'!$C:$C),0)))</f>
        <v/>
      </c>
      <c r="N10" s="20">
        <f t="array" ref="N10">IF(ISBLANK(INDEX('Stn Data Example'!$D:$D,MATCH(1,($D10='Stn Data Example'!$B:$B)*(N$1='Stn Data Example'!$C:$C),0))),"",INDEX(ROUND('Stn Data Example'!$D:$D,1),MATCH(1,($D10='Stn Data Example'!$B:$B)*(N$1='Stn Data Example'!$C:$C),0)))</f>
        <v/>
      </c>
      <c r="O10" s="20">
        <f t="array" ref="O10">IF(ISBLANK(INDEX('Stn Data Example'!$D:$D,MATCH(1,($D10='Stn Data Example'!$B:$B)*(O$1='Stn Data Example'!$C:$C),0))),"",INDEX(ROUND('Stn Data Example'!$D:$D,1),MATCH(1,($D10='Stn Data Example'!$B:$B)*(O$1='Stn Data Example'!$C:$C),0)))</f>
        <v/>
      </c>
      <c r="P10" s="20">
        <f t="array" ref="P10">IF(ISBLANK(INDEX('Stn Data Example'!$D:$D,MATCH(1,($D10='Stn Data Example'!$B:$B)*(P$1='Stn Data Example'!$C:$C),0))),"",INDEX(ROUND('Stn Data Example'!$D:$D,1),MATCH(1,($D10='Stn Data Example'!$B:$B)*(P$1='Stn Data Example'!$C:$C),0)))</f>
        <v/>
      </c>
      <c r="Q10" s="45" t="n"/>
      <c r="R10" s="44">
        <f t="array" ref="R10">IF(ISBLANK(INDEX('Stn Data Example'!$H:$H,MATCH(1,($D$10='Stn Data Example'!$B:$B)*(Q$1='Stn Data Example'!$C:$C),0))),"",INDEX('Stn Data Example'!$H:$H,MATCH(1,($D$10='Stn Data Example'!$B:$B)*(Q$1='Stn Data Example'!$C:$C),0)))</f>
        <v/>
      </c>
      <c r="T10" s="19" t="inlineStr">
        <is>
          <t>N</t>
        </is>
      </c>
      <c r="U10" s="19" t="inlineStr">
        <is>
          <t>N</t>
        </is>
      </c>
      <c r="V10" s="19" t="inlineStr">
        <is>
          <t>N</t>
        </is>
      </c>
      <c r="W10" s="26" t="inlineStr">
        <is>
          <t>1 decimal point</t>
        </is>
      </c>
      <c r="X10" t="inlineStr">
        <is>
          <t>Maximum Daily Mean (°C)</t>
        </is>
      </c>
      <c r="Y10" s="130" t="n">
        <v>12.6</v>
      </c>
      <c r="Z10" s="130" t="n">
        <v>12.6</v>
      </c>
      <c r="AA10" s="130" t="n">
        <v>15.3</v>
      </c>
      <c r="AB10" s="130" t="n">
        <v>18.3</v>
      </c>
      <c r="AC10" s="130" t="n">
        <v>20.6</v>
      </c>
      <c r="AD10" s="130" t="n">
        <v>24.3</v>
      </c>
      <c r="AE10" s="130" t="n">
        <v>28.1</v>
      </c>
      <c r="AF10" s="130" t="n">
        <v>25.8</v>
      </c>
      <c r="AG10" s="130" t="n">
        <v>23.1</v>
      </c>
      <c r="AH10" s="130" t="n">
        <v>17</v>
      </c>
      <c r="AI10" s="130" t="n">
        <v>15</v>
      </c>
      <c r="AJ10" s="130" t="n">
        <v>13.2</v>
      </c>
      <c r="AK10" s="44" t="n"/>
      <c r="AL10" s="44" t="n"/>
      <c r="AM10" s="31">
        <f>IF(C10=X10,"","ERROR")</f>
        <v/>
      </c>
      <c r="AN10" s="1">
        <f>IF(AO10&amp;AP10&amp;AQ10&amp;AR10&amp;AS10&amp;AT10&amp;AU10&amp;AV10&amp;AW10&amp;AX10&amp;AY10&amp;AZ10&amp;BA10&amp;BB10="","","ERROR")</f>
        <v/>
      </c>
      <c r="AO10">
        <f>IF(ISERROR($R10),"",IF($R10&gt;"D","",IF(E10=Y10,"",IF(ISERROR(E10),"","ERROR"))))</f>
        <v/>
      </c>
      <c r="AP10">
        <f>IF(ISERROR($R10),"",IF($R10&gt;"D","",IF(F10=Z10,"",IF(ISERROR(F10),"","ERROR"))))</f>
        <v/>
      </c>
      <c r="AQ10">
        <f>IF(ISERROR($R10),"",IF($R10&gt;"D","",IF(G10=AA10,"",IF(ISERROR(G10),"","ERROR"))))</f>
        <v/>
      </c>
      <c r="AR10">
        <f>IF(ISERROR($R10),"",IF($R10&gt;"D","",IF(H10=AB10,"",IF(ISERROR(H10),"","ERROR"))))</f>
        <v/>
      </c>
      <c r="AS10">
        <f>IF(ISERROR($R10),"",IF($R10&gt;"D","",IF(I10=AC10,"",IF(ISERROR(I10),"","ERROR"))))</f>
        <v/>
      </c>
      <c r="AT10">
        <f>IF(ISERROR($R10),"",IF($R10&gt;"D","",IF(J10=AD10,"",IF(ISERROR(J10),"","ERROR"))))</f>
        <v/>
      </c>
      <c r="AU10">
        <f>IF(ISERROR($R10),"",IF($R10&gt;"D","",IF(K10=AE10,"",IF(ISERROR(K10),"","ERROR"))))</f>
        <v/>
      </c>
      <c r="AV10">
        <f>IF(ISERROR($R10),"",IF($R10&gt;"D","",IF(L10=AF10,"",IF(ISERROR(L10),"","ERROR"))))</f>
        <v/>
      </c>
      <c r="AW10">
        <f>IF(ISERROR($R10),"",IF($R10&gt;"D","",IF(M10=AG10,"",IF(ISERROR(M10),"","ERROR"))))</f>
        <v/>
      </c>
      <c r="AX10">
        <f>IF(ISERROR($R10),"",IF($R10&gt;"D","",IF(N10=AH10,"",IF(ISERROR(N10),"","ERROR"))))</f>
        <v/>
      </c>
      <c r="AY10">
        <f>IF(ISERROR($R10),"",IF($R10&gt;"D","",IF(O10=AI10,"",IF(ISERROR(O10),"","ERROR"))))</f>
        <v/>
      </c>
      <c r="AZ10">
        <f>IF(ISERROR($R10),"",IF($R10&gt;"D","",IF(P10=AJ10,"",IF(ISERROR(P10),"","ERROR"))))</f>
        <v/>
      </c>
      <c r="BA10" s="45">
        <f>IF(ISERROR($R10),"",IF($R10&gt;"D","",IF(Q10=AK10,"",IF(ISERROR(Q10),"","ERROR"))))</f>
        <v/>
      </c>
      <c r="BB10" s="45">
        <f>IF(ISERROR($R10),"",IF($R10&gt;"D","",IF(R10=AL10,"",IF(ISERROR(R10),"","ERROR"))))</f>
        <v/>
      </c>
    </row>
    <row r="11">
      <c r="A11" s="162" t="n">
        <v>2</v>
      </c>
      <c r="C11" s="91" t="inlineStr">
        <is>
          <t>Date (yyyy/dd)</t>
        </is>
      </c>
      <c r="E11" s="108">
        <f t="array" ref="E11">IF(ISBLANK(INDEX('Stn Data Example'!$E:$E,MATCH(1,($D10='Stn Data Example'!$B:$B)*(E$1='Stn Data Example'!$C:$C),0))),"",INDEX(TEXT('Stn Data Example'!$E:$E,"yyyy")&amp;"/ "&amp;TEXT('Stn Data Example'!$E:$E,"dd"),MATCH(1,($D10='Stn Data Example'!$B:$B)*(E$1='Stn Data Example'!$C:$C),0)))</f>
        <v/>
      </c>
      <c r="F11" s="109">
        <f t="array" ref="F11">IF(ISBLANK(INDEX('Stn Data Example'!$E:$E,MATCH(1,($D10='Stn Data Example'!$B:$B)*(F$1='Stn Data Example'!$C:$C),0))),"",INDEX(TEXT('Stn Data Example'!$E:$E,"yyyy")&amp;"/ "&amp;TEXT('Stn Data Example'!$E:$E,"dd"),MATCH(1,($D10='Stn Data Example'!$B:$B)*(F$1='Stn Data Example'!$C:$C),0)))</f>
        <v/>
      </c>
      <c r="G11" s="109">
        <f t="array" ref="G11">IF(ISBLANK(INDEX('Stn Data Example'!$E:$E,MATCH(1,($D10='Stn Data Example'!$B:$B)*(G$1='Stn Data Example'!$C:$C),0))),"",INDEX(TEXT('Stn Data Example'!$E:$E,"yyyy")&amp;"/ "&amp;TEXT('Stn Data Example'!$E:$E,"dd"),MATCH(1,($D10='Stn Data Example'!$B:$B)*(G$1='Stn Data Example'!$C:$C),0)))</f>
        <v/>
      </c>
      <c r="H11" s="109">
        <f t="array" ref="H11">IF(ISBLANK(INDEX('Stn Data Example'!$E:$E,MATCH(1,($D10='Stn Data Example'!$B:$B)*(H$1='Stn Data Example'!$C:$C),0))),"",INDEX(TEXT('Stn Data Example'!$E:$E,"yyyy")&amp;"/ "&amp;TEXT('Stn Data Example'!$E:$E,"dd"),MATCH(1,($D10='Stn Data Example'!$B:$B)*(H$1='Stn Data Example'!$C:$C),0)))</f>
        <v/>
      </c>
      <c r="I11" s="109">
        <f t="array" ref="I11">IF(ISBLANK(INDEX('Stn Data Example'!$E:$E,MATCH(1,($D10='Stn Data Example'!$B:$B)*(I$1='Stn Data Example'!$C:$C),0))),"",INDEX(TEXT('Stn Data Example'!$E:$E,"yyyy")&amp;"/ "&amp;TEXT('Stn Data Example'!$E:$E,"dd"),MATCH(1,($D10='Stn Data Example'!$B:$B)*(I$1='Stn Data Example'!$C:$C),0)))</f>
        <v/>
      </c>
      <c r="J11" s="109">
        <f t="array" ref="J11">IF(ISBLANK(INDEX('Stn Data Example'!$E:$E,MATCH(1,($D10='Stn Data Example'!$B:$B)*(J$1='Stn Data Example'!$C:$C),0))),"",INDEX(TEXT('Stn Data Example'!$E:$E,"yyyy")&amp;"/ "&amp;TEXT('Stn Data Example'!$E:$E,"dd"),MATCH(1,($D10='Stn Data Example'!$B:$B)*(J$1='Stn Data Example'!$C:$C),0)))</f>
        <v/>
      </c>
      <c r="K11" s="109">
        <f t="array" ref="K11">IF(ISBLANK(INDEX('Stn Data Example'!$E:$E,MATCH(1,($D10='Stn Data Example'!$B:$B)*(K$1='Stn Data Example'!$C:$C),0))),"",INDEX(TEXT('Stn Data Example'!$E:$E,"yyyy")&amp;"/ "&amp;TEXT('Stn Data Example'!$E:$E,"dd"),MATCH(1,($D10='Stn Data Example'!$B:$B)*(K$1='Stn Data Example'!$C:$C),0)))</f>
        <v/>
      </c>
      <c r="L11" s="109">
        <f t="array" ref="L11">IF(ISBLANK(INDEX('Stn Data Example'!$E:$E,MATCH(1,($D10='Stn Data Example'!$B:$B)*(L$1='Stn Data Example'!$C:$C),0))),"",INDEX(TEXT('Stn Data Example'!$E:$E,"yyyy")&amp;"/ "&amp;TEXT('Stn Data Example'!$E:$E,"dd"),MATCH(1,($D10='Stn Data Example'!$B:$B)*(L$1='Stn Data Example'!$C:$C),0)))</f>
        <v/>
      </c>
      <c r="M11" s="109">
        <f t="array" ref="M11">IF(ISBLANK(INDEX('Stn Data Example'!$E:$E,MATCH(1,($D10='Stn Data Example'!$B:$B)*(M$1='Stn Data Example'!$C:$C),0))),"",INDEX(TEXT('Stn Data Example'!$E:$E,"yyyy")&amp;"/ "&amp;TEXT('Stn Data Example'!$E:$E,"dd"),MATCH(1,($D10='Stn Data Example'!$B:$B)*(M$1='Stn Data Example'!$C:$C),0)))</f>
        <v/>
      </c>
      <c r="N11" s="109">
        <f t="array" ref="N11">IF(ISBLANK(INDEX('Stn Data Example'!$E:$E,MATCH(1,($D10='Stn Data Example'!$B:$B)*(N$1='Stn Data Example'!$C:$C),0))),"",INDEX(TEXT('Stn Data Example'!$E:$E,"yyyy")&amp;"/ "&amp;TEXT('Stn Data Example'!$E:$E,"dd"),MATCH(1,($D10='Stn Data Example'!$B:$B)*(N$1='Stn Data Example'!$C:$C),0)))</f>
        <v/>
      </c>
      <c r="O11" s="109">
        <f t="array" ref="O11">IF(ISBLANK(INDEX('Stn Data Example'!$E:$E,MATCH(1,($D10='Stn Data Example'!$B:$B)*(O$1='Stn Data Example'!$C:$C),0))),"",INDEX(TEXT('Stn Data Example'!$E:$E,"yyyy")&amp;"/ "&amp;TEXT('Stn Data Example'!$E:$E,"dd"),MATCH(1,($D10='Stn Data Example'!$B:$B)*(O$1='Stn Data Example'!$C:$C),0)))</f>
        <v/>
      </c>
      <c r="P11" s="109">
        <f t="array" ref="P11">IF(ISBLANK(INDEX('Stn Data Example'!$E:$E,MATCH(1,($D10='Stn Data Example'!$B:$B)*(P$1='Stn Data Example'!$C:$C),0))),"",INDEX(TEXT('Stn Data Example'!$E:$E,"yyyy")&amp;"/ "&amp;TEXT('Stn Data Example'!$E:$E,"dd"),MATCH(1,($D10='Stn Data Example'!$B:$B)*(P$1='Stn Data Example'!$C:$C),0)))</f>
        <v/>
      </c>
      <c r="Q11" s="45" t="n"/>
      <c r="R11" s="44">
        <f t="array" ref="R11">IF(ISBLANK(INDEX('Stn Data Example'!$H:$H,MATCH(1,($D$10='Stn Data Example'!$B:$B)*(Q$1='Stn Data Example'!$C:$C),0))),"",INDEX('Stn Data Example'!$H:$H,MATCH(1,($D$10='Stn Data Example'!$B:$B)*(Q$1='Stn Data Example'!$C:$C),0)))</f>
        <v/>
      </c>
      <c r="T11" s="19" t="inlineStr">
        <is>
          <t>N</t>
        </is>
      </c>
      <c r="U11" s="19" t="inlineStr">
        <is>
          <t>N</t>
        </is>
      </c>
      <c r="V11" s="19" t="inlineStr">
        <is>
          <t>N</t>
        </is>
      </c>
      <c r="W11" s="19" t="inlineStr">
        <is>
          <t>YYYY/DD</t>
        </is>
      </c>
      <c r="X11" t="inlineStr">
        <is>
          <t>Date (yyyy/dd)</t>
        </is>
      </c>
      <c r="Y11" s="43" t="inlineStr">
        <is>
          <t>2005/ 18</t>
        </is>
      </c>
      <c r="Z11" s="43" t="inlineStr">
        <is>
          <t>1996/ 18</t>
        </is>
      </c>
      <c r="AA11" s="43" t="inlineStr">
        <is>
          <t>2004/ 29</t>
        </is>
      </c>
      <c r="AB11" s="43" t="inlineStr">
        <is>
          <t>2016/ 18</t>
        </is>
      </c>
      <c r="AC11" s="43" t="inlineStr">
        <is>
          <t>2005/ 27</t>
        </is>
      </c>
      <c r="AD11" s="43" t="inlineStr">
        <is>
          <t>1995/ 30</t>
        </is>
      </c>
      <c r="AE11" s="43" t="inlineStr">
        <is>
          <t>2007/ 11</t>
        </is>
      </c>
      <c r="AF11" s="43" t="inlineStr">
        <is>
          <t>2016/ 19</t>
        </is>
      </c>
      <c r="AG11" s="43" t="inlineStr">
        <is>
          <t>2017/ 05</t>
        </is>
      </c>
      <c r="AH11" s="43" t="inlineStr">
        <is>
          <t>2014/ 05</t>
        </is>
      </c>
      <c r="AI11" s="43" t="inlineStr">
        <is>
          <t>2016/ 08</t>
        </is>
      </c>
      <c r="AJ11" s="43" t="inlineStr">
        <is>
          <t>1998/ 12</t>
        </is>
      </c>
      <c r="AK11" s="45" t="n"/>
      <c r="AL11" s="44" t="n"/>
      <c r="AM11" s="31">
        <f>IF(C11=X11,"","ERROR")</f>
        <v/>
      </c>
      <c r="AN11" s="1">
        <f>IF(AO11&amp;AP11&amp;AQ11&amp;AR11&amp;AS11&amp;AT11&amp;AU11&amp;AV11&amp;AW11&amp;AX11&amp;AY11&amp;AZ11&amp;BA11&amp;BB11="","","ERROR")</f>
        <v/>
      </c>
      <c r="AO11">
        <f>IF(ISERROR($R11),"",IF($R11&gt;"D","",IF(E11=Y11,"",IF(ISERROR(E11),"","ERROR"))))</f>
        <v/>
      </c>
      <c r="AP11">
        <f>IF(ISERROR($R11),"",IF($R11&gt;"D","",IF(F11=Z11,"",IF(ISERROR(F11),"","ERROR"))))</f>
        <v/>
      </c>
      <c r="AQ11">
        <f>IF(ISERROR($R11),"",IF($R11&gt;"D","",IF(G11=AA11,"",IF(ISERROR(G11),"","ERROR"))))</f>
        <v/>
      </c>
      <c r="AR11">
        <f>IF(ISERROR($R11),"",IF($R11&gt;"D","",IF(H11=AB11,"",IF(ISERROR(H11),"","ERROR"))))</f>
        <v/>
      </c>
      <c r="AS11">
        <f>IF(ISERROR($R11),"",IF($R11&gt;"D","",IF(I11=AC11,"",IF(ISERROR(I11),"","ERROR"))))</f>
        <v/>
      </c>
      <c r="AT11">
        <f>IF(ISERROR($R11),"",IF($R11&gt;"D","",IF(J11=AD11,"",IF(ISERROR(J11),"","ERROR"))))</f>
        <v/>
      </c>
      <c r="AU11">
        <f>IF(ISERROR($R11),"",IF($R11&gt;"D","",IF(K11=AE11,"",IF(ISERROR(K11),"","ERROR"))))</f>
        <v/>
      </c>
      <c r="AV11">
        <f>IF(ISERROR($R11),"",IF($R11&gt;"D","",IF(L11=AF11,"",IF(ISERROR(L11),"","ERROR"))))</f>
        <v/>
      </c>
      <c r="AW11">
        <f>IF(ISERROR($R11),"",IF($R11&gt;"D","",IF(M11=AG11,"",IF(ISERROR(M11),"","ERROR"))))</f>
        <v/>
      </c>
      <c r="AX11">
        <f>IF(ISERROR($R11),"",IF($R11&gt;"D","",IF(N11=AH11,"",IF(ISERROR(N11),"","ERROR"))))</f>
        <v/>
      </c>
      <c r="AY11">
        <f>IF(ISERROR($R11),"",IF($R11&gt;"D","",IF(O11=AI11,"",IF(ISERROR(O11),"","ERROR"))))</f>
        <v/>
      </c>
      <c r="AZ11">
        <f>IF(ISERROR($R11),"",IF($R11&gt;"D","",IF(P11=AJ11,"",IF(ISERROR(P11),"","ERROR"))))</f>
        <v/>
      </c>
      <c r="BA11" s="45">
        <f>IF(ISERROR($R11),"",IF($R11&gt;"D","",IF(Q11=AK11,"",IF(ISERROR(Q11),"","ERROR"))))</f>
        <v/>
      </c>
      <c r="BB11" s="45">
        <f>IF(ISERROR($R11),"",IF($R11&gt;"D","",IF(R11=AL11,"",IF(ISERROR(R11),"","ERROR"))))</f>
        <v/>
      </c>
    </row>
    <row r="12">
      <c r="A12" s="162" t="n">
        <v>2</v>
      </c>
      <c r="B12" s="165" t="n">
        <v>2</v>
      </c>
      <c r="C12" s="91" t="inlineStr">
        <is>
          <t>Minimum Daily Mean (°C)</t>
        </is>
      </c>
      <c r="D12" s="162" t="n">
        <v>3</v>
      </c>
      <c r="E12" s="21">
        <f t="array" ref="E12">IF(ISBLANK(INDEX('Stn Data Example'!$D:$D,MATCH(1,($D12='Stn Data Example'!$B:$B)*(E$1='Stn Data Example'!$C:$C),0))),"",INDEX(ROUND('Stn Data Example'!$D:$D,1),MATCH(1,($D12='Stn Data Example'!$B:$B)*(E$1='Stn Data Example'!$C:$C),0)))</f>
        <v/>
      </c>
      <c r="F12" s="20">
        <f t="array" ref="F12">IF(ISBLANK(INDEX('Stn Data Example'!$D:$D,MATCH(1,($D12='Stn Data Example'!$B:$B)*(F$1='Stn Data Example'!$C:$C),0))),"",INDEX(ROUND('Stn Data Example'!$D:$D,1),MATCH(1,($D12='Stn Data Example'!$B:$B)*(F$1='Stn Data Example'!$C:$C),0)))</f>
        <v/>
      </c>
      <c r="G12" s="20">
        <f t="array" ref="G12">IF(ISBLANK(INDEX('Stn Data Example'!$D:$D,MATCH(1,($D12='Stn Data Example'!$B:$B)*(G$1='Stn Data Example'!$C:$C),0))),"",INDEX(ROUND('Stn Data Example'!$D:$D,1),MATCH(1,($D12='Stn Data Example'!$B:$B)*(G$1='Stn Data Example'!$C:$C),0)))</f>
        <v/>
      </c>
      <c r="H12" s="20">
        <f t="array" ref="H12">IF(ISBLANK(INDEX('Stn Data Example'!$D:$D,MATCH(1,($D12='Stn Data Example'!$B:$B)*(H$1='Stn Data Example'!$C:$C),0))),"",INDEX(ROUND('Stn Data Example'!$D:$D,1),MATCH(1,($D12='Stn Data Example'!$B:$B)*(H$1='Stn Data Example'!$C:$C),0)))</f>
        <v/>
      </c>
      <c r="I12" s="20">
        <f t="array" ref="I12">IF(ISBLANK(INDEX('Stn Data Example'!$D:$D,MATCH(1,($D12='Stn Data Example'!$B:$B)*(I$1='Stn Data Example'!$C:$C),0))),"",INDEX(ROUND('Stn Data Example'!$D:$D,1),MATCH(1,($D12='Stn Data Example'!$B:$B)*(I$1='Stn Data Example'!$C:$C),0)))</f>
        <v/>
      </c>
      <c r="J12" s="20">
        <f t="array" ref="J12">IF(ISBLANK(INDEX('Stn Data Example'!$D:$D,MATCH(1,($D12='Stn Data Example'!$B:$B)*(J$1='Stn Data Example'!$C:$C),0))),"",INDEX(ROUND('Stn Data Example'!$D:$D,1),MATCH(1,($D12='Stn Data Example'!$B:$B)*(J$1='Stn Data Example'!$C:$C),0)))</f>
        <v/>
      </c>
      <c r="K12" s="20">
        <f t="array" ref="K12">IF(ISBLANK(INDEX('Stn Data Example'!$D:$D,MATCH(1,($D12='Stn Data Example'!$B:$B)*(K$1='Stn Data Example'!$C:$C),0))),"",INDEX(ROUND('Stn Data Example'!$D:$D,1),MATCH(1,($D12='Stn Data Example'!$B:$B)*(K$1='Stn Data Example'!$C:$C),0)))</f>
        <v/>
      </c>
      <c r="L12" s="20">
        <f t="array" ref="L12">IF(ISBLANK(INDEX('Stn Data Example'!$D:$D,MATCH(1,($D12='Stn Data Example'!$B:$B)*(L$1='Stn Data Example'!$C:$C),0))),"",INDEX(ROUND('Stn Data Example'!$D:$D,1),MATCH(1,($D12='Stn Data Example'!$B:$B)*(L$1='Stn Data Example'!$C:$C),0)))</f>
        <v/>
      </c>
      <c r="M12" s="20">
        <f t="array" ref="M12">IF(ISBLANK(INDEX('Stn Data Example'!$D:$D,MATCH(1,($D12='Stn Data Example'!$B:$B)*(M$1='Stn Data Example'!$C:$C),0))),"",INDEX(ROUND('Stn Data Example'!$D:$D,1),MATCH(1,($D12='Stn Data Example'!$B:$B)*(M$1='Stn Data Example'!$C:$C),0)))</f>
        <v/>
      </c>
      <c r="N12" s="20">
        <f t="array" ref="N12">IF(ISBLANK(INDEX('Stn Data Example'!$D:$D,MATCH(1,($D12='Stn Data Example'!$B:$B)*(N$1='Stn Data Example'!$C:$C),0))),"",INDEX(ROUND('Stn Data Example'!$D:$D,1),MATCH(1,($D12='Stn Data Example'!$B:$B)*(N$1='Stn Data Example'!$C:$C),0)))</f>
        <v/>
      </c>
      <c r="O12" s="20">
        <f t="array" ref="O12">IF(ISBLANK(INDEX('Stn Data Example'!$D:$D,MATCH(1,($D12='Stn Data Example'!$B:$B)*(O$1='Stn Data Example'!$C:$C),0))),"",INDEX(ROUND('Stn Data Example'!$D:$D,1),MATCH(1,($D12='Stn Data Example'!$B:$B)*(O$1='Stn Data Example'!$C:$C),0)))</f>
        <v/>
      </c>
      <c r="P12" s="20">
        <f t="array" ref="P12">IF(ISBLANK(INDEX('Stn Data Example'!$D:$D,MATCH(1,($D12='Stn Data Example'!$B:$B)*(P$1='Stn Data Example'!$C:$C),0))),"",INDEX(ROUND('Stn Data Example'!$D:$D,1),MATCH(1,($D12='Stn Data Example'!$B:$B)*(P$1='Stn Data Example'!$C:$C),0)))</f>
        <v/>
      </c>
      <c r="Q12" s="45" t="n"/>
      <c r="R12" s="44">
        <f t="array" ref="R12">IF(ISBLANK(INDEX('Stn Data Example'!$H:$H,MATCH(1,($D$12='Stn Data Example'!$B:$B)*(Q$1='Stn Data Example'!$C:$C),0))),"",INDEX('Stn Data Example'!$H:$H,MATCH(1,($D$12='Stn Data Example'!$B:$B)*(Q$1='Stn Data Example'!$C:$C),0)))</f>
        <v/>
      </c>
      <c r="T12" s="19" t="inlineStr">
        <is>
          <t>N</t>
        </is>
      </c>
      <c r="U12" s="19" t="inlineStr">
        <is>
          <t>N</t>
        </is>
      </c>
      <c r="V12" s="19" t="inlineStr">
        <is>
          <t>N</t>
        </is>
      </c>
      <c r="W12" s="26" t="inlineStr">
        <is>
          <t>1 decimal point</t>
        </is>
      </c>
      <c r="X12" t="inlineStr">
        <is>
          <t>Minimum Daily Mean (°C)</t>
        </is>
      </c>
      <c r="Y12" s="130" t="n">
        <v>-6</v>
      </c>
      <c r="Z12" s="130" t="n">
        <v>-3.8</v>
      </c>
      <c r="AA12" s="130" t="n">
        <v>-1.3</v>
      </c>
      <c r="AB12" s="130" t="n">
        <v>4.1</v>
      </c>
      <c r="AC12" s="130" t="n">
        <v>6.3</v>
      </c>
      <c r="AD12" s="130" t="n">
        <v>9.300000000000001</v>
      </c>
      <c r="AE12" s="130" t="n">
        <v>12.3</v>
      </c>
      <c r="AF12" s="130" t="n">
        <v>13.1</v>
      </c>
      <c r="AG12" s="130" t="n">
        <v>8.9</v>
      </c>
      <c r="AH12" s="130" t="n">
        <v>2.7</v>
      </c>
      <c r="AI12" s="130" t="n">
        <v>-5.3</v>
      </c>
      <c r="AJ12" s="130" t="n">
        <v>-6.9</v>
      </c>
      <c r="AK12" s="44" t="n"/>
      <c r="AL12" s="44" t="n"/>
      <c r="AM12" s="31">
        <f>IF(C12=X12,"","ERROR")</f>
        <v/>
      </c>
      <c r="AN12" s="1">
        <f>IF(AO12&amp;AP12&amp;AQ12&amp;AR12&amp;AS12&amp;AT12&amp;AU12&amp;AV12&amp;AW12&amp;AX12&amp;AY12&amp;AZ12&amp;BA12&amp;BB12="","","ERROR")</f>
        <v/>
      </c>
      <c r="AO12">
        <f>IF(ISERROR($R12),"",IF($R12&gt;"D","",IF(E12=Y12,"",IF(ISERROR(E12),"","ERROR"))))</f>
        <v/>
      </c>
      <c r="AP12">
        <f>IF(ISERROR($R12),"",IF($R12&gt;"D","",IF(F12=Z12,"",IF(ISERROR(F12),"","ERROR"))))</f>
        <v/>
      </c>
      <c r="AQ12">
        <f>IF(ISERROR($R12),"",IF($R12&gt;"D","",IF(G12=AA12,"",IF(ISERROR(G12),"","ERROR"))))</f>
        <v/>
      </c>
      <c r="AR12">
        <f>IF(ISERROR($R12),"",IF($R12&gt;"D","",IF(H12=AB12,"",IF(ISERROR(H12),"","ERROR"))))</f>
        <v/>
      </c>
      <c r="AS12">
        <f>IF(ISERROR($R12),"",IF($R12&gt;"D","",IF(I12=AC12,"",IF(ISERROR(I12),"","ERROR"))))</f>
        <v/>
      </c>
      <c r="AT12">
        <f>IF(ISERROR($R12),"",IF($R12&gt;"D","",IF(J12=AD12,"",IF(ISERROR(J12),"","ERROR"))))</f>
        <v/>
      </c>
      <c r="AU12">
        <f>IF(ISERROR($R12),"",IF($R12&gt;"D","",IF(K12=AE12,"",IF(ISERROR(K12),"","ERROR"))))</f>
        <v/>
      </c>
      <c r="AV12">
        <f>IF(ISERROR($R12),"",IF($R12&gt;"D","",IF(L12=AF12,"",IF(ISERROR(L12),"","ERROR"))))</f>
        <v/>
      </c>
      <c r="AW12">
        <f>IF(ISERROR($R12),"",IF($R12&gt;"D","",IF(M12=AG12,"",IF(ISERROR(M12),"","ERROR"))))</f>
        <v/>
      </c>
      <c r="AX12">
        <f>IF(ISERROR($R12),"",IF($R12&gt;"D","",IF(N12=AH12,"",IF(ISERROR(N12),"","ERROR"))))</f>
        <v/>
      </c>
      <c r="AY12">
        <f>IF(ISERROR($R12),"",IF($R12&gt;"D","",IF(O12=AI12,"",IF(ISERROR(O12),"","ERROR"))))</f>
        <v/>
      </c>
      <c r="AZ12">
        <f>IF(ISERROR($R12),"",IF($R12&gt;"D","",IF(P12=AJ12,"",IF(ISERROR(P12),"","ERROR"))))</f>
        <v/>
      </c>
      <c r="BA12" s="45">
        <f>IF(ISERROR($R12),"",IF($R12&gt;"D","",IF(Q12=AK12,"",IF(ISERROR(Q12),"","ERROR"))))</f>
        <v/>
      </c>
      <c r="BB12" s="45">
        <f>IF(ISERROR($R12),"",IF($R12&gt;"D","",IF(R12=AL12,"",IF(ISERROR(R12),"","ERROR"))))</f>
        <v/>
      </c>
    </row>
    <row r="13">
      <c r="A13" s="162" t="n">
        <v>2</v>
      </c>
      <c r="C13" s="91" t="inlineStr">
        <is>
          <t>Date (yyyy/dd)</t>
        </is>
      </c>
      <c r="E13" s="108">
        <f t="array" ref="E13">IF(ISBLANK(INDEX('Stn Data Example'!$E:$E,MATCH(1,($D12='Stn Data Example'!$B:$B)*(E$1='Stn Data Example'!$C:$C),0))),"",INDEX(TEXT('Stn Data Example'!$E:$E,"yyyy")&amp;"/ "&amp;TEXT('Stn Data Example'!$E:$E,"dd"),MATCH(1,($D12='Stn Data Example'!$B:$B)*(E$1='Stn Data Example'!$C:$C),0)))</f>
        <v/>
      </c>
      <c r="F13" s="109">
        <f t="array" ref="F13">IF(ISBLANK(INDEX('Stn Data Example'!$E:$E,MATCH(1,($D12='Stn Data Example'!$B:$B)*(F$1='Stn Data Example'!$C:$C),0))),"",INDEX(TEXT('Stn Data Example'!$E:$E,"yyyy")&amp;"/ "&amp;TEXT('Stn Data Example'!$E:$E,"dd"),MATCH(1,($D12='Stn Data Example'!$B:$B)*(F$1='Stn Data Example'!$C:$C),0)))</f>
        <v/>
      </c>
      <c r="G13" s="109">
        <f t="array" ref="G13">IF(ISBLANK(INDEX('Stn Data Example'!$E:$E,MATCH(1,($D12='Stn Data Example'!$B:$B)*(G$1='Stn Data Example'!$C:$C),0))),"",INDEX(TEXT('Stn Data Example'!$E:$E,"yyyy")&amp;"/ "&amp;TEXT('Stn Data Example'!$E:$E,"dd"),MATCH(1,($D12='Stn Data Example'!$B:$B)*(G$1='Stn Data Example'!$C:$C),0)))</f>
        <v/>
      </c>
      <c r="H13" s="109">
        <f t="array" ref="H13">IF(ISBLANK(INDEX('Stn Data Example'!$E:$E,MATCH(1,($D12='Stn Data Example'!$B:$B)*(H$1='Stn Data Example'!$C:$C),0))),"",INDEX(TEXT('Stn Data Example'!$E:$E,"yyyy")&amp;"/ "&amp;TEXT('Stn Data Example'!$E:$E,"dd"),MATCH(1,($D12='Stn Data Example'!$B:$B)*(H$1='Stn Data Example'!$C:$C),0)))</f>
        <v/>
      </c>
      <c r="I13" s="109">
        <f t="array" ref="I13">IF(ISBLANK(INDEX('Stn Data Example'!$E:$E,MATCH(1,($D12='Stn Data Example'!$B:$B)*(I$1='Stn Data Example'!$C:$C),0))),"",INDEX(TEXT('Stn Data Example'!$E:$E,"yyyy")&amp;"/ "&amp;TEXT('Stn Data Example'!$E:$E,"dd"),MATCH(1,($D12='Stn Data Example'!$B:$B)*(I$1='Stn Data Example'!$C:$C),0)))</f>
        <v/>
      </c>
      <c r="J13" s="109">
        <f t="array" ref="J13">IF(ISBLANK(INDEX('Stn Data Example'!$E:$E,MATCH(1,($D12='Stn Data Example'!$B:$B)*(J$1='Stn Data Example'!$C:$C),0))),"",INDEX(TEXT('Stn Data Example'!$E:$E,"yyyy")&amp;"/ "&amp;TEXT('Stn Data Example'!$E:$E,"dd"),MATCH(1,($D12='Stn Data Example'!$B:$B)*(J$1='Stn Data Example'!$C:$C),0)))</f>
        <v/>
      </c>
      <c r="K13" s="109">
        <f t="array" ref="K13">IF(ISBLANK(INDEX('Stn Data Example'!$E:$E,MATCH(1,($D12='Stn Data Example'!$B:$B)*(K$1='Stn Data Example'!$C:$C),0))),"",INDEX(TEXT('Stn Data Example'!$E:$E,"yyyy")&amp;"/ "&amp;TEXT('Stn Data Example'!$E:$E,"dd"),MATCH(1,($D12='Stn Data Example'!$B:$B)*(K$1='Stn Data Example'!$C:$C),0)))</f>
        <v/>
      </c>
      <c r="L13" s="109">
        <f t="array" ref="L13">IF(ISBLANK(INDEX('Stn Data Example'!$E:$E,MATCH(1,($D12='Stn Data Example'!$B:$B)*(L$1='Stn Data Example'!$C:$C),0))),"",INDEX(TEXT('Stn Data Example'!$E:$E,"yyyy")&amp;"/ "&amp;TEXT('Stn Data Example'!$E:$E,"dd"),MATCH(1,($D12='Stn Data Example'!$B:$B)*(L$1='Stn Data Example'!$C:$C),0)))</f>
        <v/>
      </c>
      <c r="M13" s="109">
        <f t="array" ref="M13">IF(ISBLANK(INDEX('Stn Data Example'!$E:$E,MATCH(1,($D12='Stn Data Example'!$B:$B)*(M$1='Stn Data Example'!$C:$C),0))),"",INDEX(TEXT('Stn Data Example'!$E:$E,"yyyy")&amp;"/ "&amp;TEXT('Stn Data Example'!$E:$E,"dd"),MATCH(1,($D12='Stn Data Example'!$B:$B)*(M$1='Stn Data Example'!$C:$C),0)))</f>
        <v/>
      </c>
      <c r="N13" s="109">
        <f t="array" ref="N13">IF(ISBLANK(INDEX('Stn Data Example'!$E:$E,MATCH(1,($D12='Stn Data Example'!$B:$B)*(N$1='Stn Data Example'!$C:$C),0))),"",INDEX(TEXT('Stn Data Example'!$E:$E,"yyyy")&amp;"/ "&amp;TEXT('Stn Data Example'!$E:$E,"dd"),MATCH(1,($D12='Stn Data Example'!$B:$B)*(N$1='Stn Data Example'!$C:$C),0)))</f>
        <v/>
      </c>
      <c r="O13" s="109">
        <f t="array" ref="O13">IF(ISBLANK(INDEX('Stn Data Example'!$E:$E,MATCH(1,($D12='Stn Data Example'!$B:$B)*(O$1='Stn Data Example'!$C:$C),0))),"",INDEX(TEXT('Stn Data Example'!$E:$E,"yyyy")&amp;"/ "&amp;TEXT('Stn Data Example'!$E:$E,"dd"),MATCH(1,($D12='Stn Data Example'!$B:$B)*(O$1='Stn Data Example'!$C:$C),0)))</f>
        <v/>
      </c>
      <c r="P13" s="109">
        <f t="array" ref="P13">IF(ISBLANK(INDEX('Stn Data Example'!$E:$E,MATCH(1,($D12='Stn Data Example'!$B:$B)*(P$1='Stn Data Example'!$C:$C),0))),"",INDEX(TEXT('Stn Data Example'!$E:$E,"yyyy")&amp;"/ "&amp;TEXT('Stn Data Example'!$E:$E,"dd"),MATCH(1,($D12='Stn Data Example'!$B:$B)*(P$1='Stn Data Example'!$C:$C),0)))</f>
        <v/>
      </c>
      <c r="Q13" s="45" t="n"/>
      <c r="R13" s="44">
        <f t="array" ref="R13">IF(ISBLANK(INDEX('Stn Data Example'!$H:$H,MATCH(1,($D$12='Stn Data Example'!$B:$B)*(Q$1='Stn Data Example'!$C:$C),0))),"",INDEX('Stn Data Example'!$H:$H,MATCH(1,($D$12='Stn Data Example'!$B:$B)*(Q$1='Stn Data Example'!$C:$C),0)))</f>
        <v/>
      </c>
      <c r="S13" s="95">
        <f t="array" ref="S13">INDEX(TEXT('Stn Data Example'!$E:$E,"yyyy")&amp;"/ "&amp;TEXT('Stn Data Example'!$E:$E,"dd"),MATCH(1,($D12='Stn Data Example'!$B:$B)*(E$1='Stn Data Example'!$C:$C),0))</f>
        <v/>
      </c>
      <c r="T13" s="19" t="inlineStr">
        <is>
          <t>N</t>
        </is>
      </c>
      <c r="U13" s="19" t="inlineStr">
        <is>
          <t>N</t>
        </is>
      </c>
      <c r="V13" s="19" t="inlineStr">
        <is>
          <t>N</t>
        </is>
      </c>
      <c r="W13" s="19" t="inlineStr">
        <is>
          <t>YYYY/DD</t>
        </is>
      </c>
      <c r="X13" t="inlineStr">
        <is>
          <t>Date (yyyy/dd)</t>
        </is>
      </c>
      <c r="Y13" s="38" t="inlineStr">
        <is>
          <t>1996/ 29</t>
        </is>
      </c>
      <c r="Z13" s="38" t="inlineStr">
        <is>
          <t>2011/ 25</t>
        </is>
      </c>
      <c r="AA13" s="38" t="inlineStr">
        <is>
          <t>2002/ 07</t>
        </is>
      </c>
      <c r="AB13" s="38" t="inlineStr">
        <is>
          <t>2009/ 01</t>
        </is>
      </c>
      <c r="AC13" s="38" t="inlineStr">
        <is>
          <t>2002/ 06</t>
        </is>
      </c>
      <c r="AD13" s="38" t="inlineStr">
        <is>
          <t>2000/ 11</t>
        </is>
      </c>
      <c r="AE13" s="38" t="inlineStr">
        <is>
          <t>2010/ 01</t>
        </is>
      </c>
      <c r="AF13" s="38" t="inlineStr">
        <is>
          <t>1995/ 14</t>
        </is>
      </c>
      <c r="AG13" s="38" t="inlineStr">
        <is>
          <t>2005/ 28</t>
        </is>
      </c>
      <c r="AH13" s="38" t="inlineStr">
        <is>
          <t>2020/ 25</t>
        </is>
      </c>
      <c r="AI13" s="38" t="inlineStr">
        <is>
          <t>2010/ 23</t>
        </is>
      </c>
      <c r="AJ13" s="38" t="inlineStr">
        <is>
          <t>2008/ 20</t>
        </is>
      </c>
      <c r="AK13" s="45" t="n"/>
      <c r="AL13" s="44" t="n"/>
      <c r="AM13" s="31">
        <f>IF(C13=X13,"","ERROR")</f>
        <v/>
      </c>
      <c r="AN13" s="1">
        <f>IF(AO13&amp;AP13&amp;AQ13&amp;AR13&amp;AS13&amp;AT13&amp;AU13&amp;AV13&amp;AW13&amp;AX13&amp;AY13&amp;AZ13&amp;BA13&amp;BB13="","","ERROR")</f>
        <v/>
      </c>
      <c r="AO13">
        <f>IF(ISERROR($R13),"",IF($R13&gt;"D","",IF(E13=Y13,"",IF(ISERROR(E13),"","ERROR"))))</f>
        <v/>
      </c>
      <c r="AP13">
        <f>IF(ISERROR($R13),"",IF($R13&gt;"D","",IF(F13=Z13,"",IF(ISERROR(F13),"","ERROR"))))</f>
        <v/>
      </c>
      <c r="AQ13">
        <f>IF(ISERROR($R13),"",IF($R13&gt;"D","",IF(G13=AA13,"",IF(ISERROR(G13),"","ERROR"))))</f>
        <v/>
      </c>
      <c r="AR13">
        <f>IF(ISERROR($R13),"",IF($R13&gt;"D","",IF(H13=AB13,"",IF(ISERROR(H13),"","ERROR"))))</f>
        <v/>
      </c>
      <c r="AS13">
        <f>IF(ISERROR($R13),"",IF($R13&gt;"D","",IF(I13=AC13,"",IF(ISERROR(I13),"","ERROR"))))</f>
        <v/>
      </c>
      <c r="AT13">
        <f>IF(ISERROR($R13),"",IF($R13&gt;"D","",IF(J13=AD13,"",IF(ISERROR(J13),"","ERROR"))))</f>
        <v/>
      </c>
      <c r="AU13">
        <f>IF(ISERROR($R13),"",IF($R13&gt;"D","",IF(K13=AE13,"",IF(ISERROR(K13),"","ERROR"))))</f>
        <v/>
      </c>
      <c r="AV13">
        <f>IF(ISERROR($R13),"",IF($R13&gt;"D","",IF(L13=AF13,"",IF(ISERROR(L13),"","ERROR"))))</f>
        <v/>
      </c>
      <c r="AW13">
        <f>IF(ISERROR($R13),"",IF($R13&gt;"D","",IF(M13=AG13,"",IF(ISERROR(M13),"","ERROR"))))</f>
        <v/>
      </c>
      <c r="AX13">
        <f>IF(ISERROR($R13),"",IF($R13&gt;"D","",IF(N13=AH13,"",IF(ISERROR(N13),"","ERROR"))))</f>
        <v/>
      </c>
      <c r="AY13">
        <f>IF(ISERROR($R13),"",IF($R13&gt;"D","",IF(O13=AI13,"",IF(ISERROR(O13),"","ERROR"))))</f>
        <v/>
      </c>
      <c r="AZ13">
        <f>IF(ISERROR($R13),"",IF($R13&gt;"D","",IF(P13=AJ13,"",IF(ISERROR(P13),"","ERROR"))))</f>
        <v/>
      </c>
      <c r="BA13" s="45">
        <f>IF(ISERROR($R13),"",IF($R13&gt;"D","",IF(Q13=AK13,"",IF(ISERROR(Q13),"","ERROR"))))</f>
        <v/>
      </c>
      <c r="BB13" s="45">
        <f>IF(ISERROR($R13),"",IF($R13&gt;"D","",IF(R13=AL13,"",IF(ISERROR(R13),"","ERROR"))))</f>
        <v/>
      </c>
    </row>
    <row r="14">
      <c r="A14" s="162" t="n">
        <v>2</v>
      </c>
      <c r="B14" s="165" t="n">
        <v>3</v>
      </c>
      <c r="C14" s="91" t="inlineStr">
        <is>
          <t>Extreme Maximum (°C)</t>
        </is>
      </c>
      <c r="D14" s="162" t="n">
        <v>6</v>
      </c>
      <c r="E14" s="21">
        <f t="array" ref="E14">IF(ISBLANK(INDEX('Stn Data Example'!$D:$D,MATCH(1,($D14='Stn Data Example'!$B:$B)*(E$1='Stn Data Example'!$C:$C),0))),"",INDEX(ROUND('Stn Data Example'!$D:$D,1),MATCH(1,($D14='Stn Data Example'!$B:$B)*(E$1='Stn Data Example'!$C:$C),0)))</f>
        <v/>
      </c>
      <c r="F14" s="20">
        <f t="array" ref="F14">IF(ISBLANK(INDEX('Stn Data Example'!$D:$D,MATCH(1,($D14='Stn Data Example'!$B:$B)*(F$1='Stn Data Example'!$C:$C),0))),"",INDEX(ROUND('Stn Data Example'!$D:$D,1),MATCH(1,($D14='Stn Data Example'!$B:$B)*(F$1='Stn Data Example'!$C:$C),0)))</f>
        <v/>
      </c>
      <c r="G14" s="20">
        <f t="array" ref="G14">IF(ISBLANK(INDEX('Stn Data Example'!$D:$D,MATCH(1,($D14='Stn Data Example'!$B:$B)*(G$1='Stn Data Example'!$C:$C),0))),"",INDEX(ROUND('Stn Data Example'!$D:$D,1),MATCH(1,($D14='Stn Data Example'!$B:$B)*(G$1='Stn Data Example'!$C:$C),0)))</f>
        <v/>
      </c>
      <c r="H14" s="20">
        <f t="array" ref="H14">IF(ISBLANK(INDEX('Stn Data Example'!$D:$D,MATCH(1,($D14='Stn Data Example'!$B:$B)*(H$1='Stn Data Example'!$C:$C),0))),"",INDEX(ROUND('Stn Data Example'!$D:$D,1),MATCH(1,($D14='Stn Data Example'!$B:$B)*(H$1='Stn Data Example'!$C:$C),0)))</f>
        <v/>
      </c>
      <c r="I14" s="20">
        <f t="array" ref="I14">IF(ISBLANK(INDEX('Stn Data Example'!$D:$D,MATCH(1,($D14='Stn Data Example'!$B:$B)*(I$1='Stn Data Example'!$C:$C),0))),"",INDEX(ROUND('Stn Data Example'!$D:$D,1),MATCH(1,($D14='Stn Data Example'!$B:$B)*(I$1='Stn Data Example'!$C:$C),0)))</f>
        <v/>
      </c>
      <c r="J14" s="20">
        <f t="array" ref="J14">IF(ISBLANK(INDEX('Stn Data Example'!$D:$D,MATCH(1,($D14='Stn Data Example'!$B:$B)*(J$1='Stn Data Example'!$C:$C),0))),"",INDEX(ROUND('Stn Data Example'!$D:$D,1),MATCH(1,($D14='Stn Data Example'!$B:$B)*(J$1='Stn Data Example'!$C:$C),0)))</f>
        <v/>
      </c>
      <c r="K14" s="20">
        <f t="array" ref="K14">IF(ISBLANK(INDEX('Stn Data Example'!$D:$D,MATCH(1,($D14='Stn Data Example'!$B:$B)*(K$1='Stn Data Example'!$C:$C),0))),"",INDEX(ROUND('Stn Data Example'!$D:$D,1),MATCH(1,($D14='Stn Data Example'!$B:$B)*(K$1='Stn Data Example'!$C:$C),0)))</f>
        <v/>
      </c>
      <c r="L14" s="20">
        <f t="array" ref="L14">IF(ISBLANK(INDEX('Stn Data Example'!$D:$D,MATCH(1,($D14='Stn Data Example'!$B:$B)*(L$1='Stn Data Example'!$C:$C),0))),"",INDEX(ROUND('Stn Data Example'!$D:$D,1),MATCH(1,($D14='Stn Data Example'!$B:$B)*(L$1='Stn Data Example'!$C:$C),0)))</f>
        <v/>
      </c>
      <c r="M14" s="20">
        <f t="array" ref="M14">IF(ISBLANK(INDEX('Stn Data Example'!$D:$D,MATCH(1,($D14='Stn Data Example'!$B:$B)*(M$1='Stn Data Example'!$C:$C),0))),"",INDEX(ROUND('Stn Data Example'!$D:$D,1),MATCH(1,($D14='Stn Data Example'!$B:$B)*(M$1='Stn Data Example'!$C:$C),0)))</f>
        <v/>
      </c>
      <c r="N14" s="20">
        <f t="array" ref="N14">IF(ISBLANK(INDEX('Stn Data Example'!$D:$D,MATCH(1,($D14='Stn Data Example'!$B:$B)*(N$1='Stn Data Example'!$C:$C),0))),"",INDEX(ROUND('Stn Data Example'!$D:$D,1),MATCH(1,($D14='Stn Data Example'!$B:$B)*(N$1='Stn Data Example'!$C:$C),0)))</f>
        <v/>
      </c>
      <c r="O14" s="20">
        <f t="array" ref="O14">IF(ISBLANK(INDEX('Stn Data Example'!$D:$D,MATCH(1,($D14='Stn Data Example'!$B:$B)*(O$1='Stn Data Example'!$C:$C),0))),"",INDEX(ROUND('Stn Data Example'!$D:$D,1),MATCH(1,($D14='Stn Data Example'!$B:$B)*(O$1='Stn Data Example'!$C:$C),0)))</f>
        <v/>
      </c>
      <c r="P14" s="20">
        <f t="array" ref="P14">IF(ISBLANK(INDEX('Stn Data Example'!$D:$D,MATCH(1,($D14='Stn Data Example'!$B:$B)*(P$1='Stn Data Example'!$C:$C),0))),"",INDEX(ROUND('Stn Data Example'!$D:$D,1),MATCH(1,($D14='Stn Data Example'!$B:$B)*(P$1='Stn Data Example'!$C:$C),0)))</f>
        <v/>
      </c>
      <c r="Q14" s="112">
        <f>MAX($E14:$P14)</f>
        <v/>
      </c>
      <c r="R14" s="44">
        <f t="array" ref="R14">IF(ISBLANK(INDEX('Stn Data Example'!$H:$H,MATCH(1,($D$14='Stn Data Example'!$B:$B)*(Q$1='Stn Data Example'!$C:$C),0))),"",INDEX('Stn Data Example'!$H:$H,MATCH(1,($D$14='Stn Data Example'!$B:$B)*(Q$1='Stn Data Example'!$C:$C),0)))</f>
        <v/>
      </c>
      <c r="T14" s="19" t="inlineStr">
        <is>
          <t>N</t>
        </is>
      </c>
      <c r="U14" s="19" t="inlineStr">
        <is>
          <t>N</t>
        </is>
      </c>
      <c r="V14" s="56" t="inlineStr">
        <is>
          <t>Y, max</t>
        </is>
      </c>
      <c r="W14" s="26" t="inlineStr">
        <is>
          <t>1 decimal point</t>
        </is>
      </c>
      <c r="X14" t="inlineStr">
        <is>
          <t>Extreme Maximum (°C)</t>
        </is>
      </c>
      <c r="Y14" s="130" t="n">
        <v>15.2</v>
      </c>
      <c r="Z14" s="130" t="n">
        <v>16.5</v>
      </c>
      <c r="AA14" s="130" t="n">
        <v>21</v>
      </c>
      <c r="AB14" s="130" t="n">
        <v>25</v>
      </c>
      <c r="AC14" s="130" t="n">
        <v>28.8</v>
      </c>
      <c r="AD14" s="130" t="n">
        <v>32.2</v>
      </c>
      <c r="AE14" s="131" t="n">
        <v>37.6</v>
      </c>
      <c r="AF14" s="130" t="n">
        <v>34.5</v>
      </c>
      <c r="AG14" s="130" t="n">
        <v>30.2</v>
      </c>
      <c r="AH14" s="130" t="n">
        <v>23.5</v>
      </c>
      <c r="AI14" s="130" t="n">
        <v>19</v>
      </c>
      <c r="AJ14" s="130" t="n">
        <v>16.5</v>
      </c>
      <c r="AK14" s="112" t="n">
        <v>37.6</v>
      </c>
      <c r="AL14" s="44" t="n"/>
      <c r="AM14" s="31">
        <f>IF(C14=X14,"","ERROR")</f>
        <v/>
      </c>
      <c r="AN14" s="1">
        <f>IF(AO14&amp;AP14&amp;AQ14&amp;AR14&amp;AS14&amp;AT14&amp;AU14&amp;AV14&amp;AW14&amp;AX14&amp;AY14&amp;AZ14&amp;BA14&amp;BB14="","","ERROR")</f>
        <v/>
      </c>
      <c r="AO14">
        <f>IF(ISERROR($R14),"",IF($R14&gt;"D","",IF(E14=Y14,"",IF(ISERROR(E14),"","ERROR"))))</f>
        <v/>
      </c>
      <c r="AP14">
        <f>IF(ISERROR($R14),"",IF($R14&gt;"D","",IF(F14=Z14,"",IF(ISERROR(F14),"","ERROR"))))</f>
        <v/>
      </c>
      <c r="AQ14">
        <f>IF(ISERROR($R14),"",IF($R14&gt;"D","",IF(G14=AA14,"",IF(ISERROR(G14),"","ERROR"))))</f>
        <v/>
      </c>
      <c r="AR14">
        <f>IF(ISERROR($R14),"",IF($R14&gt;"D","",IF(H14=AB14,"",IF(ISERROR(H14),"","ERROR"))))</f>
        <v/>
      </c>
      <c r="AS14">
        <f>IF(ISERROR($R14),"",IF($R14&gt;"D","",IF(I14=AC14,"",IF(ISERROR(I14),"","ERROR"))))</f>
        <v/>
      </c>
      <c r="AT14">
        <f>IF(ISERROR($R14),"",IF($R14&gt;"D","",IF(J14=AD14,"",IF(ISERROR(J14),"","ERROR"))))</f>
        <v/>
      </c>
      <c r="AU14">
        <f>IF(ISERROR($R14),"",IF($R14&gt;"D","",IF(K14=AE14,"",IF(ISERROR(K14),"","ERROR"))))</f>
        <v/>
      </c>
      <c r="AV14">
        <f>IF(ISERROR($R14),"",IF($R14&gt;"D","",IF(L14=AF14,"",IF(ISERROR(L14),"","ERROR"))))</f>
        <v/>
      </c>
      <c r="AW14">
        <f>IF(ISERROR($R14),"",IF($R14&gt;"D","",IF(M14=AG14,"",IF(ISERROR(M14),"","ERROR"))))</f>
        <v/>
      </c>
      <c r="AX14">
        <f>IF(ISERROR($R14),"",IF($R14&gt;"D","",IF(N14=AH14,"",IF(ISERROR(N14),"","ERROR"))))</f>
        <v/>
      </c>
      <c r="AY14">
        <f>IF(ISERROR($R14),"",IF($R14&gt;"D","",IF(O14=AI14,"",IF(ISERROR(O14),"","ERROR"))))</f>
        <v/>
      </c>
      <c r="AZ14">
        <f>IF(ISERROR($R14),"",IF($R14&gt;"D","",IF(P14=AJ14,"",IF(ISERROR(P14),"","ERROR"))))</f>
        <v/>
      </c>
      <c r="BA14" s="45">
        <f>IF(ISERROR($R14),"",IF($R14&gt;"D","",IF(Q14=AK14,"",IF(ISERROR(Q14),"","ERROR"))))</f>
        <v/>
      </c>
      <c r="BB14" s="45">
        <f>IF(ISERROR($R14),"",IF($R14&gt;"D","",IF(R14=AL14,"",IF(ISERROR(R14),"","ERROR"))))</f>
        <v/>
      </c>
    </row>
    <row r="15">
      <c r="A15" s="162" t="n">
        <v>2</v>
      </c>
      <c r="C15" s="91" t="inlineStr">
        <is>
          <t>Date (yyyy/dd)</t>
        </is>
      </c>
      <c r="E15" s="108">
        <f t="array" ref="E15">IF(ISBLANK(INDEX('Stn Data Example'!$E:$E,MATCH(1,($D14='Stn Data Example'!$B:$B)*(E$1='Stn Data Example'!$C:$C),0))),"",INDEX(TEXT('Stn Data Example'!$E:$E,"yyyy")&amp;"/ "&amp;TEXT('Stn Data Example'!$E:$E,"dd"),MATCH(1,($D14='Stn Data Example'!$B:$B)*(E$1='Stn Data Example'!$C:$C),0)))</f>
        <v/>
      </c>
      <c r="F15" s="109">
        <f t="array" ref="F15">IF(ISBLANK(INDEX('Stn Data Example'!$E:$E,MATCH(1,($D14='Stn Data Example'!$B:$B)*(F$1='Stn Data Example'!$C:$C),0))),"",INDEX(TEXT('Stn Data Example'!$E:$E,"yyyy")&amp;"/ "&amp;TEXT('Stn Data Example'!$E:$E,"dd"),MATCH(1,($D14='Stn Data Example'!$B:$B)*(F$1='Stn Data Example'!$C:$C),0)))</f>
        <v/>
      </c>
      <c r="G15" s="109">
        <f t="array" ref="G15">IF(ISBLANK(INDEX('Stn Data Example'!$E:$E,MATCH(1,($D14='Stn Data Example'!$B:$B)*(G$1='Stn Data Example'!$C:$C),0))),"",INDEX(TEXT('Stn Data Example'!$E:$E,"yyyy")&amp;"/ "&amp;TEXT('Stn Data Example'!$E:$E,"dd"),MATCH(1,($D14='Stn Data Example'!$B:$B)*(G$1='Stn Data Example'!$C:$C),0)))</f>
        <v/>
      </c>
      <c r="H15" s="109">
        <f t="array" ref="H15">IF(ISBLANK(INDEX('Stn Data Example'!$E:$E,MATCH(1,($D14='Stn Data Example'!$B:$B)*(H$1='Stn Data Example'!$C:$C),0))),"",INDEX(TEXT('Stn Data Example'!$E:$E,"yyyy")&amp;"/ "&amp;TEXT('Stn Data Example'!$E:$E,"dd"),MATCH(1,($D14='Stn Data Example'!$B:$B)*(H$1='Stn Data Example'!$C:$C),0)))</f>
        <v/>
      </c>
      <c r="I15" s="109">
        <f t="array" ref="I15">IF(ISBLANK(INDEX('Stn Data Example'!$E:$E,MATCH(1,($D14='Stn Data Example'!$B:$B)*(I$1='Stn Data Example'!$C:$C),0))),"",INDEX(TEXT('Stn Data Example'!$E:$E,"yyyy")&amp;"/ "&amp;TEXT('Stn Data Example'!$E:$E,"dd"),MATCH(1,($D14='Stn Data Example'!$B:$B)*(I$1='Stn Data Example'!$C:$C),0)))</f>
        <v/>
      </c>
      <c r="J15" s="109">
        <f t="array" ref="J15">IF(ISBLANK(INDEX('Stn Data Example'!$E:$E,MATCH(1,($D14='Stn Data Example'!$B:$B)*(J$1='Stn Data Example'!$C:$C),0))),"",INDEX(TEXT('Stn Data Example'!$E:$E,"yyyy")&amp;"/ "&amp;TEXT('Stn Data Example'!$E:$E,"dd"),MATCH(1,($D14='Stn Data Example'!$B:$B)*(J$1='Stn Data Example'!$C:$C),0)))</f>
        <v/>
      </c>
      <c r="K15" s="109">
        <f t="array" ref="K15">IF(ISBLANK(INDEX('Stn Data Example'!$E:$E,MATCH(1,($D14='Stn Data Example'!$B:$B)*(K$1='Stn Data Example'!$C:$C),0))),"",INDEX(TEXT('Stn Data Example'!$E:$E,"yyyy")&amp;"/ "&amp;TEXT('Stn Data Example'!$E:$E,"dd"),MATCH(1,($D14='Stn Data Example'!$B:$B)*(K$1='Stn Data Example'!$C:$C),0)))</f>
        <v/>
      </c>
      <c r="L15" s="109">
        <f t="array" ref="L15">IF(ISBLANK(INDEX('Stn Data Example'!$E:$E,MATCH(1,($D14='Stn Data Example'!$B:$B)*(L$1='Stn Data Example'!$C:$C),0))),"",INDEX(TEXT('Stn Data Example'!$E:$E,"yyyy")&amp;"/ "&amp;TEXT('Stn Data Example'!$E:$E,"dd"),MATCH(1,($D14='Stn Data Example'!$B:$B)*(L$1='Stn Data Example'!$C:$C),0)))</f>
        <v/>
      </c>
      <c r="M15" s="109">
        <f t="array" ref="M15">IF(ISBLANK(INDEX('Stn Data Example'!$E:$E,MATCH(1,($D14='Stn Data Example'!$B:$B)*(M$1='Stn Data Example'!$C:$C),0))),"",INDEX(TEXT('Stn Data Example'!$E:$E,"yyyy")&amp;"/ "&amp;TEXT('Stn Data Example'!$E:$E,"dd"),MATCH(1,($D14='Stn Data Example'!$B:$B)*(M$1='Stn Data Example'!$C:$C),0)))</f>
        <v/>
      </c>
      <c r="N15" s="109">
        <f t="array" ref="N15">IF(ISBLANK(INDEX('Stn Data Example'!$E:$E,MATCH(1,($D14='Stn Data Example'!$B:$B)*(N$1='Stn Data Example'!$C:$C),0))),"",INDEX(TEXT('Stn Data Example'!$E:$E,"yyyy")&amp;"/ "&amp;TEXT('Stn Data Example'!$E:$E,"dd"),MATCH(1,($D14='Stn Data Example'!$B:$B)*(N$1='Stn Data Example'!$C:$C),0)))</f>
        <v/>
      </c>
      <c r="O15" s="109">
        <f t="array" ref="O15">IF(ISBLANK(INDEX('Stn Data Example'!$E:$E,MATCH(1,($D14='Stn Data Example'!$B:$B)*(O$1='Stn Data Example'!$C:$C),0))),"",INDEX(TEXT('Stn Data Example'!$E:$E,"yyyy")&amp;"/ "&amp;TEXT('Stn Data Example'!$E:$E,"dd"),MATCH(1,($D14='Stn Data Example'!$B:$B)*(O$1='Stn Data Example'!$C:$C),0)))</f>
        <v/>
      </c>
      <c r="P15" s="109">
        <f t="array" ref="P15">IF(ISBLANK(INDEX('Stn Data Example'!$E:$E,MATCH(1,($D14='Stn Data Example'!$B:$B)*(P$1='Stn Data Example'!$C:$C),0))),"",INDEX(TEXT('Stn Data Example'!$E:$E,"yyyy")&amp;"/ "&amp;TEXT('Stn Data Example'!$E:$E,"dd"),MATCH(1,($D14='Stn Data Example'!$B:$B)*(P$1='Stn Data Example'!$C:$C),0)))</f>
        <v/>
      </c>
      <c r="Q15" s="117">
        <f>INDEX($E15:$P15,MATCH($Q14,($E14:$P14),0))</f>
        <v/>
      </c>
      <c r="R15" s="44">
        <f t="array" ref="R15">IF(ISBLANK(INDEX('Stn Data Example'!$H:$H,MATCH(1,($D$14='Stn Data Example'!$B:$B)*(Q$1='Stn Data Example'!$C:$C),0))),"",INDEX('Stn Data Example'!$H:$H,MATCH(1,($D$14='Stn Data Example'!$B:$B)*(Q$1='Stn Data Example'!$C:$C),0)))</f>
        <v/>
      </c>
      <c r="T15" s="19" t="inlineStr">
        <is>
          <t>N</t>
        </is>
      </c>
      <c r="U15" s="19" t="inlineStr">
        <is>
          <t>N</t>
        </is>
      </c>
      <c r="V15" s="56" t="inlineStr">
        <is>
          <t>Y</t>
        </is>
      </c>
      <c r="W15" s="19" t="inlineStr">
        <is>
          <t>YYYY/DD</t>
        </is>
      </c>
      <c r="X15" t="inlineStr">
        <is>
          <t>Date (yyyy/dd)</t>
        </is>
      </c>
      <c r="Y15" s="38" t="inlineStr">
        <is>
          <t>2005/ 19</t>
        </is>
      </c>
      <c r="Z15" s="38" t="inlineStr">
        <is>
          <t>1996/ 18</t>
        </is>
      </c>
      <c r="AA15" s="38" t="inlineStr">
        <is>
          <t>1994/ 28</t>
        </is>
      </c>
      <c r="AB15" s="38" t="inlineStr">
        <is>
          <t>2016/ 20</t>
        </is>
      </c>
      <c r="AC15" s="38" t="inlineStr">
        <is>
          <t>2008/ 17</t>
        </is>
      </c>
      <c r="AD15" s="38" t="inlineStr">
        <is>
          <t>1995/ 29</t>
        </is>
      </c>
      <c r="AE15" s="42" t="inlineStr">
        <is>
          <t>2009/ 29</t>
        </is>
      </c>
      <c r="AF15" s="38" t="inlineStr">
        <is>
          <t>2010/ 15</t>
        </is>
      </c>
      <c r="AG15" s="38" t="inlineStr">
        <is>
          <t>2017/ 04</t>
        </is>
      </c>
      <c r="AH15" s="38" t="inlineStr">
        <is>
          <t>2012/ 01</t>
        </is>
      </c>
      <c r="AI15" s="38" t="inlineStr">
        <is>
          <t>2016/ 08</t>
        </is>
      </c>
      <c r="AJ15" s="38" t="inlineStr">
        <is>
          <t>1998/ 13</t>
        </is>
      </c>
      <c r="AK15" s="116" t="inlineStr">
        <is>
          <t>2009/ 29</t>
        </is>
      </c>
      <c r="AL15" s="44" t="n"/>
      <c r="AM15" s="31">
        <f>IF(C15=X15,"","ERROR")</f>
        <v/>
      </c>
      <c r="AN15" s="1">
        <f>IF(AO15&amp;AP15&amp;AQ15&amp;AR15&amp;AS15&amp;AT15&amp;AU15&amp;AV15&amp;AW15&amp;AX15&amp;AY15&amp;AZ15&amp;BA15&amp;BB15="","","ERROR")</f>
        <v/>
      </c>
      <c r="AO15">
        <f>IF(ISERROR($R15),"",IF($R15&gt;"D","",IF(E15=Y15,"",IF(ISERROR(E15),"","ERROR"))))</f>
        <v/>
      </c>
      <c r="AP15">
        <f>IF(ISERROR($R15),"",IF($R15&gt;"D","",IF(F15=Z15,"",IF(ISERROR(F15),"","ERROR"))))</f>
        <v/>
      </c>
      <c r="AQ15">
        <f>IF(ISERROR($R15),"",IF($R15&gt;"D","",IF(G15=AA15,"",IF(ISERROR(G15),"","ERROR"))))</f>
        <v/>
      </c>
      <c r="AR15">
        <f>IF(ISERROR($R15),"",IF($R15&gt;"D","",IF(H15=AB15,"",IF(ISERROR(H15),"","ERROR"))))</f>
        <v/>
      </c>
      <c r="AS15">
        <f>IF(ISERROR($R15),"",IF($R15&gt;"D","",IF(I15=AC15,"",IF(ISERROR(I15),"","ERROR"))))</f>
        <v/>
      </c>
      <c r="AT15">
        <f>IF(ISERROR($R15),"",IF($R15&gt;"D","",IF(J15=AD15,"",IF(ISERROR(J15),"","ERROR"))))</f>
        <v/>
      </c>
      <c r="AU15">
        <f>IF(ISERROR($R15),"",IF($R15&gt;"D","",IF(K15=AE15,"",IF(ISERROR(K15),"","ERROR"))))</f>
        <v/>
      </c>
      <c r="AV15">
        <f>IF(ISERROR($R15),"",IF($R15&gt;"D","",IF(L15=AF15,"",IF(ISERROR(L15),"","ERROR"))))</f>
        <v/>
      </c>
      <c r="AW15">
        <f>IF(ISERROR($R15),"",IF($R15&gt;"D","",IF(M15=AG15,"",IF(ISERROR(M15),"","ERROR"))))</f>
        <v/>
      </c>
      <c r="AX15">
        <f>IF(ISERROR($R15),"",IF($R15&gt;"D","",IF(N15=AH15,"",IF(ISERROR(N15),"","ERROR"))))</f>
        <v/>
      </c>
      <c r="AY15">
        <f>IF(ISERROR($R15),"",IF($R15&gt;"D","",IF(O15=AI15,"",IF(ISERROR(O15),"","ERROR"))))</f>
        <v/>
      </c>
      <c r="AZ15">
        <f>IF(ISERROR($R15),"",IF($R15&gt;"D","",IF(P15=AJ15,"",IF(ISERROR(P15),"","ERROR"))))</f>
        <v/>
      </c>
      <c r="BA15" s="45">
        <f>IF(ISERROR($R15),"",IF($R15&gt;"D","",IF(Q15=AK15,"",IF(ISERROR(Q15),"","ERROR"))))</f>
        <v/>
      </c>
      <c r="BB15" s="45">
        <f>IF(ISERROR($R15),"",IF($R15&gt;"D","",IF(R15=AL15,"",IF(ISERROR(R15),"","ERROR"))))</f>
        <v/>
      </c>
    </row>
    <row r="16">
      <c r="A16" s="162" t="n">
        <v>2</v>
      </c>
      <c r="B16" s="165" t="n">
        <v>4</v>
      </c>
      <c r="C16" s="91" t="inlineStr">
        <is>
          <t>Minimum Daily Maximum (°C)</t>
        </is>
      </c>
      <c r="D16" s="162" t="n">
        <v>7</v>
      </c>
      <c r="E16" s="21">
        <f t="array" ref="E16">IF(ISBLANK(INDEX('Stn Data Example'!$D:$D,MATCH(1,($D16='Stn Data Example'!$B:$B)*(E$1='Stn Data Example'!$C:$C),0))),"",INDEX(ROUND('Stn Data Example'!$D:$D,1),MATCH(1,($D16='Stn Data Example'!$B:$B)*(E$1='Stn Data Example'!$C:$C),0)))</f>
        <v/>
      </c>
      <c r="F16" s="20">
        <f t="array" ref="F16">IF(ISBLANK(INDEX('Stn Data Example'!$D:$D,MATCH(1,($D16='Stn Data Example'!$B:$B)*(F$1='Stn Data Example'!$C:$C),0))),"",INDEX(ROUND('Stn Data Example'!$D:$D,1),MATCH(1,($D16='Stn Data Example'!$B:$B)*(F$1='Stn Data Example'!$C:$C),0)))</f>
        <v/>
      </c>
      <c r="G16" s="20">
        <f t="array" ref="G16">IF(ISBLANK(INDEX('Stn Data Example'!$D:$D,MATCH(1,($D16='Stn Data Example'!$B:$B)*(G$1='Stn Data Example'!$C:$C),0))),"",INDEX(ROUND('Stn Data Example'!$D:$D,1),MATCH(1,($D16='Stn Data Example'!$B:$B)*(G$1='Stn Data Example'!$C:$C),0)))</f>
        <v/>
      </c>
      <c r="H16" s="20">
        <f t="array" ref="H16">IF(ISBLANK(INDEX('Stn Data Example'!$D:$D,MATCH(1,($D16='Stn Data Example'!$B:$B)*(H$1='Stn Data Example'!$C:$C),0))),"",INDEX(ROUND('Stn Data Example'!$D:$D,1),MATCH(1,($D16='Stn Data Example'!$B:$B)*(H$1='Stn Data Example'!$C:$C),0)))</f>
        <v/>
      </c>
      <c r="I16" s="20">
        <f t="array" ref="I16">IF(ISBLANK(INDEX('Stn Data Example'!$D:$D,MATCH(1,($D16='Stn Data Example'!$B:$B)*(I$1='Stn Data Example'!$C:$C),0))),"",INDEX(ROUND('Stn Data Example'!$D:$D,1),MATCH(1,($D16='Stn Data Example'!$B:$B)*(I$1='Stn Data Example'!$C:$C),0)))</f>
        <v/>
      </c>
      <c r="J16" s="20">
        <f t="array" ref="J16">IF(ISBLANK(INDEX('Stn Data Example'!$D:$D,MATCH(1,($D16='Stn Data Example'!$B:$B)*(J$1='Stn Data Example'!$C:$C),0))),"",INDEX(ROUND('Stn Data Example'!$D:$D,1),MATCH(1,($D16='Stn Data Example'!$B:$B)*(J$1='Stn Data Example'!$C:$C),0)))</f>
        <v/>
      </c>
      <c r="K16" s="20">
        <f t="array" ref="K16">IF(ISBLANK(INDEX('Stn Data Example'!$D:$D,MATCH(1,($D16='Stn Data Example'!$B:$B)*(K$1='Stn Data Example'!$C:$C),0))),"",INDEX(ROUND('Stn Data Example'!$D:$D,1),MATCH(1,($D16='Stn Data Example'!$B:$B)*(K$1='Stn Data Example'!$C:$C),0)))</f>
        <v/>
      </c>
      <c r="L16" s="20">
        <f t="array" ref="L16">IF(ISBLANK(INDEX('Stn Data Example'!$D:$D,MATCH(1,($D16='Stn Data Example'!$B:$B)*(L$1='Stn Data Example'!$C:$C),0))),"",INDEX(ROUND('Stn Data Example'!$D:$D,1),MATCH(1,($D16='Stn Data Example'!$B:$B)*(L$1='Stn Data Example'!$C:$C),0)))</f>
        <v/>
      </c>
      <c r="M16" s="20">
        <f t="array" ref="M16">IF(ISBLANK(INDEX('Stn Data Example'!$D:$D,MATCH(1,($D16='Stn Data Example'!$B:$B)*(M$1='Stn Data Example'!$C:$C),0))),"",INDEX(ROUND('Stn Data Example'!$D:$D,1),MATCH(1,($D16='Stn Data Example'!$B:$B)*(M$1='Stn Data Example'!$C:$C),0)))</f>
        <v/>
      </c>
      <c r="N16" s="20">
        <f t="array" ref="N16">IF(ISBLANK(INDEX('Stn Data Example'!$D:$D,MATCH(1,($D16='Stn Data Example'!$B:$B)*(N$1='Stn Data Example'!$C:$C),0))),"",INDEX(ROUND('Stn Data Example'!$D:$D,1),MATCH(1,($D16='Stn Data Example'!$B:$B)*(N$1='Stn Data Example'!$C:$C),0)))</f>
        <v/>
      </c>
      <c r="O16" s="20">
        <f t="array" ref="O16">IF(ISBLANK(INDEX('Stn Data Example'!$D:$D,MATCH(1,($D16='Stn Data Example'!$B:$B)*(O$1='Stn Data Example'!$C:$C),0))),"",INDEX(ROUND('Stn Data Example'!$D:$D,1),MATCH(1,($D16='Stn Data Example'!$B:$B)*(O$1='Stn Data Example'!$C:$C),0)))</f>
        <v/>
      </c>
      <c r="P16" s="20">
        <f t="array" ref="P16">IF(ISBLANK(INDEX('Stn Data Example'!$D:$D,MATCH(1,($D16='Stn Data Example'!$B:$B)*(P$1='Stn Data Example'!$C:$C),0))),"",INDEX(ROUND('Stn Data Example'!$D:$D,1),MATCH(1,($D16='Stn Data Example'!$B:$B)*(P$1='Stn Data Example'!$C:$C),0)))</f>
        <v/>
      </c>
      <c r="Q16" s="45" t="n"/>
      <c r="R16" s="44">
        <f t="array" ref="R16">IF(ISBLANK(INDEX('Stn Data Example'!$H:$H,MATCH(1,($D$16='Stn Data Example'!$B:$B)*(Q$1='Stn Data Example'!$C:$C),0))),"",INDEX('Stn Data Example'!$H:$H,MATCH(1,($D$16='Stn Data Example'!$B:$B)*(Q$1='Stn Data Example'!$C:$C),0)))</f>
        <v/>
      </c>
      <c r="T16" s="19" t="inlineStr">
        <is>
          <t>N</t>
        </is>
      </c>
      <c r="U16" s="19" t="inlineStr">
        <is>
          <t>N</t>
        </is>
      </c>
      <c r="V16" s="19" t="inlineStr">
        <is>
          <t>N</t>
        </is>
      </c>
      <c r="W16" s="26" t="inlineStr">
        <is>
          <t>1 decimal point</t>
        </is>
      </c>
      <c r="X16" t="inlineStr">
        <is>
          <t>Minimum Daily Maximum (°C)</t>
        </is>
      </c>
      <c r="Y16" s="130" t="n">
        <v>-4.4</v>
      </c>
      <c r="Z16" s="130" t="n">
        <v>-1.2</v>
      </c>
      <c r="AA16" s="130" t="n">
        <v>0.2</v>
      </c>
      <c r="AB16" s="130" t="n">
        <v>6.4</v>
      </c>
      <c r="AC16" s="130" t="n">
        <v>9.1</v>
      </c>
      <c r="AD16" s="130" t="n">
        <v>12.2</v>
      </c>
      <c r="AE16" s="130" t="n">
        <v>13.6</v>
      </c>
      <c r="AF16" s="130" t="n">
        <v>14.9</v>
      </c>
      <c r="AG16" s="130" t="n">
        <v>12</v>
      </c>
      <c r="AH16" s="130" t="n">
        <v>6.2</v>
      </c>
      <c r="AI16" s="130" t="n">
        <v>-3.5</v>
      </c>
      <c r="AJ16" s="130" t="n">
        <v>-3</v>
      </c>
      <c r="AK16" s="44" t="n"/>
      <c r="AL16" s="44" t="n"/>
      <c r="AM16" s="31">
        <f>IF(C16=X16,"","ERROR")</f>
        <v/>
      </c>
      <c r="AN16" s="1">
        <f>IF(AO16&amp;AP16&amp;AQ16&amp;AR16&amp;AS16&amp;AT16&amp;AU16&amp;AV16&amp;AW16&amp;AX16&amp;AY16&amp;AZ16&amp;BA16&amp;BB16="","","ERROR")</f>
        <v/>
      </c>
      <c r="AO16">
        <f>IF(ISERROR($R16),"",IF($R16&gt;"D","",IF(E16=Y16,"",IF(ISERROR(E16),"","ERROR"))))</f>
        <v/>
      </c>
      <c r="AP16">
        <f>IF(ISERROR($R16),"",IF($R16&gt;"D","",IF(F16=Z16,"",IF(ISERROR(F16),"","ERROR"))))</f>
        <v/>
      </c>
      <c r="AQ16">
        <f>IF(ISERROR($R16),"",IF($R16&gt;"D","",IF(G16=AA16,"",IF(ISERROR(G16),"","ERROR"))))</f>
        <v/>
      </c>
      <c r="AR16">
        <f>IF(ISERROR($R16),"",IF($R16&gt;"D","",IF(H16=AB16,"",IF(ISERROR(H16),"","ERROR"))))</f>
        <v/>
      </c>
      <c r="AS16">
        <f>IF(ISERROR($R16),"",IF($R16&gt;"D","",IF(I16=AC16,"",IF(ISERROR(I16),"","ERROR"))))</f>
        <v/>
      </c>
      <c r="AT16">
        <f>IF(ISERROR($R16),"",IF($R16&gt;"D","",IF(J16=AD16,"",IF(ISERROR(J16),"","ERROR"))))</f>
        <v/>
      </c>
      <c r="AU16">
        <f>IF(ISERROR($R16),"",IF($R16&gt;"D","",IF(K16=AE16,"",IF(ISERROR(K16),"","ERROR"))))</f>
        <v/>
      </c>
      <c r="AV16">
        <f>IF(ISERROR($R16),"",IF($R16&gt;"D","",IF(L16=AF16,"",IF(ISERROR(L16),"","ERROR"))))</f>
        <v/>
      </c>
      <c r="AW16">
        <f>IF(ISERROR($R16),"",IF($R16&gt;"D","",IF(M16=AG16,"",IF(ISERROR(M16),"","ERROR"))))</f>
        <v/>
      </c>
      <c r="AX16">
        <f>IF(ISERROR($R16),"",IF($R16&gt;"D","",IF(N16=AH16,"",IF(ISERROR(N16),"","ERROR"))))</f>
        <v/>
      </c>
      <c r="AY16">
        <f>IF(ISERROR($R16),"",IF($R16&gt;"D","",IF(O16=AI16,"",IF(ISERROR(O16),"","ERROR"))))</f>
        <v/>
      </c>
      <c r="AZ16">
        <f>IF(ISERROR($R16),"",IF($R16&gt;"D","",IF(P16=AJ16,"",IF(ISERROR(P16),"","ERROR"))))</f>
        <v/>
      </c>
      <c r="BA16" s="45">
        <f>IF(ISERROR($R16),"",IF($R16&gt;"D","",IF(Q16=AK16,"",IF(ISERROR(Q16),"","ERROR"))))</f>
        <v/>
      </c>
      <c r="BB16" s="45">
        <f>IF(ISERROR($R16),"",IF($R16&gt;"D","",IF(R16=AL16,"",IF(ISERROR(R16),"","ERROR"))))</f>
        <v/>
      </c>
    </row>
    <row r="17">
      <c r="A17" s="162" t="n">
        <v>2</v>
      </c>
      <c r="C17" s="91" t="inlineStr">
        <is>
          <t>Date (yyyy/dd)</t>
        </is>
      </c>
      <c r="E17" s="108">
        <f t="array" ref="E17">IF(ISBLANK(INDEX('Stn Data Example'!$E:$E,MATCH(1,($D16='Stn Data Example'!$B:$B)*(E$1='Stn Data Example'!$C:$C),0))),"",INDEX(TEXT('Stn Data Example'!$E:$E,"yyyy")&amp;"/ "&amp;TEXT('Stn Data Example'!$E:$E,"dd"),MATCH(1,($D16='Stn Data Example'!$B:$B)*(E$1='Stn Data Example'!$C:$C),0)))</f>
        <v/>
      </c>
      <c r="F17" s="109">
        <f t="array" ref="F17">IF(ISBLANK(INDEX('Stn Data Example'!$E:$E,MATCH(1,($D16='Stn Data Example'!$B:$B)*(F$1='Stn Data Example'!$C:$C),0))),"",INDEX(TEXT('Stn Data Example'!$E:$E,"yyyy")&amp;"/ "&amp;TEXT('Stn Data Example'!$E:$E,"dd"),MATCH(1,($D16='Stn Data Example'!$B:$B)*(F$1='Stn Data Example'!$C:$C),0)))</f>
        <v/>
      </c>
      <c r="G17" s="109">
        <f t="array" ref="G17">IF(ISBLANK(INDEX('Stn Data Example'!$E:$E,MATCH(1,($D16='Stn Data Example'!$B:$B)*(G$1='Stn Data Example'!$C:$C),0))),"",INDEX(TEXT('Stn Data Example'!$E:$E,"yyyy")&amp;"/ "&amp;TEXT('Stn Data Example'!$E:$E,"dd"),MATCH(1,($D16='Stn Data Example'!$B:$B)*(G$1='Stn Data Example'!$C:$C),0)))</f>
        <v/>
      </c>
      <c r="H17" s="109">
        <f t="array" ref="H17">IF(ISBLANK(INDEX('Stn Data Example'!$E:$E,MATCH(1,($D16='Stn Data Example'!$B:$B)*(H$1='Stn Data Example'!$C:$C),0))),"",INDEX(TEXT('Stn Data Example'!$E:$E,"yyyy")&amp;"/ "&amp;TEXT('Stn Data Example'!$E:$E,"dd"),MATCH(1,($D16='Stn Data Example'!$B:$B)*(H$1='Stn Data Example'!$C:$C),0)))</f>
        <v/>
      </c>
      <c r="I17" s="109">
        <f t="array" ref="I17">IF(ISBLANK(INDEX('Stn Data Example'!$E:$E,MATCH(1,($D16='Stn Data Example'!$B:$B)*(I$1='Stn Data Example'!$C:$C),0))),"",INDEX(TEXT('Stn Data Example'!$E:$E,"yyyy")&amp;"/ "&amp;TEXT('Stn Data Example'!$E:$E,"dd"),MATCH(1,($D16='Stn Data Example'!$B:$B)*(I$1='Stn Data Example'!$C:$C),0)))</f>
        <v/>
      </c>
      <c r="J17" s="109">
        <f t="array" ref="J17">IF(ISBLANK(INDEX('Stn Data Example'!$E:$E,MATCH(1,($D16='Stn Data Example'!$B:$B)*(J$1='Stn Data Example'!$C:$C),0))),"",INDEX(TEXT('Stn Data Example'!$E:$E,"yyyy")&amp;"/ "&amp;TEXT('Stn Data Example'!$E:$E,"dd"),MATCH(1,($D16='Stn Data Example'!$B:$B)*(J$1='Stn Data Example'!$C:$C),0)))</f>
        <v/>
      </c>
      <c r="K17" s="109">
        <f t="array" ref="K17">IF(ISBLANK(INDEX('Stn Data Example'!$E:$E,MATCH(1,($D16='Stn Data Example'!$B:$B)*(K$1='Stn Data Example'!$C:$C),0))),"",INDEX(TEXT('Stn Data Example'!$E:$E,"yyyy")&amp;"/ "&amp;TEXT('Stn Data Example'!$E:$E,"dd"),MATCH(1,($D16='Stn Data Example'!$B:$B)*(K$1='Stn Data Example'!$C:$C),0)))</f>
        <v/>
      </c>
      <c r="L17" s="109">
        <f t="array" ref="L17">IF(ISBLANK(INDEX('Stn Data Example'!$E:$E,MATCH(1,($D16='Stn Data Example'!$B:$B)*(L$1='Stn Data Example'!$C:$C),0))),"",INDEX(TEXT('Stn Data Example'!$E:$E,"yyyy")&amp;"/ "&amp;TEXT('Stn Data Example'!$E:$E,"dd"),MATCH(1,($D16='Stn Data Example'!$B:$B)*(L$1='Stn Data Example'!$C:$C),0)))</f>
        <v/>
      </c>
      <c r="M17" s="109">
        <f t="array" ref="M17">IF(ISBLANK(INDEX('Stn Data Example'!$E:$E,MATCH(1,($D16='Stn Data Example'!$B:$B)*(M$1='Stn Data Example'!$C:$C),0))),"",INDEX(TEXT('Stn Data Example'!$E:$E,"yyyy")&amp;"/ "&amp;TEXT('Stn Data Example'!$E:$E,"dd"),MATCH(1,($D16='Stn Data Example'!$B:$B)*(M$1='Stn Data Example'!$C:$C),0)))</f>
        <v/>
      </c>
      <c r="N17" s="109">
        <f t="array" ref="N17">IF(ISBLANK(INDEX('Stn Data Example'!$E:$E,MATCH(1,($D16='Stn Data Example'!$B:$B)*(N$1='Stn Data Example'!$C:$C),0))),"",INDEX(TEXT('Stn Data Example'!$E:$E,"yyyy")&amp;"/ "&amp;TEXT('Stn Data Example'!$E:$E,"dd"),MATCH(1,($D16='Stn Data Example'!$B:$B)*(N$1='Stn Data Example'!$C:$C),0)))</f>
        <v/>
      </c>
      <c r="O17" s="109">
        <f t="array" ref="O17">IF(ISBLANK(INDEX('Stn Data Example'!$E:$E,MATCH(1,($D16='Stn Data Example'!$B:$B)*(O$1='Stn Data Example'!$C:$C),0))),"",INDEX(TEXT('Stn Data Example'!$E:$E,"yyyy")&amp;"/ "&amp;TEXT('Stn Data Example'!$E:$E,"dd"),MATCH(1,($D16='Stn Data Example'!$B:$B)*(O$1='Stn Data Example'!$C:$C),0)))</f>
        <v/>
      </c>
      <c r="P17" s="109">
        <f t="array" ref="P17">IF(ISBLANK(INDEX('Stn Data Example'!$E:$E,MATCH(1,($D16='Stn Data Example'!$B:$B)*(P$1='Stn Data Example'!$C:$C),0))),"",INDEX(TEXT('Stn Data Example'!$E:$E,"yyyy")&amp;"/ "&amp;TEXT('Stn Data Example'!$E:$E,"dd"),MATCH(1,($D16='Stn Data Example'!$B:$B)*(P$1='Stn Data Example'!$C:$C),0)))</f>
        <v/>
      </c>
      <c r="Q17" s="45" t="n"/>
      <c r="R17" s="44">
        <f t="array" ref="R17">IF(ISBLANK(INDEX('Stn Data Example'!$H:$H,MATCH(1,($D$16='Stn Data Example'!$B:$B)*(Q$1='Stn Data Example'!$C:$C),0))),"",INDEX('Stn Data Example'!$H:$H,MATCH(1,($D$16='Stn Data Example'!$B:$B)*(Q$1='Stn Data Example'!$C:$C),0)))</f>
        <v/>
      </c>
      <c r="T17" s="19" t="inlineStr">
        <is>
          <t>N</t>
        </is>
      </c>
      <c r="U17" s="19" t="inlineStr">
        <is>
          <t>N</t>
        </is>
      </c>
      <c r="V17" s="19" t="inlineStr">
        <is>
          <t>N</t>
        </is>
      </c>
      <c r="W17" s="19" t="inlineStr">
        <is>
          <t>YYYY/DD</t>
        </is>
      </c>
      <c r="X17" t="inlineStr">
        <is>
          <t>Date (yyyy/dd)</t>
        </is>
      </c>
      <c r="Y17" s="38" t="inlineStr">
        <is>
          <t>1996/ 29</t>
        </is>
      </c>
      <c r="Z17" s="38" t="inlineStr">
        <is>
          <t>2011/ 25</t>
        </is>
      </c>
      <c r="AA17" s="38" t="inlineStr">
        <is>
          <t>2002/ 07</t>
        </is>
      </c>
      <c r="AB17" s="38" t="inlineStr">
        <is>
          <t>2009/ 01</t>
        </is>
      </c>
      <c r="AC17" s="38" t="inlineStr">
        <is>
          <t>2002/ 04</t>
        </is>
      </c>
      <c r="AD17" s="38" t="inlineStr">
        <is>
          <t>2000/ 11</t>
        </is>
      </c>
      <c r="AE17" s="38" t="inlineStr">
        <is>
          <t>2020/ 03</t>
        </is>
      </c>
      <c r="AF17" s="38" t="inlineStr">
        <is>
          <t>1995/ 06</t>
        </is>
      </c>
      <c r="AG17" s="38" t="inlineStr">
        <is>
          <t>2013/ 30</t>
        </is>
      </c>
      <c r="AH17" s="38" t="inlineStr">
        <is>
          <t>2020/ 25</t>
        </is>
      </c>
      <c r="AI17" s="38" t="inlineStr">
        <is>
          <t>2006/ 28</t>
        </is>
      </c>
      <c r="AJ17" s="38" t="inlineStr">
        <is>
          <t>1996/ 27</t>
        </is>
      </c>
      <c r="AK17" s="45" t="n"/>
      <c r="AL17" s="44" t="n"/>
      <c r="AM17" s="31">
        <f>IF(C17=X17,"","ERROR")</f>
        <v/>
      </c>
      <c r="AN17" s="1">
        <f>IF(AO17&amp;AP17&amp;AQ17&amp;AR17&amp;AS17&amp;AT17&amp;AU17&amp;AV17&amp;AW17&amp;AX17&amp;AY17&amp;AZ17&amp;BA17&amp;BB17="","","ERROR")</f>
        <v/>
      </c>
      <c r="AO17">
        <f>IF(ISERROR($R17),"",IF($R17&gt;"D","",IF(E17=Y17,"",IF(ISERROR(E17),"","ERROR"))))</f>
        <v/>
      </c>
      <c r="AP17">
        <f>IF(ISERROR($R17),"",IF($R17&gt;"D","",IF(F17=Z17,"",IF(ISERROR(F17),"","ERROR"))))</f>
        <v/>
      </c>
      <c r="AQ17">
        <f>IF(ISERROR($R17),"",IF($R17&gt;"D","",IF(G17=AA17,"",IF(ISERROR(G17),"","ERROR"))))</f>
        <v/>
      </c>
      <c r="AR17">
        <f>IF(ISERROR($R17),"",IF($R17&gt;"D","",IF(H17=AB17,"",IF(ISERROR(H17),"","ERROR"))))</f>
        <v/>
      </c>
      <c r="AS17">
        <f>IF(ISERROR($R17),"",IF($R17&gt;"D","",IF(I17=AC17,"",IF(ISERROR(I17),"","ERROR"))))</f>
        <v/>
      </c>
      <c r="AT17">
        <f>IF(ISERROR($R17),"",IF($R17&gt;"D","",IF(J17=AD17,"",IF(ISERROR(J17),"","ERROR"))))</f>
        <v/>
      </c>
      <c r="AU17">
        <f>IF(ISERROR($R17),"",IF($R17&gt;"D","",IF(K17=AE17,"",IF(ISERROR(K17),"","ERROR"))))</f>
        <v/>
      </c>
      <c r="AV17">
        <f>IF(ISERROR($R17),"",IF($R17&gt;"D","",IF(L17=AF17,"",IF(ISERROR(L17),"","ERROR"))))</f>
        <v/>
      </c>
      <c r="AW17">
        <f>IF(ISERROR($R17),"",IF($R17&gt;"D","",IF(M17=AG17,"",IF(ISERROR(M17),"","ERROR"))))</f>
        <v/>
      </c>
      <c r="AX17">
        <f>IF(ISERROR($R17),"",IF($R17&gt;"D","",IF(N17=AH17,"",IF(ISERROR(N17),"","ERROR"))))</f>
        <v/>
      </c>
      <c r="AY17">
        <f>IF(ISERROR($R17),"",IF($R17&gt;"D","",IF(O17=AI17,"",IF(ISERROR(O17),"","ERROR"))))</f>
        <v/>
      </c>
      <c r="AZ17">
        <f>IF(ISERROR($R17),"",IF($R17&gt;"D","",IF(P17=AJ17,"",IF(ISERROR(P17),"","ERROR"))))</f>
        <v/>
      </c>
      <c r="BA17" s="45">
        <f>IF(ISERROR($R17),"",IF($R17&gt;"D","",IF(Q17=AK17,"",IF(ISERROR(Q17),"","ERROR"))))</f>
        <v/>
      </c>
      <c r="BB17" s="45">
        <f>IF(ISERROR($R17),"",IF($R17&gt;"D","",IF(R17=AL17,"",IF(ISERROR(R17),"","ERROR"))))</f>
        <v/>
      </c>
    </row>
    <row r="18">
      <c r="A18" s="162" t="n">
        <v>2</v>
      </c>
      <c r="B18" s="165" t="n">
        <v>5</v>
      </c>
      <c r="C18" s="91" t="inlineStr">
        <is>
          <t>Maximum Daily Minimum (°C)</t>
        </is>
      </c>
      <c r="D18" s="162" t="n">
        <v>10</v>
      </c>
      <c r="E18" s="21">
        <f t="array" ref="E18">IF(ISBLANK(INDEX('Stn Data Example'!$D:$D,MATCH(1,($D18='Stn Data Example'!$B:$B)*(E$1='Stn Data Example'!$C:$C),0))),"",INDEX(ROUND('Stn Data Example'!$D:$D,1),MATCH(1,($D18='Stn Data Example'!$B:$B)*(E$1='Stn Data Example'!$C:$C),0)))</f>
        <v/>
      </c>
      <c r="F18" s="20">
        <f t="array" ref="F18">IF(ISBLANK(INDEX('Stn Data Example'!$D:$D,MATCH(1,($D18='Stn Data Example'!$B:$B)*(F$1='Stn Data Example'!$C:$C),0))),"",INDEX(ROUND('Stn Data Example'!$D:$D,1),MATCH(1,($D18='Stn Data Example'!$B:$B)*(F$1='Stn Data Example'!$C:$C),0)))</f>
        <v/>
      </c>
      <c r="G18" s="20">
        <f t="array" ref="G18">IF(ISBLANK(INDEX('Stn Data Example'!$D:$D,MATCH(1,($D18='Stn Data Example'!$B:$B)*(G$1='Stn Data Example'!$C:$C),0))),"",INDEX(ROUND('Stn Data Example'!$D:$D,1),MATCH(1,($D18='Stn Data Example'!$B:$B)*(G$1='Stn Data Example'!$C:$C),0)))</f>
        <v/>
      </c>
      <c r="H18" s="20">
        <f t="array" ref="H18">IF(ISBLANK(INDEX('Stn Data Example'!$D:$D,MATCH(1,($D18='Stn Data Example'!$B:$B)*(H$1='Stn Data Example'!$C:$C),0))),"",INDEX(ROUND('Stn Data Example'!$D:$D,1),MATCH(1,($D18='Stn Data Example'!$B:$B)*(H$1='Stn Data Example'!$C:$C),0)))</f>
        <v/>
      </c>
      <c r="I18" s="20">
        <f t="array" ref="I18">IF(ISBLANK(INDEX('Stn Data Example'!$D:$D,MATCH(1,($D18='Stn Data Example'!$B:$B)*(I$1='Stn Data Example'!$C:$C),0))),"",INDEX(ROUND('Stn Data Example'!$D:$D,1),MATCH(1,($D18='Stn Data Example'!$B:$B)*(I$1='Stn Data Example'!$C:$C),0)))</f>
        <v/>
      </c>
      <c r="J18" s="20">
        <f t="array" ref="J18">IF(ISBLANK(INDEX('Stn Data Example'!$D:$D,MATCH(1,($D18='Stn Data Example'!$B:$B)*(J$1='Stn Data Example'!$C:$C),0))),"",INDEX(ROUND('Stn Data Example'!$D:$D,1),MATCH(1,($D18='Stn Data Example'!$B:$B)*(J$1='Stn Data Example'!$C:$C),0)))</f>
        <v/>
      </c>
      <c r="K18" s="20">
        <f t="array" ref="K18">IF(ISBLANK(INDEX('Stn Data Example'!$D:$D,MATCH(1,($D18='Stn Data Example'!$B:$B)*(K$1='Stn Data Example'!$C:$C),0))),"",INDEX(ROUND('Stn Data Example'!$D:$D,1),MATCH(1,($D18='Stn Data Example'!$B:$B)*(K$1='Stn Data Example'!$C:$C),0)))</f>
        <v/>
      </c>
      <c r="L18" s="20">
        <f t="array" ref="L18">IF(ISBLANK(INDEX('Stn Data Example'!$D:$D,MATCH(1,($D18='Stn Data Example'!$B:$B)*(L$1='Stn Data Example'!$C:$C),0))),"",INDEX(ROUND('Stn Data Example'!$D:$D,1),MATCH(1,($D18='Stn Data Example'!$B:$B)*(L$1='Stn Data Example'!$C:$C),0)))</f>
        <v/>
      </c>
      <c r="M18" s="20">
        <f t="array" ref="M18">IF(ISBLANK(INDEX('Stn Data Example'!$D:$D,MATCH(1,($D18='Stn Data Example'!$B:$B)*(M$1='Stn Data Example'!$C:$C),0))),"",INDEX(ROUND('Stn Data Example'!$D:$D,1),MATCH(1,($D18='Stn Data Example'!$B:$B)*(M$1='Stn Data Example'!$C:$C),0)))</f>
        <v/>
      </c>
      <c r="N18" s="20">
        <f t="array" ref="N18">IF(ISBLANK(INDEX('Stn Data Example'!$D:$D,MATCH(1,($D18='Stn Data Example'!$B:$B)*(N$1='Stn Data Example'!$C:$C),0))),"",INDEX(ROUND('Stn Data Example'!$D:$D,1),MATCH(1,($D18='Stn Data Example'!$B:$B)*(N$1='Stn Data Example'!$C:$C),0)))</f>
        <v/>
      </c>
      <c r="O18" s="20">
        <f t="array" ref="O18">IF(ISBLANK(INDEX('Stn Data Example'!$D:$D,MATCH(1,($D18='Stn Data Example'!$B:$B)*(O$1='Stn Data Example'!$C:$C),0))),"",INDEX(ROUND('Stn Data Example'!$D:$D,1),MATCH(1,($D18='Stn Data Example'!$B:$B)*(O$1='Stn Data Example'!$C:$C),0)))</f>
        <v/>
      </c>
      <c r="P18" s="20">
        <f t="array" ref="P18">IF(ISBLANK(INDEX('Stn Data Example'!$D:$D,MATCH(1,($D18='Stn Data Example'!$B:$B)*(P$1='Stn Data Example'!$C:$C),0))),"",INDEX(ROUND('Stn Data Example'!$D:$D,1),MATCH(1,($D18='Stn Data Example'!$B:$B)*(P$1='Stn Data Example'!$C:$C),0)))</f>
        <v/>
      </c>
      <c r="Q18" s="45" t="n"/>
      <c r="R18" s="44">
        <f t="array" ref="R18">IF(ISBLANK(INDEX('Stn Data Example'!$H:$H,MATCH(1,($D$18='Stn Data Example'!$B:$B)*(Q$1='Stn Data Example'!$C:$C),0))),"",INDEX('Stn Data Example'!$H:$H,MATCH(1,($D$18='Stn Data Example'!$B:$B)*(Q$1='Stn Data Example'!$C:$C),0)))</f>
        <v/>
      </c>
      <c r="T18" s="19" t="inlineStr">
        <is>
          <t>N</t>
        </is>
      </c>
      <c r="U18" s="19" t="inlineStr">
        <is>
          <t>N</t>
        </is>
      </c>
      <c r="V18" s="19" t="inlineStr">
        <is>
          <t>N</t>
        </is>
      </c>
      <c r="W18" s="26" t="inlineStr">
        <is>
          <t>1 decimal point</t>
        </is>
      </c>
      <c r="X18" t="inlineStr">
        <is>
          <t>Maximum Daily Minimum (°C)</t>
        </is>
      </c>
      <c r="Y18" s="130" t="n">
        <v>10.3</v>
      </c>
      <c r="Z18" s="130" t="n">
        <v>9.4</v>
      </c>
      <c r="AA18" s="130" t="n">
        <v>10.3</v>
      </c>
      <c r="AB18" s="130" t="n">
        <v>11.9</v>
      </c>
      <c r="AC18" s="130" t="n">
        <v>13.9</v>
      </c>
      <c r="AD18" s="130" t="n">
        <v>16.8</v>
      </c>
      <c r="AE18" s="130" t="n">
        <v>19.3</v>
      </c>
      <c r="AF18" s="130" t="n">
        <v>18.3</v>
      </c>
      <c r="AG18" s="130" t="n">
        <v>18.2</v>
      </c>
      <c r="AH18" s="130" t="n">
        <v>14.7</v>
      </c>
      <c r="AI18" s="130" t="n">
        <v>11.5</v>
      </c>
      <c r="AJ18" s="130" t="n">
        <v>11.2</v>
      </c>
      <c r="AK18" s="44" t="n"/>
      <c r="AL18" s="44" t="n"/>
      <c r="AM18" s="31">
        <f>IF(C18=X18,"","ERROR")</f>
        <v/>
      </c>
      <c r="AN18" s="1">
        <f>IF(AO18&amp;AP18&amp;AQ18&amp;AR18&amp;AS18&amp;AT18&amp;AU18&amp;AV18&amp;AW18&amp;AX18&amp;AY18&amp;AZ18&amp;BA18&amp;BB18="","","ERROR")</f>
        <v/>
      </c>
      <c r="AO18">
        <f>IF(ISERROR($R18),"",IF($R18&gt;"D","",IF(E18=Y18,"",IF(ISERROR(E18),"","ERROR"))))</f>
        <v/>
      </c>
      <c r="AP18">
        <f>IF(ISERROR($R18),"",IF($R18&gt;"D","",IF(F18=Z18,"",IF(ISERROR(F18),"","ERROR"))))</f>
        <v/>
      </c>
      <c r="AQ18">
        <f>IF(ISERROR($R18),"",IF($R18&gt;"D","",IF(G18=AA18,"",IF(ISERROR(G18),"","ERROR"))))</f>
        <v/>
      </c>
      <c r="AR18">
        <f>IF(ISERROR($R18),"",IF($R18&gt;"D","",IF(H18=AB18,"",IF(ISERROR(H18),"","ERROR"))))</f>
        <v/>
      </c>
      <c r="AS18">
        <f>IF(ISERROR($R18),"",IF($R18&gt;"D","",IF(I18=AC18,"",IF(ISERROR(I18),"","ERROR"))))</f>
        <v/>
      </c>
      <c r="AT18">
        <f>IF(ISERROR($R18),"",IF($R18&gt;"D","",IF(J18=AD18,"",IF(ISERROR(J18),"","ERROR"))))</f>
        <v/>
      </c>
      <c r="AU18">
        <f>IF(ISERROR($R18),"",IF($R18&gt;"D","",IF(K18=AE18,"",IF(ISERROR(K18),"","ERROR"))))</f>
        <v/>
      </c>
      <c r="AV18">
        <f>IF(ISERROR($R18),"",IF($R18&gt;"D","",IF(L18=AF18,"",IF(ISERROR(L18),"","ERROR"))))</f>
        <v/>
      </c>
      <c r="AW18">
        <f>IF(ISERROR($R18),"",IF($R18&gt;"D","",IF(M18=AG18,"",IF(ISERROR(M18),"","ERROR"))))</f>
        <v/>
      </c>
      <c r="AX18">
        <f>IF(ISERROR($R18),"",IF($R18&gt;"D","",IF(N18=AH18,"",IF(ISERROR(N18),"","ERROR"))))</f>
        <v/>
      </c>
      <c r="AY18">
        <f>IF(ISERROR($R18),"",IF($R18&gt;"D","",IF(O18=AI18,"",IF(ISERROR(O18),"","ERROR"))))</f>
        <v/>
      </c>
      <c r="AZ18">
        <f>IF(ISERROR($R18),"",IF($R18&gt;"D","",IF(P18=AJ18,"",IF(ISERROR(P18),"","ERROR"))))</f>
        <v/>
      </c>
      <c r="BA18" s="45">
        <f>IF(ISERROR($R18),"",IF($R18&gt;"D","",IF(Q18=AK18,"",IF(ISERROR(Q18),"","ERROR"))))</f>
        <v/>
      </c>
      <c r="BB18" s="45">
        <f>IF(ISERROR($R18),"",IF($R18&gt;"D","",IF(R18=AL18,"",IF(ISERROR(R18),"","ERROR"))))</f>
        <v/>
      </c>
    </row>
    <row r="19">
      <c r="A19" s="162" t="n">
        <v>2</v>
      </c>
      <c r="C19" s="91" t="inlineStr">
        <is>
          <t>Date (yyyy/dd)</t>
        </is>
      </c>
      <c r="E19" s="108">
        <f t="array" ref="E19">IF(ISBLANK(INDEX('Stn Data Example'!$E:$E,MATCH(1,($D18='Stn Data Example'!$B:$B)*(E$1='Stn Data Example'!$C:$C),0))),"",INDEX(TEXT('Stn Data Example'!$E:$E,"yyyy")&amp;"/ "&amp;TEXT('Stn Data Example'!$E:$E,"dd"),MATCH(1,($D18='Stn Data Example'!$B:$B)*(E$1='Stn Data Example'!$C:$C),0)))</f>
        <v/>
      </c>
      <c r="F19" s="109">
        <f t="array" ref="F19">IF(ISBLANK(INDEX('Stn Data Example'!$E:$E,MATCH(1,($D18='Stn Data Example'!$B:$B)*(F$1='Stn Data Example'!$C:$C),0))),"",INDEX(TEXT('Stn Data Example'!$E:$E,"yyyy")&amp;"/ "&amp;TEXT('Stn Data Example'!$E:$E,"dd"),MATCH(1,($D18='Stn Data Example'!$B:$B)*(F$1='Stn Data Example'!$C:$C),0)))</f>
        <v/>
      </c>
      <c r="G19" s="109">
        <f t="array" ref="G19">IF(ISBLANK(INDEX('Stn Data Example'!$E:$E,MATCH(1,($D18='Stn Data Example'!$B:$B)*(G$1='Stn Data Example'!$C:$C),0))),"",INDEX(TEXT('Stn Data Example'!$E:$E,"yyyy")&amp;"/ "&amp;TEXT('Stn Data Example'!$E:$E,"dd"),MATCH(1,($D18='Stn Data Example'!$B:$B)*(G$1='Stn Data Example'!$C:$C),0)))</f>
        <v/>
      </c>
      <c r="H19" s="109">
        <f t="array" ref="H19">IF(ISBLANK(INDEX('Stn Data Example'!$E:$E,MATCH(1,($D18='Stn Data Example'!$B:$B)*(H$1='Stn Data Example'!$C:$C),0))),"",INDEX(TEXT('Stn Data Example'!$E:$E,"yyyy")&amp;"/ "&amp;TEXT('Stn Data Example'!$E:$E,"dd"),MATCH(1,($D18='Stn Data Example'!$B:$B)*(H$1='Stn Data Example'!$C:$C),0)))</f>
        <v/>
      </c>
      <c r="I19" s="109">
        <f t="array" ref="I19">IF(ISBLANK(INDEX('Stn Data Example'!$E:$E,MATCH(1,($D18='Stn Data Example'!$B:$B)*(I$1='Stn Data Example'!$C:$C),0))),"",INDEX(TEXT('Stn Data Example'!$E:$E,"yyyy")&amp;"/ "&amp;TEXT('Stn Data Example'!$E:$E,"dd"),MATCH(1,($D18='Stn Data Example'!$B:$B)*(I$1='Stn Data Example'!$C:$C),0)))</f>
        <v/>
      </c>
      <c r="J19" s="109">
        <f t="array" ref="J19">IF(ISBLANK(INDEX('Stn Data Example'!$E:$E,MATCH(1,($D18='Stn Data Example'!$B:$B)*(J$1='Stn Data Example'!$C:$C),0))),"",INDEX(TEXT('Stn Data Example'!$E:$E,"yyyy")&amp;"/ "&amp;TEXT('Stn Data Example'!$E:$E,"dd"),MATCH(1,($D18='Stn Data Example'!$B:$B)*(J$1='Stn Data Example'!$C:$C),0)))</f>
        <v/>
      </c>
      <c r="K19" s="109">
        <f t="array" ref="K19">IF(ISBLANK(INDEX('Stn Data Example'!$E:$E,MATCH(1,($D18='Stn Data Example'!$B:$B)*(K$1='Stn Data Example'!$C:$C),0))),"",INDEX(TEXT('Stn Data Example'!$E:$E,"yyyy")&amp;"/ "&amp;TEXT('Stn Data Example'!$E:$E,"dd"),MATCH(1,($D18='Stn Data Example'!$B:$B)*(K$1='Stn Data Example'!$C:$C),0)))</f>
        <v/>
      </c>
      <c r="L19" s="109">
        <f t="array" ref="L19">IF(ISBLANK(INDEX('Stn Data Example'!$E:$E,MATCH(1,($D18='Stn Data Example'!$B:$B)*(L$1='Stn Data Example'!$C:$C),0))),"",INDEX(TEXT('Stn Data Example'!$E:$E,"yyyy")&amp;"/ "&amp;TEXT('Stn Data Example'!$E:$E,"dd"),MATCH(1,($D18='Stn Data Example'!$B:$B)*(L$1='Stn Data Example'!$C:$C),0)))</f>
        <v/>
      </c>
      <c r="M19" s="109">
        <f t="array" ref="M19">IF(ISBLANK(INDEX('Stn Data Example'!$E:$E,MATCH(1,($D18='Stn Data Example'!$B:$B)*(M$1='Stn Data Example'!$C:$C),0))),"",INDEX(TEXT('Stn Data Example'!$E:$E,"yyyy")&amp;"/ "&amp;TEXT('Stn Data Example'!$E:$E,"dd"),MATCH(1,($D18='Stn Data Example'!$B:$B)*(M$1='Stn Data Example'!$C:$C),0)))</f>
        <v/>
      </c>
      <c r="N19" s="109">
        <f t="array" ref="N19">IF(ISBLANK(INDEX('Stn Data Example'!$E:$E,MATCH(1,($D18='Stn Data Example'!$B:$B)*(N$1='Stn Data Example'!$C:$C),0))),"",INDEX(TEXT('Stn Data Example'!$E:$E,"yyyy")&amp;"/ "&amp;TEXT('Stn Data Example'!$E:$E,"dd"),MATCH(1,($D18='Stn Data Example'!$B:$B)*(N$1='Stn Data Example'!$C:$C),0)))</f>
        <v/>
      </c>
      <c r="O19" s="109">
        <f t="array" ref="O19">IF(ISBLANK(INDEX('Stn Data Example'!$E:$E,MATCH(1,($D18='Stn Data Example'!$B:$B)*(O$1='Stn Data Example'!$C:$C),0))),"",INDEX(TEXT('Stn Data Example'!$E:$E,"yyyy")&amp;"/ "&amp;TEXT('Stn Data Example'!$E:$E,"dd"),MATCH(1,($D18='Stn Data Example'!$B:$B)*(O$1='Stn Data Example'!$C:$C),0)))</f>
        <v/>
      </c>
      <c r="P19" s="109">
        <f t="array" ref="P19">IF(ISBLANK(INDEX('Stn Data Example'!$E:$E,MATCH(1,($D18='Stn Data Example'!$B:$B)*(P$1='Stn Data Example'!$C:$C),0))),"",INDEX(TEXT('Stn Data Example'!$E:$E,"yyyy")&amp;"/ "&amp;TEXT('Stn Data Example'!$E:$E,"dd"),MATCH(1,($D18='Stn Data Example'!$B:$B)*(P$1='Stn Data Example'!$C:$C),0)))</f>
        <v/>
      </c>
      <c r="Q19" s="45" t="n"/>
      <c r="R19" s="44">
        <f t="array" ref="R19">IF(ISBLANK(INDEX('Stn Data Example'!$H:$H,MATCH(1,($D$18='Stn Data Example'!$B:$B)*(Q$1='Stn Data Example'!$C:$C),0))),"",INDEX('Stn Data Example'!$H:$H,MATCH(1,($D$18='Stn Data Example'!$B:$B)*(Q$1='Stn Data Example'!$C:$C),0)))</f>
        <v/>
      </c>
      <c r="T19" s="19" t="inlineStr">
        <is>
          <t>N</t>
        </is>
      </c>
      <c r="U19" s="19" t="inlineStr">
        <is>
          <t>N</t>
        </is>
      </c>
      <c r="V19" s="19" t="inlineStr">
        <is>
          <t>N</t>
        </is>
      </c>
      <c r="W19" s="19" t="inlineStr">
        <is>
          <t>YYYY/DD</t>
        </is>
      </c>
      <c r="X19" t="inlineStr">
        <is>
          <t>Date (yyyy/dd)</t>
        </is>
      </c>
      <c r="Y19" s="38" t="inlineStr">
        <is>
          <t>2005/ 18</t>
        </is>
      </c>
      <c r="Z19" s="38" t="inlineStr">
        <is>
          <t>1995/ 19</t>
        </is>
      </c>
      <c r="AA19" s="38" t="inlineStr">
        <is>
          <t>1997/ 19</t>
        </is>
      </c>
      <c r="AB19" s="38" t="inlineStr">
        <is>
          <t>2014/ 30</t>
        </is>
      </c>
      <c r="AC19" s="38" t="inlineStr">
        <is>
          <t>1998/ 01</t>
        </is>
      </c>
      <c r="AD19" s="38" t="inlineStr">
        <is>
          <t>2003/ 06</t>
        </is>
      </c>
      <c r="AE19" s="38" t="inlineStr">
        <is>
          <t>2007/ 11</t>
        </is>
      </c>
      <c r="AF19" s="38" t="inlineStr">
        <is>
          <t>2016/ 19</t>
        </is>
      </c>
      <c r="AG19" s="38" t="inlineStr">
        <is>
          <t>2017/ 05</t>
        </is>
      </c>
      <c r="AH19" s="38" t="inlineStr">
        <is>
          <t>2003/ 21</t>
        </is>
      </c>
      <c r="AI19" s="38" t="inlineStr">
        <is>
          <t>2016/ 09</t>
        </is>
      </c>
      <c r="AJ19" s="38" t="inlineStr">
        <is>
          <t>1998/ 16</t>
        </is>
      </c>
      <c r="AK19" s="45" t="n"/>
      <c r="AL19" s="44" t="n"/>
      <c r="AM19" s="31">
        <f>IF(C19=X19,"","ERROR")</f>
        <v/>
      </c>
      <c r="AN19" s="1">
        <f>IF(AO19&amp;AP19&amp;AQ19&amp;AR19&amp;AS19&amp;AT19&amp;AU19&amp;AV19&amp;AW19&amp;AX19&amp;AY19&amp;AZ19&amp;BA19&amp;BB19="","","ERROR")</f>
        <v/>
      </c>
      <c r="AO19">
        <f>IF(ISERROR($R19),"",IF($R19&gt;"D","",IF(E19=Y19,"",IF(ISERROR(E19),"","ERROR"))))</f>
        <v/>
      </c>
      <c r="AP19">
        <f>IF(ISERROR($R19),"",IF($R19&gt;"D","",IF(F19=Z19,"",IF(ISERROR(F19),"","ERROR"))))</f>
        <v/>
      </c>
      <c r="AQ19">
        <f>IF(ISERROR($R19),"",IF($R19&gt;"D","",IF(G19=AA19,"",IF(ISERROR(G19),"","ERROR"))))</f>
        <v/>
      </c>
      <c r="AR19">
        <f>IF(ISERROR($R19),"",IF($R19&gt;"D","",IF(H19=AB19,"",IF(ISERROR(H19),"","ERROR"))))</f>
        <v/>
      </c>
      <c r="AS19">
        <f>IF(ISERROR($R19),"",IF($R19&gt;"D","",IF(I19=AC19,"",IF(ISERROR(I19),"","ERROR"))))</f>
        <v/>
      </c>
      <c r="AT19">
        <f>IF(ISERROR($R19),"",IF($R19&gt;"D","",IF(J19=AD19,"",IF(ISERROR(J19),"","ERROR"))))</f>
        <v/>
      </c>
      <c r="AU19">
        <f>IF(ISERROR($R19),"",IF($R19&gt;"D","",IF(K19=AE19,"",IF(ISERROR(K19),"","ERROR"))))</f>
        <v/>
      </c>
      <c r="AV19">
        <f>IF(ISERROR($R19),"",IF($R19&gt;"D","",IF(L19=AF19,"",IF(ISERROR(L19),"","ERROR"))))</f>
        <v/>
      </c>
      <c r="AW19">
        <f>IF(ISERROR($R19),"",IF($R19&gt;"D","",IF(M19=AG19,"",IF(ISERROR(M19),"","ERROR"))))</f>
        <v/>
      </c>
      <c r="AX19">
        <f>IF(ISERROR($R19),"",IF($R19&gt;"D","",IF(N19=AH19,"",IF(ISERROR(N19),"","ERROR"))))</f>
        <v/>
      </c>
      <c r="AY19">
        <f>IF(ISERROR($R19),"",IF($R19&gt;"D","",IF(O19=AI19,"",IF(ISERROR(O19),"","ERROR"))))</f>
        <v/>
      </c>
      <c r="AZ19">
        <f>IF(ISERROR($R19),"",IF($R19&gt;"D","",IF(P19=AJ19,"",IF(ISERROR(P19),"","ERROR"))))</f>
        <v/>
      </c>
      <c r="BA19" s="45">
        <f>IF(ISERROR($R19),"",IF($R19&gt;"D","",IF(Q19=AK19,"",IF(ISERROR(Q19),"","ERROR"))))</f>
        <v/>
      </c>
      <c r="BB19" s="45">
        <f>IF(ISERROR($R19),"",IF($R19&gt;"D","",IF(R19=AL19,"",IF(ISERROR(R19),"","ERROR"))))</f>
        <v/>
      </c>
    </row>
    <row r="20">
      <c r="A20" s="162" t="n">
        <v>2</v>
      </c>
      <c r="B20" s="166" t="n">
        <v>6</v>
      </c>
      <c r="C20" s="91" t="inlineStr">
        <is>
          <t>Extreme Minimum (°C)</t>
        </is>
      </c>
      <c r="D20" s="163" t="n">
        <v>9</v>
      </c>
      <c r="E20" s="21">
        <f t="array" ref="E20">IF(ISBLANK(INDEX('Stn Data Example'!$D:$D,MATCH(1,($D20='Stn Data Example'!$B:$B)*(E$1='Stn Data Example'!$C:$C),0))),"",INDEX(ROUND('Stn Data Example'!$D:$D,1),MATCH(1,($D20='Stn Data Example'!$B:$B)*(E$1='Stn Data Example'!$C:$C),0)))</f>
        <v/>
      </c>
      <c r="F20" s="20">
        <f t="array" ref="F20">IF(ISBLANK(INDEX('Stn Data Example'!$D:$D,MATCH(1,($D20='Stn Data Example'!$B:$B)*(F$1='Stn Data Example'!$C:$C),0))),"",INDEX(ROUND('Stn Data Example'!$D:$D,1),MATCH(1,($D20='Stn Data Example'!$B:$B)*(F$1='Stn Data Example'!$C:$C),0)))</f>
        <v/>
      </c>
      <c r="G20" s="20">
        <f t="array" ref="G20">IF(ISBLANK(INDEX('Stn Data Example'!$D:$D,MATCH(1,($D20='Stn Data Example'!$B:$B)*(G$1='Stn Data Example'!$C:$C),0))),"",INDEX(ROUND('Stn Data Example'!$D:$D,1),MATCH(1,($D20='Stn Data Example'!$B:$B)*(G$1='Stn Data Example'!$C:$C),0)))</f>
        <v/>
      </c>
      <c r="H20" s="20">
        <f t="array" ref="H20">IF(ISBLANK(INDEX('Stn Data Example'!$D:$D,MATCH(1,($D20='Stn Data Example'!$B:$B)*(H$1='Stn Data Example'!$C:$C),0))),"",INDEX(ROUND('Stn Data Example'!$D:$D,1),MATCH(1,($D20='Stn Data Example'!$B:$B)*(H$1='Stn Data Example'!$C:$C),0)))</f>
        <v/>
      </c>
      <c r="I20" s="20">
        <f t="array" ref="I20">IF(ISBLANK(INDEX('Stn Data Example'!$D:$D,MATCH(1,($D20='Stn Data Example'!$B:$B)*(I$1='Stn Data Example'!$C:$C),0))),"",INDEX(ROUND('Stn Data Example'!$D:$D,1),MATCH(1,($D20='Stn Data Example'!$B:$B)*(I$1='Stn Data Example'!$C:$C),0)))</f>
        <v/>
      </c>
      <c r="J20" s="20">
        <f t="array" ref="J20">IF(ISBLANK(INDEX('Stn Data Example'!$D:$D,MATCH(1,($D20='Stn Data Example'!$B:$B)*(J$1='Stn Data Example'!$C:$C),0))),"",INDEX(ROUND('Stn Data Example'!$D:$D,1),MATCH(1,($D20='Stn Data Example'!$B:$B)*(J$1='Stn Data Example'!$C:$C),0)))</f>
        <v/>
      </c>
      <c r="K20" s="20">
        <f t="array" ref="K20">IF(ISBLANK(INDEX('Stn Data Example'!$D:$D,MATCH(1,($D20='Stn Data Example'!$B:$B)*(K$1='Stn Data Example'!$C:$C),0))),"",INDEX(ROUND('Stn Data Example'!$D:$D,1),MATCH(1,($D20='Stn Data Example'!$B:$B)*(K$1='Stn Data Example'!$C:$C),0)))</f>
        <v/>
      </c>
      <c r="L20" s="20">
        <f t="array" ref="L20">IF(ISBLANK(INDEX('Stn Data Example'!$D:$D,MATCH(1,($D20='Stn Data Example'!$B:$B)*(L$1='Stn Data Example'!$C:$C),0))),"",INDEX(ROUND('Stn Data Example'!$D:$D,1),MATCH(1,($D20='Stn Data Example'!$B:$B)*(L$1='Stn Data Example'!$C:$C),0)))</f>
        <v/>
      </c>
      <c r="M20" s="20">
        <f t="array" ref="M20">IF(ISBLANK(INDEX('Stn Data Example'!$D:$D,MATCH(1,($D20='Stn Data Example'!$B:$B)*(M$1='Stn Data Example'!$C:$C),0))),"",INDEX(ROUND('Stn Data Example'!$D:$D,1),MATCH(1,($D20='Stn Data Example'!$B:$B)*(M$1='Stn Data Example'!$C:$C),0)))</f>
        <v/>
      </c>
      <c r="N20" s="20">
        <f t="array" ref="N20">IF(ISBLANK(INDEX('Stn Data Example'!$D:$D,MATCH(1,($D20='Stn Data Example'!$B:$B)*(N$1='Stn Data Example'!$C:$C),0))),"",INDEX(ROUND('Stn Data Example'!$D:$D,1),MATCH(1,($D20='Stn Data Example'!$B:$B)*(N$1='Stn Data Example'!$C:$C),0)))</f>
        <v/>
      </c>
      <c r="O20" s="20">
        <f t="array" ref="O20">IF(ISBLANK(INDEX('Stn Data Example'!$D:$D,MATCH(1,($D20='Stn Data Example'!$B:$B)*(O$1='Stn Data Example'!$C:$C),0))),"",INDEX(ROUND('Stn Data Example'!$D:$D,1),MATCH(1,($D20='Stn Data Example'!$B:$B)*(O$1='Stn Data Example'!$C:$C),0)))</f>
        <v/>
      </c>
      <c r="P20" s="20">
        <f t="array" ref="P20">IF(ISBLANK(INDEX('Stn Data Example'!$D:$D,MATCH(1,($D20='Stn Data Example'!$B:$B)*(P$1='Stn Data Example'!$C:$C),0))),"",INDEX(ROUND('Stn Data Example'!$D:$D,1),MATCH(1,($D20='Stn Data Example'!$B:$B)*(P$1='Stn Data Example'!$C:$C),0)))</f>
        <v/>
      </c>
      <c r="Q20" s="115">
        <f>MIN($E20:$P20)</f>
        <v/>
      </c>
      <c r="R20" s="44">
        <f t="array" ref="R20">IF(ISBLANK(INDEX('Stn Data Example'!$H:$H,MATCH(1,($D$20='Stn Data Example'!$B:$B)*(Q$1='Stn Data Example'!$C:$C),0))),"",INDEX('Stn Data Example'!$H:$H,MATCH(1,($D$20='Stn Data Example'!$B:$B)*(Q$1='Stn Data Example'!$C:$C),0)))</f>
        <v/>
      </c>
      <c r="T20" s="19" t="inlineStr">
        <is>
          <t>N</t>
        </is>
      </c>
      <c r="U20" s="19" t="inlineStr">
        <is>
          <t>N</t>
        </is>
      </c>
      <c r="V20" s="56" t="inlineStr">
        <is>
          <t>Y, min</t>
        </is>
      </c>
      <c r="W20" s="26" t="inlineStr">
        <is>
          <t>1 decimal point</t>
        </is>
      </c>
      <c r="X20" t="inlineStr">
        <is>
          <t>Extreme Minimum (°C)</t>
        </is>
      </c>
      <c r="Y20" s="130" t="n">
        <v>-7.5</v>
      </c>
      <c r="Z20" s="131" t="n">
        <v>-7.2</v>
      </c>
      <c r="AA20" s="130" t="n">
        <v>-4.1</v>
      </c>
      <c r="AB20" s="130" t="n">
        <v>-0.6</v>
      </c>
      <c r="AC20" s="130" t="n">
        <v>0.2</v>
      </c>
      <c r="AD20" s="130" t="n">
        <v>5.1</v>
      </c>
      <c r="AE20" s="130" t="n">
        <v>6.2</v>
      </c>
      <c r="AF20" s="130" t="n">
        <v>7.2</v>
      </c>
      <c r="AG20" s="130" t="n">
        <v>3.6</v>
      </c>
      <c r="AH20" s="130" t="n">
        <v>-2.1</v>
      </c>
      <c r="AI20" s="130" t="n">
        <v>-9.5</v>
      </c>
      <c r="AJ20" s="130" t="n">
        <v>-11.2</v>
      </c>
      <c r="AK20" s="112" t="n">
        <v>-11.2</v>
      </c>
      <c r="AL20" s="44" t="n"/>
      <c r="AM20" s="31">
        <f>IF(C20=X20,"","ERROR")</f>
        <v/>
      </c>
      <c r="AN20" s="1">
        <f>IF(AO20&amp;AP20&amp;AQ20&amp;AR20&amp;AS20&amp;AT20&amp;AU20&amp;AV20&amp;AW20&amp;AX20&amp;AY20&amp;AZ20&amp;BA20&amp;BB20="","","ERROR")</f>
        <v/>
      </c>
      <c r="AO20">
        <f>IF(ISERROR($R20),"",IF($R20&gt;"D","",IF(E20=Y20,"",IF(ISERROR(E20),"","ERROR"))))</f>
        <v/>
      </c>
      <c r="AP20">
        <f>IF(ISERROR($R20),"",IF($R20&gt;"D","",IF(F20=Z20,"",IF(ISERROR(F20),"","ERROR"))))</f>
        <v/>
      </c>
      <c r="AQ20">
        <f>IF(ISERROR($R20),"",IF($R20&gt;"D","",IF(G20=AA20,"",IF(ISERROR(G20),"","ERROR"))))</f>
        <v/>
      </c>
      <c r="AR20">
        <f>IF(ISERROR($R20),"",IF($R20&gt;"D","",IF(H20=AB20,"",IF(ISERROR(H20),"","ERROR"))))</f>
        <v/>
      </c>
      <c r="AS20">
        <f>IF(ISERROR($R20),"",IF($R20&gt;"D","",IF(I20=AC20,"",IF(ISERROR(I20),"","ERROR"))))</f>
        <v/>
      </c>
      <c r="AT20">
        <f>IF(ISERROR($R20),"",IF($R20&gt;"D","",IF(J20=AD20,"",IF(ISERROR(J20),"","ERROR"))))</f>
        <v/>
      </c>
      <c r="AU20">
        <f>IF(ISERROR($R20),"",IF($R20&gt;"D","",IF(K20=AE20,"",IF(ISERROR(K20),"","ERROR"))))</f>
        <v/>
      </c>
      <c r="AV20">
        <f>IF(ISERROR($R20),"",IF($R20&gt;"D","",IF(L20=AF20,"",IF(ISERROR(L20),"","ERROR"))))</f>
        <v/>
      </c>
      <c r="AW20">
        <f>IF(ISERROR($R20),"",IF($R20&gt;"D","",IF(M20=AG20,"",IF(ISERROR(M20),"","ERROR"))))</f>
        <v/>
      </c>
      <c r="AX20">
        <f>IF(ISERROR($R20),"",IF($R20&gt;"D","",IF(N20=AH20,"",IF(ISERROR(N20),"","ERROR"))))</f>
        <v/>
      </c>
      <c r="AY20">
        <f>IF(ISERROR($R20),"",IF($R20&gt;"D","",IF(O20=AI20,"",IF(ISERROR(O20),"","ERROR"))))</f>
        <v/>
      </c>
      <c r="AZ20">
        <f>IF(ISERROR($R20),"",IF($R20&gt;"D","",IF(P20=AJ20,"",IF(ISERROR(P20),"","ERROR"))))</f>
        <v/>
      </c>
      <c r="BA20" s="45">
        <f>IF(ISERROR($R20),"",IF($R20&gt;"D","",IF(Q20=AK20,"",IF(ISERROR(Q20),"","ERROR"))))</f>
        <v/>
      </c>
      <c r="BB20" s="45">
        <f>IF(ISERROR($R20),"",IF($R20&gt;"D","",IF(R20=AL20,"",IF(ISERROR(R20),"","ERROR"))))</f>
        <v/>
      </c>
    </row>
    <row r="21" ht="15.75" customHeight="1" s="175" thickBot="1">
      <c r="A21" s="163" t="n">
        <v>2</v>
      </c>
      <c r="B21" s="176" t="n"/>
      <c r="C21" s="92" t="inlineStr">
        <is>
          <t>Date (yyyy/dd)</t>
        </is>
      </c>
      <c r="D21" s="176" t="n"/>
      <c r="E21" s="111">
        <f t="array" ref="E21">IF(ISBLANK(INDEX('Stn Data Example'!$E:$E,MATCH(1,($D20='Stn Data Example'!$B:$B)*(E$1='Stn Data Example'!$C:$C),0))),"",INDEX(TEXT('Stn Data Example'!$E:$E,"yyyy")&amp;"/ "&amp;TEXT('Stn Data Example'!$E:$E,"dd"),MATCH(1,($D20='Stn Data Example'!$B:$B)*(E$1='Stn Data Example'!$C:$C),0)))</f>
        <v/>
      </c>
      <c r="F21" s="110">
        <f t="array" ref="F21">IF(ISBLANK(INDEX('Stn Data Example'!$E:$E,MATCH(1,($D20='Stn Data Example'!$B:$B)*(F$1='Stn Data Example'!$C:$C),0))),"",INDEX(TEXT('Stn Data Example'!$E:$E,"yyyy")&amp;"/ "&amp;TEXT('Stn Data Example'!$E:$E,"dd"),MATCH(1,($D20='Stn Data Example'!$B:$B)*(F$1='Stn Data Example'!$C:$C),0)))</f>
        <v/>
      </c>
      <c r="G21" s="110">
        <f t="array" ref="G21">IF(ISBLANK(INDEX('Stn Data Example'!$E:$E,MATCH(1,($D20='Stn Data Example'!$B:$B)*(G$1='Stn Data Example'!$C:$C),0))),"",INDEX(TEXT('Stn Data Example'!$E:$E,"yyyy")&amp;"/ "&amp;TEXT('Stn Data Example'!$E:$E,"dd"),MATCH(1,($D20='Stn Data Example'!$B:$B)*(G$1='Stn Data Example'!$C:$C),0)))</f>
        <v/>
      </c>
      <c r="H21" s="110">
        <f t="array" ref="H21">IF(ISBLANK(INDEX('Stn Data Example'!$E:$E,MATCH(1,($D20='Stn Data Example'!$B:$B)*(H$1='Stn Data Example'!$C:$C),0))),"",INDEX(TEXT('Stn Data Example'!$E:$E,"yyyy")&amp;"/ "&amp;TEXT('Stn Data Example'!$E:$E,"dd"),MATCH(1,($D20='Stn Data Example'!$B:$B)*(H$1='Stn Data Example'!$C:$C),0)))</f>
        <v/>
      </c>
      <c r="I21" s="110">
        <f t="array" ref="I21">IF(ISBLANK(INDEX('Stn Data Example'!$E:$E,MATCH(1,($D20='Stn Data Example'!$B:$B)*(I$1='Stn Data Example'!$C:$C),0))),"",INDEX(TEXT('Stn Data Example'!$E:$E,"yyyy")&amp;"/ "&amp;TEXT('Stn Data Example'!$E:$E,"dd"),MATCH(1,($D20='Stn Data Example'!$B:$B)*(I$1='Stn Data Example'!$C:$C),0)))</f>
        <v/>
      </c>
      <c r="J21" s="110">
        <f t="array" ref="J21">IF(ISBLANK(INDEX('Stn Data Example'!$E:$E,MATCH(1,($D20='Stn Data Example'!$B:$B)*(J$1='Stn Data Example'!$C:$C),0))),"",INDEX(TEXT('Stn Data Example'!$E:$E,"yyyy")&amp;"/ "&amp;TEXT('Stn Data Example'!$E:$E,"dd"),MATCH(1,($D20='Stn Data Example'!$B:$B)*(J$1='Stn Data Example'!$C:$C),0)))</f>
        <v/>
      </c>
      <c r="K21" s="110">
        <f t="array" ref="K21">IF(ISBLANK(INDEX('Stn Data Example'!$E:$E,MATCH(1,($D20='Stn Data Example'!$B:$B)*(K$1='Stn Data Example'!$C:$C),0))),"",INDEX(TEXT('Stn Data Example'!$E:$E,"yyyy")&amp;"/ "&amp;TEXT('Stn Data Example'!$E:$E,"dd"),MATCH(1,($D20='Stn Data Example'!$B:$B)*(K$1='Stn Data Example'!$C:$C),0)))</f>
        <v/>
      </c>
      <c r="L21" s="110">
        <f t="array" ref="L21">IF(ISBLANK(INDEX('Stn Data Example'!$E:$E,MATCH(1,($D20='Stn Data Example'!$B:$B)*(L$1='Stn Data Example'!$C:$C),0))),"",INDEX(TEXT('Stn Data Example'!$E:$E,"yyyy")&amp;"/ "&amp;TEXT('Stn Data Example'!$E:$E,"dd"),MATCH(1,($D20='Stn Data Example'!$B:$B)*(L$1='Stn Data Example'!$C:$C),0)))</f>
        <v/>
      </c>
      <c r="M21" s="110">
        <f t="array" ref="M21">IF(ISBLANK(INDEX('Stn Data Example'!$E:$E,MATCH(1,($D20='Stn Data Example'!$B:$B)*(M$1='Stn Data Example'!$C:$C),0))),"",INDEX(TEXT('Stn Data Example'!$E:$E,"yyyy")&amp;"/ "&amp;TEXT('Stn Data Example'!$E:$E,"dd"),MATCH(1,($D20='Stn Data Example'!$B:$B)*(M$1='Stn Data Example'!$C:$C),0)))</f>
        <v/>
      </c>
      <c r="N21" s="110">
        <f t="array" ref="N21">IF(ISBLANK(INDEX('Stn Data Example'!$E:$E,MATCH(1,($D20='Stn Data Example'!$B:$B)*(N$1='Stn Data Example'!$C:$C),0))),"",INDEX(TEXT('Stn Data Example'!$E:$E,"yyyy")&amp;"/ "&amp;TEXT('Stn Data Example'!$E:$E,"dd"),MATCH(1,($D20='Stn Data Example'!$B:$B)*(N$1='Stn Data Example'!$C:$C),0)))</f>
        <v/>
      </c>
      <c r="O21" s="110">
        <f t="array" ref="O21">IF(ISBLANK(INDEX('Stn Data Example'!$E:$E,MATCH(1,($D20='Stn Data Example'!$B:$B)*(O$1='Stn Data Example'!$C:$C),0))),"",INDEX(TEXT('Stn Data Example'!$E:$E,"yyyy")&amp;"/ "&amp;TEXT('Stn Data Example'!$E:$E,"dd"),MATCH(1,($D20='Stn Data Example'!$B:$B)*(O$1='Stn Data Example'!$C:$C),0)))</f>
        <v/>
      </c>
      <c r="P21" s="110">
        <f t="array" ref="P21">IF(ISBLANK(INDEX('Stn Data Example'!$E:$E,MATCH(1,($D20='Stn Data Example'!$B:$B)*(P$1='Stn Data Example'!$C:$C),0))),"",INDEX(TEXT('Stn Data Example'!$E:$E,"yyyy")&amp;"/ "&amp;TEXT('Stn Data Example'!$E:$E,"dd"),MATCH(1,($D20='Stn Data Example'!$B:$B)*(P$1='Stn Data Example'!$C:$C),0)))</f>
        <v/>
      </c>
      <c r="Q21" s="118">
        <f>INDEX($E21:$P21,MATCH($Q20,($E20:$P20),0))</f>
        <v/>
      </c>
      <c r="R21" s="47">
        <f t="array" ref="R21">IF(ISBLANK(INDEX('Stn Data Example'!$H:$H,MATCH(1,($D$20='Stn Data Example'!$B:$B)*(Q$1='Stn Data Example'!$C:$C),0))),"",INDEX('Stn Data Example'!$H:$H,MATCH(1,($D$20='Stn Data Example'!$B:$B)*(Q$1='Stn Data Example'!$C:$C),0)))</f>
        <v/>
      </c>
      <c r="T21" s="19" t="inlineStr">
        <is>
          <t>N</t>
        </is>
      </c>
      <c r="U21" s="19" t="inlineStr">
        <is>
          <t>N</t>
        </is>
      </c>
      <c r="V21" s="56" t="inlineStr">
        <is>
          <t>Y</t>
        </is>
      </c>
      <c r="W21" s="19" t="inlineStr">
        <is>
          <t>YYYY/DD</t>
        </is>
      </c>
      <c r="X21" t="inlineStr">
        <is>
          <t>Date (yyyy/dd)</t>
        </is>
      </c>
      <c r="Y21" s="57" t="inlineStr">
        <is>
          <t>1996/ 29</t>
        </is>
      </c>
      <c r="Z21" s="58" t="inlineStr">
        <is>
          <t>2011/ 26</t>
        </is>
      </c>
      <c r="AA21" s="57" t="inlineStr">
        <is>
          <t>2007/ 01</t>
        </is>
      </c>
      <c r="AB21" s="57" t="inlineStr">
        <is>
          <t>2018/ 02</t>
        </is>
      </c>
      <c r="AC21" s="57" t="inlineStr">
        <is>
          <t>2002/ 07</t>
        </is>
      </c>
      <c r="AD21" s="57" t="inlineStr">
        <is>
          <t>2018/ 11</t>
        </is>
      </c>
      <c r="AE21" s="57" t="inlineStr">
        <is>
          <t>2002/ 05</t>
        </is>
      </c>
      <c r="AF21" s="57" t="inlineStr">
        <is>
          <t>2008/ 31</t>
        </is>
      </c>
      <c r="AG21" s="57" t="inlineStr">
        <is>
          <t>2016/ 22</t>
        </is>
      </c>
      <c r="AH21" s="57" t="inlineStr">
        <is>
          <t>2006/ 31</t>
        </is>
      </c>
      <c r="AI21" s="57" t="inlineStr">
        <is>
          <t>2010/ 23</t>
        </is>
      </c>
      <c r="AJ21" s="57" t="inlineStr">
        <is>
          <t>2008/ 20</t>
        </is>
      </c>
      <c r="AK21" s="120" t="inlineStr">
        <is>
          <t>2008/ 20</t>
        </is>
      </c>
      <c r="AL21" s="47" t="n"/>
      <c r="AM21" s="31">
        <f>IF(C21=X21,"","ERROR")</f>
        <v/>
      </c>
      <c r="AN21" s="100">
        <f>IF(AO21&amp;AP21&amp;AQ21&amp;AR21&amp;AS21&amp;AT21&amp;AU21&amp;AV21&amp;AW21&amp;AX21&amp;AY21&amp;AZ21&amp;BA21&amp;BB21="","","ERROR")</f>
        <v/>
      </c>
      <c r="AO21" s="176">
        <f>IF(ISERROR($R21),"",IF($R21&gt;"D","",IF(E21=Y21,"",IF(ISERROR(E21),"","ERROR"))))</f>
        <v/>
      </c>
      <c r="AP21" s="176">
        <f>IF(ISERROR($R21),"",IF($R21&gt;"D","",IF(F21=Z21,"",IF(ISERROR(F21),"","ERROR"))))</f>
        <v/>
      </c>
      <c r="AQ21" s="176">
        <f>IF(ISERROR($R21),"",IF($R21&gt;"D","",IF(G21=AA21,"",IF(ISERROR(G21),"","ERROR"))))</f>
        <v/>
      </c>
      <c r="AR21" s="176">
        <f>IF(ISERROR($R21),"",IF($R21&gt;"D","",IF(H21=AB21,"",IF(ISERROR(H21),"","ERROR"))))</f>
        <v/>
      </c>
      <c r="AS21" s="176">
        <f>IF(ISERROR($R21),"",IF($R21&gt;"D","",IF(I21=AC21,"",IF(ISERROR(I21),"","ERROR"))))</f>
        <v/>
      </c>
      <c r="AT21" s="176">
        <f>IF(ISERROR($R21),"",IF($R21&gt;"D","",IF(J21=AD21,"",IF(ISERROR(J21),"","ERROR"))))</f>
        <v/>
      </c>
      <c r="AU21" s="176">
        <f>IF(ISERROR($R21),"",IF($R21&gt;"D","",IF(K21=AE21,"",IF(ISERROR(K21),"","ERROR"))))</f>
        <v/>
      </c>
      <c r="AV21" s="176">
        <f>IF(ISERROR($R21),"",IF($R21&gt;"D","",IF(L21=AF21,"",IF(ISERROR(L21),"","ERROR"))))</f>
        <v/>
      </c>
      <c r="AW21" s="176">
        <f>IF(ISERROR($R21),"",IF($R21&gt;"D","",IF(M21=AG21,"",IF(ISERROR(M21),"","ERROR"))))</f>
        <v/>
      </c>
      <c r="AX21" s="176">
        <f>IF(ISERROR($R21),"",IF($R21&gt;"D","",IF(N21=AH21,"",IF(ISERROR(N21),"","ERROR"))))</f>
        <v/>
      </c>
      <c r="AY21" s="176">
        <f>IF(ISERROR($R21),"",IF($R21&gt;"D","",IF(O21=AI21,"",IF(ISERROR(O21),"","ERROR"))))</f>
        <v/>
      </c>
      <c r="AZ21" s="176">
        <f>IF(ISERROR($R21),"",IF($R21&gt;"D","",IF(P21=AJ21,"",IF(ISERROR(P21),"","ERROR"))))</f>
        <v/>
      </c>
      <c r="BA21" s="46">
        <f>IF(ISERROR($R21),"",IF($R21&gt;"D","",IF(Q21=AK21,"",IF(ISERROR(Q21),"","ERROR"))))</f>
        <v/>
      </c>
      <c r="BB21" s="46">
        <f>IF(ISERROR($R21),"",IF($R21&gt;"D","",IF(R21=AL21,"",IF(ISERROR(R21),"","ERROR"))))</f>
        <v/>
      </c>
    </row>
    <row r="22">
      <c r="AM22" s="31" t="n"/>
    </row>
    <row r="23" ht="15.75" customHeight="1" s="175" thickBot="1">
      <c r="A23" s="3" t="inlineStr">
        <is>
          <t>▼ Precipitation (NORMALS_GROUP_ID = 12)</t>
        </is>
      </c>
      <c r="AM23" s="31" t="n"/>
    </row>
    <row r="24" ht="15.75" customHeight="1" s="175" thickBot="1">
      <c r="A24" s="8" t="inlineStr">
        <is>
          <t>NORMALS_SUBGROUP_ID</t>
        </is>
      </c>
      <c r="B24" s="9" t="inlineStr">
        <is>
          <t>RANK</t>
        </is>
      </c>
      <c r="C24" s="9" t="inlineStr">
        <is>
          <t>Element Name</t>
        </is>
      </c>
      <c r="D24" s="9" t="inlineStr">
        <is>
          <t>Normal_ID</t>
        </is>
      </c>
      <c r="E24" s="22" t="inlineStr">
        <is>
          <t>Jan</t>
        </is>
      </c>
      <c r="F24" s="23" t="inlineStr">
        <is>
          <t>Feb</t>
        </is>
      </c>
      <c r="G24" s="23" t="inlineStr">
        <is>
          <t>Mar</t>
        </is>
      </c>
      <c r="H24" s="23" t="inlineStr">
        <is>
          <t>Apr</t>
        </is>
      </c>
      <c r="I24" s="23" t="inlineStr">
        <is>
          <t>May</t>
        </is>
      </c>
      <c r="J24" s="23" t="inlineStr">
        <is>
          <t>Jun</t>
        </is>
      </c>
      <c r="K24" s="23" t="inlineStr">
        <is>
          <t>Jul</t>
        </is>
      </c>
      <c r="L24" s="23" t="inlineStr">
        <is>
          <t>Aug</t>
        </is>
      </c>
      <c r="M24" s="23" t="inlineStr">
        <is>
          <t>Sep</t>
        </is>
      </c>
      <c r="N24" s="23" t="inlineStr">
        <is>
          <t>Oct</t>
        </is>
      </c>
      <c r="O24" s="23" t="inlineStr">
        <is>
          <t>Nov</t>
        </is>
      </c>
      <c r="P24" s="23" t="inlineStr">
        <is>
          <t>Dec</t>
        </is>
      </c>
      <c r="Q24" s="23" t="inlineStr">
        <is>
          <t>Year</t>
        </is>
      </c>
      <c r="R24" s="24" t="inlineStr">
        <is>
          <t>Code</t>
        </is>
      </c>
      <c r="Y24" s="27" t="inlineStr">
        <is>
          <t>Jan</t>
        </is>
      </c>
      <c r="Z24" s="28" t="inlineStr">
        <is>
          <t>Feb</t>
        </is>
      </c>
      <c r="AA24" s="28" t="inlineStr">
        <is>
          <t>Mar</t>
        </is>
      </c>
      <c r="AB24" s="28" t="inlineStr">
        <is>
          <t>Apr</t>
        </is>
      </c>
      <c r="AC24" s="28" t="inlineStr">
        <is>
          <t>May</t>
        </is>
      </c>
      <c r="AD24" s="28" t="inlineStr">
        <is>
          <t>Jun</t>
        </is>
      </c>
      <c r="AE24" s="28" t="inlineStr">
        <is>
          <t>Jul</t>
        </is>
      </c>
      <c r="AF24" s="28" t="inlineStr">
        <is>
          <t>Aug</t>
        </is>
      </c>
      <c r="AG24" s="28" t="inlineStr">
        <is>
          <t>Sep</t>
        </is>
      </c>
      <c r="AH24" s="28" t="inlineStr">
        <is>
          <t>Oct</t>
        </is>
      </c>
      <c r="AI24" s="28" t="inlineStr">
        <is>
          <t>Nov</t>
        </is>
      </c>
      <c r="AJ24" s="28" t="inlineStr">
        <is>
          <t>Dec</t>
        </is>
      </c>
      <c r="AK24" s="28" t="inlineStr">
        <is>
          <t>Year</t>
        </is>
      </c>
      <c r="AL24" s="29" t="inlineStr">
        <is>
          <t>Code</t>
        </is>
      </c>
      <c r="AM24" s="31" t="n"/>
      <c r="AN24" s="33" t="inlineStr">
        <is>
          <t>Results (correct = ' ', incorrect = ERROR)</t>
        </is>
      </c>
      <c r="AO24" s="34" t="inlineStr">
        <is>
          <t>Jan</t>
        </is>
      </c>
      <c r="AP24" s="35" t="inlineStr">
        <is>
          <t>Feb</t>
        </is>
      </c>
      <c r="AQ24" s="35" t="inlineStr">
        <is>
          <t>Mar</t>
        </is>
      </c>
      <c r="AR24" s="35" t="inlineStr">
        <is>
          <t>Apr</t>
        </is>
      </c>
      <c r="AS24" s="35" t="inlineStr">
        <is>
          <t>May</t>
        </is>
      </c>
      <c r="AT24" s="35" t="inlineStr">
        <is>
          <t>Jun</t>
        </is>
      </c>
      <c r="AU24" s="35" t="inlineStr">
        <is>
          <t>Jul</t>
        </is>
      </c>
      <c r="AV24" s="35" t="inlineStr">
        <is>
          <t>Aug</t>
        </is>
      </c>
      <c r="AW24" s="35" t="inlineStr">
        <is>
          <t>Sep</t>
        </is>
      </c>
      <c r="AX24" s="35" t="inlineStr">
        <is>
          <t>Oct</t>
        </is>
      </c>
      <c r="AY24" s="35" t="inlineStr">
        <is>
          <t>Nov</t>
        </is>
      </c>
      <c r="AZ24" s="35" t="inlineStr">
        <is>
          <t>Dec</t>
        </is>
      </c>
      <c r="BA24" s="35" t="inlineStr">
        <is>
          <t>Year</t>
        </is>
      </c>
      <c r="BB24" s="36" t="inlineStr">
        <is>
          <t>Code</t>
        </is>
      </c>
    </row>
    <row r="25">
      <c r="A25" s="171" t="n">
        <v>1</v>
      </c>
      <c r="B25" s="171" t="n">
        <v>1</v>
      </c>
      <c r="C25" s="88" t="inlineStr">
        <is>
          <t>Rainfall (mm)</t>
        </is>
      </c>
      <c r="D25" s="171" t="n">
        <v>52</v>
      </c>
      <c r="E25" s="15">
        <f t="array" ref="E25">IF(ISBLANK(INDEX('Stn Data Example'!$D:$D,MATCH(1,($D25='Stn Data Example'!$B:$B)*(E$1='Stn Data Example'!$C:$C),0))),"",INDEX(ROUND('Stn Data Example'!$D:$D,1),MATCH(1,($D25='Stn Data Example'!$B:$B)*(E$1='Stn Data Example'!$C:$C),0)))</f>
        <v/>
      </c>
      <c r="F25" s="16">
        <f t="array" ref="F25">IF(ISBLANK(INDEX('Stn Data Example'!$D:$D,MATCH(1,($D25='Stn Data Example'!$B:$B)*(F$1='Stn Data Example'!$C:$C),0))),"",INDEX(ROUND('Stn Data Example'!$D:$D,1),MATCH(1,($D25='Stn Data Example'!$B:$B)*(F$1='Stn Data Example'!$C:$C),0)))</f>
        <v/>
      </c>
      <c r="G25" s="16">
        <f t="array" ref="G25">IF(ISBLANK(INDEX('Stn Data Example'!$D:$D,MATCH(1,($D25='Stn Data Example'!$B:$B)*(G$1='Stn Data Example'!$C:$C),0))),"",INDEX(ROUND('Stn Data Example'!$D:$D,1),MATCH(1,($D25='Stn Data Example'!$B:$B)*(G$1='Stn Data Example'!$C:$C),0)))</f>
        <v/>
      </c>
      <c r="H25" s="16">
        <f t="array" ref="H25">IF(ISBLANK(INDEX('Stn Data Example'!$D:$D,MATCH(1,($D25='Stn Data Example'!$B:$B)*(H$1='Stn Data Example'!$C:$C),0))),"",INDEX(ROUND('Stn Data Example'!$D:$D,1),MATCH(1,($D25='Stn Data Example'!$B:$B)*(H$1='Stn Data Example'!$C:$C),0)))</f>
        <v/>
      </c>
      <c r="I25" s="16">
        <f t="array" ref="I25">IF(ISBLANK(INDEX('Stn Data Example'!$D:$D,MATCH(1,($D25='Stn Data Example'!$B:$B)*(I$1='Stn Data Example'!$C:$C),0))),"",INDEX(ROUND('Stn Data Example'!$D:$D,1),MATCH(1,($D25='Stn Data Example'!$B:$B)*(I$1='Stn Data Example'!$C:$C),0)))</f>
        <v/>
      </c>
      <c r="J25" s="20">
        <f t="array" ref="J25">IF(ISBLANK(INDEX('Stn Data Example'!$D:$D,MATCH(1,($D25='Stn Data Example'!$B:$B)*(J$1='Stn Data Example'!$C:$C),0))),"",INDEX(ROUND('Stn Data Example'!$D:$D,1),MATCH(1,($D25='Stn Data Example'!$B:$B)*(J$1='Stn Data Example'!$C:$C),0)))</f>
        <v/>
      </c>
      <c r="K25" s="16">
        <f t="array" ref="K25">IF(ISBLANK(INDEX('Stn Data Example'!$D:$D,MATCH(1,($D25='Stn Data Example'!$B:$B)*(K$1='Stn Data Example'!$C:$C),0))),"",INDEX(ROUND('Stn Data Example'!$D:$D,1),MATCH(1,($D25='Stn Data Example'!$B:$B)*(K$1='Stn Data Example'!$C:$C),0)))</f>
        <v/>
      </c>
      <c r="L25" s="16">
        <f t="array" ref="L25">IF(ISBLANK(INDEX('Stn Data Example'!$D:$D,MATCH(1,($D25='Stn Data Example'!$B:$B)*(L$1='Stn Data Example'!$C:$C),0))),"",INDEX(ROUND('Stn Data Example'!$D:$D,1),MATCH(1,($D25='Stn Data Example'!$B:$B)*(L$1='Stn Data Example'!$C:$C),0)))</f>
        <v/>
      </c>
      <c r="M25" s="16">
        <f t="array" ref="M25">IF(ISBLANK(INDEX('Stn Data Example'!$D:$D,MATCH(1,($D25='Stn Data Example'!$B:$B)*(M$1='Stn Data Example'!$C:$C),0))),"",INDEX(ROUND('Stn Data Example'!$D:$D,1),MATCH(1,($D25='Stn Data Example'!$B:$B)*(M$1='Stn Data Example'!$C:$C),0)))</f>
        <v/>
      </c>
      <c r="N25" s="16">
        <f t="array" ref="N25">IF(ISBLANK(INDEX('Stn Data Example'!$D:$D,MATCH(1,($D25='Stn Data Example'!$B:$B)*(N$1='Stn Data Example'!$C:$C),0))),"",INDEX(ROUND('Stn Data Example'!$D:$D,1),MATCH(1,($D25='Stn Data Example'!$B:$B)*(N$1='Stn Data Example'!$C:$C),0)))</f>
        <v/>
      </c>
      <c r="O25" s="20">
        <f t="array" ref="O25">IF(ISBLANK(INDEX('Stn Data Example'!$D:$D,MATCH(1,($D25='Stn Data Example'!$B:$B)*(O$1='Stn Data Example'!$C:$C),0))),"",INDEX(ROUND('Stn Data Example'!$D:$D,1),MATCH(1,($D25='Stn Data Example'!$B:$B)*(O$1='Stn Data Example'!$C:$C),0)))</f>
        <v/>
      </c>
      <c r="P25" s="16">
        <f t="array" ref="P25">IF(ISBLANK(INDEX('Stn Data Example'!$D:$D,MATCH(1,($D25='Stn Data Example'!$B:$B)*(P$1='Stn Data Example'!$C:$C),0))),"",INDEX(ROUND('Stn Data Example'!$D:$D,1),MATCH(1,($D25='Stn Data Example'!$B:$B)*(P$1='Stn Data Example'!$C:$C),0)))</f>
        <v/>
      </c>
      <c r="Q25" s="16">
        <f t="array" ref="Q25">IF(ISBLANK(INDEX('Stn Data Example'!$D:$D,MATCH(1,($D25='Stn Data Example'!$B:$B)*(Q$1='Stn Data Example'!$C:$C),0))),"",INDEX(ROUND('Stn Data Example'!$D:$D,1),MATCH(1,($D25='Stn Data Example'!$B:$B)*(Q$1='Stn Data Example'!$C:$C),0)))</f>
        <v/>
      </c>
      <c r="R25" s="71">
        <f t="array" ref="R25">IF(ISBLANK(INDEX('Stn Data Example'!$H:$H,MATCH(1,($D25='Stn Data Example'!$B:$B)*($Q$1='Stn Data Example'!$C:$C),0))),"",INDEX('Stn Data Example'!$H:$H,MATCH(1,($D25='Stn Data Example'!$B:$B)*($Q$1='Stn Data Example'!$C:$C),0)))</f>
        <v/>
      </c>
      <c r="T25" s="56" t="inlineStr">
        <is>
          <t>Y</t>
        </is>
      </c>
      <c r="U25" s="56" t="inlineStr">
        <is>
          <t>Y</t>
        </is>
      </c>
      <c r="V25" s="19" t="inlineStr">
        <is>
          <t>N</t>
        </is>
      </c>
      <c r="W25" s="26" t="inlineStr">
        <is>
          <t>1 decimal point</t>
        </is>
      </c>
      <c r="X25" t="inlineStr">
        <is>
          <t>Rainfall (mm)</t>
        </is>
      </c>
      <c r="Y25" s="20" t="n"/>
      <c r="Z25" s="20" t="n"/>
      <c r="AA25" s="20" t="n"/>
      <c r="AB25" s="20" t="n"/>
      <c r="AC25" s="20" t="n"/>
      <c r="AD25" s="20" t="n"/>
      <c r="AE25" s="20" t="n"/>
      <c r="AF25" s="20" t="n"/>
      <c r="AG25" s="20" t="n"/>
      <c r="AH25" s="20" t="n"/>
      <c r="AI25" s="20" t="n"/>
      <c r="AJ25" s="20" t="n"/>
      <c r="AK25" s="20" t="n"/>
      <c r="AM25" s="31">
        <f>IF(C25=X25,"","ERROR")</f>
        <v/>
      </c>
      <c r="AN25" s="1">
        <f>IF(AO25&amp;AP25&amp;AQ25&amp;AR25&amp;AS25&amp;AT25&amp;AU25&amp;AV25&amp;AW25&amp;AX25&amp;AY25&amp;AZ25&amp;BA25&amp;BB25="","","ERROR")</f>
        <v/>
      </c>
      <c r="AO25">
        <f>IF(ISERROR($R25),"",IF($R25&gt;"D","",IF(E25=Y25,"",IF(ISERROR(E25),"","ERROR"))))</f>
        <v/>
      </c>
      <c r="AP25">
        <f>IF(ISERROR($R25),"",IF($R25&gt;"D","",IF(F25=Z25,"",IF(ISERROR(F25),"","ERROR"))))</f>
        <v/>
      </c>
      <c r="AQ25">
        <f>IF(ISERROR($R25),"",IF($R25&gt;"D","",IF(G25=AA25,"",IF(ISERROR(G25),"","ERROR"))))</f>
        <v/>
      </c>
      <c r="AR25">
        <f>IF(ISERROR($R25),"",IF($R25&gt;"D","",IF(H25=AB25,"",IF(ISERROR(H25),"","ERROR"))))</f>
        <v/>
      </c>
      <c r="AS25">
        <f>IF(ISERROR($R25),"",IF($R25&gt;"D","",IF(I25=AC25,"",IF(ISERROR(I25),"","ERROR"))))</f>
        <v/>
      </c>
      <c r="AT25">
        <f>IF(ISERROR($R25),"",IF($R25&gt;"D","",IF(J25=AD25,"",IF(ISERROR(J25),"","ERROR"))))</f>
        <v/>
      </c>
      <c r="AU25">
        <f>IF(ISERROR($R25),"",IF($R25&gt;"D","",IF(K25=AE25,"",IF(ISERROR(K25),"","ERROR"))))</f>
        <v/>
      </c>
      <c r="AV25">
        <f>IF(ISERROR($R25),"",IF($R25&gt;"D","",IF(L25=AF25,"",IF(ISERROR(L25),"","ERROR"))))</f>
        <v/>
      </c>
      <c r="AW25">
        <f>IF(ISERROR($R25),"",IF($R25&gt;"D","",IF(M25=AG25,"",IF(ISERROR(M25),"","ERROR"))))</f>
        <v/>
      </c>
      <c r="AX25">
        <f>IF(ISERROR($R25),"",IF($R25&gt;"D","",IF(N25=AH25,"",IF(ISERROR(N25),"","ERROR"))))</f>
        <v/>
      </c>
      <c r="AY25">
        <f>IF(ISERROR($R25),"",IF($R25&gt;"D","",IF(O25=AI25,"",IF(ISERROR(O25),"","ERROR"))))</f>
        <v/>
      </c>
      <c r="AZ25">
        <f>IF(ISERROR($R25),"",IF($R25&gt;"D","",IF(P25=AJ25,"",IF(ISERROR(P25),"","ERROR"))))</f>
        <v/>
      </c>
      <c r="BA25">
        <f>IF(ISERROR($R25),"",IF($R25&gt;"D","",IF(Q25=AK25,"",IF(ISERROR(Q25),"","ERROR"))))</f>
        <v/>
      </c>
      <c r="BB25">
        <f>IF(ISERROR($R25),"",IF($R25&gt;"D","",IF(R25=AL25,"",IF(ISERROR(R25),"","ERROR"))))</f>
        <v/>
      </c>
    </row>
    <row r="26">
      <c r="A26" s="171" t="n">
        <v>1</v>
      </c>
      <c r="B26" s="171" t="n">
        <v>2</v>
      </c>
      <c r="C26" s="86" t="inlineStr">
        <is>
          <t>Snowfall (cm)</t>
        </is>
      </c>
      <c r="D26" s="171" t="n">
        <v>54</v>
      </c>
      <c r="E26" s="21">
        <f t="array" ref="E26">IF(ISBLANK(INDEX('Stn Data Example'!$D:$D,MATCH(1,($D26='Stn Data Example'!$B:$B)*(E$1='Stn Data Example'!$C:$C),0))),"",INDEX(ROUND('Stn Data Example'!$D:$D,1),MATCH(1,($D26='Stn Data Example'!$B:$B)*(E$1='Stn Data Example'!$C:$C),0)))</f>
        <v/>
      </c>
      <c r="F26" s="20">
        <f t="array" ref="F26">IF(ISBLANK(INDEX('Stn Data Example'!$D:$D,MATCH(1,($D26='Stn Data Example'!$B:$B)*(F$1='Stn Data Example'!$C:$C),0))),"",INDEX(ROUND('Stn Data Example'!$D:$D,1),MATCH(1,($D26='Stn Data Example'!$B:$B)*(F$1='Stn Data Example'!$C:$C),0)))</f>
        <v/>
      </c>
      <c r="G26" s="20">
        <f t="array" ref="G26">IF(ISBLANK(INDEX('Stn Data Example'!$D:$D,MATCH(1,($D26='Stn Data Example'!$B:$B)*(G$1='Stn Data Example'!$C:$C),0))),"",INDEX(ROUND('Stn Data Example'!$D:$D,1),MATCH(1,($D26='Stn Data Example'!$B:$B)*(G$1='Stn Data Example'!$C:$C),0)))</f>
        <v/>
      </c>
      <c r="H26" s="20">
        <f t="array" ref="H26">IF(ISBLANK(INDEX('Stn Data Example'!$D:$D,MATCH(1,($D26='Stn Data Example'!$B:$B)*(H$1='Stn Data Example'!$C:$C),0))),"",INDEX(ROUND('Stn Data Example'!$D:$D,1),MATCH(1,($D26='Stn Data Example'!$B:$B)*(H$1='Stn Data Example'!$C:$C),0)))</f>
        <v/>
      </c>
      <c r="I26" s="20">
        <f t="array" ref="I26">IF(ISBLANK(INDEX('Stn Data Example'!$D:$D,MATCH(1,($D26='Stn Data Example'!$B:$B)*(I$1='Stn Data Example'!$C:$C),0))),"",INDEX(ROUND('Stn Data Example'!$D:$D,1),MATCH(1,($D26='Stn Data Example'!$B:$B)*(I$1='Stn Data Example'!$C:$C),0)))</f>
        <v/>
      </c>
      <c r="J26" s="20">
        <f t="array" ref="J26">IF(ISBLANK(INDEX('Stn Data Example'!$D:$D,MATCH(1,($D26='Stn Data Example'!$B:$B)*(J$1='Stn Data Example'!$C:$C),0))),"",INDEX(ROUND('Stn Data Example'!$D:$D,1),MATCH(1,($D26='Stn Data Example'!$B:$B)*(J$1='Stn Data Example'!$C:$C),0)))</f>
        <v/>
      </c>
      <c r="K26" s="20">
        <f t="array" ref="K26">IF(ISBLANK(INDEX('Stn Data Example'!$D:$D,MATCH(1,($D26='Stn Data Example'!$B:$B)*(K$1='Stn Data Example'!$C:$C),0))),"",INDEX(ROUND('Stn Data Example'!$D:$D,1),MATCH(1,($D26='Stn Data Example'!$B:$B)*(K$1='Stn Data Example'!$C:$C),0)))</f>
        <v/>
      </c>
      <c r="L26" s="20">
        <f t="array" ref="L26">IF(ISBLANK(INDEX('Stn Data Example'!$D:$D,MATCH(1,($D26='Stn Data Example'!$B:$B)*(L$1='Stn Data Example'!$C:$C),0))),"",INDEX(ROUND('Stn Data Example'!$D:$D,1),MATCH(1,($D26='Stn Data Example'!$B:$B)*(L$1='Stn Data Example'!$C:$C),0)))</f>
        <v/>
      </c>
      <c r="M26" s="20">
        <f t="array" ref="M26">IF(ISBLANK(INDEX('Stn Data Example'!$D:$D,MATCH(1,($D26='Stn Data Example'!$B:$B)*(M$1='Stn Data Example'!$C:$C),0))),"",INDEX(ROUND('Stn Data Example'!$D:$D,1),MATCH(1,($D26='Stn Data Example'!$B:$B)*(M$1='Stn Data Example'!$C:$C),0)))</f>
        <v/>
      </c>
      <c r="N26" s="20">
        <f t="array" ref="N26">IF(ISBLANK(INDEX('Stn Data Example'!$D:$D,MATCH(1,($D26='Stn Data Example'!$B:$B)*(N$1='Stn Data Example'!$C:$C),0))),"",INDEX(ROUND('Stn Data Example'!$D:$D,1),MATCH(1,($D26='Stn Data Example'!$B:$B)*(N$1='Stn Data Example'!$C:$C),0)))</f>
        <v/>
      </c>
      <c r="O26" s="20">
        <f t="array" ref="O26">IF(ISBLANK(INDEX('Stn Data Example'!$D:$D,MATCH(1,($D26='Stn Data Example'!$B:$B)*(O$1='Stn Data Example'!$C:$C),0))),"",INDEX(ROUND('Stn Data Example'!$D:$D,1),MATCH(1,($D26='Stn Data Example'!$B:$B)*(O$1='Stn Data Example'!$C:$C),0)))</f>
        <v/>
      </c>
      <c r="P26" s="20">
        <f t="array" ref="P26">IF(ISBLANK(INDEX('Stn Data Example'!$D:$D,MATCH(1,($D26='Stn Data Example'!$B:$B)*(P$1='Stn Data Example'!$C:$C),0))),"",INDEX(ROUND('Stn Data Example'!$D:$D,1),MATCH(1,($D26='Stn Data Example'!$B:$B)*(P$1='Stn Data Example'!$C:$C),0)))</f>
        <v/>
      </c>
      <c r="Q26" s="20">
        <f t="array" ref="Q26">IF(ISBLANK(INDEX('Stn Data Example'!$D:$D,MATCH(1,($D26='Stn Data Example'!$B:$B)*(Q$1='Stn Data Example'!$C:$C),0))),"",INDEX(ROUND('Stn Data Example'!$D:$D,1),MATCH(1,($D26='Stn Data Example'!$B:$B)*(Q$1='Stn Data Example'!$C:$C),0)))</f>
        <v/>
      </c>
      <c r="R26" s="72">
        <f t="array" ref="R26">IF(ISBLANK(INDEX('Stn Data Example'!$H:$H,MATCH(1,($D26='Stn Data Example'!$B:$B)*($Q$1='Stn Data Example'!$C:$C),0))),"",INDEX('Stn Data Example'!$H:$H,MATCH(1,($D26='Stn Data Example'!$B:$B)*($Q$1='Stn Data Example'!$C:$C),0)))</f>
        <v/>
      </c>
      <c r="T26" s="56" t="inlineStr">
        <is>
          <t>Y</t>
        </is>
      </c>
      <c r="U26" s="56" t="inlineStr">
        <is>
          <t>Y</t>
        </is>
      </c>
      <c r="V26" s="19" t="inlineStr">
        <is>
          <t>N</t>
        </is>
      </c>
      <c r="W26" s="26" t="inlineStr">
        <is>
          <t>1 decimal point</t>
        </is>
      </c>
      <c r="X26" t="inlineStr">
        <is>
          <t>Snowfall (cm)</t>
        </is>
      </c>
      <c r="Y26" s="20" t="n"/>
      <c r="Z26" s="20" t="n"/>
      <c r="AA26" s="20" t="n"/>
      <c r="AB26" s="20" t="n"/>
      <c r="AC26" s="20" t="n"/>
      <c r="AD26" s="20" t="n"/>
      <c r="AE26" s="20" t="n"/>
      <c r="AF26" s="20" t="n"/>
      <c r="AG26" s="20" t="n"/>
      <c r="AH26" s="20" t="n"/>
      <c r="AI26" s="20" t="n"/>
      <c r="AJ26" s="20" t="n"/>
      <c r="AK26" s="20" t="n"/>
      <c r="AM26" s="31">
        <f>IF(C26=X26,"","ERROR")</f>
        <v/>
      </c>
      <c r="AN26" s="1">
        <f>IF(AO26&amp;AP26&amp;AQ26&amp;AR26&amp;AS26&amp;AT26&amp;AU26&amp;AV26&amp;AW26&amp;AX26&amp;AY26&amp;AZ26&amp;BA26&amp;BB26="","","ERROR")</f>
        <v/>
      </c>
      <c r="AO26">
        <f>IF(ISERROR($R26),"",IF($R26&gt;"D","",IF(E26=Y26,"",IF(ISERROR(E26),"","ERROR"))))</f>
        <v/>
      </c>
      <c r="AP26">
        <f>IF(ISERROR($R26),"",IF($R26&gt;"D","",IF(F26=Z26,"",IF(ISERROR(F26),"","ERROR"))))</f>
        <v/>
      </c>
      <c r="AQ26">
        <f>IF(ISERROR($R26),"",IF($R26&gt;"D","",IF(G26=AA26,"",IF(ISERROR(G26),"","ERROR"))))</f>
        <v/>
      </c>
      <c r="AR26">
        <f>IF(ISERROR($R26),"",IF($R26&gt;"D","",IF(H26=AB26,"",IF(ISERROR(H26),"","ERROR"))))</f>
        <v/>
      </c>
      <c r="AS26">
        <f>IF(ISERROR($R26),"",IF($R26&gt;"D","",IF(I26=AC26,"",IF(ISERROR(I26),"","ERROR"))))</f>
        <v/>
      </c>
      <c r="AT26">
        <f>IF(ISERROR($R26),"",IF($R26&gt;"D","",IF(J26=AD26,"",IF(ISERROR(J26),"","ERROR"))))</f>
        <v/>
      </c>
      <c r="AU26">
        <f>IF(ISERROR($R26),"",IF($R26&gt;"D","",IF(K26=AE26,"",IF(ISERROR(K26),"","ERROR"))))</f>
        <v/>
      </c>
      <c r="AV26">
        <f>IF(ISERROR($R26),"",IF($R26&gt;"D","",IF(L26=AF26,"",IF(ISERROR(L26),"","ERROR"))))</f>
        <v/>
      </c>
      <c r="AW26">
        <f>IF(ISERROR($R26),"",IF($R26&gt;"D","",IF(M26=AG26,"",IF(ISERROR(M26),"","ERROR"))))</f>
        <v/>
      </c>
      <c r="AX26">
        <f>IF(ISERROR($R26),"",IF($R26&gt;"D","",IF(N26=AH26,"",IF(ISERROR(N26),"","ERROR"))))</f>
        <v/>
      </c>
      <c r="AY26">
        <f>IF(ISERROR($R26),"",IF($R26&gt;"D","",IF(O26=AI26,"",IF(ISERROR(O26),"","ERROR"))))</f>
        <v/>
      </c>
      <c r="AZ26">
        <f>IF(ISERROR($R26),"",IF($R26&gt;"D","",IF(P26=AJ26,"",IF(ISERROR(P26),"","ERROR"))))</f>
        <v/>
      </c>
      <c r="BA26">
        <f>IF(ISERROR($R26),"",IF($R26&gt;"D","",IF(Q26=AK26,"",IF(ISERROR(Q26),"","ERROR"))))</f>
        <v/>
      </c>
      <c r="BB26">
        <f>IF(ISERROR($R26),"",IF($R26&gt;"D","",IF(R26=AL26,"",IF(ISERROR(R26),"","ERROR"))))</f>
        <v/>
      </c>
    </row>
    <row r="27">
      <c r="A27" s="171" t="n">
        <v>1</v>
      </c>
      <c r="B27" s="171" t="n">
        <v>3</v>
      </c>
      <c r="C27" s="86" t="inlineStr">
        <is>
          <t>Precipitation (mm)</t>
        </is>
      </c>
      <c r="D27" s="171" t="n">
        <v>56</v>
      </c>
      <c r="E27" s="21">
        <f t="array" ref="E27">IF(ISBLANK(INDEX('Stn Data Example'!$D:$D,MATCH(1,($D27='Stn Data Example'!$B:$B)*(E$1='Stn Data Example'!$C:$C),0))),"",INDEX(ROUND('Stn Data Example'!$D:$D,1),MATCH(1,($D27='Stn Data Example'!$B:$B)*(E$1='Stn Data Example'!$C:$C),0)))</f>
        <v/>
      </c>
      <c r="F27" s="20">
        <f t="array" ref="F27">IF(ISBLANK(INDEX('Stn Data Example'!$D:$D,MATCH(1,($D27='Stn Data Example'!$B:$B)*(F$1='Stn Data Example'!$C:$C),0))),"",INDEX(ROUND('Stn Data Example'!$D:$D,1),MATCH(1,($D27='Stn Data Example'!$B:$B)*(F$1='Stn Data Example'!$C:$C),0)))</f>
        <v/>
      </c>
      <c r="G27" s="20">
        <f t="array" ref="G27">IF(ISBLANK(INDEX('Stn Data Example'!$D:$D,MATCH(1,($D27='Stn Data Example'!$B:$B)*(G$1='Stn Data Example'!$C:$C),0))),"",INDEX(ROUND('Stn Data Example'!$D:$D,1),MATCH(1,($D27='Stn Data Example'!$B:$B)*(G$1='Stn Data Example'!$C:$C),0)))</f>
        <v/>
      </c>
      <c r="H27" s="20">
        <f t="array" ref="H27">IF(ISBLANK(INDEX('Stn Data Example'!$D:$D,MATCH(1,($D27='Stn Data Example'!$B:$B)*(H$1='Stn Data Example'!$C:$C),0))),"",INDEX(ROUND('Stn Data Example'!$D:$D,1),MATCH(1,($D27='Stn Data Example'!$B:$B)*(H$1='Stn Data Example'!$C:$C),0)))</f>
        <v/>
      </c>
      <c r="I27" s="20">
        <f t="array" ref="I27">IF(ISBLANK(INDEX('Stn Data Example'!$D:$D,MATCH(1,($D27='Stn Data Example'!$B:$B)*(I$1='Stn Data Example'!$C:$C),0))),"",INDEX(ROUND('Stn Data Example'!$D:$D,1),MATCH(1,($D27='Stn Data Example'!$B:$B)*(I$1='Stn Data Example'!$C:$C),0)))</f>
        <v/>
      </c>
      <c r="J27" s="20">
        <f t="array" ref="J27">IF(ISBLANK(INDEX('Stn Data Example'!$D:$D,MATCH(1,($D27='Stn Data Example'!$B:$B)*(J$1='Stn Data Example'!$C:$C),0))),"",INDEX(ROUND('Stn Data Example'!$D:$D,1),MATCH(1,($D27='Stn Data Example'!$B:$B)*(J$1='Stn Data Example'!$C:$C),0)))</f>
        <v/>
      </c>
      <c r="K27" s="20">
        <f t="array" ref="K27">IF(ISBLANK(INDEX('Stn Data Example'!$D:$D,MATCH(1,($D27='Stn Data Example'!$B:$B)*(K$1='Stn Data Example'!$C:$C),0))),"",INDEX(ROUND('Stn Data Example'!$D:$D,1),MATCH(1,($D27='Stn Data Example'!$B:$B)*(K$1='Stn Data Example'!$C:$C),0)))</f>
        <v/>
      </c>
      <c r="L27" s="20">
        <f t="array" ref="L27">IF(ISBLANK(INDEX('Stn Data Example'!$D:$D,MATCH(1,($D27='Stn Data Example'!$B:$B)*(L$1='Stn Data Example'!$C:$C),0))),"",INDEX(ROUND('Stn Data Example'!$D:$D,1),MATCH(1,($D27='Stn Data Example'!$B:$B)*(L$1='Stn Data Example'!$C:$C),0)))</f>
        <v/>
      </c>
      <c r="M27" s="20">
        <f t="array" ref="M27">IF(ISBLANK(INDEX('Stn Data Example'!$D:$D,MATCH(1,($D27='Stn Data Example'!$B:$B)*(M$1='Stn Data Example'!$C:$C),0))),"",INDEX(ROUND('Stn Data Example'!$D:$D,1),MATCH(1,($D27='Stn Data Example'!$B:$B)*(M$1='Stn Data Example'!$C:$C),0)))</f>
        <v/>
      </c>
      <c r="N27" s="20">
        <f t="array" ref="N27">IF(ISBLANK(INDEX('Stn Data Example'!$D:$D,MATCH(1,($D27='Stn Data Example'!$B:$B)*(N$1='Stn Data Example'!$C:$C),0))),"",INDEX(ROUND('Stn Data Example'!$D:$D,1),MATCH(1,($D27='Stn Data Example'!$B:$B)*(N$1='Stn Data Example'!$C:$C),0)))</f>
        <v/>
      </c>
      <c r="O27" s="20">
        <f t="array" ref="O27">IF(ISBLANK(INDEX('Stn Data Example'!$D:$D,MATCH(1,($D27='Stn Data Example'!$B:$B)*(O$1='Stn Data Example'!$C:$C),0))),"",INDEX(ROUND('Stn Data Example'!$D:$D,1),MATCH(1,($D27='Stn Data Example'!$B:$B)*(O$1='Stn Data Example'!$C:$C),0)))</f>
        <v/>
      </c>
      <c r="P27" s="20">
        <f t="array" ref="P27">IF(ISBLANK(INDEX('Stn Data Example'!$D:$D,MATCH(1,($D27='Stn Data Example'!$B:$B)*(P$1='Stn Data Example'!$C:$C),0))),"",INDEX(ROUND('Stn Data Example'!$D:$D,1),MATCH(1,($D27='Stn Data Example'!$B:$B)*(P$1='Stn Data Example'!$C:$C),0)))</f>
        <v/>
      </c>
      <c r="Q27" s="20">
        <f t="array" ref="Q27">IF(ISBLANK(INDEX('Stn Data Example'!$D:$D,MATCH(1,($D27='Stn Data Example'!$B:$B)*(Q$1='Stn Data Example'!$C:$C),0))),"",INDEX(ROUND('Stn Data Example'!$D:$D,1),MATCH(1,($D27='Stn Data Example'!$B:$B)*(Q$1='Stn Data Example'!$C:$C),0)))</f>
        <v/>
      </c>
      <c r="R27" s="72">
        <f t="array" ref="R27">IF(ISBLANK(INDEX('Stn Data Example'!$H:$H,MATCH(1,($D27='Stn Data Example'!$B:$B)*($Q$1='Stn Data Example'!$C:$C),0))),"",INDEX('Stn Data Example'!$H:$H,MATCH(1,($D27='Stn Data Example'!$B:$B)*($Q$1='Stn Data Example'!$C:$C),0)))</f>
        <v/>
      </c>
      <c r="T27" s="56" t="inlineStr">
        <is>
          <t>Y</t>
        </is>
      </c>
      <c r="U27" s="56" t="inlineStr">
        <is>
          <t>Y</t>
        </is>
      </c>
      <c r="V27" s="19" t="inlineStr">
        <is>
          <t>N</t>
        </is>
      </c>
      <c r="W27" s="26" t="inlineStr">
        <is>
          <t>1 decimal point</t>
        </is>
      </c>
      <c r="X27" t="inlineStr">
        <is>
          <t>Precipitation (mm)</t>
        </is>
      </c>
      <c r="Y27" s="20" t="n">
        <v>109.6</v>
      </c>
      <c r="Z27" s="20" t="n">
        <v>59.6</v>
      </c>
      <c r="AA27" s="20" t="n">
        <v>52.6</v>
      </c>
      <c r="AB27" s="20" t="n">
        <v>35.6</v>
      </c>
      <c r="AC27" s="20" t="n">
        <v>29.2</v>
      </c>
      <c r="AD27" s="20" t="n">
        <v>19.7</v>
      </c>
      <c r="AE27" s="20" t="n">
        <v>10.7</v>
      </c>
      <c r="AF27" s="20" t="n">
        <v>15.6</v>
      </c>
      <c r="AG27" s="20" t="n">
        <v>30.4</v>
      </c>
      <c r="AH27" s="20" t="n">
        <v>77.2</v>
      </c>
      <c r="AI27" s="20" t="n">
        <v>123.2</v>
      </c>
      <c r="AJ27" s="20" t="n">
        <v>97.8</v>
      </c>
      <c r="AK27" s="20" t="n">
        <v>661.2</v>
      </c>
      <c r="AL27" t="inlineStr">
        <is>
          <t>D</t>
        </is>
      </c>
      <c r="AM27" s="31">
        <f>IF(C27=X27,"","ERROR")</f>
        <v/>
      </c>
      <c r="AN27" s="1">
        <f>IF(AO27&amp;AP27&amp;AQ27&amp;AR27&amp;AS27&amp;AT27&amp;AU27&amp;AV27&amp;AW27&amp;AX27&amp;AY27&amp;AZ27&amp;BA27&amp;BB27="","","ERROR")</f>
        <v/>
      </c>
      <c r="AO27">
        <f>IF(ISERROR($R27),"",IF($R27&gt;"D","",IF(E27=Y27,"",IF(ISERROR(E27),"","ERROR"))))</f>
        <v/>
      </c>
      <c r="AP27">
        <f>IF(ISERROR($R27),"",IF($R27&gt;"D","",IF(F27=Z27,"",IF(ISERROR(F27),"","ERROR"))))</f>
        <v/>
      </c>
      <c r="AQ27">
        <f>IF(ISERROR($R27),"",IF($R27&gt;"D","",IF(G27=AA27,"",IF(ISERROR(G27),"","ERROR"))))</f>
        <v/>
      </c>
      <c r="AR27">
        <f>IF(ISERROR($R27),"",IF($R27&gt;"D","",IF(H27=AB27,"",IF(ISERROR(H27),"","ERROR"))))</f>
        <v/>
      </c>
      <c r="AS27">
        <f>IF(ISERROR($R27),"",IF($R27&gt;"D","",IF(I27=AC27,"",IF(ISERROR(I27),"","ERROR"))))</f>
        <v/>
      </c>
      <c r="AT27">
        <f>IF(ISERROR($R27),"",IF($R27&gt;"D","",IF(J27=AD27,"",IF(ISERROR(J27),"","ERROR"))))</f>
        <v/>
      </c>
      <c r="AU27">
        <f>IF(ISERROR($R27),"",IF($R27&gt;"D","",IF(K27=AE27,"",IF(ISERROR(K27),"","ERROR"))))</f>
        <v/>
      </c>
      <c r="AV27">
        <f>IF(ISERROR($R27),"",IF($R27&gt;"D","",IF(L27=AF27,"",IF(ISERROR(L27),"","ERROR"))))</f>
        <v/>
      </c>
      <c r="AW27">
        <f>IF(ISERROR($R27),"",IF($R27&gt;"D","",IF(M27=AG27,"",IF(ISERROR(M27),"","ERROR"))))</f>
        <v/>
      </c>
      <c r="AX27">
        <f>IF(ISERROR($R27),"",IF($R27&gt;"D","",IF(N27=AH27,"",IF(ISERROR(N27),"","ERROR"))))</f>
        <v/>
      </c>
      <c r="AY27">
        <f>IF(ISERROR($R27),"",IF($R27&gt;"D","",IF(O27=AI27,"",IF(ISERROR(O27),"","ERROR"))))</f>
        <v/>
      </c>
      <c r="AZ27">
        <f>IF(ISERROR($R27),"",IF($R27&gt;"D","",IF(P27=AJ27,"",IF(ISERROR(P27),"","ERROR"))))</f>
        <v/>
      </c>
      <c r="BA27">
        <f>IF(ISERROR($R27),"",IF($R27&gt;"D","",IF(Q27=AK27,"",IF(ISERROR(Q27),"","ERROR"))))</f>
        <v/>
      </c>
      <c r="BB27">
        <f>IF(ISERROR($R27),"",IF($R27&gt;"D","",IF(R27=AL27,"",IF(ISERROR(R27),"","ERROR"))))</f>
        <v/>
      </c>
    </row>
    <row r="28">
      <c r="A28" s="171" t="n">
        <v>1</v>
      </c>
      <c r="B28" s="171" t="n">
        <v>4</v>
      </c>
      <c r="C28" s="86" t="inlineStr">
        <is>
          <t>Average Snow Depth (cm)</t>
        </is>
      </c>
      <c r="D28" s="171" t="n">
        <v>73</v>
      </c>
      <c r="E28" s="69">
        <f t="array" ref="E28">IF(ISBLANK(INDEX('Stn Data Example'!$D:$D,MATCH(1,($D28='Stn Data Example'!$B:$B)*(E$1='Stn Data Example'!$C:$C),0))),"",INDEX(ROUND('Stn Data Example'!$D:$D,0),MATCH(1,($D28='Stn Data Example'!$B:$B)*(E$1='Stn Data Example'!$C:$C),0)))</f>
        <v/>
      </c>
      <c r="F28" s="70">
        <f t="array" ref="F28">IF(ISBLANK(INDEX('Stn Data Example'!$D:$D,MATCH(1,($D28='Stn Data Example'!$B:$B)*(F$1='Stn Data Example'!$C:$C),0))),"",INDEX(ROUND('Stn Data Example'!$D:$D,0),MATCH(1,($D28='Stn Data Example'!$B:$B)*(F$1='Stn Data Example'!$C:$C),0)))</f>
        <v/>
      </c>
      <c r="G28" s="70">
        <f t="array" ref="G28">IF(ISBLANK(INDEX('Stn Data Example'!$D:$D,MATCH(1,($D28='Stn Data Example'!$B:$B)*(G$1='Stn Data Example'!$C:$C),0))),"",INDEX(ROUND('Stn Data Example'!$D:$D,0),MATCH(1,($D28='Stn Data Example'!$B:$B)*(G$1='Stn Data Example'!$C:$C),0)))</f>
        <v/>
      </c>
      <c r="H28" s="70">
        <f t="array" ref="H28">IF(ISBLANK(INDEX('Stn Data Example'!$D:$D,MATCH(1,($D28='Stn Data Example'!$B:$B)*(H$1='Stn Data Example'!$C:$C),0))),"",INDEX(ROUND('Stn Data Example'!$D:$D,0),MATCH(1,($D28='Stn Data Example'!$B:$B)*(H$1='Stn Data Example'!$C:$C),0)))</f>
        <v/>
      </c>
      <c r="I28" s="70">
        <f t="array" ref="I28">IF(ISBLANK(INDEX('Stn Data Example'!$D:$D,MATCH(1,($D28='Stn Data Example'!$B:$B)*(I$1='Stn Data Example'!$C:$C),0))),"",INDEX(ROUND('Stn Data Example'!$D:$D,0),MATCH(1,($D28='Stn Data Example'!$B:$B)*(I$1='Stn Data Example'!$C:$C),0)))</f>
        <v/>
      </c>
      <c r="J28" s="70">
        <f t="array" ref="J28">IF(ISBLANK(INDEX('Stn Data Example'!$D:$D,MATCH(1,($D28='Stn Data Example'!$B:$B)*(J$1='Stn Data Example'!$C:$C),0))),"",INDEX(ROUND('Stn Data Example'!$D:$D,0),MATCH(1,($D28='Stn Data Example'!$B:$B)*(J$1='Stn Data Example'!$C:$C),0)))</f>
        <v/>
      </c>
      <c r="K28" s="70">
        <f t="array" ref="K28">IF(ISBLANK(INDEX('Stn Data Example'!$D:$D,MATCH(1,($D28='Stn Data Example'!$B:$B)*(K$1='Stn Data Example'!$C:$C),0))),"",INDEX(ROUND('Stn Data Example'!$D:$D,0),MATCH(1,($D28='Stn Data Example'!$B:$B)*(K$1='Stn Data Example'!$C:$C),0)))</f>
        <v/>
      </c>
      <c r="L28" s="70">
        <f t="array" ref="L28">IF(ISBLANK(INDEX('Stn Data Example'!$D:$D,MATCH(1,($D28='Stn Data Example'!$B:$B)*(L$1='Stn Data Example'!$C:$C),0))),"",INDEX(ROUND('Stn Data Example'!$D:$D,0),MATCH(1,($D28='Stn Data Example'!$B:$B)*(L$1='Stn Data Example'!$C:$C),0)))</f>
        <v/>
      </c>
      <c r="M28" s="70">
        <f t="array" ref="M28">IF(ISBLANK(INDEX('Stn Data Example'!$D:$D,MATCH(1,($D28='Stn Data Example'!$B:$B)*(M$1='Stn Data Example'!$C:$C),0))),"",INDEX(ROUND('Stn Data Example'!$D:$D,0),MATCH(1,($D28='Stn Data Example'!$B:$B)*(M$1='Stn Data Example'!$C:$C),0)))</f>
        <v/>
      </c>
      <c r="N28" s="70">
        <f t="array" ref="N28">IF(ISBLANK(INDEX('Stn Data Example'!$D:$D,MATCH(1,($D28='Stn Data Example'!$B:$B)*(N$1='Stn Data Example'!$C:$C),0))),"",INDEX(ROUND('Stn Data Example'!$D:$D,0),MATCH(1,($D28='Stn Data Example'!$B:$B)*(N$1='Stn Data Example'!$C:$C),0)))</f>
        <v/>
      </c>
      <c r="O28" s="70">
        <f t="array" ref="O28">IF(ISBLANK(INDEX('Stn Data Example'!$D:$D,MATCH(1,($D28='Stn Data Example'!$B:$B)*(O$1='Stn Data Example'!$C:$C),0))),"",INDEX(ROUND('Stn Data Example'!$D:$D,0),MATCH(1,($D28='Stn Data Example'!$B:$B)*(O$1='Stn Data Example'!$C:$C),0)))</f>
        <v/>
      </c>
      <c r="P28" s="70">
        <f t="array" ref="P28">IF(ISBLANK(INDEX('Stn Data Example'!$D:$D,MATCH(1,($D28='Stn Data Example'!$B:$B)*(P$1='Stn Data Example'!$C:$C),0))),"",INDEX(ROUND('Stn Data Example'!$D:$D,0),MATCH(1,($D28='Stn Data Example'!$B:$B)*(P$1='Stn Data Example'!$C:$C),0)))</f>
        <v/>
      </c>
      <c r="Q28" s="70">
        <f t="array" ref="Q28">IF(ISBLANK(INDEX('Stn Data Example'!$D:$D,MATCH(1,($D28='Stn Data Example'!$B:$B)*(Q$1='Stn Data Example'!$C:$C),0))),"",INDEX(ROUND('Stn Data Example'!$D:$D,0),MATCH(1,($D28='Stn Data Example'!$B:$B)*(Q$1='Stn Data Example'!$C:$C),0)))</f>
        <v/>
      </c>
      <c r="R28" s="72">
        <f t="array" ref="R28">IF(ISBLANK(INDEX('Stn Data Example'!$H:$H,MATCH(1,($D28='Stn Data Example'!$B:$B)*($Q$1='Stn Data Example'!$C:$C),0))),"",INDEX('Stn Data Example'!$H:$H,MATCH(1,($D28='Stn Data Example'!$B:$B)*($Q$1='Stn Data Example'!$C:$C),0)))</f>
        <v/>
      </c>
      <c r="T28" s="56" t="inlineStr">
        <is>
          <t>Y</t>
        </is>
      </c>
      <c r="U28" s="56" t="inlineStr">
        <is>
          <t>Y</t>
        </is>
      </c>
      <c r="V28" s="19" t="inlineStr">
        <is>
          <t>N</t>
        </is>
      </c>
      <c r="W28" s="19" t="inlineStr">
        <is>
          <t>whole number</t>
        </is>
      </c>
      <c r="X28" t="inlineStr">
        <is>
          <t>Average Snow Depth (cm)</t>
        </is>
      </c>
      <c r="AM28" s="31">
        <f>IF(C28=X28,"","ERROR")</f>
        <v/>
      </c>
      <c r="AN28" s="1">
        <f>IF(AO28&amp;AP28&amp;AQ28&amp;AR28&amp;AS28&amp;AT28&amp;AU28&amp;AV28&amp;AW28&amp;AX28&amp;AY28&amp;AZ28&amp;BA28&amp;BB28="","","ERROR")</f>
        <v/>
      </c>
      <c r="AO28">
        <f>IF(ISERROR($R28),"",IF($R28&gt;"D","",IF(E28=Y28,"",IF(ISERROR(E28),"","ERROR"))))</f>
        <v/>
      </c>
      <c r="AP28">
        <f>IF(ISERROR($R28),"",IF($R28&gt;"D","",IF(F28=Z28,"",IF(ISERROR(F28),"","ERROR"))))</f>
        <v/>
      </c>
      <c r="AQ28">
        <f>IF(ISERROR($R28),"",IF($R28&gt;"D","",IF(G28=AA28,"",IF(ISERROR(G28),"","ERROR"))))</f>
        <v/>
      </c>
      <c r="AR28">
        <f>IF(ISERROR($R28),"",IF($R28&gt;"D","",IF(H28=AB28,"",IF(ISERROR(H28),"","ERROR"))))</f>
        <v/>
      </c>
      <c r="AS28">
        <f>IF(ISERROR($R28),"",IF($R28&gt;"D","",IF(I28=AC28,"",IF(ISERROR(I28),"","ERROR"))))</f>
        <v/>
      </c>
      <c r="AT28">
        <f>IF(ISERROR($R28),"",IF($R28&gt;"D","",IF(J28=AD28,"",IF(ISERROR(J28),"","ERROR"))))</f>
        <v/>
      </c>
      <c r="AU28">
        <f>IF(ISERROR($R28),"",IF($R28&gt;"D","",IF(K28=AE28,"",IF(ISERROR(K28),"","ERROR"))))</f>
        <v/>
      </c>
      <c r="AV28">
        <f>IF(ISERROR($R28),"",IF($R28&gt;"D","",IF(L28=AF28,"",IF(ISERROR(L28),"","ERROR"))))</f>
        <v/>
      </c>
      <c r="AW28">
        <f>IF(ISERROR($R28),"",IF($R28&gt;"D","",IF(M28=AG28,"",IF(ISERROR(M28),"","ERROR"))))</f>
        <v/>
      </c>
      <c r="AX28">
        <f>IF(ISERROR($R28),"",IF($R28&gt;"D","",IF(N28=AH28,"",IF(ISERROR(N28),"","ERROR"))))</f>
        <v/>
      </c>
      <c r="AY28">
        <f>IF(ISERROR($R28),"",IF($R28&gt;"D","",IF(O28=AI28,"",IF(ISERROR(O28),"","ERROR"))))</f>
        <v/>
      </c>
      <c r="AZ28">
        <f>IF(ISERROR($R28),"",IF($R28&gt;"D","",IF(P28=AJ28,"",IF(ISERROR(P28),"","ERROR"))))</f>
        <v/>
      </c>
      <c r="BA28">
        <f>IF(ISERROR($R28),"",IF($R28&gt;"D","",IF(Q28=AK28,"",IF(ISERROR(Q28),"","ERROR"))))</f>
        <v/>
      </c>
      <c r="BB28">
        <f>IF(ISERROR($R28),"",IF($R28&gt;"D","",IF(R28=AL28,"",IF(ISERROR(R28),"","ERROR"))))</f>
        <v/>
      </c>
    </row>
    <row r="29">
      <c r="A29" s="171" t="n">
        <v>1</v>
      </c>
      <c r="B29" s="171" t="n">
        <v>5</v>
      </c>
      <c r="C29" s="86" t="inlineStr">
        <is>
          <t>Median Snow Depth (cm)</t>
        </is>
      </c>
      <c r="D29" s="171" t="n">
        <v>74</v>
      </c>
      <c r="E29" s="69">
        <f t="array" ref="E29">IF(ISBLANK(INDEX('Stn Data Example'!$D:$D,MATCH(1,($D29='Stn Data Example'!$B:$B)*(E$1='Stn Data Example'!$C:$C),0))),"",INDEX(ROUND('Stn Data Example'!$D:$D,0),MATCH(1,($D29='Stn Data Example'!$B:$B)*(E$1='Stn Data Example'!$C:$C),0)))</f>
        <v/>
      </c>
      <c r="F29" s="70">
        <f t="array" ref="F29">IF(ISBLANK(INDEX('Stn Data Example'!$D:$D,MATCH(1,($D29='Stn Data Example'!$B:$B)*(F$1='Stn Data Example'!$C:$C),0))),"",INDEX(ROUND('Stn Data Example'!$D:$D,0),MATCH(1,($D29='Stn Data Example'!$B:$B)*(F$1='Stn Data Example'!$C:$C),0)))</f>
        <v/>
      </c>
      <c r="G29" s="70">
        <f t="array" ref="G29">IF(ISBLANK(INDEX('Stn Data Example'!$D:$D,MATCH(1,($D29='Stn Data Example'!$B:$B)*(G$1='Stn Data Example'!$C:$C),0))),"",INDEX(ROUND('Stn Data Example'!$D:$D,0),MATCH(1,($D29='Stn Data Example'!$B:$B)*(G$1='Stn Data Example'!$C:$C),0)))</f>
        <v/>
      </c>
      <c r="H29" s="70">
        <f t="array" ref="H29">IF(ISBLANK(INDEX('Stn Data Example'!$D:$D,MATCH(1,($D29='Stn Data Example'!$B:$B)*(H$1='Stn Data Example'!$C:$C),0))),"",INDEX(ROUND('Stn Data Example'!$D:$D,0),MATCH(1,($D29='Stn Data Example'!$B:$B)*(H$1='Stn Data Example'!$C:$C),0)))</f>
        <v/>
      </c>
      <c r="I29" s="70">
        <f t="array" ref="I29">IF(ISBLANK(INDEX('Stn Data Example'!$D:$D,MATCH(1,($D29='Stn Data Example'!$B:$B)*(I$1='Stn Data Example'!$C:$C),0))),"",INDEX(ROUND('Stn Data Example'!$D:$D,0),MATCH(1,($D29='Stn Data Example'!$B:$B)*(I$1='Stn Data Example'!$C:$C),0)))</f>
        <v/>
      </c>
      <c r="J29" s="70">
        <f t="array" ref="J29">IF(ISBLANK(INDEX('Stn Data Example'!$D:$D,MATCH(1,($D29='Stn Data Example'!$B:$B)*(J$1='Stn Data Example'!$C:$C),0))),"",INDEX(ROUND('Stn Data Example'!$D:$D,0),MATCH(1,($D29='Stn Data Example'!$B:$B)*(J$1='Stn Data Example'!$C:$C),0)))</f>
        <v/>
      </c>
      <c r="K29" s="70">
        <f t="array" ref="K29">IF(ISBLANK(INDEX('Stn Data Example'!$D:$D,MATCH(1,($D29='Stn Data Example'!$B:$B)*(K$1='Stn Data Example'!$C:$C),0))),"",INDEX(ROUND('Stn Data Example'!$D:$D,0),MATCH(1,($D29='Stn Data Example'!$B:$B)*(K$1='Stn Data Example'!$C:$C),0)))</f>
        <v/>
      </c>
      <c r="L29" s="70">
        <f t="array" ref="L29">IF(ISBLANK(INDEX('Stn Data Example'!$D:$D,MATCH(1,($D29='Stn Data Example'!$B:$B)*(L$1='Stn Data Example'!$C:$C),0))),"",INDEX(ROUND('Stn Data Example'!$D:$D,0),MATCH(1,($D29='Stn Data Example'!$B:$B)*(L$1='Stn Data Example'!$C:$C),0)))</f>
        <v/>
      </c>
      <c r="M29" s="70">
        <f t="array" ref="M29">IF(ISBLANK(INDEX('Stn Data Example'!$D:$D,MATCH(1,($D29='Stn Data Example'!$B:$B)*(M$1='Stn Data Example'!$C:$C),0))),"",INDEX(ROUND('Stn Data Example'!$D:$D,0),MATCH(1,($D29='Stn Data Example'!$B:$B)*(M$1='Stn Data Example'!$C:$C),0)))</f>
        <v/>
      </c>
      <c r="N29" s="70">
        <f t="array" ref="N29">IF(ISBLANK(INDEX('Stn Data Example'!$D:$D,MATCH(1,($D29='Stn Data Example'!$B:$B)*(N$1='Stn Data Example'!$C:$C),0))),"",INDEX(ROUND('Stn Data Example'!$D:$D,0),MATCH(1,($D29='Stn Data Example'!$B:$B)*(N$1='Stn Data Example'!$C:$C),0)))</f>
        <v/>
      </c>
      <c r="O29" s="70">
        <f t="array" ref="O29">IF(ISBLANK(INDEX('Stn Data Example'!$D:$D,MATCH(1,($D29='Stn Data Example'!$B:$B)*(O$1='Stn Data Example'!$C:$C),0))),"",INDEX(ROUND('Stn Data Example'!$D:$D,0),MATCH(1,($D29='Stn Data Example'!$B:$B)*(O$1='Stn Data Example'!$C:$C),0)))</f>
        <v/>
      </c>
      <c r="P29" s="70">
        <f t="array" ref="P29">IF(ISBLANK(INDEX('Stn Data Example'!$D:$D,MATCH(1,($D29='Stn Data Example'!$B:$B)*(P$1='Stn Data Example'!$C:$C),0))),"",INDEX(ROUND('Stn Data Example'!$D:$D,0),MATCH(1,($D29='Stn Data Example'!$B:$B)*(P$1='Stn Data Example'!$C:$C),0)))</f>
        <v/>
      </c>
      <c r="Q29" s="70">
        <f t="array" ref="Q29">IF(ISBLANK(INDEX('Stn Data Example'!$D:$D,MATCH(1,($D29='Stn Data Example'!$B:$B)*(Q$1='Stn Data Example'!$C:$C),0))),"",INDEX(ROUND('Stn Data Example'!$D:$D,0),MATCH(1,($D29='Stn Data Example'!$B:$B)*(Q$1='Stn Data Example'!$C:$C),0)))</f>
        <v/>
      </c>
      <c r="R29" s="72">
        <f t="array" ref="R29">IF(ISBLANK(INDEX('Stn Data Example'!$H:$H,MATCH(1,($D29='Stn Data Example'!$B:$B)*($Q$1='Stn Data Example'!$C:$C),0))),"",INDEX('Stn Data Example'!$H:$H,MATCH(1,($D29='Stn Data Example'!$B:$B)*($Q$1='Stn Data Example'!$C:$C),0)))</f>
        <v/>
      </c>
      <c r="T29" s="56" t="inlineStr">
        <is>
          <t>Y</t>
        </is>
      </c>
      <c r="U29" s="56" t="inlineStr">
        <is>
          <t>Y</t>
        </is>
      </c>
      <c r="V29" s="19" t="inlineStr">
        <is>
          <t>N</t>
        </is>
      </c>
      <c r="W29" s="19" t="inlineStr">
        <is>
          <t>whole number</t>
        </is>
      </c>
      <c r="X29" t="inlineStr">
        <is>
          <t>Median Snow Depth (cm)</t>
        </is>
      </c>
      <c r="AM29" s="31">
        <f>IF(C29=X29,"","ERROR")</f>
        <v/>
      </c>
      <c r="AN29" s="1">
        <f>IF(AO29&amp;AP29&amp;AQ29&amp;AR29&amp;AS29&amp;AT29&amp;AU29&amp;AV29&amp;AW29&amp;AX29&amp;AY29&amp;AZ29&amp;BA29&amp;BB29="","","ERROR")</f>
        <v/>
      </c>
      <c r="AO29">
        <f>IF(ISERROR($R29),"",IF($R29&gt;"D","",IF(E29=Y29,"",IF(ISERROR(E29),"","ERROR"))))</f>
        <v/>
      </c>
      <c r="AP29">
        <f>IF(ISERROR($R29),"",IF($R29&gt;"D","",IF(F29=Z29,"",IF(ISERROR(F29),"","ERROR"))))</f>
        <v/>
      </c>
      <c r="AQ29">
        <f>IF(ISERROR($R29),"",IF($R29&gt;"D","",IF(G29=AA29,"",IF(ISERROR(G29),"","ERROR"))))</f>
        <v/>
      </c>
      <c r="AR29">
        <f>IF(ISERROR($R29),"",IF($R29&gt;"D","",IF(H29=AB29,"",IF(ISERROR(H29),"","ERROR"))))</f>
        <v/>
      </c>
      <c r="AS29">
        <f>IF(ISERROR($R29),"",IF($R29&gt;"D","",IF(I29=AC29,"",IF(ISERROR(I29),"","ERROR"))))</f>
        <v/>
      </c>
      <c r="AT29">
        <f>IF(ISERROR($R29),"",IF($R29&gt;"D","",IF(J29=AD29,"",IF(ISERROR(J29),"","ERROR"))))</f>
        <v/>
      </c>
      <c r="AU29">
        <f>IF(ISERROR($R29),"",IF($R29&gt;"D","",IF(K29=AE29,"",IF(ISERROR(K29),"","ERROR"))))</f>
        <v/>
      </c>
      <c r="AV29">
        <f>IF(ISERROR($R29),"",IF($R29&gt;"D","",IF(L29=AF29,"",IF(ISERROR(L29),"","ERROR"))))</f>
        <v/>
      </c>
      <c r="AW29">
        <f>IF(ISERROR($R29),"",IF($R29&gt;"D","",IF(M29=AG29,"",IF(ISERROR(M29),"","ERROR"))))</f>
        <v/>
      </c>
      <c r="AX29">
        <f>IF(ISERROR($R29),"",IF($R29&gt;"D","",IF(N29=AH29,"",IF(ISERROR(N29),"","ERROR"))))</f>
        <v/>
      </c>
      <c r="AY29">
        <f>IF(ISERROR($R29),"",IF($R29&gt;"D","",IF(O29=AI29,"",IF(ISERROR(O29),"","ERROR"))))</f>
        <v/>
      </c>
      <c r="AZ29">
        <f>IF(ISERROR($R29),"",IF($R29&gt;"D","",IF(P29=AJ29,"",IF(ISERROR(P29),"","ERROR"))))</f>
        <v/>
      </c>
      <c r="BA29">
        <f>IF(ISERROR($R29),"",IF($R29&gt;"D","",IF(Q29=AK29,"",IF(ISERROR(Q29),"","ERROR"))))</f>
        <v/>
      </c>
      <c r="BB29">
        <f>IF(ISERROR($R29),"",IF($R29&gt;"D","",IF(R29=AL29,"",IF(ISERROR(R29),"","ERROR"))))</f>
        <v/>
      </c>
    </row>
    <row r="30">
      <c r="A30" s="10" t="n">
        <v>1</v>
      </c>
      <c r="B30" s="10" t="n">
        <v>6</v>
      </c>
      <c r="C30" s="89" t="inlineStr">
        <is>
          <t>Snow Depth at Month-end (cm)</t>
        </is>
      </c>
      <c r="D30" s="10" t="n">
        <v>82</v>
      </c>
      <c r="E30" s="77">
        <f t="array" ref="E30">IF(ISBLANK(INDEX('Stn Data Example'!$D:$D,MATCH(1,($D30='Stn Data Example'!$B:$B)*(E$1='Stn Data Example'!$C:$C),0))),"",INDEX(ROUND('Stn Data Example'!$D:$D,0),MATCH(1,($D30='Stn Data Example'!$B:$B)*(E$1='Stn Data Example'!$C:$C),0)))</f>
        <v/>
      </c>
      <c r="F30" s="78">
        <f t="array" ref="F30">IF(ISBLANK(INDEX('Stn Data Example'!$D:$D,MATCH(1,($D30='Stn Data Example'!$B:$B)*(F$1='Stn Data Example'!$C:$C),0))),"",INDEX(ROUND('Stn Data Example'!$D:$D,0),MATCH(1,($D30='Stn Data Example'!$B:$B)*(F$1='Stn Data Example'!$C:$C),0)))</f>
        <v/>
      </c>
      <c r="G30" s="78">
        <f t="array" ref="G30">IF(ISBLANK(INDEX('Stn Data Example'!$D:$D,MATCH(1,($D30='Stn Data Example'!$B:$B)*(G$1='Stn Data Example'!$C:$C),0))),"",INDEX(ROUND('Stn Data Example'!$D:$D,0),MATCH(1,($D30='Stn Data Example'!$B:$B)*(G$1='Stn Data Example'!$C:$C),0)))</f>
        <v/>
      </c>
      <c r="H30" s="78">
        <f t="array" ref="H30">IF(ISBLANK(INDEX('Stn Data Example'!$D:$D,MATCH(1,($D30='Stn Data Example'!$B:$B)*(H$1='Stn Data Example'!$C:$C),0))),"",INDEX(ROUND('Stn Data Example'!$D:$D,0),MATCH(1,($D30='Stn Data Example'!$B:$B)*(H$1='Stn Data Example'!$C:$C),0)))</f>
        <v/>
      </c>
      <c r="I30" s="78">
        <f t="array" ref="I30">IF(ISBLANK(INDEX('Stn Data Example'!$D:$D,MATCH(1,($D30='Stn Data Example'!$B:$B)*(I$1='Stn Data Example'!$C:$C),0))),"",INDEX(ROUND('Stn Data Example'!$D:$D,0),MATCH(1,($D30='Stn Data Example'!$B:$B)*(I$1='Stn Data Example'!$C:$C),0)))</f>
        <v/>
      </c>
      <c r="J30" s="78">
        <f t="array" ref="J30">IF(ISBLANK(INDEX('Stn Data Example'!$D:$D,MATCH(1,($D30='Stn Data Example'!$B:$B)*(J$1='Stn Data Example'!$C:$C),0))),"",INDEX(ROUND('Stn Data Example'!$D:$D,0),MATCH(1,($D30='Stn Data Example'!$B:$B)*(J$1='Stn Data Example'!$C:$C),0)))</f>
        <v/>
      </c>
      <c r="K30" s="78">
        <f t="array" ref="K30">IF(ISBLANK(INDEX('Stn Data Example'!$D:$D,MATCH(1,($D30='Stn Data Example'!$B:$B)*(K$1='Stn Data Example'!$C:$C),0))),"",INDEX(ROUND('Stn Data Example'!$D:$D,0),MATCH(1,($D30='Stn Data Example'!$B:$B)*(K$1='Stn Data Example'!$C:$C),0)))</f>
        <v/>
      </c>
      <c r="L30" s="78">
        <f t="array" ref="L30">IF(ISBLANK(INDEX('Stn Data Example'!$D:$D,MATCH(1,($D30='Stn Data Example'!$B:$B)*(L$1='Stn Data Example'!$C:$C),0))),"",INDEX(ROUND('Stn Data Example'!$D:$D,0),MATCH(1,($D30='Stn Data Example'!$B:$B)*(L$1='Stn Data Example'!$C:$C),0)))</f>
        <v/>
      </c>
      <c r="M30" s="78">
        <f t="array" ref="M30">IF(ISBLANK(INDEX('Stn Data Example'!$D:$D,MATCH(1,($D30='Stn Data Example'!$B:$B)*(M$1='Stn Data Example'!$C:$C),0))),"",INDEX(ROUND('Stn Data Example'!$D:$D,0),MATCH(1,($D30='Stn Data Example'!$B:$B)*(M$1='Stn Data Example'!$C:$C),0)))</f>
        <v/>
      </c>
      <c r="N30" s="78">
        <f t="array" ref="N30">IF(ISBLANK(INDEX('Stn Data Example'!$D:$D,MATCH(1,($D30='Stn Data Example'!$B:$B)*(N$1='Stn Data Example'!$C:$C),0))),"",INDEX(ROUND('Stn Data Example'!$D:$D,0),MATCH(1,($D30='Stn Data Example'!$B:$B)*(N$1='Stn Data Example'!$C:$C),0)))</f>
        <v/>
      </c>
      <c r="O30" s="78">
        <f t="array" ref="O30">IF(ISBLANK(INDEX('Stn Data Example'!$D:$D,MATCH(1,($D30='Stn Data Example'!$B:$B)*(O$1='Stn Data Example'!$C:$C),0))),"",INDEX(ROUND('Stn Data Example'!$D:$D,0),MATCH(1,($D30='Stn Data Example'!$B:$B)*(O$1='Stn Data Example'!$C:$C),0)))</f>
        <v/>
      </c>
      <c r="P30" s="78">
        <f t="array" ref="P30">IF(ISBLANK(INDEX('Stn Data Example'!$D:$D,MATCH(1,($D30='Stn Data Example'!$B:$B)*(P$1='Stn Data Example'!$C:$C),0))),"",INDEX(ROUND('Stn Data Example'!$D:$D,0),MATCH(1,($D30='Stn Data Example'!$B:$B)*(P$1='Stn Data Example'!$C:$C),0)))</f>
        <v/>
      </c>
      <c r="Q30" s="78">
        <f t="array" ref="Q30">IF(ISBLANK(INDEX('Stn Data Example'!$D:$D,MATCH(1,($D30='Stn Data Example'!$B:$B)*(Q$1='Stn Data Example'!$C:$C),0))),"",INDEX(ROUND('Stn Data Example'!$D:$D,0),MATCH(1,($D30='Stn Data Example'!$B:$B)*(Q$1='Stn Data Example'!$C:$C),0)))</f>
        <v/>
      </c>
      <c r="R30" s="73">
        <f t="array" ref="R30">IF(ISBLANK(INDEX('Stn Data Example'!$H:$H,MATCH(1,($D30='Stn Data Example'!$B:$B)*($Q$1='Stn Data Example'!$C:$C),0))),"",INDEX('Stn Data Example'!$H:$H,MATCH(1,($D30='Stn Data Example'!$B:$B)*($Q$1='Stn Data Example'!$C:$C),0)))</f>
        <v/>
      </c>
      <c r="T30" s="56" t="inlineStr">
        <is>
          <t>Y</t>
        </is>
      </c>
      <c r="U30" s="56" t="inlineStr">
        <is>
          <t>Y</t>
        </is>
      </c>
      <c r="V30" s="19" t="inlineStr">
        <is>
          <t>N</t>
        </is>
      </c>
      <c r="W30" s="19" t="inlineStr">
        <is>
          <t>whole number</t>
        </is>
      </c>
      <c r="X30" t="inlineStr">
        <is>
          <t>Snow Depth at Month-end (cm)</t>
        </is>
      </c>
      <c r="Y30" s="6" t="n"/>
      <c r="Z30" s="6" t="n"/>
      <c r="AA30" s="6" t="n"/>
      <c r="AB30" s="6" t="n"/>
      <c r="AC30" s="6" t="n"/>
      <c r="AD30" s="6" t="n"/>
      <c r="AE30" s="6" t="n"/>
      <c r="AF30" s="6" t="n"/>
      <c r="AG30" s="6" t="n"/>
      <c r="AH30" s="6" t="n"/>
      <c r="AI30" s="6" t="n"/>
      <c r="AJ30" s="6" t="n"/>
      <c r="AK30" s="6" t="n"/>
      <c r="AL30" s="6" t="n"/>
      <c r="AM30" s="31">
        <f>IF(C30=X30,"","ERROR")</f>
        <v/>
      </c>
      <c r="AN30" s="7">
        <f>IF(AO30&amp;AP30&amp;AQ30&amp;AR30&amp;AS30&amp;AT30&amp;AU30&amp;AV30&amp;AW30&amp;AX30&amp;AY30&amp;AZ30&amp;BA30&amp;BB30="","","ERROR")</f>
        <v/>
      </c>
      <c r="AO30" s="6">
        <f>IF(ISERROR($R30),"",IF($R30&gt;"D","",IF(E30=Y30,"",IF(ISERROR(E30),"","ERROR"))))</f>
        <v/>
      </c>
      <c r="AP30" s="6">
        <f>IF(ISERROR($R30),"",IF($R30&gt;"D","",IF(F30=Z30,"",IF(ISERROR(F30),"","ERROR"))))</f>
        <v/>
      </c>
      <c r="AQ30" s="6">
        <f>IF(ISERROR($R30),"",IF($R30&gt;"D","",IF(G30=AA30,"",IF(ISERROR(G30),"","ERROR"))))</f>
        <v/>
      </c>
      <c r="AR30" s="6">
        <f>IF(ISERROR($R30),"",IF($R30&gt;"D","",IF(H30=AB30,"",IF(ISERROR(H30),"","ERROR"))))</f>
        <v/>
      </c>
      <c r="AS30" s="6">
        <f>IF(ISERROR($R30),"",IF($R30&gt;"D","",IF(I30=AC30,"",IF(ISERROR(I30),"","ERROR"))))</f>
        <v/>
      </c>
      <c r="AT30" s="6">
        <f>IF(ISERROR($R30),"",IF($R30&gt;"D","",IF(J30=AD30,"",IF(ISERROR(J30),"","ERROR"))))</f>
        <v/>
      </c>
      <c r="AU30" s="6">
        <f>IF(ISERROR($R30),"",IF($R30&gt;"D","",IF(K30=AE30,"",IF(ISERROR(K30),"","ERROR"))))</f>
        <v/>
      </c>
      <c r="AV30" s="6">
        <f>IF(ISERROR($R30),"",IF($R30&gt;"D","",IF(L30=AF30,"",IF(ISERROR(L30),"","ERROR"))))</f>
        <v/>
      </c>
      <c r="AW30" s="6">
        <f>IF(ISERROR($R30),"",IF($R30&gt;"D","",IF(M30=AG30,"",IF(ISERROR(M30),"","ERROR"))))</f>
        <v/>
      </c>
      <c r="AX30" s="6">
        <f>IF(ISERROR($R30),"",IF($R30&gt;"D","",IF(N30=AH30,"",IF(ISERROR(N30),"","ERROR"))))</f>
        <v/>
      </c>
      <c r="AY30" s="6">
        <f>IF(ISERROR($R30),"",IF($R30&gt;"D","",IF(O30=AI30,"",IF(ISERROR(O30),"","ERROR"))))</f>
        <v/>
      </c>
      <c r="AZ30" s="6">
        <f>IF(ISERROR($R30),"",IF($R30&gt;"D","",IF(P30=AJ30,"",IF(ISERROR(P30),"","ERROR"))))</f>
        <v/>
      </c>
      <c r="BA30" s="6">
        <f>IF(ISERROR($R30),"",IF($R30&gt;"D","",IF(Q30=AK30,"",IF(ISERROR(Q30),"","ERROR"))))</f>
        <v/>
      </c>
      <c r="BB30" s="6">
        <f>IF(ISERROR($R30),"",IF($R30&gt;"D","",IF(R30=AL30,"",IF(ISERROR(R30),"","ERROR"))))</f>
        <v/>
      </c>
    </row>
    <row r="31" ht="15.75" customHeight="1" s="175" thickBot="1">
      <c r="A31" s="160" t="inlineStr">
        <is>
          <t>Precipitation Extremes (Long-Term)</t>
        </is>
      </c>
      <c r="B31" s="171" t="n"/>
      <c r="C31" s="86" t="n"/>
      <c r="D31" s="171" t="n"/>
      <c r="E31" s="69" t="n"/>
      <c r="F31" s="70" t="n"/>
      <c r="G31" s="70" t="n"/>
      <c r="H31" s="70" t="n"/>
      <c r="I31" s="70" t="n"/>
      <c r="J31" s="70" t="n"/>
      <c r="K31" s="70" t="n"/>
      <c r="L31" s="70" t="n"/>
      <c r="M31" s="70" t="n"/>
      <c r="N31" s="70" t="n"/>
      <c r="O31" s="70" t="n"/>
      <c r="P31" s="70" t="n"/>
      <c r="Q31" s="70" t="n"/>
      <c r="R31" s="72" t="n"/>
      <c r="T31" s="56" t="n"/>
      <c r="U31" s="56" t="n"/>
    </row>
    <row r="32" ht="15.75" customHeight="1" s="175" thickBot="1">
      <c r="A32" s="8" t="inlineStr">
        <is>
          <t>NORMALS_SUBGROUP_ID</t>
        </is>
      </c>
      <c r="B32" s="9" t="inlineStr">
        <is>
          <t>RANK</t>
        </is>
      </c>
      <c r="C32" s="9" t="inlineStr">
        <is>
          <t>Element Name</t>
        </is>
      </c>
      <c r="D32" s="9" t="inlineStr">
        <is>
          <t>Normal_ID</t>
        </is>
      </c>
      <c r="E32" s="22" t="inlineStr">
        <is>
          <t>Jan</t>
        </is>
      </c>
      <c r="F32" s="23" t="inlineStr">
        <is>
          <t>Feb</t>
        </is>
      </c>
      <c r="G32" s="23" t="inlineStr">
        <is>
          <t>Mar</t>
        </is>
      </c>
      <c r="H32" s="23" t="inlineStr">
        <is>
          <t>Apr</t>
        </is>
      </c>
      <c r="I32" s="23" t="inlineStr">
        <is>
          <t>May</t>
        </is>
      </c>
      <c r="J32" s="23" t="inlineStr">
        <is>
          <t>Jun</t>
        </is>
      </c>
      <c r="K32" s="23" t="inlineStr">
        <is>
          <t>Jul</t>
        </is>
      </c>
      <c r="L32" s="23" t="inlineStr">
        <is>
          <t>Aug</t>
        </is>
      </c>
      <c r="M32" s="23" t="inlineStr">
        <is>
          <t>Sep</t>
        </is>
      </c>
      <c r="N32" s="23" t="inlineStr">
        <is>
          <t>Oct</t>
        </is>
      </c>
      <c r="O32" s="23" t="inlineStr">
        <is>
          <t>Nov</t>
        </is>
      </c>
      <c r="P32" s="23" t="inlineStr">
        <is>
          <t>Dec</t>
        </is>
      </c>
      <c r="Q32" s="23" t="inlineStr">
        <is>
          <t>Year</t>
        </is>
      </c>
      <c r="R32" s="24" t="inlineStr">
        <is>
          <t>Code</t>
        </is>
      </c>
      <c r="Y32" s="27" t="inlineStr">
        <is>
          <t>Jan</t>
        </is>
      </c>
      <c r="Z32" s="28" t="inlineStr">
        <is>
          <t>Feb</t>
        </is>
      </c>
      <c r="AA32" s="28" t="inlineStr">
        <is>
          <t>Mar</t>
        </is>
      </c>
      <c r="AB32" s="28" t="inlineStr">
        <is>
          <t>Apr</t>
        </is>
      </c>
      <c r="AC32" s="28" t="inlineStr">
        <is>
          <t>May</t>
        </is>
      </c>
      <c r="AD32" s="28" t="inlineStr">
        <is>
          <t>Jun</t>
        </is>
      </c>
      <c r="AE32" s="28" t="inlineStr">
        <is>
          <t>Jul</t>
        </is>
      </c>
      <c r="AF32" s="28" t="inlineStr">
        <is>
          <t>Aug</t>
        </is>
      </c>
      <c r="AG32" s="28" t="inlineStr">
        <is>
          <t>Sep</t>
        </is>
      </c>
      <c r="AH32" s="28" t="inlineStr">
        <is>
          <t>Oct</t>
        </is>
      </c>
      <c r="AI32" s="28" t="inlineStr">
        <is>
          <t>Nov</t>
        </is>
      </c>
      <c r="AJ32" s="28" t="inlineStr">
        <is>
          <t>Dec</t>
        </is>
      </c>
      <c r="AK32" s="28" t="inlineStr">
        <is>
          <t>Year</t>
        </is>
      </c>
      <c r="AL32" s="29" t="inlineStr">
        <is>
          <t>Code</t>
        </is>
      </c>
      <c r="AM32" s="31" t="n"/>
      <c r="AN32" s="33" t="inlineStr">
        <is>
          <t>Results (correct = ' ', incorrect = ERROR)</t>
        </is>
      </c>
      <c r="AO32" s="34" t="inlineStr">
        <is>
          <t>Jan</t>
        </is>
      </c>
      <c r="AP32" s="35" t="inlineStr">
        <is>
          <t>Feb</t>
        </is>
      </c>
      <c r="AQ32" s="35" t="inlineStr">
        <is>
          <t>Mar</t>
        </is>
      </c>
      <c r="AR32" s="35" t="inlineStr">
        <is>
          <t>Apr</t>
        </is>
      </c>
      <c r="AS32" s="35" t="inlineStr">
        <is>
          <t>May</t>
        </is>
      </c>
      <c r="AT32" s="35" t="inlineStr">
        <is>
          <t>Jun</t>
        </is>
      </c>
      <c r="AU32" s="35" t="inlineStr">
        <is>
          <t>Jul</t>
        </is>
      </c>
      <c r="AV32" s="35" t="inlineStr">
        <is>
          <t>Aug</t>
        </is>
      </c>
      <c r="AW32" s="35" t="inlineStr">
        <is>
          <t>Sep</t>
        </is>
      </c>
      <c r="AX32" s="35" t="inlineStr">
        <is>
          <t>Oct</t>
        </is>
      </c>
      <c r="AY32" s="35" t="inlineStr">
        <is>
          <t>Nov</t>
        </is>
      </c>
      <c r="AZ32" s="35" t="inlineStr">
        <is>
          <t>Dec</t>
        </is>
      </c>
      <c r="BA32" s="35" t="inlineStr">
        <is>
          <t>Year</t>
        </is>
      </c>
      <c r="BB32" s="36" t="inlineStr">
        <is>
          <t>Code</t>
        </is>
      </c>
    </row>
    <row r="33">
      <c r="A33" s="171" t="n">
        <v>2</v>
      </c>
      <c r="B33" s="167" t="n">
        <v>1</v>
      </c>
      <c r="C33" s="85" t="inlineStr">
        <is>
          <t>Extreme Daily Rainfall (mm)</t>
        </is>
      </c>
      <c r="D33" s="172" t="n">
        <v>58</v>
      </c>
      <c r="E33" s="21">
        <f t="array" ref="E33">IF(ISBLANK(INDEX('Stn Data Example'!$D:$D,MATCH(1,($D33='Stn Data Example'!$B:$B)*(E$1='Stn Data Example'!$C:$C),0))),"",INDEX(ROUND('Stn Data Example'!$D:$D,1),MATCH(1,($D33='Stn Data Example'!$B:$B)*(E$1='Stn Data Example'!$C:$C),0)))</f>
        <v/>
      </c>
      <c r="F33" s="20">
        <f t="array" ref="F33">IF(ISBLANK(INDEX('Stn Data Example'!$D:$D,MATCH(1,($D33='Stn Data Example'!$B:$B)*(F$1='Stn Data Example'!$C:$C),0))),"",INDEX(ROUND('Stn Data Example'!$D:$D,1),MATCH(1,($D33='Stn Data Example'!$B:$B)*(F$1='Stn Data Example'!$C:$C),0)))</f>
        <v/>
      </c>
      <c r="G33" s="20">
        <f t="array" ref="G33">IF(ISBLANK(INDEX('Stn Data Example'!$D:$D,MATCH(1,($D33='Stn Data Example'!$B:$B)*(G$1='Stn Data Example'!$C:$C),0))),"",INDEX(ROUND('Stn Data Example'!$D:$D,1),MATCH(1,($D33='Stn Data Example'!$B:$B)*(G$1='Stn Data Example'!$C:$C),0)))</f>
        <v/>
      </c>
      <c r="H33" s="20">
        <f t="array" ref="H33">IF(ISBLANK(INDEX('Stn Data Example'!$D:$D,MATCH(1,($D33='Stn Data Example'!$B:$B)*(H$1='Stn Data Example'!$C:$C),0))),"",INDEX(ROUND('Stn Data Example'!$D:$D,1),MATCH(1,($D33='Stn Data Example'!$B:$B)*(H$1='Stn Data Example'!$C:$C),0)))</f>
        <v/>
      </c>
      <c r="I33" s="20">
        <f t="array" ref="I33">IF(ISBLANK(INDEX('Stn Data Example'!$D:$D,MATCH(1,($D33='Stn Data Example'!$B:$B)*(I$1='Stn Data Example'!$C:$C),0))),"",INDEX(ROUND('Stn Data Example'!$D:$D,1),MATCH(1,($D33='Stn Data Example'!$B:$B)*(I$1='Stn Data Example'!$C:$C),0)))</f>
        <v/>
      </c>
      <c r="J33" s="20">
        <f t="array" ref="J33">IF(ISBLANK(INDEX('Stn Data Example'!$D:$D,MATCH(1,($D33='Stn Data Example'!$B:$B)*(J$1='Stn Data Example'!$C:$C),0))),"",INDEX(ROUND('Stn Data Example'!$D:$D,1),MATCH(1,($D33='Stn Data Example'!$B:$B)*(J$1='Stn Data Example'!$C:$C),0)))</f>
        <v/>
      </c>
      <c r="K33" s="20">
        <f t="array" ref="K33">IF(ISBLANK(INDEX('Stn Data Example'!$D:$D,MATCH(1,($D33='Stn Data Example'!$B:$B)*(K$1='Stn Data Example'!$C:$C),0))),"",INDEX(ROUND('Stn Data Example'!$D:$D,1),MATCH(1,($D33='Stn Data Example'!$B:$B)*(K$1='Stn Data Example'!$C:$C),0)))</f>
        <v/>
      </c>
      <c r="L33" s="20">
        <f t="array" ref="L33">IF(ISBLANK(INDEX('Stn Data Example'!$D:$D,MATCH(1,($D33='Stn Data Example'!$B:$B)*(L$1='Stn Data Example'!$C:$C),0))),"",INDEX(ROUND('Stn Data Example'!$D:$D,1),MATCH(1,($D33='Stn Data Example'!$B:$B)*(L$1='Stn Data Example'!$C:$C),0)))</f>
        <v/>
      </c>
      <c r="M33" s="20">
        <f t="array" ref="M33">IF(ISBLANK(INDEX('Stn Data Example'!$D:$D,MATCH(1,($D33='Stn Data Example'!$B:$B)*(M$1='Stn Data Example'!$C:$C),0))),"",INDEX(ROUND('Stn Data Example'!$D:$D,1),MATCH(1,($D33='Stn Data Example'!$B:$B)*(M$1='Stn Data Example'!$C:$C),0)))</f>
        <v/>
      </c>
      <c r="N33" s="20">
        <f t="array" ref="N33">IF(ISBLANK(INDEX('Stn Data Example'!$D:$D,MATCH(1,($D33='Stn Data Example'!$B:$B)*(N$1='Stn Data Example'!$C:$C),0))),"",INDEX(ROUND('Stn Data Example'!$D:$D,1),MATCH(1,($D33='Stn Data Example'!$B:$B)*(N$1='Stn Data Example'!$C:$C),0)))</f>
        <v/>
      </c>
      <c r="O33" s="20">
        <f t="array" ref="O33">IF(ISBLANK(INDEX('Stn Data Example'!$D:$D,MATCH(1,($D33='Stn Data Example'!$B:$B)*(O$1='Stn Data Example'!$C:$C),0))),"",INDEX(ROUND('Stn Data Example'!$D:$D,1),MATCH(1,($D33='Stn Data Example'!$B:$B)*(O$1='Stn Data Example'!$C:$C),0)))</f>
        <v/>
      </c>
      <c r="P33" s="20">
        <f t="array" ref="P33">IF(ISBLANK(INDEX('Stn Data Example'!$D:$D,MATCH(1,($D33='Stn Data Example'!$B:$B)*(P$1='Stn Data Example'!$C:$C),0))),"",INDEX(ROUND('Stn Data Example'!$D:$D,1),MATCH(1,($D33='Stn Data Example'!$B:$B)*(P$1='Stn Data Example'!$C:$C),0)))</f>
        <v/>
      </c>
      <c r="Q33" s="112">
        <f>MAX($E33:$P33)</f>
        <v/>
      </c>
      <c r="R33" s="44" t="n"/>
      <c r="T33" s="19" t="inlineStr">
        <is>
          <t>N</t>
        </is>
      </c>
      <c r="U33" s="19" t="inlineStr">
        <is>
          <t>N</t>
        </is>
      </c>
      <c r="V33" s="56" t="inlineStr">
        <is>
          <t>Y, max</t>
        </is>
      </c>
      <c r="W33" s="26" t="inlineStr">
        <is>
          <t>1 decimal point</t>
        </is>
      </c>
      <c r="X33" t="inlineStr">
        <is>
          <t>Extreme Daily Rainfall (mm)</t>
        </is>
      </c>
      <c r="Y33" s="20" t="n"/>
      <c r="Z33" s="20" t="n"/>
      <c r="AA33" s="20" t="n"/>
      <c r="AB33" s="20" t="n"/>
      <c r="AC33" s="20" t="n"/>
      <c r="AD33" s="20" t="n"/>
      <c r="AE33" s="132" t="n"/>
      <c r="AF33" s="20" t="n"/>
      <c r="AG33" s="20" t="n"/>
      <c r="AH33" s="20" t="n"/>
      <c r="AI33" s="20" t="n"/>
      <c r="AJ33" s="20" t="n"/>
      <c r="AK33" s="112" t="n"/>
      <c r="AL33" s="44" t="n"/>
      <c r="AM33" s="31">
        <f>IF(C33=X33,"","ERROR")</f>
        <v/>
      </c>
      <c r="AN33" s="1">
        <f>IF(AO33&amp;AP33&amp;AQ33&amp;AR33&amp;AS33&amp;AT33&amp;AU33&amp;AV33&amp;AW33&amp;AX33&amp;AY33&amp;AZ33&amp;BA33&amp;BB33="","","ERROR")</f>
        <v/>
      </c>
      <c r="AO33">
        <f>IF(ISERROR($R33),"",IF($R33&gt;"D","",IF(E33=Y33,"",IF(ISERROR(E33),"","ERROR"))))</f>
        <v/>
      </c>
      <c r="AP33">
        <f>IF(ISERROR($R33),"",IF($R33&gt;"D","",IF(F33=Z33,"",IF(ISERROR(F33),"","ERROR"))))</f>
        <v/>
      </c>
      <c r="AQ33">
        <f>IF(ISERROR($R33),"",IF($R33&gt;"D","",IF(G33=AA33,"",IF(ISERROR(G33),"","ERROR"))))</f>
        <v/>
      </c>
      <c r="AR33">
        <f>IF(ISERROR($R33),"",IF($R33&gt;"D","",IF(H33=AB33,"",IF(ISERROR(H33),"","ERROR"))))</f>
        <v/>
      </c>
      <c r="AS33">
        <f>IF(ISERROR($R33),"",IF($R33&gt;"D","",IF(I33=AC33,"",IF(ISERROR(I33),"","ERROR"))))</f>
        <v/>
      </c>
      <c r="AT33">
        <f>IF(ISERROR($R33),"",IF($R33&gt;"D","",IF(J33=AD33,"",IF(ISERROR(J33),"","ERROR"))))</f>
        <v/>
      </c>
      <c r="AU33">
        <f>IF(ISERROR($R33),"",IF($R33&gt;"D","",IF(K33=AE33,"",IF(ISERROR(K33),"","ERROR"))))</f>
        <v/>
      </c>
      <c r="AV33">
        <f>IF(ISERROR($R33),"",IF($R33&gt;"D","",IF(L33=AF33,"",IF(ISERROR(L33),"","ERROR"))))</f>
        <v/>
      </c>
      <c r="AW33">
        <f>IF(ISERROR($R33),"",IF($R33&gt;"D","",IF(M33=AG33,"",IF(ISERROR(M33),"","ERROR"))))</f>
        <v/>
      </c>
      <c r="AX33">
        <f>IF(ISERROR($R33),"",IF($R33&gt;"D","",IF(N33=AH33,"",IF(ISERROR(N33),"","ERROR"))))</f>
        <v/>
      </c>
      <c r="AY33">
        <f>IF(ISERROR($R33),"",IF($R33&gt;"D","",IF(O33=AI33,"",IF(ISERROR(O33),"","ERROR"))))</f>
        <v/>
      </c>
      <c r="AZ33">
        <f>IF(ISERROR($R33),"",IF($R33&gt;"D","",IF(P33=AJ33,"",IF(ISERROR(P33),"","ERROR"))))</f>
        <v/>
      </c>
      <c r="BA33" s="45">
        <f>IF(ISERROR($R33),"",IF($R33&gt;"D","",IF(Q33=AK33,"",IF(ISERROR(Q33),"","ERROR"))))</f>
        <v/>
      </c>
      <c r="BB33" s="45">
        <f>IF(ISERROR($R33),"",IF($R33&gt;"D","",IF(R33=AL33,"",IF(ISERROR(R33),"","ERROR"))))</f>
        <v/>
      </c>
    </row>
    <row r="34">
      <c r="A34" s="171" t="n">
        <v>2</v>
      </c>
      <c r="C34" s="85" t="inlineStr">
        <is>
          <t>Date (yyyy/dd)</t>
        </is>
      </c>
      <c r="E34" s="109">
        <f t="array" ref="E34">IF(ISBLANK(INDEX('Stn Data Example'!$E:$E,MATCH(1,($D33='Stn Data Example'!$B:$B)*(E$1='Stn Data Example'!$C:$C),0))),"",INDEX(TEXT('Stn Data Example'!$E:$E,"yyyy")&amp;"/ "&amp;TEXT('Stn Data Example'!$E:$E,"dd"),MATCH(1,($D33='Stn Data Example'!$B:$B)*(E$1='Stn Data Example'!$C:$C),0)))</f>
        <v/>
      </c>
      <c r="F34" s="109">
        <f t="array" ref="F34">IF(ISBLANK(INDEX('Stn Data Example'!$E:$E,MATCH(1,($D33='Stn Data Example'!$B:$B)*(F$1='Stn Data Example'!$C:$C),0))),"",INDEX(TEXT('Stn Data Example'!$E:$E,"yyyy")&amp;"/ "&amp;TEXT('Stn Data Example'!$E:$E,"dd"),MATCH(1,($D33='Stn Data Example'!$B:$B)*(F$1='Stn Data Example'!$C:$C),0)))</f>
        <v/>
      </c>
      <c r="G34" s="109">
        <f t="array" ref="G34">IF(ISBLANK(INDEX('Stn Data Example'!$E:$E,MATCH(1,($D33='Stn Data Example'!$B:$B)*(G$1='Stn Data Example'!$C:$C),0))),"",INDEX(TEXT('Stn Data Example'!$E:$E,"yyyy")&amp;"/ "&amp;TEXT('Stn Data Example'!$E:$E,"dd"),MATCH(1,($D33='Stn Data Example'!$B:$B)*(G$1='Stn Data Example'!$C:$C),0)))</f>
        <v/>
      </c>
      <c r="H34" s="109">
        <f t="array" ref="H34">IF(ISBLANK(INDEX('Stn Data Example'!$E:$E,MATCH(1,($D33='Stn Data Example'!$B:$B)*(H$1='Stn Data Example'!$C:$C),0))),"",INDEX(TEXT('Stn Data Example'!$E:$E,"yyyy")&amp;"/ "&amp;TEXT('Stn Data Example'!$E:$E,"dd"),MATCH(1,($D33='Stn Data Example'!$B:$B)*(H$1='Stn Data Example'!$C:$C),0)))</f>
        <v/>
      </c>
      <c r="I34" s="109">
        <f t="array" ref="I34">IF(ISBLANK(INDEX('Stn Data Example'!$E:$E,MATCH(1,($D33='Stn Data Example'!$B:$B)*(I$1='Stn Data Example'!$C:$C),0))),"",INDEX(TEXT('Stn Data Example'!$E:$E,"yyyy")&amp;"/ "&amp;TEXT('Stn Data Example'!$E:$E,"dd"),MATCH(1,($D33='Stn Data Example'!$B:$B)*(I$1='Stn Data Example'!$C:$C),0)))</f>
        <v/>
      </c>
      <c r="J34" s="109">
        <f t="array" ref="J34">IF(ISBLANK(INDEX('Stn Data Example'!$E:$E,MATCH(1,($D33='Stn Data Example'!$B:$B)*(J$1='Stn Data Example'!$C:$C),0))),"",INDEX(TEXT('Stn Data Example'!$E:$E,"yyyy")&amp;"/ "&amp;TEXT('Stn Data Example'!$E:$E,"dd"),MATCH(1,($D33='Stn Data Example'!$B:$B)*(J$1='Stn Data Example'!$C:$C),0)))</f>
        <v/>
      </c>
      <c r="K34" s="109">
        <f t="array" ref="K34">IF(ISBLANK(INDEX('Stn Data Example'!$E:$E,MATCH(1,($D33='Stn Data Example'!$B:$B)*(K$1='Stn Data Example'!$C:$C),0))),"",INDEX(TEXT('Stn Data Example'!$E:$E,"yyyy")&amp;"/ "&amp;TEXT('Stn Data Example'!$E:$E,"dd"),MATCH(1,($D33='Stn Data Example'!$B:$B)*(K$1='Stn Data Example'!$C:$C),0)))</f>
        <v/>
      </c>
      <c r="L34" s="109">
        <f t="array" ref="L34">IF(ISBLANK(INDEX('Stn Data Example'!$E:$E,MATCH(1,($D33='Stn Data Example'!$B:$B)*(L$1='Stn Data Example'!$C:$C),0))),"",INDEX(TEXT('Stn Data Example'!$E:$E,"yyyy")&amp;"/ "&amp;TEXT('Stn Data Example'!$E:$E,"dd"),MATCH(1,($D33='Stn Data Example'!$B:$B)*(L$1='Stn Data Example'!$C:$C),0)))</f>
        <v/>
      </c>
      <c r="M34" s="109">
        <f t="array" ref="M34">IF(ISBLANK(INDEX('Stn Data Example'!$E:$E,MATCH(1,($D33='Stn Data Example'!$B:$B)*(M$1='Stn Data Example'!$C:$C),0))),"",INDEX(TEXT('Stn Data Example'!$E:$E,"yyyy")&amp;"/ "&amp;TEXT('Stn Data Example'!$E:$E,"dd"),MATCH(1,($D33='Stn Data Example'!$B:$B)*(M$1='Stn Data Example'!$C:$C),0)))</f>
        <v/>
      </c>
      <c r="N34" s="109">
        <f t="array" ref="N34">IF(ISBLANK(INDEX('Stn Data Example'!$E:$E,MATCH(1,($D33='Stn Data Example'!$B:$B)*(N$1='Stn Data Example'!$C:$C),0))),"",INDEX(TEXT('Stn Data Example'!$E:$E,"yyyy")&amp;"/ "&amp;TEXT('Stn Data Example'!$E:$E,"dd"),MATCH(1,($D33='Stn Data Example'!$B:$B)*(N$1='Stn Data Example'!$C:$C),0)))</f>
        <v/>
      </c>
      <c r="O34" s="109">
        <f t="array" ref="O34">IF(ISBLANK(INDEX('Stn Data Example'!$E:$E,MATCH(1,($D33='Stn Data Example'!$B:$B)*(O$1='Stn Data Example'!$C:$C),0))),"",INDEX(TEXT('Stn Data Example'!$E:$E,"yyyy")&amp;"/ "&amp;TEXT('Stn Data Example'!$E:$E,"dd"),MATCH(1,($D33='Stn Data Example'!$B:$B)*(O$1='Stn Data Example'!$C:$C),0)))</f>
        <v/>
      </c>
      <c r="P34" s="109">
        <f t="array" ref="P34">IF(ISBLANK(INDEX('Stn Data Example'!$E:$E,MATCH(1,($D33='Stn Data Example'!$B:$B)*(P$1='Stn Data Example'!$C:$C),0))),"",INDEX(TEXT('Stn Data Example'!$E:$E,"yyyy")&amp;"/ "&amp;TEXT('Stn Data Example'!$E:$E,"dd"),MATCH(1,($D33='Stn Data Example'!$B:$B)*(P$1='Stn Data Example'!$C:$C),0)))</f>
        <v/>
      </c>
      <c r="Q34" s="117">
        <f>INDEX($E34:$P34,MATCH($Q33,($E33:$P33),0))</f>
        <v/>
      </c>
      <c r="R34" s="44" t="n"/>
      <c r="T34" s="19" t="inlineStr">
        <is>
          <t>N</t>
        </is>
      </c>
      <c r="U34" s="19" t="inlineStr">
        <is>
          <t>N</t>
        </is>
      </c>
      <c r="V34" s="56" t="inlineStr">
        <is>
          <t>Y</t>
        </is>
      </c>
      <c r="W34" s="19" t="inlineStr">
        <is>
          <t>YYYY/DD</t>
        </is>
      </c>
      <c r="X34" t="inlineStr">
        <is>
          <t>Date (yyyy/dd)</t>
        </is>
      </c>
      <c r="Y34" s="38" t="n"/>
      <c r="Z34" s="38" t="n"/>
      <c r="AA34" s="38" t="n"/>
      <c r="AB34" s="38" t="n"/>
      <c r="AC34" s="38" t="n"/>
      <c r="AD34" s="38" t="n"/>
      <c r="AE34" s="42" t="n"/>
      <c r="AF34" s="38" t="n"/>
      <c r="AG34" s="38" t="n"/>
      <c r="AH34" s="38" t="n"/>
      <c r="AI34" s="38" t="n"/>
      <c r="AJ34" s="38" t="n"/>
      <c r="AK34" s="116" t="n"/>
      <c r="AL34" s="44" t="n"/>
      <c r="AM34" s="31">
        <f>IF(C34=X34,"","ERROR")</f>
        <v/>
      </c>
      <c r="AN34" s="1">
        <f>IF(AO34&amp;AP34&amp;AQ34&amp;AR34&amp;AS34&amp;AT34&amp;AU34&amp;AV34&amp;AW34&amp;AX34&amp;AY34&amp;AZ34&amp;BA34&amp;BB34="","","ERROR")</f>
        <v/>
      </c>
      <c r="AO34">
        <f>IF(ISERROR($R34),"",IF($R34&gt;"D","",IF(E34=Y34,"",IF(ISERROR(E34),"","ERROR"))))</f>
        <v/>
      </c>
      <c r="AP34">
        <f>IF(ISERROR($R34),"",IF($R34&gt;"D","",IF(F34=Z34,"",IF(ISERROR(F34),"","ERROR"))))</f>
        <v/>
      </c>
      <c r="AQ34">
        <f>IF(ISERROR($R34),"",IF($R34&gt;"D","",IF(G34=AA34,"",IF(ISERROR(G34),"","ERROR"))))</f>
        <v/>
      </c>
      <c r="AR34">
        <f>IF(ISERROR($R34),"",IF($R34&gt;"D","",IF(H34=AB34,"",IF(ISERROR(H34),"","ERROR"))))</f>
        <v/>
      </c>
      <c r="AS34">
        <f>IF(ISERROR($R34),"",IF($R34&gt;"D","",IF(I34=AC34,"",IF(ISERROR(I34),"","ERROR"))))</f>
        <v/>
      </c>
      <c r="AT34">
        <f>IF(ISERROR($R34),"",IF($R34&gt;"D","",IF(J34=AD34,"",IF(ISERROR(J34),"","ERROR"))))</f>
        <v/>
      </c>
      <c r="AU34">
        <f>IF(ISERROR($R34),"",IF($R34&gt;"D","",IF(K34=AE34,"",IF(ISERROR(K34),"","ERROR"))))</f>
        <v/>
      </c>
      <c r="AV34">
        <f>IF(ISERROR($R34),"",IF($R34&gt;"D","",IF(L34=AF34,"",IF(ISERROR(L34),"","ERROR"))))</f>
        <v/>
      </c>
      <c r="AW34">
        <f>IF(ISERROR($R34),"",IF($R34&gt;"D","",IF(M34=AG34,"",IF(ISERROR(M34),"","ERROR"))))</f>
        <v/>
      </c>
      <c r="AX34">
        <f>IF(ISERROR($R34),"",IF($R34&gt;"D","",IF(N34=AH34,"",IF(ISERROR(N34),"","ERROR"))))</f>
        <v/>
      </c>
      <c r="AY34">
        <f>IF(ISERROR($R34),"",IF($R34&gt;"D","",IF(O34=AI34,"",IF(ISERROR(O34),"","ERROR"))))</f>
        <v/>
      </c>
      <c r="AZ34">
        <f>IF(ISERROR($R34),"",IF($R34&gt;"D","",IF(P34=AJ34,"",IF(ISERROR(P34),"","ERROR"))))</f>
        <v/>
      </c>
      <c r="BA34" s="45">
        <f>IF(ISERROR($R34),"",IF($R34&gt;"D","",IF(Q34=AK34,"",IF(ISERROR(Q34),"","ERROR"))))</f>
        <v/>
      </c>
      <c r="BB34" s="45">
        <f>IF(ISERROR($R34),"",IF($R34&gt;"D","",IF(R34=AL34,"",IF(ISERROR(R34),"","ERROR"))))</f>
        <v/>
      </c>
    </row>
    <row r="35">
      <c r="A35" s="171" t="n">
        <v>2</v>
      </c>
      <c r="B35" s="168" t="n">
        <v>2</v>
      </c>
      <c r="C35" s="85" t="inlineStr">
        <is>
          <t>Extreme Daily Snowfall (cm)</t>
        </is>
      </c>
      <c r="D35" s="171" t="n">
        <v>59</v>
      </c>
      <c r="E35" s="20">
        <f t="array" ref="E35">IF(ISBLANK(INDEX('Stn Data Example'!$D:$D,MATCH(1,($D35='Stn Data Example'!$B:$B)*(E$1='Stn Data Example'!$C:$C),0))),"",INDEX(ROUND('Stn Data Example'!$D:$D,1),MATCH(1,($D35='Stn Data Example'!$B:$B)*(E$1='Stn Data Example'!$C:$C),0)))</f>
        <v/>
      </c>
      <c r="F35" s="20">
        <f t="array" ref="F35">IF(ISBLANK(INDEX('Stn Data Example'!$D:$D,MATCH(1,($D35='Stn Data Example'!$B:$B)*(F$1='Stn Data Example'!$C:$C),0))),"",INDEX(ROUND('Stn Data Example'!$D:$D,1),MATCH(1,($D35='Stn Data Example'!$B:$B)*(F$1='Stn Data Example'!$C:$C),0)))</f>
        <v/>
      </c>
      <c r="G35" s="20">
        <f t="array" ref="G35">IF(ISBLANK(INDEX('Stn Data Example'!$D:$D,MATCH(1,($D35='Stn Data Example'!$B:$B)*(G$1='Stn Data Example'!$C:$C),0))),"",INDEX(ROUND('Stn Data Example'!$D:$D,1),MATCH(1,($D35='Stn Data Example'!$B:$B)*(G$1='Stn Data Example'!$C:$C),0)))</f>
        <v/>
      </c>
      <c r="H35" s="20">
        <f t="array" ref="H35">IF(ISBLANK(INDEX('Stn Data Example'!$D:$D,MATCH(1,($D35='Stn Data Example'!$B:$B)*(H$1='Stn Data Example'!$C:$C),0))),"",INDEX(ROUND('Stn Data Example'!$D:$D,1),MATCH(1,($D35='Stn Data Example'!$B:$B)*(H$1='Stn Data Example'!$C:$C),0)))</f>
        <v/>
      </c>
      <c r="I35" s="20">
        <f t="array" ref="I35">IF(ISBLANK(INDEX('Stn Data Example'!$D:$D,MATCH(1,($D35='Stn Data Example'!$B:$B)*(I$1='Stn Data Example'!$C:$C),0))),"",INDEX(ROUND('Stn Data Example'!$D:$D,1),MATCH(1,($D35='Stn Data Example'!$B:$B)*(I$1='Stn Data Example'!$C:$C),0)))</f>
        <v/>
      </c>
      <c r="J35" s="20">
        <f t="array" ref="J35">IF(ISBLANK(INDEX('Stn Data Example'!$D:$D,MATCH(1,($D35='Stn Data Example'!$B:$B)*(J$1='Stn Data Example'!$C:$C),0))),"",INDEX(ROUND('Stn Data Example'!$D:$D,1),MATCH(1,($D35='Stn Data Example'!$B:$B)*(J$1='Stn Data Example'!$C:$C),0)))</f>
        <v/>
      </c>
      <c r="K35" s="20">
        <f t="array" ref="K35">IF(ISBLANK(INDEX('Stn Data Example'!$D:$D,MATCH(1,($D35='Stn Data Example'!$B:$B)*(K$1='Stn Data Example'!$C:$C),0))),"",INDEX(ROUND('Stn Data Example'!$D:$D,1),MATCH(1,($D35='Stn Data Example'!$B:$B)*(K$1='Stn Data Example'!$C:$C),0)))</f>
        <v/>
      </c>
      <c r="L35" s="20">
        <f t="array" ref="L35">IF(ISBLANK(INDEX('Stn Data Example'!$D:$D,MATCH(1,($D35='Stn Data Example'!$B:$B)*(L$1='Stn Data Example'!$C:$C),0))),"",INDEX(ROUND('Stn Data Example'!$D:$D,1),MATCH(1,($D35='Stn Data Example'!$B:$B)*(L$1='Stn Data Example'!$C:$C),0)))</f>
        <v/>
      </c>
      <c r="M35" s="20">
        <f t="array" ref="M35">IF(ISBLANK(INDEX('Stn Data Example'!$D:$D,MATCH(1,($D35='Stn Data Example'!$B:$B)*(M$1='Stn Data Example'!$C:$C),0))),"",INDEX(ROUND('Stn Data Example'!$D:$D,1),MATCH(1,($D35='Stn Data Example'!$B:$B)*(M$1='Stn Data Example'!$C:$C),0)))</f>
        <v/>
      </c>
      <c r="N35" s="20">
        <f t="array" ref="N35">IF(ISBLANK(INDEX('Stn Data Example'!$D:$D,MATCH(1,($D35='Stn Data Example'!$B:$B)*(N$1='Stn Data Example'!$C:$C),0))),"",INDEX(ROUND('Stn Data Example'!$D:$D,1),MATCH(1,($D35='Stn Data Example'!$B:$B)*(N$1='Stn Data Example'!$C:$C),0)))</f>
        <v/>
      </c>
      <c r="O35" s="20">
        <f t="array" ref="O35">IF(ISBLANK(INDEX('Stn Data Example'!$D:$D,MATCH(1,($D35='Stn Data Example'!$B:$B)*(O$1='Stn Data Example'!$C:$C),0))),"",INDEX(ROUND('Stn Data Example'!$D:$D,1),MATCH(1,($D35='Stn Data Example'!$B:$B)*(O$1='Stn Data Example'!$C:$C),0)))</f>
        <v/>
      </c>
      <c r="P35" s="20">
        <f t="array" ref="P35">IF(ISBLANK(INDEX('Stn Data Example'!$D:$D,MATCH(1,($D35='Stn Data Example'!$B:$B)*(P$1='Stn Data Example'!$C:$C),0))),"",INDEX(ROUND('Stn Data Example'!$D:$D,1),MATCH(1,($D35='Stn Data Example'!$B:$B)*(P$1='Stn Data Example'!$C:$C),0)))</f>
        <v/>
      </c>
      <c r="Q35" s="112">
        <f>MAX($E35:$P35)</f>
        <v/>
      </c>
      <c r="R35" s="44" t="n"/>
      <c r="T35" s="19" t="inlineStr">
        <is>
          <t>N</t>
        </is>
      </c>
      <c r="U35" s="19" t="inlineStr">
        <is>
          <t>N</t>
        </is>
      </c>
      <c r="V35" s="56" t="inlineStr">
        <is>
          <t>Y, max</t>
        </is>
      </c>
      <c r="W35" s="26" t="inlineStr">
        <is>
          <t>1 decimal point</t>
        </is>
      </c>
      <c r="X35" t="inlineStr">
        <is>
          <t>Extreme Daily Snowfall (cm)</t>
        </is>
      </c>
      <c r="Y35" s="133" t="n"/>
      <c r="Z35" s="133" t="n"/>
      <c r="AA35" s="133" t="n"/>
      <c r="AB35" s="133" t="n"/>
      <c r="AC35" s="133" t="n"/>
      <c r="AD35" s="133" t="n"/>
      <c r="AE35" s="133" t="n"/>
      <c r="AF35" s="133" t="n"/>
      <c r="AG35" s="133" t="n"/>
      <c r="AH35" s="133" t="n"/>
      <c r="AI35" s="133" t="n"/>
      <c r="AJ35" s="134" t="n"/>
      <c r="AK35" s="112" t="n"/>
      <c r="AL35" s="44" t="n"/>
      <c r="AM35" s="31">
        <f>IF(C35=X35,"","ERROR")</f>
        <v/>
      </c>
      <c r="AN35" s="1">
        <f>IF(AO35&amp;AP35&amp;AQ35&amp;AR35&amp;AS35&amp;AT35&amp;AU35&amp;AV35&amp;AW35&amp;AX35&amp;AY35&amp;AZ35&amp;BA35&amp;BB35="","","ERROR")</f>
        <v/>
      </c>
      <c r="AO35">
        <f>IF(ISERROR($R35),"",IF($R35&gt;"D","",IF(E35=Y35,"",IF(ISERROR(E35),"","ERROR"))))</f>
        <v/>
      </c>
      <c r="AP35">
        <f>IF(ISERROR($R35),"",IF($R35&gt;"D","",IF(F35=Z35,"",IF(ISERROR(F35),"","ERROR"))))</f>
        <v/>
      </c>
      <c r="AQ35">
        <f>IF(ISERROR($R35),"",IF($R35&gt;"D","",IF(G35=AA35,"",IF(ISERROR(G35),"","ERROR"))))</f>
        <v/>
      </c>
      <c r="AR35">
        <f>IF(ISERROR($R35),"",IF($R35&gt;"D","",IF(H35=AB35,"",IF(ISERROR(H35),"","ERROR"))))</f>
        <v/>
      </c>
      <c r="AS35">
        <f>IF(ISERROR($R35),"",IF($R35&gt;"D","",IF(I35=AC35,"",IF(ISERROR(I35),"","ERROR"))))</f>
        <v/>
      </c>
      <c r="AT35">
        <f>IF(ISERROR($R35),"",IF($R35&gt;"D","",IF(J35=AD35,"",IF(ISERROR(J35),"","ERROR"))))</f>
        <v/>
      </c>
      <c r="AU35">
        <f>IF(ISERROR($R35),"",IF($R35&gt;"D","",IF(K35=AE35,"",IF(ISERROR(K35),"","ERROR"))))</f>
        <v/>
      </c>
      <c r="AV35">
        <f>IF(ISERROR($R35),"",IF($R35&gt;"D","",IF(L35=AF35,"",IF(ISERROR(L35),"","ERROR"))))</f>
        <v/>
      </c>
      <c r="AW35">
        <f>IF(ISERROR($R35),"",IF($R35&gt;"D","",IF(M35=AG35,"",IF(ISERROR(M35),"","ERROR"))))</f>
        <v/>
      </c>
      <c r="AX35">
        <f>IF(ISERROR($R35),"",IF($R35&gt;"D","",IF(N35=AH35,"",IF(ISERROR(N35),"","ERROR"))))</f>
        <v/>
      </c>
      <c r="AY35">
        <f>IF(ISERROR($R35),"",IF($R35&gt;"D","",IF(O35=AI35,"",IF(ISERROR(O35),"","ERROR"))))</f>
        <v/>
      </c>
      <c r="AZ35">
        <f>IF(ISERROR($R35),"",IF($R35&gt;"D","",IF(P35=AJ35,"",IF(ISERROR(P35),"","ERROR"))))</f>
        <v/>
      </c>
      <c r="BA35" s="45">
        <f>IF(ISERROR($R35),"",IF($R35&gt;"D","",IF(Q35=AK35,"",IF(ISERROR(Q35),"","ERROR"))))</f>
        <v/>
      </c>
      <c r="BB35" s="45">
        <f>IF(ISERROR($R35),"",IF($R35&gt;"D","",IF(R35=AL35,"",IF(ISERROR(R35),"","ERROR"))))</f>
        <v/>
      </c>
    </row>
    <row r="36">
      <c r="A36" s="171" t="n">
        <v>2</v>
      </c>
      <c r="C36" s="85" t="inlineStr">
        <is>
          <t>Date (yyyy/dd)</t>
        </is>
      </c>
      <c r="E36" s="108">
        <f t="array" ref="E36">IF(ISBLANK(INDEX('Stn Data Example'!$E:$E,MATCH(1,($D35='Stn Data Example'!$B:$B)*(E$1='Stn Data Example'!$C:$C),0))),"",INDEX(TEXT('Stn Data Example'!$E:$E,"yyyy")&amp;"/ "&amp;TEXT('Stn Data Example'!$E:$E,"dd"),MATCH(1,($D35='Stn Data Example'!$B:$B)*(E$1='Stn Data Example'!$C:$C),0)))</f>
        <v/>
      </c>
      <c r="F36" s="109">
        <f t="array" ref="F36">IF(ISBLANK(INDEX('Stn Data Example'!$E:$E,MATCH(1,($D35='Stn Data Example'!$B:$B)*(F$1='Stn Data Example'!$C:$C),0))),"",INDEX(TEXT('Stn Data Example'!$E:$E,"yyyy")&amp;"/ "&amp;TEXT('Stn Data Example'!$E:$E,"dd"),MATCH(1,($D35='Stn Data Example'!$B:$B)*(F$1='Stn Data Example'!$C:$C),0)))</f>
        <v/>
      </c>
      <c r="G36" s="109">
        <f t="array" ref="G36">IF(ISBLANK(INDEX('Stn Data Example'!$E:$E,MATCH(1,($D35='Stn Data Example'!$B:$B)*(G$1='Stn Data Example'!$C:$C),0))),"",INDEX(TEXT('Stn Data Example'!$E:$E,"yyyy")&amp;"/ "&amp;TEXT('Stn Data Example'!$E:$E,"dd"),MATCH(1,($D35='Stn Data Example'!$B:$B)*(G$1='Stn Data Example'!$C:$C),0)))</f>
        <v/>
      </c>
      <c r="H36" s="109">
        <f t="array" ref="H36">IF(ISBLANK(INDEX('Stn Data Example'!$E:$E,MATCH(1,($D35='Stn Data Example'!$B:$B)*(H$1='Stn Data Example'!$C:$C),0))),"",INDEX(TEXT('Stn Data Example'!$E:$E,"yyyy")&amp;"/ "&amp;TEXT('Stn Data Example'!$E:$E,"dd"),MATCH(1,($D35='Stn Data Example'!$B:$B)*(H$1='Stn Data Example'!$C:$C),0)))</f>
        <v/>
      </c>
      <c r="I36" s="109">
        <f t="array" ref="I36">IF(ISBLANK(INDEX('Stn Data Example'!$E:$E,MATCH(1,($D35='Stn Data Example'!$B:$B)*(I$1='Stn Data Example'!$C:$C),0))),"",INDEX(TEXT('Stn Data Example'!$E:$E,"yyyy")&amp;"/ "&amp;TEXT('Stn Data Example'!$E:$E,"dd"),MATCH(1,($D35='Stn Data Example'!$B:$B)*(I$1='Stn Data Example'!$C:$C),0)))</f>
        <v/>
      </c>
      <c r="J36" s="109">
        <f t="array" ref="J36">IF(ISBLANK(INDEX('Stn Data Example'!$E:$E,MATCH(1,($D35='Stn Data Example'!$B:$B)*(J$1='Stn Data Example'!$C:$C),0))),"",INDEX(TEXT('Stn Data Example'!$E:$E,"yyyy")&amp;"/ "&amp;TEXT('Stn Data Example'!$E:$E,"dd"),MATCH(1,($D35='Stn Data Example'!$B:$B)*(J$1='Stn Data Example'!$C:$C),0)))</f>
        <v/>
      </c>
      <c r="K36" s="109">
        <f t="array" ref="K36">IF(ISBLANK(INDEX('Stn Data Example'!$E:$E,MATCH(1,($D35='Stn Data Example'!$B:$B)*(K$1='Stn Data Example'!$C:$C),0))),"",INDEX(TEXT('Stn Data Example'!$E:$E,"yyyy")&amp;"/ "&amp;TEXT('Stn Data Example'!$E:$E,"dd"),MATCH(1,($D35='Stn Data Example'!$B:$B)*(K$1='Stn Data Example'!$C:$C),0)))</f>
        <v/>
      </c>
      <c r="L36" s="109">
        <f t="array" ref="L36">IF(ISBLANK(INDEX('Stn Data Example'!$E:$E,MATCH(1,($D35='Stn Data Example'!$B:$B)*(L$1='Stn Data Example'!$C:$C),0))),"",INDEX(TEXT('Stn Data Example'!$E:$E,"yyyy")&amp;"/ "&amp;TEXT('Stn Data Example'!$E:$E,"dd"),MATCH(1,($D35='Stn Data Example'!$B:$B)*(L$1='Stn Data Example'!$C:$C),0)))</f>
        <v/>
      </c>
      <c r="M36" s="109">
        <f t="array" ref="M36">IF(ISBLANK(INDEX('Stn Data Example'!$E:$E,MATCH(1,($D35='Stn Data Example'!$B:$B)*(M$1='Stn Data Example'!$C:$C),0))),"",INDEX(TEXT('Stn Data Example'!$E:$E,"yyyy")&amp;"/ "&amp;TEXT('Stn Data Example'!$E:$E,"dd"),MATCH(1,($D35='Stn Data Example'!$B:$B)*(M$1='Stn Data Example'!$C:$C),0)))</f>
        <v/>
      </c>
      <c r="N36" s="109">
        <f t="array" ref="N36">IF(ISBLANK(INDEX('Stn Data Example'!$E:$E,MATCH(1,($D35='Stn Data Example'!$B:$B)*(N$1='Stn Data Example'!$C:$C),0))),"",INDEX(TEXT('Stn Data Example'!$E:$E,"yyyy")&amp;"/ "&amp;TEXT('Stn Data Example'!$E:$E,"dd"),MATCH(1,($D35='Stn Data Example'!$B:$B)*(N$1='Stn Data Example'!$C:$C),0)))</f>
        <v/>
      </c>
      <c r="O36" s="109">
        <f t="array" ref="O36">IF(ISBLANK(INDEX('Stn Data Example'!$E:$E,MATCH(1,($D35='Stn Data Example'!$B:$B)*(O$1='Stn Data Example'!$C:$C),0))),"",INDEX(TEXT('Stn Data Example'!$E:$E,"yyyy")&amp;"/ "&amp;TEXT('Stn Data Example'!$E:$E,"dd"),MATCH(1,($D35='Stn Data Example'!$B:$B)*(O$1='Stn Data Example'!$C:$C),0)))</f>
        <v/>
      </c>
      <c r="P36" s="109">
        <f t="array" ref="P36">IF(ISBLANK(INDEX('Stn Data Example'!$E:$E,MATCH(1,($D35='Stn Data Example'!$B:$B)*(P$1='Stn Data Example'!$C:$C),0))),"",INDEX(TEXT('Stn Data Example'!$E:$E,"yyyy")&amp;"/ "&amp;TEXT('Stn Data Example'!$E:$E,"dd"),MATCH(1,($D35='Stn Data Example'!$B:$B)*(P$1='Stn Data Example'!$C:$C),0)))</f>
        <v/>
      </c>
      <c r="Q36" s="117">
        <f>INDEX($E36:$P36,MATCH($Q35,($E35:$P35),0))</f>
        <v/>
      </c>
      <c r="R36" s="44" t="n"/>
      <c r="T36" s="19" t="inlineStr">
        <is>
          <t>N</t>
        </is>
      </c>
      <c r="U36" s="19" t="inlineStr">
        <is>
          <t>N</t>
        </is>
      </c>
      <c r="V36" s="56" t="inlineStr">
        <is>
          <t>Y</t>
        </is>
      </c>
      <c r="W36" s="19" t="inlineStr">
        <is>
          <t>YYYY/DD</t>
        </is>
      </c>
      <c r="X36" t="inlineStr">
        <is>
          <t>Date (yyyy/dd)</t>
        </is>
      </c>
      <c r="Y36" s="43" t="n"/>
      <c r="Z36" s="43" t="n"/>
      <c r="AA36" s="43" t="n"/>
      <c r="AB36" s="43" t="n"/>
      <c r="AC36" s="43" t="n"/>
      <c r="AD36" s="43" t="n"/>
      <c r="AE36" s="43" t="n"/>
      <c r="AF36" s="43" t="n"/>
      <c r="AG36" s="43" t="n"/>
      <c r="AH36" s="43" t="n"/>
      <c r="AI36" s="43" t="n"/>
      <c r="AJ36" s="55" t="n"/>
      <c r="AK36" s="116" t="n"/>
      <c r="AL36" s="44" t="n"/>
      <c r="AM36" s="31">
        <f>IF(C36=X36,"","ERROR")</f>
        <v/>
      </c>
      <c r="AN36" s="1">
        <f>IF(AO36&amp;AP36&amp;AQ36&amp;AR36&amp;AS36&amp;AT36&amp;AU36&amp;AV36&amp;AW36&amp;AX36&amp;AY36&amp;AZ36&amp;BA36&amp;BB36="","","ERROR")</f>
        <v/>
      </c>
      <c r="AO36">
        <f>IF(ISERROR($R36),"",IF($R36&gt;"D","",IF(E36=Y36,"",IF(ISERROR(E36),"","ERROR"))))</f>
        <v/>
      </c>
      <c r="AP36">
        <f>IF(ISERROR($R36),"",IF($R36&gt;"D","",IF(F36=Z36,"",IF(ISERROR(F36),"","ERROR"))))</f>
        <v/>
      </c>
      <c r="AQ36">
        <f>IF(ISERROR($R36),"",IF($R36&gt;"D","",IF(G36=AA36,"",IF(ISERROR(G36),"","ERROR"))))</f>
        <v/>
      </c>
      <c r="AR36">
        <f>IF(ISERROR($R36),"",IF($R36&gt;"D","",IF(H36=AB36,"",IF(ISERROR(H36),"","ERROR"))))</f>
        <v/>
      </c>
      <c r="AS36">
        <f>IF(ISERROR($R36),"",IF($R36&gt;"D","",IF(I36=AC36,"",IF(ISERROR(I36),"","ERROR"))))</f>
        <v/>
      </c>
      <c r="AT36">
        <f>IF(ISERROR($R36),"",IF($R36&gt;"D","",IF(J36=AD36,"",IF(ISERROR(J36),"","ERROR"))))</f>
        <v/>
      </c>
      <c r="AU36">
        <f>IF(ISERROR($R36),"",IF($R36&gt;"D","",IF(K36=AE36,"",IF(ISERROR(K36),"","ERROR"))))</f>
        <v/>
      </c>
      <c r="AV36">
        <f>IF(ISERROR($R36),"",IF($R36&gt;"D","",IF(L36=AF36,"",IF(ISERROR(L36),"","ERROR"))))</f>
        <v/>
      </c>
      <c r="AW36">
        <f>IF(ISERROR($R36),"",IF($R36&gt;"D","",IF(M36=AG36,"",IF(ISERROR(M36),"","ERROR"))))</f>
        <v/>
      </c>
      <c r="AX36">
        <f>IF(ISERROR($R36),"",IF($R36&gt;"D","",IF(N36=AH36,"",IF(ISERROR(N36),"","ERROR"))))</f>
        <v/>
      </c>
      <c r="AY36">
        <f>IF(ISERROR($R36),"",IF($R36&gt;"D","",IF(O36=AI36,"",IF(ISERROR(O36),"","ERROR"))))</f>
        <v/>
      </c>
      <c r="AZ36">
        <f>IF(ISERROR($R36),"",IF($R36&gt;"D","",IF(P36=AJ36,"",IF(ISERROR(P36),"","ERROR"))))</f>
        <v/>
      </c>
      <c r="BA36" s="45">
        <f>IF(ISERROR($R36),"",IF($R36&gt;"D","",IF(Q36=AK36,"",IF(ISERROR(Q36),"","ERROR"))))</f>
        <v/>
      </c>
      <c r="BB36" s="45">
        <f>IF(ISERROR($R36),"",IF($R36&gt;"D","",IF(R36=AL36,"",IF(ISERROR(R36),"","ERROR"))))</f>
        <v/>
      </c>
    </row>
    <row r="37">
      <c r="A37" s="171" t="n">
        <v>2</v>
      </c>
      <c r="B37" s="168" t="n">
        <v>3</v>
      </c>
      <c r="C37" s="85" t="inlineStr">
        <is>
          <t>Extreme Daily Precipitation (mm)</t>
        </is>
      </c>
      <c r="D37" s="171" t="n">
        <v>60</v>
      </c>
      <c r="E37" s="21">
        <f t="array" ref="E37">IF(ISBLANK(INDEX('Stn Data Example'!$D:$D,MATCH(1,($D37='Stn Data Example'!$B:$B)*(E$1='Stn Data Example'!$C:$C),0))),"",INDEX(ROUND('Stn Data Example'!$D:$D,1),MATCH(1,($D37='Stn Data Example'!$B:$B)*(E$1='Stn Data Example'!$C:$C),0)))</f>
        <v/>
      </c>
      <c r="F37" s="20">
        <f t="array" ref="F37">IF(ISBLANK(INDEX('Stn Data Example'!$D:$D,MATCH(1,($D37='Stn Data Example'!$B:$B)*(F$1='Stn Data Example'!$C:$C),0))),"",INDEX(ROUND('Stn Data Example'!$D:$D,1),MATCH(1,($D37='Stn Data Example'!$B:$B)*(F$1='Stn Data Example'!$C:$C),0)))</f>
        <v/>
      </c>
      <c r="G37" s="20">
        <f t="array" ref="G37">IF(ISBLANK(INDEX('Stn Data Example'!$D:$D,MATCH(1,($D37='Stn Data Example'!$B:$B)*(G$1='Stn Data Example'!$C:$C),0))),"",INDEX(ROUND('Stn Data Example'!$D:$D,1),MATCH(1,($D37='Stn Data Example'!$B:$B)*(G$1='Stn Data Example'!$C:$C),0)))</f>
        <v/>
      </c>
      <c r="H37" s="20">
        <f t="array" ref="H37">IF(ISBLANK(INDEX('Stn Data Example'!$D:$D,MATCH(1,($D37='Stn Data Example'!$B:$B)*(H$1='Stn Data Example'!$C:$C),0))),"",INDEX(ROUND('Stn Data Example'!$D:$D,1),MATCH(1,($D37='Stn Data Example'!$B:$B)*(H$1='Stn Data Example'!$C:$C),0)))</f>
        <v/>
      </c>
      <c r="I37" s="20">
        <f t="array" ref="I37">IF(ISBLANK(INDEX('Stn Data Example'!$D:$D,MATCH(1,($D37='Stn Data Example'!$B:$B)*(I$1='Stn Data Example'!$C:$C),0))),"",INDEX(ROUND('Stn Data Example'!$D:$D,1),MATCH(1,($D37='Stn Data Example'!$B:$B)*(I$1='Stn Data Example'!$C:$C),0)))</f>
        <v/>
      </c>
      <c r="J37" s="20">
        <f t="array" ref="J37">IF(ISBLANK(INDEX('Stn Data Example'!$D:$D,MATCH(1,($D37='Stn Data Example'!$B:$B)*(J$1='Stn Data Example'!$C:$C),0))),"",INDEX(ROUND('Stn Data Example'!$D:$D,1),MATCH(1,($D37='Stn Data Example'!$B:$B)*(J$1='Stn Data Example'!$C:$C),0)))</f>
        <v/>
      </c>
      <c r="K37" s="20">
        <f t="array" ref="K37">IF(ISBLANK(INDEX('Stn Data Example'!$D:$D,MATCH(1,($D37='Stn Data Example'!$B:$B)*(K$1='Stn Data Example'!$C:$C),0))),"",INDEX(ROUND('Stn Data Example'!$D:$D,1),MATCH(1,($D37='Stn Data Example'!$B:$B)*(K$1='Stn Data Example'!$C:$C),0)))</f>
        <v/>
      </c>
      <c r="L37" s="20">
        <f t="array" ref="L37">IF(ISBLANK(INDEX('Stn Data Example'!$D:$D,MATCH(1,($D37='Stn Data Example'!$B:$B)*(L$1='Stn Data Example'!$C:$C),0))),"",INDEX(ROUND('Stn Data Example'!$D:$D,1),MATCH(1,($D37='Stn Data Example'!$B:$B)*(L$1='Stn Data Example'!$C:$C),0)))</f>
        <v/>
      </c>
      <c r="M37" s="20">
        <f t="array" ref="M37">IF(ISBLANK(INDEX('Stn Data Example'!$D:$D,MATCH(1,($D37='Stn Data Example'!$B:$B)*(M$1='Stn Data Example'!$C:$C),0))),"",INDEX(ROUND('Stn Data Example'!$D:$D,1),MATCH(1,($D37='Stn Data Example'!$B:$B)*(M$1='Stn Data Example'!$C:$C),0)))</f>
        <v/>
      </c>
      <c r="N37" s="20">
        <f t="array" ref="N37">IF(ISBLANK(INDEX('Stn Data Example'!$D:$D,MATCH(1,($D37='Stn Data Example'!$B:$B)*(N$1='Stn Data Example'!$C:$C),0))),"",INDEX(ROUND('Stn Data Example'!$D:$D,1),MATCH(1,($D37='Stn Data Example'!$B:$B)*(N$1='Stn Data Example'!$C:$C),0)))</f>
        <v/>
      </c>
      <c r="O37" s="20">
        <f t="array" ref="O37">IF(ISBLANK(INDEX('Stn Data Example'!$D:$D,MATCH(1,($D37='Stn Data Example'!$B:$B)*(O$1='Stn Data Example'!$C:$C),0))),"",INDEX(ROUND('Stn Data Example'!$D:$D,1),MATCH(1,($D37='Stn Data Example'!$B:$B)*(O$1='Stn Data Example'!$C:$C),0)))</f>
        <v/>
      </c>
      <c r="P37" s="20">
        <f t="array" ref="P37">IF(ISBLANK(INDEX('Stn Data Example'!$D:$D,MATCH(1,($D37='Stn Data Example'!$B:$B)*(P$1='Stn Data Example'!$C:$C),0))),"",INDEX(ROUND('Stn Data Example'!$D:$D,1),MATCH(1,($D37='Stn Data Example'!$B:$B)*(P$1='Stn Data Example'!$C:$C),0)))</f>
        <v/>
      </c>
      <c r="Q37" s="112">
        <f>MAX($E37:$P37)</f>
        <v/>
      </c>
      <c r="R37" s="44" t="n"/>
      <c r="T37" s="19" t="inlineStr">
        <is>
          <t>N</t>
        </is>
      </c>
      <c r="U37" s="19" t="inlineStr">
        <is>
          <t>N</t>
        </is>
      </c>
      <c r="V37" s="56" t="inlineStr">
        <is>
          <t>Y, max</t>
        </is>
      </c>
      <c r="W37" s="26" t="inlineStr">
        <is>
          <t>1 decimal point</t>
        </is>
      </c>
      <c r="X37" t="inlineStr">
        <is>
          <t>Extreme Daily Precipitation (mm)</t>
        </is>
      </c>
      <c r="Y37" s="133" t="n">
        <v>49.6</v>
      </c>
      <c r="Z37" s="133" t="n">
        <v>65</v>
      </c>
      <c r="AA37" s="133" t="n">
        <v>36.4</v>
      </c>
      <c r="AB37" s="133" t="n">
        <v>19.8</v>
      </c>
      <c r="AC37" s="133" t="n">
        <v>21.8</v>
      </c>
      <c r="AD37" s="133" t="n">
        <v>21.8</v>
      </c>
      <c r="AE37" s="134" t="n">
        <v>11.8</v>
      </c>
      <c r="AF37" s="133" t="n">
        <v>22.8</v>
      </c>
      <c r="AG37" s="133" t="n">
        <v>36</v>
      </c>
      <c r="AH37" s="133" t="n">
        <v>45.8</v>
      </c>
      <c r="AI37" s="133" t="n">
        <v>78.8</v>
      </c>
      <c r="AJ37" s="133" t="n">
        <v>70</v>
      </c>
      <c r="AK37" s="112" t="n">
        <v>78.8</v>
      </c>
      <c r="AL37" s="44" t="n"/>
      <c r="AM37" s="31">
        <f>IF(C37=X37,"","ERROR")</f>
        <v/>
      </c>
      <c r="AN37" s="1">
        <f>IF(AO37&amp;AP37&amp;AQ37&amp;AR37&amp;AS37&amp;AT37&amp;AU37&amp;AV37&amp;AW37&amp;AX37&amp;AY37&amp;AZ37&amp;BA37&amp;BB37="","","ERROR")</f>
        <v/>
      </c>
      <c r="AO37">
        <f>IF(ISERROR($R37),"",IF($R37&gt;"D","",IF(E37=Y37,"",IF(ISERROR(E37),"","ERROR"))))</f>
        <v/>
      </c>
      <c r="AP37">
        <f>IF(ISERROR($R37),"",IF($R37&gt;"D","",IF(F37=Z37,"",IF(ISERROR(F37),"","ERROR"))))</f>
        <v/>
      </c>
      <c r="AQ37">
        <f>IF(ISERROR($R37),"",IF($R37&gt;"D","",IF(G37=AA37,"",IF(ISERROR(G37),"","ERROR"))))</f>
        <v/>
      </c>
      <c r="AR37">
        <f>IF(ISERROR($R37),"",IF($R37&gt;"D","",IF(H37=AB37,"",IF(ISERROR(H37),"","ERROR"))))</f>
        <v/>
      </c>
      <c r="AS37">
        <f>IF(ISERROR($R37),"",IF($R37&gt;"D","",IF(I37=AC37,"",IF(ISERROR(I37),"","ERROR"))))</f>
        <v/>
      </c>
      <c r="AT37">
        <f>IF(ISERROR($R37),"",IF($R37&gt;"D","",IF(J37=AD37,"",IF(ISERROR(J37),"","ERROR"))))</f>
        <v/>
      </c>
      <c r="AU37">
        <f>IF(ISERROR($R37),"",IF($R37&gt;"D","",IF(K37=AE37,"",IF(ISERROR(K37),"","ERROR"))))</f>
        <v/>
      </c>
      <c r="AV37">
        <f>IF(ISERROR($R37),"",IF($R37&gt;"D","",IF(L37=AF37,"",IF(ISERROR(L37),"","ERROR"))))</f>
        <v/>
      </c>
      <c r="AW37">
        <f>IF(ISERROR($R37),"",IF($R37&gt;"D","",IF(M37=AG37,"",IF(ISERROR(M37),"","ERROR"))))</f>
        <v/>
      </c>
      <c r="AX37">
        <f>IF(ISERROR($R37),"",IF($R37&gt;"D","",IF(N37=AH37,"",IF(ISERROR(N37),"","ERROR"))))</f>
        <v/>
      </c>
      <c r="AY37">
        <f>IF(ISERROR($R37),"",IF($R37&gt;"D","",IF(O37=AI37,"",IF(ISERROR(O37),"","ERROR"))))</f>
        <v/>
      </c>
      <c r="AZ37">
        <f>IF(ISERROR($R37),"",IF($R37&gt;"D","",IF(P37=AJ37,"",IF(ISERROR(P37),"","ERROR"))))</f>
        <v/>
      </c>
      <c r="BA37" s="45">
        <f>IF(ISERROR($R37),"",IF($R37&gt;"D","",IF(Q37=AK37,"",IF(ISERROR(Q37),"","ERROR"))))</f>
        <v/>
      </c>
      <c r="BB37" s="45">
        <f>IF(ISERROR($R37),"",IF($R37&gt;"D","",IF(R37=AL37,"",IF(ISERROR(R37),"","ERROR"))))</f>
        <v/>
      </c>
    </row>
    <row r="38">
      <c r="A38" s="171" t="n">
        <v>2</v>
      </c>
      <c r="C38" s="85" t="inlineStr">
        <is>
          <t>Date (yyyy/dd)</t>
        </is>
      </c>
      <c r="E38" s="108">
        <f t="array" ref="E38">IF(ISBLANK(INDEX('Stn Data Example'!$E:$E,MATCH(1,($D37='Stn Data Example'!$B:$B)*(E$1='Stn Data Example'!$C:$C),0))),"",INDEX(TEXT('Stn Data Example'!$E:$E,"yyyy")&amp;"/ "&amp;TEXT('Stn Data Example'!$E:$E,"dd"),MATCH(1,($D37='Stn Data Example'!$B:$B)*(E$1='Stn Data Example'!$C:$C),0)))</f>
        <v/>
      </c>
      <c r="F38" s="109">
        <f t="array" ref="F38">IF(ISBLANK(INDEX('Stn Data Example'!$E:$E,MATCH(1,($D37='Stn Data Example'!$B:$B)*(F$1='Stn Data Example'!$C:$C),0))),"",INDEX(TEXT('Stn Data Example'!$E:$E,"yyyy")&amp;"/ "&amp;TEXT('Stn Data Example'!$E:$E,"dd"),MATCH(1,($D37='Stn Data Example'!$B:$B)*(F$1='Stn Data Example'!$C:$C),0)))</f>
        <v/>
      </c>
      <c r="G38" s="109">
        <f t="array" ref="G38">IF(ISBLANK(INDEX('Stn Data Example'!$E:$E,MATCH(1,($D37='Stn Data Example'!$B:$B)*(G$1='Stn Data Example'!$C:$C),0))),"",INDEX(TEXT('Stn Data Example'!$E:$E,"yyyy")&amp;"/ "&amp;TEXT('Stn Data Example'!$E:$E,"dd"),MATCH(1,($D37='Stn Data Example'!$B:$B)*(G$1='Stn Data Example'!$C:$C),0)))</f>
        <v/>
      </c>
      <c r="H38" s="109">
        <f t="array" ref="H38">IF(ISBLANK(INDEX('Stn Data Example'!$E:$E,MATCH(1,($D37='Stn Data Example'!$B:$B)*(H$1='Stn Data Example'!$C:$C),0))),"",INDEX(TEXT('Stn Data Example'!$E:$E,"yyyy")&amp;"/ "&amp;TEXT('Stn Data Example'!$E:$E,"dd"),MATCH(1,($D37='Stn Data Example'!$B:$B)*(H$1='Stn Data Example'!$C:$C),0)))</f>
        <v/>
      </c>
      <c r="I38" s="109">
        <f t="array" ref="I38">IF(ISBLANK(INDEX('Stn Data Example'!$E:$E,MATCH(1,($D37='Stn Data Example'!$B:$B)*(I$1='Stn Data Example'!$C:$C),0))),"",INDEX(TEXT('Stn Data Example'!$E:$E,"yyyy")&amp;"/ "&amp;TEXT('Stn Data Example'!$E:$E,"dd"),MATCH(1,($D37='Stn Data Example'!$B:$B)*(I$1='Stn Data Example'!$C:$C),0)))</f>
        <v/>
      </c>
      <c r="J38" s="109">
        <f t="array" ref="J38">IF(ISBLANK(INDEX('Stn Data Example'!$E:$E,MATCH(1,($D37='Stn Data Example'!$B:$B)*(J$1='Stn Data Example'!$C:$C),0))),"",INDEX(TEXT('Stn Data Example'!$E:$E,"yyyy")&amp;"/ "&amp;TEXT('Stn Data Example'!$E:$E,"dd"),MATCH(1,($D37='Stn Data Example'!$B:$B)*(J$1='Stn Data Example'!$C:$C),0)))</f>
        <v/>
      </c>
      <c r="K38" s="109">
        <f t="array" ref="K38">IF(ISBLANK(INDEX('Stn Data Example'!$E:$E,MATCH(1,($D37='Stn Data Example'!$B:$B)*(K$1='Stn Data Example'!$C:$C),0))),"",INDEX(TEXT('Stn Data Example'!$E:$E,"yyyy")&amp;"/ "&amp;TEXT('Stn Data Example'!$E:$E,"dd"),MATCH(1,($D37='Stn Data Example'!$B:$B)*(K$1='Stn Data Example'!$C:$C),0)))</f>
        <v/>
      </c>
      <c r="L38" s="109">
        <f t="array" ref="L38">IF(ISBLANK(INDEX('Stn Data Example'!$E:$E,MATCH(1,($D37='Stn Data Example'!$B:$B)*(L$1='Stn Data Example'!$C:$C),0))),"",INDEX(TEXT('Stn Data Example'!$E:$E,"yyyy")&amp;"/ "&amp;TEXT('Stn Data Example'!$E:$E,"dd"),MATCH(1,($D37='Stn Data Example'!$B:$B)*(L$1='Stn Data Example'!$C:$C),0)))</f>
        <v/>
      </c>
      <c r="M38" s="109">
        <f t="array" ref="M38">IF(ISBLANK(INDEX('Stn Data Example'!$E:$E,MATCH(1,($D37='Stn Data Example'!$B:$B)*(M$1='Stn Data Example'!$C:$C),0))),"",INDEX(TEXT('Stn Data Example'!$E:$E,"yyyy")&amp;"/ "&amp;TEXT('Stn Data Example'!$E:$E,"dd"),MATCH(1,($D37='Stn Data Example'!$B:$B)*(M$1='Stn Data Example'!$C:$C),0)))</f>
        <v/>
      </c>
      <c r="N38" s="109">
        <f t="array" ref="N38">IF(ISBLANK(INDEX('Stn Data Example'!$E:$E,MATCH(1,($D37='Stn Data Example'!$B:$B)*(N$1='Stn Data Example'!$C:$C),0))),"",INDEX(TEXT('Stn Data Example'!$E:$E,"yyyy")&amp;"/ "&amp;TEXT('Stn Data Example'!$E:$E,"dd"),MATCH(1,($D37='Stn Data Example'!$B:$B)*(N$1='Stn Data Example'!$C:$C),0)))</f>
        <v/>
      </c>
      <c r="O38" s="109">
        <f t="array" ref="O38">IF(ISBLANK(INDEX('Stn Data Example'!$E:$E,MATCH(1,($D37='Stn Data Example'!$B:$B)*(O$1='Stn Data Example'!$C:$C),0))),"",INDEX(TEXT('Stn Data Example'!$E:$E,"yyyy")&amp;"/ "&amp;TEXT('Stn Data Example'!$E:$E,"dd"),MATCH(1,($D37='Stn Data Example'!$B:$B)*(O$1='Stn Data Example'!$C:$C),0)))</f>
        <v/>
      </c>
      <c r="P38" s="109">
        <f t="array" ref="P38">IF(ISBLANK(INDEX('Stn Data Example'!$E:$E,MATCH(1,($D37='Stn Data Example'!$B:$B)*(P$1='Stn Data Example'!$C:$C),0))),"",INDEX(TEXT('Stn Data Example'!$E:$E,"yyyy")&amp;"/ "&amp;TEXT('Stn Data Example'!$E:$E,"dd"),MATCH(1,($D37='Stn Data Example'!$B:$B)*(P$1='Stn Data Example'!$C:$C),0)))</f>
        <v/>
      </c>
      <c r="Q38" s="117">
        <f>INDEX($E38:$P38,MATCH($Q37,($E37:$P37),0))</f>
        <v/>
      </c>
      <c r="R38" s="44" t="n"/>
      <c r="T38" s="19" t="inlineStr">
        <is>
          <t>N</t>
        </is>
      </c>
      <c r="U38" s="19" t="inlineStr">
        <is>
          <t>N</t>
        </is>
      </c>
      <c r="V38" s="56" t="inlineStr">
        <is>
          <t>Y</t>
        </is>
      </c>
      <c r="W38" s="19" t="inlineStr">
        <is>
          <t>YYYY/DD</t>
        </is>
      </c>
      <c r="X38" t="inlineStr">
        <is>
          <t>Date (yyyy/dd)</t>
        </is>
      </c>
      <c r="Y38" s="43" t="inlineStr">
        <is>
          <t>2019/ 03</t>
        </is>
      </c>
      <c r="Z38" s="43" t="inlineStr">
        <is>
          <t>2016/ 15</t>
        </is>
      </c>
      <c r="AA38" s="43" t="inlineStr">
        <is>
          <t>2007/ 11</t>
        </is>
      </c>
      <c r="AB38" s="43" t="inlineStr">
        <is>
          <t>2002/ 13</t>
        </is>
      </c>
      <c r="AC38" s="43" t="inlineStr">
        <is>
          <t>2011/ 15</t>
        </is>
      </c>
      <c r="AD38" s="43" t="inlineStr">
        <is>
          <t>2016/ 15</t>
        </is>
      </c>
      <c r="AE38" s="55" t="inlineStr">
        <is>
          <t>1995/ 26</t>
        </is>
      </c>
      <c r="AF38" s="43" t="inlineStr">
        <is>
          <t>1995/ 06</t>
        </is>
      </c>
      <c r="AG38" s="43" t="inlineStr">
        <is>
          <t>2013/ 29</t>
        </is>
      </c>
      <c r="AH38" s="43" t="inlineStr">
        <is>
          <t>2015/ 31</t>
        </is>
      </c>
      <c r="AI38" s="43" t="inlineStr">
        <is>
          <t>1995/ 07</t>
        </is>
      </c>
      <c r="AJ38" s="43" t="inlineStr">
        <is>
          <t>2020/ 21</t>
        </is>
      </c>
      <c r="AK38" s="116" t="inlineStr">
        <is>
          <t>1995/ 07</t>
        </is>
      </c>
      <c r="AL38" s="44" t="n"/>
      <c r="AM38" s="31">
        <f>IF(C38=X38,"","ERROR")</f>
        <v/>
      </c>
      <c r="AN38" s="1">
        <f>IF(AO38&amp;AP38&amp;AQ38&amp;AR38&amp;AS38&amp;AT38&amp;AU38&amp;AV38&amp;AW38&amp;AX38&amp;AY38&amp;AZ38&amp;BA38&amp;BB38="","","ERROR")</f>
        <v/>
      </c>
      <c r="AO38">
        <f>IF(ISERROR($R38),"",IF($R38&gt;"D","",IF(E38=Y38,"",IF(ISERROR(E38),"","ERROR"))))</f>
        <v/>
      </c>
      <c r="AP38">
        <f>IF(ISERROR($R38),"",IF($R38&gt;"D","",IF(F38=Z38,"",IF(ISERROR(F38),"","ERROR"))))</f>
        <v/>
      </c>
      <c r="AQ38">
        <f>IF(ISERROR($R38),"",IF($R38&gt;"D","",IF(G38=AA38,"",IF(ISERROR(G38),"","ERROR"))))</f>
        <v/>
      </c>
      <c r="AR38">
        <f>IF(ISERROR($R38),"",IF($R38&gt;"D","",IF(H38=AB38,"",IF(ISERROR(H38),"","ERROR"))))</f>
        <v/>
      </c>
      <c r="AS38">
        <f>IF(ISERROR($R38),"",IF($R38&gt;"D","",IF(I38=AC38,"",IF(ISERROR(I38),"","ERROR"))))</f>
        <v/>
      </c>
      <c r="AT38">
        <f>IF(ISERROR($R38),"",IF($R38&gt;"D","",IF(J38=AD38,"",IF(ISERROR(J38),"","ERROR"))))</f>
        <v/>
      </c>
      <c r="AU38">
        <f>IF(ISERROR($R38),"",IF($R38&gt;"D","",IF(K38=AE38,"",IF(ISERROR(K38),"","ERROR"))))</f>
        <v/>
      </c>
      <c r="AV38">
        <f>IF(ISERROR($R38),"",IF($R38&gt;"D","",IF(L38=AF38,"",IF(ISERROR(L38),"","ERROR"))))</f>
        <v/>
      </c>
      <c r="AW38">
        <f>IF(ISERROR($R38),"",IF($R38&gt;"D","",IF(M38=AG38,"",IF(ISERROR(M38),"","ERROR"))))</f>
        <v/>
      </c>
      <c r="AX38">
        <f>IF(ISERROR($R38),"",IF($R38&gt;"D","",IF(N38=AH38,"",IF(ISERROR(N38),"","ERROR"))))</f>
        <v/>
      </c>
      <c r="AY38">
        <f>IF(ISERROR($R38),"",IF($R38&gt;"D","",IF(O38=AI38,"",IF(ISERROR(O38),"","ERROR"))))</f>
        <v/>
      </c>
      <c r="AZ38">
        <f>IF(ISERROR($R38),"",IF($R38&gt;"D","",IF(P38=AJ38,"",IF(ISERROR(P38),"","ERROR"))))</f>
        <v/>
      </c>
      <c r="BA38" s="45">
        <f>IF(ISERROR($R38),"",IF($R38&gt;"D","",IF(Q38=AK38,"",IF(ISERROR(Q38),"","ERROR"))))</f>
        <v/>
      </c>
      <c r="BB38" s="45">
        <f>IF(ISERROR($R38),"",IF($R38&gt;"D","",IF(R38=AL38,"",IF(ISERROR(R38),"","ERROR"))))</f>
        <v/>
      </c>
    </row>
    <row r="39" ht="15.75" customHeight="1" s="175" thickBot="1">
      <c r="A39" s="171" t="n">
        <v>2</v>
      </c>
      <c r="B39" s="169" t="n">
        <v>4</v>
      </c>
      <c r="C39" s="85" t="inlineStr">
        <is>
          <t>Extreme Snow Depth (cm)</t>
        </is>
      </c>
      <c r="D39" s="170" t="n">
        <v>75</v>
      </c>
      <c r="E39" s="70">
        <f t="array" ref="E39">IF(ISBLANK(INDEX('Stn Data Example'!$D:$D,MATCH(1,($D39='Stn Data Example'!$B:$B)*(E$1='Stn Data Example'!$C:$C),0))),"",INDEX(ROUND('Stn Data Example'!$D:$D,0),MATCH(1,($D39='Stn Data Example'!$B:$B)*(E$1='Stn Data Example'!$C:$C),0)))</f>
        <v/>
      </c>
      <c r="F39" s="70">
        <f t="array" ref="F39">IF(ISBLANK(INDEX('Stn Data Example'!$D:$D,MATCH(1,($D39='Stn Data Example'!$B:$B)*(F$1='Stn Data Example'!$C:$C),0))),"",INDEX(ROUND('Stn Data Example'!$D:$D,0),MATCH(1,($D39='Stn Data Example'!$B:$B)*(F$1='Stn Data Example'!$C:$C),0)))</f>
        <v/>
      </c>
      <c r="G39" s="70">
        <f t="array" ref="G39">IF(ISBLANK(INDEX('Stn Data Example'!$D:$D,MATCH(1,($D39='Stn Data Example'!$B:$B)*(G$1='Stn Data Example'!$C:$C),0))),"",INDEX(ROUND('Stn Data Example'!$D:$D,0),MATCH(1,($D39='Stn Data Example'!$B:$B)*(G$1='Stn Data Example'!$C:$C),0)))</f>
        <v/>
      </c>
      <c r="H39" s="70">
        <f t="array" ref="H39">IF(ISBLANK(INDEX('Stn Data Example'!$D:$D,MATCH(1,($D39='Stn Data Example'!$B:$B)*(H$1='Stn Data Example'!$C:$C),0))),"",INDEX(ROUND('Stn Data Example'!$D:$D,0),MATCH(1,($D39='Stn Data Example'!$B:$B)*(H$1='Stn Data Example'!$C:$C),0)))</f>
        <v/>
      </c>
      <c r="I39" s="70">
        <f t="array" ref="I39">IF(ISBLANK(INDEX('Stn Data Example'!$D:$D,MATCH(1,($D39='Stn Data Example'!$B:$B)*(I$1='Stn Data Example'!$C:$C),0))),"",INDEX(ROUND('Stn Data Example'!$D:$D,0),MATCH(1,($D39='Stn Data Example'!$B:$B)*(I$1='Stn Data Example'!$C:$C),0)))</f>
        <v/>
      </c>
      <c r="J39" s="70">
        <f t="array" ref="J39">IF(ISBLANK(INDEX('Stn Data Example'!$D:$D,MATCH(1,($D39='Stn Data Example'!$B:$B)*(J$1='Stn Data Example'!$C:$C),0))),"",INDEX(ROUND('Stn Data Example'!$D:$D,0),MATCH(1,($D39='Stn Data Example'!$B:$B)*(J$1='Stn Data Example'!$C:$C),0)))</f>
        <v/>
      </c>
      <c r="K39" s="70">
        <f t="array" ref="K39">IF(ISBLANK(INDEX('Stn Data Example'!$D:$D,MATCH(1,($D39='Stn Data Example'!$B:$B)*(K$1='Stn Data Example'!$C:$C),0))),"",INDEX(ROUND('Stn Data Example'!$D:$D,0),MATCH(1,($D39='Stn Data Example'!$B:$B)*(K$1='Stn Data Example'!$C:$C),0)))</f>
        <v/>
      </c>
      <c r="L39" s="70">
        <f t="array" ref="L39">IF(ISBLANK(INDEX('Stn Data Example'!$D:$D,MATCH(1,($D39='Stn Data Example'!$B:$B)*(L$1='Stn Data Example'!$C:$C),0))),"",INDEX(ROUND('Stn Data Example'!$D:$D,0),MATCH(1,($D39='Stn Data Example'!$B:$B)*(L$1='Stn Data Example'!$C:$C),0)))</f>
        <v/>
      </c>
      <c r="M39" s="70">
        <f t="array" ref="M39">IF(ISBLANK(INDEX('Stn Data Example'!$D:$D,MATCH(1,($D39='Stn Data Example'!$B:$B)*(M$1='Stn Data Example'!$C:$C),0))),"",INDEX(ROUND('Stn Data Example'!$D:$D,0),MATCH(1,($D39='Stn Data Example'!$B:$B)*(M$1='Stn Data Example'!$C:$C),0)))</f>
        <v/>
      </c>
      <c r="N39" s="70">
        <f t="array" ref="N39">IF(ISBLANK(INDEX('Stn Data Example'!$D:$D,MATCH(1,($D39='Stn Data Example'!$B:$B)*(N$1='Stn Data Example'!$C:$C),0))),"",INDEX(ROUND('Stn Data Example'!$D:$D,0),MATCH(1,($D39='Stn Data Example'!$B:$B)*(N$1='Stn Data Example'!$C:$C),0)))</f>
        <v/>
      </c>
      <c r="O39" s="70">
        <f t="array" ref="O39">IF(ISBLANK(INDEX('Stn Data Example'!$D:$D,MATCH(1,($D39='Stn Data Example'!$B:$B)*(O$1='Stn Data Example'!$C:$C),0))),"",INDEX(ROUND('Stn Data Example'!$D:$D,0),MATCH(1,($D39='Stn Data Example'!$B:$B)*(O$1='Stn Data Example'!$C:$C),0)))</f>
        <v/>
      </c>
      <c r="P39" s="70">
        <f t="array" ref="P39">IF(ISBLANK(INDEX('Stn Data Example'!$D:$D,MATCH(1,($D39='Stn Data Example'!$B:$B)*(P$1='Stn Data Example'!$C:$C),0))),"",INDEX(ROUND('Stn Data Example'!$D:$D,0),MATCH(1,($D39='Stn Data Example'!$B:$B)*(P$1='Stn Data Example'!$C:$C),0)))</f>
        <v/>
      </c>
      <c r="Q39" s="119">
        <f>MAX($E39:$P39)</f>
        <v/>
      </c>
      <c r="R39" s="44" t="n"/>
      <c r="T39" s="19" t="inlineStr">
        <is>
          <t>N</t>
        </is>
      </c>
      <c r="U39" s="19" t="inlineStr">
        <is>
          <t>N</t>
        </is>
      </c>
      <c r="V39" s="56" t="inlineStr">
        <is>
          <t>Y, max</t>
        </is>
      </c>
      <c r="W39" s="19" t="inlineStr">
        <is>
          <t>whole number</t>
        </is>
      </c>
      <c r="X39" t="inlineStr">
        <is>
          <t>Extreme Snow Depth (cm)</t>
        </is>
      </c>
      <c r="Y39" s="53" t="n"/>
      <c r="Z39" s="54" t="n"/>
      <c r="AA39" s="53" t="n"/>
      <c r="AB39" s="53" t="n"/>
      <c r="AC39" s="53" t="n"/>
      <c r="AD39" s="53" t="n"/>
      <c r="AE39" s="53" t="n"/>
      <c r="AF39" s="53" t="n"/>
      <c r="AG39" s="53" t="n"/>
      <c r="AH39" s="53" t="n"/>
      <c r="AI39" s="53" t="n"/>
      <c r="AJ39" s="53" t="n"/>
      <c r="AK39" s="116" t="n"/>
      <c r="AL39" s="44" t="n"/>
      <c r="AM39" s="31">
        <f>IF(C39=X39,"","ERROR")</f>
        <v/>
      </c>
      <c r="AN39" s="1">
        <f>IF(AO39&amp;AP39&amp;AQ39&amp;AR39&amp;AS39&amp;AT39&amp;AU39&amp;AV39&amp;AW39&amp;AX39&amp;AY39&amp;AZ39&amp;BA39&amp;BB39="","","ERROR")</f>
        <v/>
      </c>
      <c r="AO39">
        <f>IF(ISERROR($R39),"",IF($R39&gt;"D","",IF(E39=Y39,"",IF(ISERROR(E39),"","ERROR"))))</f>
        <v/>
      </c>
      <c r="AP39">
        <f>IF(ISERROR($R39),"",IF($R39&gt;"D","",IF(F39=Z39,"",IF(ISERROR(F39),"","ERROR"))))</f>
        <v/>
      </c>
      <c r="AQ39">
        <f>IF(ISERROR($R39),"",IF($R39&gt;"D","",IF(G39=AA39,"",IF(ISERROR(G39),"","ERROR"))))</f>
        <v/>
      </c>
      <c r="AR39">
        <f>IF(ISERROR($R39),"",IF($R39&gt;"D","",IF(H39=AB39,"",IF(ISERROR(H39),"","ERROR"))))</f>
        <v/>
      </c>
      <c r="AS39">
        <f>IF(ISERROR($R39),"",IF($R39&gt;"D","",IF(I39=AC39,"",IF(ISERROR(I39),"","ERROR"))))</f>
        <v/>
      </c>
      <c r="AT39">
        <f>IF(ISERROR($R39),"",IF($R39&gt;"D","",IF(J39=AD39,"",IF(ISERROR(J39),"","ERROR"))))</f>
        <v/>
      </c>
      <c r="AU39">
        <f>IF(ISERROR($R39),"",IF($R39&gt;"D","",IF(K39=AE39,"",IF(ISERROR(K39),"","ERROR"))))</f>
        <v/>
      </c>
      <c r="AV39">
        <f>IF(ISERROR($R39),"",IF($R39&gt;"D","",IF(L39=AF39,"",IF(ISERROR(L39),"","ERROR"))))</f>
        <v/>
      </c>
      <c r="AW39">
        <f>IF(ISERROR($R39),"",IF($R39&gt;"D","",IF(M39=AG39,"",IF(ISERROR(M39),"","ERROR"))))</f>
        <v/>
      </c>
      <c r="AX39">
        <f>IF(ISERROR($R39),"",IF($R39&gt;"D","",IF(N39=AH39,"",IF(ISERROR(N39),"","ERROR"))))</f>
        <v/>
      </c>
      <c r="AY39">
        <f>IF(ISERROR($R39),"",IF($R39&gt;"D","",IF(O39=AI39,"",IF(ISERROR(O39),"","ERROR"))))</f>
        <v/>
      </c>
      <c r="AZ39">
        <f>IF(ISERROR($R39),"",IF($R39&gt;"D","",IF(P39=AJ39,"",IF(ISERROR(P39),"","ERROR"))))</f>
        <v/>
      </c>
      <c r="BA39" s="45">
        <f>IF(ISERROR($R39),"",IF($R39&gt;"D","",IF(Q39=AK39,"",IF(ISERROR(Q39),"","ERROR"))))</f>
        <v/>
      </c>
      <c r="BB39" s="45">
        <f>IF(ISERROR($R39),"",IF($R39&gt;"D","",IF(R39=AL39,"",IF(ISERROR(R39),"","ERROR"))))</f>
        <v/>
      </c>
    </row>
    <row r="40" ht="15.75" customHeight="1" s="175" thickBot="1">
      <c r="A40" s="170" t="n">
        <v>2</v>
      </c>
      <c r="B40" s="176" t="n"/>
      <c r="C40" s="98" t="inlineStr">
        <is>
          <t>Date (yyyy/dd)</t>
        </is>
      </c>
      <c r="D40" s="176" t="n"/>
      <c r="E40" s="111">
        <f t="array" ref="E40">IF(ISBLANK(INDEX('Stn Data Example'!$E:$E,MATCH(1,($D39='Stn Data Example'!$B:$B)*(E$1='Stn Data Example'!$C:$C),0))),"",INDEX(TEXT('Stn Data Example'!$E:$E,"yyyy")&amp;"/ "&amp;TEXT('Stn Data Example'!$E:$E,"dd"),MATCH(1,($D39='Stn Data Example'!$B:$B)*(E$1='Stn Data Example'!$C:$C),0)))</f>
        <v/>
      </c>
      <c r="F40" s="110">
        <f t="array" ref="F40">IF(ISBLANK(INDEX('Stn Data Example'!$E:$E,MATCH(1,($D39='Stn Data Example'!$B:$B)*(F$1='Stn Data Example'!$C:$C),0))),"",INDEX(TEXT('Stn Data Example'!$E:$E,"yyyy")&amp;"/ "&amp;TEXT('Stn Data Example'!$E:$E,"dd"),MATCH(1,($D39='Stn Data Example'!$B:$B)*(F$1='Stn Data Example'!$C:$C),0)))</f>
        <v/>
      </c>
      <c r="G40" s="110">
        <f t="array" ref="G40">IF(ISBLANK(INDEX('Stn Data Example'!$E:$E,MATCH(1,($D39='Stn Data Example'!$B:$B)*(G$1='Stn Data Example'!$C:$C),0))),"",INDEX(TEXT('Stn Data Example'!$E:$E,"yyyy")&amp;"/ "&amp;TEXT('Stn Data Example'!$E:$E,"dd"),MATCH(1,($D39='Stn Data Example'!$B:$B)*(G$1='Stn Data Example'!$C:$C),0)))</f>
        <v/>
      </c>
      <c r="H40" s="110">
        <f t="array" ref="H40">IF(ISBLANK(INDEX('Stn Data Example'!$E:$E,MATCH(1,($D39='Stn Data Example'!$B:$B)*(H$1='Stn Data Example'!$C:$C),0))),"",INDEX(TEXT('Stn Data Example'!$E:$E,"yyyy")&amp;"/ "&amp;TEXT('Stn Data Example'!$E:$E,"dd"),MATCH(1,($D39='Stn Data Example'!$B:$B)*(H$1='Stn Data Example'!$C:$C),0)))</f>
        <v/>
      </c>
      <c r="I40" s="110">
        <f t="array" ref="I40">IF(ISBLANK(INDEX('Stn Data Example'!$E:$E,MATCH(1,($D39='Stn Data Example'!$B:$B)*(I$1='Stn Data Example'!$C:$C),0))),"",INDEX(TEXT('Stn Data Example'!$E:$E,"yyyy")&amp;"/ "&amp;TEXT('Stn Data Example'!$E:$E,"dd"),MATCH(1,($D39='Stn Data Example'!$B:$B)*(I$1='Stn Data Example'!$C:$C),0)))</f>
        <v/>
      </c>
      <c r="J40" s="110">
        <f t="array" ref="J40">IF(ISBLANK(INDEX('Stn Data Example'!$E:$E,MATCH(1,($D39='Stn Data Example'!$B:$B)*(J$1='Stn Data Example'!$C:$C),0))),"",INDEX(TEXT('Stn Data Example'!$E:$E,"yyyy")&amp;"/ "&amp;TEXT('Stn Data Example'!$E:$E,"dd"),MATCH(1,($D39='Stn Data Example'!$B:$B)*(J$1='Stn Data Example'!$C:$C),0)))</f>
        <v/>
      </c>
      <c r="K40" s="110">
        <f t="array" ref="K40">IF(ISBLANK(INDEX('Stn Data Example'!$E:$E,MATCH(1,($D39='Stn Data Example'!$B:$B)*(K$1='Stn Data Example'!$C:$C),0))),"",INDEX(TEXT('Stn Data Example'!$E:$E,"yyyy")&amp;"/ "&amp;TEXT('Stn Data Example'!$E:$E,"dd"),MATCH(1,($D39='Stn Data Example'!$B:$B)*(K$1='Stn Data Example'!$C:$C),0)))</f>
        <v/>
      </c>
      <c r="L40" s="110">
        <f t="array" ref="L40">IF(ISBLANK(INDEX('Stn Data Example'!$E:$E,MATCH(1,($D39='Stn Data Example'!$B:$B)*(L$1='Stn Data Example'!$C:$C),0))),"",INDEX(TEXT('Stn Data Example'!$E:$E,"yyyy")&amp;"/ "&amp;TEXT('Stn Data Example'!$E:$E,"dd"),MATCH(1,($D39='Stn Data Example'!$B:$B)*(L$1='Stn Data Example'!$C:$C),0)))</f>
        <v/>
      </c>
      <c r="M40" s="110">
        <f t="array" ref="M40">IF(ISBLANK(INDEX('Stn Data Example'!$E:$E,MATCH(1,($D39='Stn Data Example'!$B:$B)*(M$1='Stn Data Example'!$C:$C),0))),"",INDEX(TEXT('Stn Data Example'!$E:$E,"yyyy")&amp;"/ "&amp;TEXT('Stn Data Example'!$E:$E,"dd"),MATCH(1,($D39='Stn Data Example'!$B:$B)*(M$1='Stn Data Example'!$C:$C),0)))</f>
        <v/>
      </c>
      <c r="N40" s="110">
        <f t="array" ref="N40">IF(ISBLANK(INDEX('Stn Data Example'!$E:$E,MATCH(1,($D39='Stn Data Example'!$B:$B)*(N$1='Stn Data Example'!$C:$C),0))),"",INDEX(TEXT('Stn Data Example'!$E:$E,"yyyy")&amp;"/ "&amp;TEXT('Stn Data Example'!$E:$E,"dd"),MATCH(1,($D39='Stn Data Example'!$B:$B)*(N$1='Stn Data Example'!$C:$C),0)))</f>
        <v/>
      </c>
      <c r="O40" s="110">
        <f t="array" ref="O40">IF(ISBLANK(INDEX('Stn Data Example'!$E:$E,MATCH(1,($D39='Stn Data Example'!$B:$B)*(O$1='Stn Data Example'!$C:$C),0))),"",INDEX(TEXT('Stn Data Example'!$E:$E,"yyyy")&amp;"/ "&amp;TEXT('Stn Data Example'!$E:$E,"dd"),MATCH(1,($D39='Stn Data Example'!$B:$B)*(O$1='Stn Data Example'!$C:$C),0)))</f>
        <v/>
      </c>
      <c r="P40" s="110">
        <f t="array" ref="P40">IF(ISBLANK(INDEX('Stn Data Example'!$E:$E,MATCH(1,($D39='Stn Data Example'!$B:$B)*(P$1='Stn Data Example'!$C:$C),0))),"",INDEX(TEXT('Stn Data Example'!$E:$E,"yyyy")&amp;"/ "&amp;TEXT('Stn Data Example'!$E:$E,"dd"),MATCH(1,($D39='Stn Data Example'!$B:$B)*(P$1='Stn Data Example'!$C:$C),0)))</f>
        <v/>
      </c>
      <c r="Q40" s="118">
        <f>INDEX($E40:$P40,MATCH($Q39,($E39:$P39),0))</f>
        <v/>
      </c>
      <c r="R40" s="47" t="n"/>
      <c r="T40" s="19" t="inlineStr">
        <is>
          <t>N</t>
        </is>
      </c>
      <c r="U40" s="19" t="inlineStr">
        <is>
          <t>N</t>
        </is>
      </c>
      <c r="V40" s="56" t="inlineStr">
        <is>
          <t>Y</t>
        </is>
      </c>
      <c r="W40" s="19" t="inlineStr">
        <is>
          <t>YYYY/DD</t>
        </is>
      </c>
      <c r="X40" t="inlineStr">
        <is>
          <t>Date (yyyy/dd)</t>
        </is>
      </c>
      <c r="Y40" s="59" t="n"/>
      <c r="Z40" s="60" t="n"/>
      <c r="AA40" s="59" t="n"/>
      <c r="AB40" s="59" t="n"/>
      <c r="AC40" s="59" t="n"/>
      <c r="AD40" s="59" t="n"/>
      <c r="AE40" s="59" t="n"/>
      <c r="AF40" s="59" t="n"/>
      <c r="AG40" s="59" t="n"/>
      <c r="AH40" s="59" t="n"/>
      <c r="AI40" s="59" t="n"/>
      <c r="AJ40" s="59" t="n"/>
      <c r="AK40" s="120" t="n"/>
      <c r="AL40" s="47" t="n"/>
      <c r="AM40" s="31">
        <f>IF(C40=X40,"","ERROR")</f>
        <v/>
      </c>
      <c r="AN40" s="100">
        <f>IF(AO40&amp;AP40&amp;AQ40&amp;AR40&amp;AS40&amp;AT40&amp;AU40&amp;AV40&amp;AW40&amp;AX40&amp;AY40&amp;AZ40&amp;BA40&amp;BB40="","","ERROR")</f>
        <v/>
      </c>
      <c r="AO40" s="176">
        <f>IF(ISERROR($R40),"",IF($R40&gt;"D","",IF(E40=Y40,"",IF(ISERROR(E40),"","ERROR"))))</f>
        <v/>
      </c>
      <c r="AP40" s="176">
        <f>IF(ISERROR($R40),"",IF($R40&gt;"D","",IF(F40=Z40,"",IF(ISERROR(F40),"","ERROR"))))</f>
        <v/>
      </c>
      <c r="AQ40" s="176">
        <f>IF(ISERROR($R40),"",IF($R40&gt;"D","",IF(G40=AA40,"",IF(ISERROR(G40),"","ERROR"))))</f>
        <v/>
      </c>
      <c r="AR40" s="176">
        <f>IF(ISERROR($R40),"",IF($R40&gt;"D","",IF(H40=AB40,"",IF(ISERROR(H40),"","ERROR"))))</f>
        <v/>
      </c>
      <c r="AS40" s="176">
        <f>IF(ISERROR($R40),"",IF($R40&gt;"D","",IF(I40=AC40,"",IF(ISERROR(I40),"","ERROR"))))</f>
        <v/>
      </c>
      <c r="AT40" s="176">
        <f>IF(ISERROR($R40),"",IF($R40&gt;"D","",IF(J40=AD40,"",IF(ISERROR(J40),"","ERROR"))))</f>
        <v/>
      </c>
      <c r="AU40" s="176">
        <f>IF(ISERROR($R40),"",IF($R40&gt;"D","",IF(K40=AE40,"",IF(ISERROR(K40),"","ERROR"))))</f>
        <v/>
      </c>
      <c r="AV40" s="176">
        <f>IF(ISERROR($R40),"",IF($R40&gt;"D","",IF(L40=AF40,"",IF(ISERROR(L40),"","ERROR"))))</f>
        <v/>
      </c>
      <c r="AW40" s="176">
        <f>IF(ISERROR($R40),"",IF($R40&gt;"D","",IF(M40=AG40,"",IF(ISERROR(M40),"","ERROR"))))</f>
        <v/>
      </c>
      <c r="AX40" s="176">
        <f>IF(ISERROR($R40),"",IF($R40&gt;"D","",IF(N40=AH40,"",IF(ISERROR(N40),"","ERROR"))))</f>
        <v/>
      </c>
      <c r="AY40" s="176">
        <f>IF(ISERROR($R40),"",IF($R40&gt;"D","",IF(O40=AI40,"",IF(ISERROR(O40),"","ERROR"))))</f>
        <v/>
      </c>
      <c r="AZ40" s="176">
        <f>IF(ISERROR($R40),"",IF($R40&gt;"D","",IF(P40=AJ40,"",IF(ISERROR(P40),"","ERROR"))))</f>
        <v/>
      </c>
      <c r="BA40" s="46">
        <f>IF(ISERROR($R40),"",IF($R40&gt;"D","",IF(Q40=AK40,"",IF(ISERROR(Q40),"","ERROR"))))</f>
        <v/>
      </c>
      <c r="BB40" s="46">
        <f>IF(ISERROR($R40),"",IF($R40&gt;"D","",IF(R40=AL40,"",IF(ISERROR(R40),"","ERROR"))))</f>
        <v/>
      </c>
    </row>
    <row r="41">
      <c r="AM41" s="31" t="n"/>
    </row>
    <row r="42" ht="15.75" customHeight="1" s="175" thickBot="1">
      <c r="A42" s="3" t="inlineStr">
        <is>
          <t>▼ Days With... (NORMALS_GROUP_ID = 13)</t>
        </is>
      </c>
      <c r="AM42" s="31" t="n"/>
    </row>
    <row r="43" ht="15.75" customHeight="1" s="175" thickBot="1">
      <c r="A43" s="8" t="inlineStr">
        <is>
          <t>NORMALS_SUBGROUP_ID</t>
        </is>
      </c>
      <c r="B43" s="9" t="inlineStr">
        <is>
          <t>RANK</t>
        </is>
      </c>
      <c r="C43" s="9" t="inlineStr">
        <is>
          <t>Element Name</t>
        </is>
      </c>
      <c r="D43" s="9" t="inlineStr">
        <is>
          <t>Normal_ID</t>
        </is>
      </c>
      <c r="E43" s="22" t="inlineStr">
        <is>
          <t>Jan</t>
        </is>
      </c>
      <c r="F43" s="23" t="inlineStr">
        <is>
          <t>Feb</t>
        </is>
      </c>
      <c r="G43" s="23" t="inlineStr">
        <is>
          <t>Mar</t>
        </is>
      </c>
      <c r="H43" s="23" t="inlineStr">
        <is>
          <t>Apr</t>
        </is>
      </c>
      <c r="I43" s="23" t="inlineStr">
        <is>
          <t>May</t>
        </is>
      </c>
      <c r="J43" s="23" t="inlineStr">
        <is>
          <t>Jun</t>
        </is>
      </c>
      <c r="K43" s="23" t="inlineStr">
        <is>
          <t>Jul</t>
        </is>
      </c>
      <c r="L43" s="23" t="inlineStr">
        <is>
          <t>Aug</t>
        </is>
      </c>
      <c r="M43" s="23" t="inlineStr">
        <is>
          <t>Sep</t>
        </is>
      </c>
      <c r="N43" s="23" t="inlineStr">
        <is>
          <t>Oct</t>
        </is>
      </c>
      <c r="O43" s="23" t="inlineStr">
        <is>
          <t>Nov</t>
        </is>
      </c>
      <c r="P43" s="23" t="inlineStr">
        <is>
          <t>Dec</t>
        </is>
      </c>
      <c r="Q43" s="23" t="inlineStr">
        <is>
          <t>Year</t>
        </is>
      </c>
      <c r="R43" s="24" t="inlineStr">
        <is>
          <t>Code</t>
        </is>
      </c>
      <c r="Y43" s="27" t="inlineStr">
        <is>
          <t>Jan</t>
        </is>
      </c>
      <c r="Z43" s="28" t="inlineStr">
        <is>
          <t>Feb</t>
        </is>
      </c>
      <c r="AA43" s="28" t="inlineStr">
        <is>
          <t>Mar</t>
        </is>
      </c>
      <c r="AB43" s="28" t="inlineStr">
        <is>
          <t>Apr</t>
        </is>
      </c>
      <c r="AC43" s="28" t="inlineStr">
        <is>
          <t>May</t>
        </is>
      </c>
      <c r="AD43" s="28" t="inlineStr">
        <is>
          <t>Jun</t>
        </is>
      </c>
      <c r="AE43" s="28" t="inlineStr">
        <is>
          <t>Jul</t>
        </is>
      </c>
      <c r="AF43" s="28" t="inlineStr">
        <is>
          <t>Aug</t>
        </is>
      </c>
      <c r="AG43" s="28" t="inlineStr">
        <is>
          <t>Sep</t>
        </is>
      </c>
      <c r="AH43" s="28" t="inlineStr">
        <is>
          <t>Oct</t>
        </is>
      </c>
      <c r="AI43" s="28" t="inlineStr">
        <is>
          <t>Nov</t>
        </is>
      </c>
      <c r="AJ43" s="28" t="inlineStr">
        <is>
          <t>Dec</t>
        </is>
      </c>
      <c r="AK43" s="28" t="inlineStr">
        <is>
          <t>Year</t>
        </is>
      </c>
      <c r="AL43" s="29" t="inlineStr">
        <is>
          <t>Code</t>
        </is>
      </c>
      <c r="AM43" s="31" t="n"/>
      <c r="AN43" s="33" t="inlineStr">
        <is>
          <t>Results (correct = ' ', incorrect = ERROR)</t>
        </is>
      </c>
      <c r="AO43" s="34" t="inlineStr">
        <is>
          <t>Jan</t>
        </is>
      </c>
      <c r="AP43" s="35" t="inlineStr">
        <is>
          <t>Feb</t>
        </is>
      </c>
      <c r="AQ43" s="35" t="inlineStr">
        <is>
          <t>Mar</t>
        </is>
      </c>
      <c r="AR43" s="35" t="inlineStr">
        <is>
          <t>Apr</t>
        </is>
      </c>
      <c r="AS43" s="35" t="inlineStr">
        <is>
          <t>May</t>
        </is>
      </c>
      <c r="AT43" s="35" t="inlineStr">
        <is>
          <t>Jun</t>
        </is>
      </c>
      <c r="AU43" s="35" t="inlineStr">
        <is>
          <t>Jul</t>
        </is>
      </c>
      <c r="AV43" s="35" t="inlineStr">
        <is>
          <t>Aug</t>
        </is>
      </c>
      <c r="AW43" s="35" t="inlineStr">
        <is>
          <t>Sep</t>
        </is>
      </c>
      <c r="AX43" s="35" t="inlineStr">
        <is>
          <t>Oct</t>
        </is>
      </c>
      <c r="AY43" s="35" t="inlineStr">
        <is>
          <t>Nov</t>
        </is>
      </c>
      <c r="AZ43" s="35" t="inlineStr">
        <is>
          <t>Dec</t>
        </is>
      </c>
      <c r="BA43" s="35" t="inlineStr">
        <is>
          <t>Year</t>
        </is>
      </c>
      <c r="BB43" s="36" t="inlineStr">
        <is>
          <t>Code</t>
        </is>
      </c>
    </row>
    <row r="44">
      <c r="A44" s="171" t="n">
        <v>1</v>
      </c>
      <c r="B44" s="171" t="n">
        <v>1</v>
      </c>
      <c r="C44" s="86" t="inlineStr">
        <is>
          <t>Freezing Rain or Freezing Drizzle</t>
        </is>
      </c>
      <c r="D44" s="171" t="n">
        <v>83</v>
      </c>
      <c r="E44" s="74">
        <f t="array" ref="E44">IF(ISBLANK(INDEX('Stn Data Example'!$D:$D,MATCH(1,($D44='Stn Data Example'!$B:$B)*(E$1='Stn Data Example'!$C:$C),0))),"",IF(INDEX('Stn Data Example'!$D:$D&lt;1,MATCH(1,($D44='Stn Data Example'!$B:$B)*(E$1='Stn Data Example'!$C:$C),0)),INDEX(ROUND('Stn Data Example'!$D:$D,2),MATCH(1,($D44='Stn Data Example'!$B:$B)*(E$1='Stn Data Example'!$C:$C),0)),INDEX(ROUND('Stn Data Example'!$D:$D,1),MATCH(1,($D44='Stn Data Example'!$B:$B)*(E$1='Stn Data Example'!$C:$C),0))))</f>
        <v/>
      </c>
      <c r="F44" s="74">
        <f t="array" ref="F44">IF(ISBLANK(INDEX('Stn Data Example'!$D:$D,MATCH(1,($D44='Stn Data Example'!$B:$B)*(F$1='Stn Data Example'!$C:$C),0))),"",IF(INDEX('Stn Data Example'!$D:$D&lt;1,MATCH(1,($D44='Stn Data Example'!$B:$B)*(F$1='Stn Data Example'!$C:$C),0)),INDEX(ROUND('Stn Data Example'!$D:$D,2),MATCH(1,($D44='Stn Data Example'!$B:$B)*(F$1='Stn Data Example'!$C:$C),0)),INDEX(ROUND('Stn Data Example'!$D:$D,1),MATCH(1,($D44='Stn Data Example'!$B:$B)*(F$1='Stn Data Example'!$C:$C),0))))</f>
        <v/>
      </c>
      <c r="G44" s="74">
        <f t="array" ref="G44">IF(ISBLANK(INDEX('Stn Data Example'!$D:$D,MATCH(1,($D44='Stn Data Example'!$B:$B)*(G$1='Stn Data Example'!$C:$C),0))),"",IF(INDEX('Stn Data Example'!$D:$D&lt;1,MATCH(1,($D44='Stn Data Example'!$B:$B)*(G$1='Stn Data Example'!$C:$C),0)),INDEX(ROUND('Stn Data Example'!$D:$D,2),MATCH(1,($D44='Stn Data Example'!$B:$B)*(G$1='Stn Data Example'!$C:$C),0)),INDEX(ROUND('Stn Data Example'!$D:$D,1),MATCH(1,($D44='Stn Data Example'!$B:$B)*(G$1='Stn Data Example'!$C:$C),0))))</f>
        <v/>
      </c>
      <c r="H44" s="74">
        <f t="array" ref="H44">IF(ISBLANK(INDEX('Stn Data Example'!$D:$D,MATCH(1,($D44='Stn Data Example'!$B:$B)*(H$1='Stn Data Example'!$C:$C),0))),"",IF(INDEX('Stn Data Example'!$D:$D&lt;1,MATCH(1,($D44='Stn Data Example'!$B:$B)*(H$1='Stn Data Example'!$C:$C),0)),INDEX(ROUND('Stn Data Example'!$D:$D,2),MATCH(1,($D44='Stn Data Example'!$B:$B)*(H$1='Stn Data Example'!$C:$C),0)),INDEX(ROUND('Stn Data Example'!$D:$D,1),MATCH(1,($D44='Stn Data Example'!$B:$B)*(H$1='Stn Data Example'!$C:$C),0))))</f>
        <v/>
      </c>
      <c r="I44" s="74">
        <f t="array" ref="I44">IF(ISBLANK(INDEX('Stn Data Example'!$D:$D,MATCH(1,($D44='Stn Data Example'!$B:$B)*(I$1='Stn Data Example'!$C:$C),0))),"",IF(INDEX('Stn Data Example'!$D:$D&lt;1,MATCH(1,($D44='Stn Data Example'!$B:$B)*(I$1='Stn Data Example'!$C:$C),0)),INDEX(ROUND('Stn Data Example'!$D:$D,2),MATCH(1,($D44='Stn Data Example'!$B:$B)*(I$1='Stn Data Example'!$C:$C),0)),INDEX(ROUND('Stn Data Example'!$D:$D,1),MATCH(1,($D44='Stn Data Example'!$B:$B)*(I$1='Stn Data Example'!$C:$C),0))))</f>
        <v/>
      </c>
      <c r="J44" s="74">
        <f t="array" ref="J44">IF(ISBLANK(INDEX('Stn Data Example'!$D:$D,MATCH(1,($D44='Stn Data Example'!$B:$B)*(J$1='Stn Data Example'!$C:$C),0))),"",IF(INDEX('Stn Data Example'!$D:$D&lt;1,MATCH(1,($D44='Stn Data Example'!$B:$B)*(J$1='Stn Data Example'!$C:$C),0)),INDEX(ROUND('Stn Data Example'!$D:$D,2),MATCH(1,($D44='Stn Data Example'!$B:$B)*(J$1='Stn Data Example'!$C:$C),0)),INDEX(ROUND('Stn Data Example'!$D:$D,1),MATCH(1,($D44='Stn Data Example'!$B:$B)*(J$1='Stn Data Example'!$C:$C),0))))</f>
        <v/>
      </c>
      <c r="K44" s="74">
        <f t="array" ref="K44">IF(ISBLANK(INDEX('Stn Data Example'!$D:$D,MATCH(1,($D44='Stn Data Example'!$B:$B)*(K$1='Stn Data Example'!$C:$C),0))),"",IF(INDEX('Stn Data Example'!$D:$D&lt;1,MATCH(1,($D44='Stn Data Example'!$B:$B)*(K$1='Stn Data Example'!$C:$C),0)),INDEX(ROUND('Stn Data Example'!$D:$D,2),MATCH(1,($D44='Stn Data Example'!$B:$B)*(K$1='Stn Data Example'!$C:$C),0)),INDEX(ROUND('Stn Data Example'!$D:$D,1),MATCH(1,($D44='Stn Data Example'!$B:$B)*(K$1='Stn Data Example'!$C:$C),0))))</f>
        <v/>
      </c>
      <c r="L44" s="74">
        <f t="array" ref="L44">IF(ISBLANK(INDEX('Stn Data Example'!$D:$D,MATCH(1,($D44='Stn Data Example'!$B:$B)*(L$1='Stn Data Example'!$C:$C),0))),"",IF(INDEX('Stn Data Example'!$D:$D&lt;1,MATCH(1,($D44='Stn Data Example'!$B:$B)*(L$1='Stn Data Example'!$C:$C),0)),INDEX(ROUND('Stn Data Example'!$D:$D,2),MATCH(1,($D44='Stn Data Example'!$B:$B)*(L$1='Stn Data Example'!$C:$C),0)),INDEX(ROUND('Stn Data Example'!$D:$D,1),MATCH(1,($D44='Stn Data Example'!$B:$B)*(L$1='Stn Data Example'!$C:$C),0))))</f>
        <v/>
      </c>
      <c r="M44" s="74">
        <f t="array" ref="M44">IF(ISBLANK(INDEX('Stn Data Example'!$D:$D,MATCH(1,($D44='Stn Data Example'!$B:$B)*(M$1='Stn Data Example'!$C:$C),0))),"",IF(INDEX('Stn Data Example'!$D:$D&lt;1,MATCH(1,($D44='Stn Data Example'!$B:$B)*(M$1='Stn Data Example'!$C:$C),0)),INDEX(ROUND('Stn Data Example'!$D:$D,2),MATCH(1,($D44='Stn Data Example'!$B:$B)*(M$1='Stn Data Example'!$C:$C),0)),INDEX(ROUND('Stn Data Example'!$D:$D,1),MATCH(1,($D44='Stn Data Example'!$B:$B)*(M$1='Stn Data Example'!$C:$C),0))))</f>
        <v/>
      </c>
      <c r="N44" s="74">
        <f t="array" ref="N44">IF(ISBLANK(INDEX('Stn Data Example'!$D:$D,MATCH(1,($D44='Stn Data Example'!$B:$B)*(N$1='Stn Data Example'!$C:$C),0))),"",IF(INDEX('Stn Data Example'!$D:$D&lt;1,MATCH(1,($D44='Stn Data Example'!$B:$B)*(N$1='Stn Data Example'!$C:$C),0)),INDEX(ROUND('Stn Data Example'!$D:$D,2),MATCH(1,($D44='Stn Data Example'!$B:$B)*(N$1='Stn Data Example'!$C:$C),0)),INDEX(ROUND('Stn Data Example'!$D:$D,1),MATCH(1,($D44='Stn Data Example'!$B:$B)*(N$1='Stn Data Example'!$C:$C),0))))</f>
        <v/>
      </c>
      <c r="O44" s="74">
        <f t="array" ref="O44">IF(ISBLANK(INDEX('Stn Data Example'!$D:$D,MATCH(1,($D44='Stn Data Example'!$B:$B)*(O$1='Stn Data Example'!$C:$C),0))),"",IF(INDEX('Stn Data Example'!$D:$D&lt;1,MATCH(1,($D44='Stn Data Example'!$B:$B)*(O$1='Stn Data Example'!$C:$C),0)),INDEX(ROUND('Stn Data Example'!$D:$D,2),MATCH(1,($D44='Stn Data Example'!$B:$B)*(O$1='Stn Data Example'!$C:$C),0)),INDEX(ROUND('Stn Data Example'!$D:$D,1),MATCH(1,($D44='Stn Data Example'!$B:$B)*(O$1='Stn Data Example'!$C:$C),0))))</f>
        <v/>
      </c>
      <c r="P44" s="74">
        <f t="array" ref="P44">IF(ISBLANK(INDEX('Stn Data Example'!$D:$D,MATCH(1,($D44='Stn Data Example'!$B:$B)*(P$1='Stn Data Example'!$C:$C),0))),"",IF(INDEX('Stn Data Example'!$D:$D&lt;1,MATCH(1,($D44='Stn Data Example'!$B:$B)*(P$1='Stn Data Example'!$C:$C),0)),INDEX(ROUND('Stn Data Example'!$D:$D,2),MATCH(1,($D44='Stn Data Example'!$B:$B)*(P$1='Stn Data Example'!$C:$C),0)),INDEX(ROUND('Stn Data Example'!$D:$D,1),MATCH(1,($D44='Stn Data Example'!$B:$B)*(P$1='Stn Data Example'!$C:$C),0))))</f>
        <v/>
      </c>
      <c r="Q44" s="74">
        <f t="array" ref="Q44">IF(ISBLANK(INDEX('Stn Data Example'!$D:$D,MATCH(1,($D44='Stn Data Example'!$B:$B)*(Q$1='Stn Data Example'!$C:$C),0))),"",IF(INDEX('Stn Data Example'!$D:$D&lt;1,MATCH(1,($D44='Stn Data Example'!$B:$B)*(Q$1='Stn Data Example'!$C:$C),0)),INDEX(ROUND('Stn Data Example'!$D:$D,2),MATCH(1,($D44='Stn Data Example'!$B:$B)*(Q$1='Stn Data Example'!$C:$C),0)),INDEX(ROUND('Stn Data Example'!$D:$D,1),MATCH(1,($D44='Stn Data Example'!$B:$B)*(Q$1='Stn Data Example'!$C:$C),0))))</f>
        <v/>
      </c>
      <c r="R44" s="71">
        <f t="array" ref="R44">IF(ISBLANK(INDEX('Stn Data Example'!$H:$H,MATCH(1,($D44='Stn Data Example'!$B:$B)*($Q$1='Stn Data Example'!$C:$C),0))),"",INDEX('Stn Data Example'!$H:$H,MATCH(1,($D44='Stn Data Example'!$B:$B)*($Q$1='Stn Data Example'!$C:$C),0)))</f>
        <v/>
      </c>
      <c r="T44" s="56" t="inlineStr">
        <is>
          <t>Y</t>
        </is>
      </c>
      <c r="U44" s="56" t="inlineStr">
        <is>
          <t>Y</t>
        </is>
      </c>
      <c r="V44" s="19" t="inlineStr">
        <is>
          <t>N</t>
        </is>
      </c>
      <c r="W44" s="26" t="inlineStr">
        <is>
          <t>1 decimal point if &gt;=1.0 or =0.0, 2 decimal point &gt;0.0 but &lt;1.0</t>
        </is>
      </c>
      <c r="X44" t="inlineStr">
        <is>
          <t>Freezing Rain or Freezing Drizzle</t>
        </is>
      </c>
      <c r="Y44" s="30" t="n"/>
      <c r="Z44" s="30" t="n"/>
      <c r="AA44" s="30" t="n"/>
      <c r="AB44" s="30" t="n"/>
      <c r="AC44" s="30" t="n"/>
      <c r="AD44" s="30" t="n"/>
      <c r="AE44" s="30" t="n"/>
      <c r="AF44" s="30" t="n"/>
      <c r="AG44" s="30" t="n"/>
      <c r="AH44" s="30" t="n"/>
      <c r="AI44" s="30" t="n"/>
      <c r="AJ44" s="30" t="n"/>
      <c r="AK44" s="30" t="n"/>
      <c r="AM44" s="31">
        <f>IF(C44=X44,"","ERROR")</f>
        <v/>
      </c>
      <c r="AN44" s="1">
        <f>IF(AO44&amp;AP44&amp;AQ44&amp;AR44&amp;AS44&amp;AT44&amp;AU44&amp;AV44&amp;AW44&amp;AX44&amp;AY44&amp;AZ44&amp;BA44&amp;BB44="","","ERROR")</f>
        <v/>
      </c>
      <c r="AO44">
        <f>IF(ISERROR($R44),"",IF($R44&gt;"D","",IF(E44=Y44,"",IF(ISERROR(E44),"","ERROR"))))</f>
        <v/>
      </c>
      <c r="AP44">
        <f>IF(ISERROR($R44),"",IF($R44&gt;"D","",IF(F44=Z44,"",IF(ISERROR(F44),"","ERROR"))))</f>
        <v/>
      </c>
      <c r="AQ44">
        <f>IF(ISERROR($R44),"",IF($R44&gt;"D","",IF(G44=AA44,"",IF(ISERROR(G44),"","ERROR"))))</f>
        <v/>
      </c>
      <c r="AR44">
        <f>IF(ISERROR($R44),"",IF($R44&gt;"D","",IF(H44=AB44,"",IF(ISERROR(H44),"","ERROR"))))</f>
        <v/>
      </c>
      <c r="AS44">
        <f>IF(ISERROR($R44),"",IF($R44&gt;"D","",IF(I44=AC44,"",IF(ISERROR(I44),"","ERROR"))))</f>
        <v/>
      </c>
      <c r="AT44">
        <f>IF(ISERROR($R44),"",IF($R44&gt;"D","",IF(J44=AD44,"",IF(ISERROR(J44),"","ERROR"))))</f>
        <v/>
      </c>
      <c r="AU44">
        <f>IF(ISERROR($R44),"",IF($R44&gt;"D","",IF(K44=AE44,"",IF(ISERROR(K44),"","ERROR"))))</f>
        <v/>
      </c>
      <c r="AV44">
        <f>IF(ISERROR($R44),"",IF($R44&gt;"D","",IF(L44=AF44,"",IF(ISERROR(L44),"","ERROR"))))</f>
        <v/>
      </c>
      <c r="AW44">
        <f>IF(ISERROR($R44),"",IF($R44&gt;"D","",IF(M44=AG44,"",IF(ISERROR(M44),"","ERROR"))))</f>
        <v/>
      </c>
      <c r="AX44">
        <f>IF(ISERROR($R44),"",IF($R44&gt;"D","",IF(N44=AH44,"",IF(ISERROR(N44),"","ERROR"))))</f>
        <v/>
      </c>
      <c r="AY44">
        <f>IF(ISERROR($R44),"",IF($R44&gt;"D","",IF(O44=AI44,"",IF(ISERROR(O44),"","ERROR"))))</f>
        <v/>
      </c>
      <c r="AZ44">
        <f>IF(ISERROR($R44),"",IF($R44&gt;"D","",IF(P44=AJ44,"",IF(ISERROR(P44),"","ERROR"))))</f>
        <v/>
      </c>
      <c r="BA44">
        <f>IF(ISERROR($R44),"",IF($R44&gt;"D","",IF(Q44=AK44,"",IF(ISERROR(Q44),"","ERROR"))))</f>
        <v/>
      </c>
      <c r="BB44">
        <f>IF(ISERROR($R44),"",IF($R44&gt;"D","",IF(R44=AL44,"",IF(ISERROR(R44),"","ERROR"))))</f>
        <v/>
      </c>
    </row>
    <row r="45">
      <c r="A45" s="171" t="n">
        <v>1</v>
      </c>
      <c r="B45" s="171" t="n">
        <v>2</v>
      </c>
      <c r="C45" s="86" t="inlineStr">
        <is>
          <t>Thunderstorms</t>
        </is>
      </c>
      <c r="D45" s="171" t="n">
        <v>84</v>
      </c>
      <c r="E45" s="74">
        <f t="array" ref="E45">IF(ISBLANK(INDEX('Stn Data Example'!$D:$D,MATCH(1,($D45='Stn Data Example'!$B:$B)*(E$1='Stn Data Example'!$C:$C),0))),"",IF(INDEX('Stn Data Example'!$D:$D&lt;1,MATCH(1,($D45='Stn Data Example'!$B:$B)*(E$1='Stn Data Example'!$C:$C),0)),INDEX(ROUND('Stn Data Example'!$D:$D,2),MATCH(1,($D45='Stn Data Example'!$B:$B)*(E$1='Stn Data Example'!$C:$C),0)),INDEX(ROUND('Stn Data Example'!$D:$D,1),MATCH(1,($D45='Stn Data Example'!$B:$B)*(E$1='Stn Data Example'!$C:$C),0))))</f>
        <v/>
      </c>
      <c r="F45" s="74">
        <f t="array" ref="F45">IF(ISBLANK(INDEX('Stn Data Example'!$D:$D,MATCH(1,($D45='Stn Data Example'!$B:$B)*(F$1='Stn Data Example'!$C:$C),0))),"",IF(INDEX('Stn Data Example'!$D:$D&lt;1,MATCH(1,($D45='Stn Data Example'!$B:$B)*(F$1='Stn Data Example'!$C:$C),0)),INDEX(ROUND('Stn Data Example'!$D:$D,2),MATCH(1,($D45='Stn Data Example'!$B:$B)*(F$1='Stn Data Example'!$C:$C),0)),INDEX(ROUND('Stn Data Example'!$D:$D,1),MATCH(1,($D45='Stn Data Example'!$B:$B)*(F$1='Stn Data Example'!$C:$C),0))))</f>
        <v/>
      </c>
      <c r="G45" s="74">
        <f t="array" ref="G45">IF(ISBLANK(INDEX('Stn Data Example'!$D:$D,MATCH(1,($D45='Stn Data Example'!$B:$B)*(G$1='Stn Data Example'!$C:$C),0))),"",IF(INDEX('Stn Data Example'!$D:$D&lt;1,MATCH(1,($D45='Stn Data Example'!$B:$B)*(G$1='Stn Data Example'!$C:$C),0)),INDEX(ROUND('Stn Data Example'!$D:$D,2),MATCH(1,($D45='Stn Data Example'!$B:$B)*(G$1='Stn Data Example'!$C:$C),0)),INDEX(ROUND('Stn Data Example'!$D:$D,1),MATCH(1,($D45='Stn Data Example'!$B:$B)*(G$1='Stn Data Example'!$C:$C),0))))</f>
        <v/>
      </c>
      <c r="H45" s="74">
        <f t="array" ref="H45">IF(ISBLANK(INDEX('Stn Data Example'!$D:$D,MATCH(1,($D45='Stn Data Example'!$B:$B)*(H$1='Stn Data Example'!$C:$C),0))),"",IF(INDEX('Stn Data Example'!$D:$D&lt;1,MATCH(1,($D45='Stn Data Example'!$B:$B)*(H$1='Stn Data Example'!$C:$C),0)),INDEX(ROUND('Stn Data Example'!$D:$D,2),MATCH(1,($D45='Stn Data Example'!$B:$B)*(H$1='Stn Data Example'!$C:$C),0)),INDEX(ROUND('Stn Data Example'!$D:$D,1),MATCH(1,($D45='Stn Data Example'!$B:$B)*(H$1='Stn Data Example'!$C:$C),0))))</f>
        <v/>
      </c>
      <c r="I45" s="74">
        <f t="array" ref="I45">IF(ISBLANK(INDEX('Stn Data Example'!$D:$D,MATCH(1,($D45='Stn Data Example'!$B:$B)*(I$1='Stn Data Example'!$C:$C),0))),"",IF(INDEX('Stn Data Example'!$D:$D&lt;1,MATCH(1,($D45='Stn Data Example'!$B:$B)*(I$1='Stn Data Example'!$C:$C),0)),INDEX(ROUND('Stn Data Example'!$D:$D,2),MATCH(1,($D45='Stn Data Example'!$B:$B)*(I$1='Stn Data Example'!$C:$C),0)),INDEX(ROUND('Stn Data Example'!$D:$D,1),MATCH(1,($D45='Stn Data Example'!$B:$B)*(I$1='Stn Data Example'!$C:$C),0))))</f>
        <v/>
      </c>
      <c r="J45" s="74">
        <f t="array" ref="J45">IF(ISBLANK(INDEX('Stn Data Example'!$D:$D,MATCH(1,($D45='Stn Data Example'!$B:$B)*(J$1='Stn Data Example'!$C:$C),0))),"",IF(INDEX('Stn Data Example'!$D:$D&lt;1,MATCH(1,($D45='Stn Data Example'!$B:$B)*(J$1='Stn Data Example'!$C:$C),0)),INDEX(ROUND('Stn Data Example'!$D:$D,2),MATCH(1,($D45='Stn Data Example'!$B:$B)*(J$1='Stn Data Example'!$C:$C),0)),INDEX(ROUND('Stn Data Example'!$D:$D,1),MATCH(1,($D45='Stn Data Example'!$B:$B)*(J$1='Stn Data Example'!$C:$C),0))))</f>
        <v/>
      </c>
      <c r="K45" s="74">
        <f t="array" ref="K45">IF(ISBLANK(INDEX('Stn Data Example'!$D:$D,MATCH(1,($D45='Stn Data Example'!$B:$B)*(K$1='Stn Data Example'!$C:$C),0))),"",IF(INDEX('Stn Data Example'!$D:$D&lt;1,MATCH(1,($D45='Stn Data Example'!$B:$B)*(K$1='Stn Data Example'!$C:$C),0)),INDEX(ROUND('Stn Data Example'!$D:$D,2),MATCH(1,($D45='Stn Data Example'!$B:$B)*(K$1='Stn Data Example'!$C:$C),0)),INDEX(ROUND('Stn Data Example'!$D:$D,1),MATCH(1,($D45='Stn Data Example'!$B:$B)*(K$1='Stn Data Example'!$C:$C),0))))</f>
        <v/>
      </c>
      <c r="L45" s="74">
        <f t="array" ref="L45">IF(ISBLANK(INDEX('Stn Data Example'!$D:$D,MATCH(1,($D45='Stn Data Example'!$B:$B)*(L$1='Stn Data Example'!$C:$C),0))),"",IF(INDEX('Stn Data Example'!$D:$D&lt;1,MATCH(1,($D45='Stn Data Example'!$B:$B)*(L$1='Stn Data Example'!$C:$C),0)),INDEX(ROUND('Stn Data Example'!$D:$D,2),MATCH(1,($D45='Stn Data Example'!$B:$B)*(L$1='Stn Data Example'!$C:$C),0)),INDEX(ROUND('Stn Data Example'!$D:$D,1),MATCH(1,($D45='Stn Data Example'!$B:$B)*(L$1='Stn Data Example'!$C:$C),0))))</f>
        <v/>
      </c>
      <c r="M45" s="74">
        <f t="array" ref="M45">IF(ISBLANK(INDEX('Stn Data Example'!$D:$D,MATCH(1,($D45='Stn Data Example'!$B:$B)*(M$1='Stn Data Example'!$C:$C),0))),"",IF(INDEX('Stn Data Example'!$D:$D&lt;1,MATCH(1,($D45='Stn Data Example'!$B:$B)*(M$1='Stn Data Example'!$C:$C),0)),INDEX(ROUND('Stn Data Example'!$D:$D,2),MATCH(1,($D45='Stn Data Example'!$B:$B)*(M$1='Stn Data Example'!$C:$C),0)),INDEX(ROUND('Stn Data Example'!$D:$D,1),MATCH(1,($D45='Stn Data Example'!$B:$B)*(M$1='Stn Data Example'!$C:$C),0))))</f>
        <v/>
      </c>
      <c r="N45" s="74">
        <f t="array" ref="N45">IF(ISBLANK(INDEX('Stn Data Example'!$D:$D,MATCH(1,($D45='Stn Data Example'!$B:$B)*(N$1='Stn Data Example'!$C:$C),0))),"",IF(INDEX('Stn Data Example'!$D:$D&lt;1,MATCH(1,($D45='Stn Data Example'!$B:$B)*(N$1='Stn Data Example'!$C:$C),0)),INDEX(ROUND('Stn Data Example'!$D:$D,2),MATCH(1,($D45='Stn Data Example'!$B:$B)*(N$1='Stn Data Example'!$C:$C),0)),INDEX(ROUND('Stn Data Example'!$D:$D,1),MATCH(1,($D45='Stn Data Example'!$B:$B)*(N$1='Stn Data Example'!$C:$C),0))))</f>
        <v/>
      </c>
      <c r="O45" s="74">
        <f t="array" ref="O45">IF(ISBLANK(INDEX('Stn Data Example'!$D:$D,MATCH(1,($D45='Stn Data Example'!$B:$B)*(O$1='Stn Data Example'!$C:$C),0))),"",IF(INDEX('Stn Data Example'!$D:$D&lt;1,MATCH(1,($D45='Stn Data Example'!$B:$B)*(O$1='Stn Data Example'!$C:$C),0)),INDEX(ROUND('Stn Data Example'!$D:$D,2),MATCH(1,($D45='Stn Data Example'!$B:$B)*(O$1='Stn Data Example'!$C:$C),0)),INDEX(ROUND('Stn Data Example'!$D:$D,1),MATCH(1,($D45='Stn Data Example'!$B:$B)*(O$1='Stn Data Example'!$C:$C),0))))</f>
        <v/>
      </c>
      <c r="P45" s="74">
        <f t="array" ref="P45">IF(ISBLANK(INDEX('Stn Data Example'!$D:$D,MATCH(1,($D45='Stn Data Example'!$B:$B)*(P$1='Stn Data Example'!$C:$C),0))),"",IF(INDEX('Stn Data Example'!$D:$D&lt;1,MATCH(1,($D45='Stn Data Example'!$B:$B)*(P$1='Stn Data Example'!$C:$C),0)),INDEX(ROUND('Stn Data Example'!$D:$D,2),MATCH(1,($D45='Stn Data Example'!$B:$B)*(P$1='Stn Data Example'!$C:$C),0)),INDEX(ROUND('Stn Data Example'!$D:$D,1),MATCH(1,($D45='Stn Data Example'!$B:$B)*(P$1='Stn Data Example'!$C:$C),0))))</f>
        <v/>
      </c>
      <c r="Q45" s="74">
        <f t="array" ref="Q45">IF(ISBLANK(INDEX('Stn Data Example'!$D:$D,MATCH(1,($D45='Stn Data Example'!$B:$B)*(Q$1='Stn Data Example'!$C:$C),0))),"",IF(INDEX('Stn Data Example'!$D:$D&lt;1,MATCH(1,($D45='Stn Data Example'!$B:$B)*(Q$1='Stn Data Example'!$C:$C),0)),INDEX(ROUND('Stn Data Example'!$D:$D,2),MATCH(1,($D45='Stn Data Example'!$B:$B)*(Q$1='Stn Data Example'!$C:$C),0)),INDEX(ROUND('Stn Data Example'!$D:$D,1),MATCH(1,($D45='Stn Data Example'!$B:$B)*(Q$1='Stn Data Example'!$C:$C),0))))</f>
        <v/>
      </c>
      <c r="R45" s="72">
        <f t="array" ref="R45">IF(ISBLANK(INDEX('Stn Data Example'!$H:$H,MATCH(1,($D45='Stn Data Example'!$B:$B)*($Q$1='Stn Data Example'!$C:$C),0))),"",INDEX('Stn Data Example'!$H:$H,MATCH(1,($D45='Stn Data Example'!$B:$B)*($Q$1='Stn Data Example'!$C:$C),0)))</f>
        <v/>
      </c>
      <c r="T45" s="56" t="inlineStr">
        <is>
          <t>Y</t>
        </is>
      </c>
      <c r="U45" s="56" t="inlineStr">
        <is>
          <t>Y</t>
        </is>
      </c>
      <c r="V45" s="19" t="inlineStr">
        <is>
          <t>N</t>
        </is>
      </c>
      <c r="W45" s="26" t="inlineStr">
        <is>
          <t>1 decimal point if &gt;=1.0 or =0.0, 2 decimal point &gt;0.0 but &lt;1.0</t>
        </is>
      </c>
      <c r="X45" t="inlineStr">
        <is>
          <t>Thunderstorms</t>
        </is>
      </c>
      <c r="Y45" s="30" t="n"/>
      <c r="Z45" s="30" t="n"/>
      <c r="AA45" s="30" t="n"/>
      <c r="AB45" s="30" t="n"/>
      <c r="AC45" s="30" t="n"/>
      <c r="AD45" s="30" t="n"/>
      <c r="AE45" s="30" t="n"/>
      <c r="AF45" s="30" t="n"/>
      <c r="AG45" s="30" t="n"/>
      <c r="AH45" s="30" t="n"/>
      <c r="AI45" s="30" t="n"/>
      <c r="AJ45" s="30" t="n"/>
      <c r="AK45" s="30" t="n"/>
      <c r="AM45" s="31">
        <f>IF(C45=X45,"","ERROR")</f>
        <v/>
      </c>
      <c r="AN45" s="1">
        <f>IF(AO45&amp;AP45&amp;AQ45&amp;AR45&amp;AS45&amp;AT45&amp;AU45&amp;AV45&amp;AW45&amp;AX45&amp;AY45&amp;AZ45&amp;BA45&amp;BB45="","","ERROR")</f>
        <v/>
      </c>
      <c r="AO45">
        <f>IF(ISERROR($R45),"",IF($R45&gt;"D","",IF(E45=Y45,"",IF(ISERROR(E45),"","ERROR"))))</f>
        <v/>
      </c>
      <c r="AP45">
        <f>IF(ISERROR($R45),"",IF($R45&gt;"D","",IF(F45=Z45,"",IF(ISERROR(F45),"","ERROR"))))</f>
        <v/>
      </c>
      <c r="AQ45">
        <f>IF(ISERROR($R45),"",IF($R45&gt;"D","",IF(G45=AA45,"",IF(ISERROR(G45),"","ERROR"))))</f>
        <v/>
      </c>
      <c r="AR45">
        <f>IF(ISERROR($R45),"",IF($R45&gt;"D","",IF(H45=AB45,"",IF(ISERROR(H45),"","ERROR"))))</f>
        <v/>
      </c>
      <c r="AS45">
        <f>IF(ISERROR($R45),"",IF($R45&gt;"D","",IF(I45=AC45,"",IF(ISERROR(I45),"","ERROR"))))</f>
        <v/>
      </c>
      <c r="AT45">
        <f>IF(ISERROR($R45),"",IF($R45&gt;"D","",IF(J45=AD45,"",IF(ISERROR(J45),"","ERROR"))))</f>
        <v/>
      </c>
      <c r="AU45">
        <f>IF(ISERROR($R45),"",IF($R45&gt;"D","",IF(K45=AE45,"",IF(ISERROR(K45),"","ERROR"))))</f>
        <v/>
      </c>
      <c r="AV45">
        <f>IF(ISERROR($R45),"",IF($R45&gt;"D","",IF(L45=AF45,"",IF(ISERROR(L45),"","ERROR"))))</f>
        <v/>
      </c>
      <c r="AW45">
        <f>IF(ISERROR($R45),"",IF($R45&gt;"D","",IF(M45=AG45,"",IF(ISERROR(M45),"","ERROR"))))</f>
        <v/>
      </c>
      <c r="AX45">
        <f>IF(ISERROR($R45),"",IF($R45&gt;"D","",IF(N45=AH45,"",IF(ISERROR(N45),"","ERROR"))))</f>
        <v/>
      </c>
      <c r="AY45">
        <f>IF(ISERROR($R45),"",IF($R45&gt;"D","",IF(O45=AI45,"",IF(ISERROR(O45),"","ERROR"))))</f>
        <v/>
      </c>
      <c r="AZ45">
        <f>IF(ISERROR($R45),"",IF($R45&gt;"D","",IF(P45=AJ45,"",IF(ISERROR(P45),"","ERROR"))))</f>
        <v/>
      </c>
      <c r="BA45">
        <f>IF(ISERROR($R45),"",IF($R45&gt;"D","",IF(Q45=AK45,"",IF(ISERROR(Q45),"","ERROR"))))</f>
        <v/>
      </c>
      <c r="BB45">
        <f>IF(ISERROR($R45),"",IF($R45&gt;"D","",IF(R45=AL45,"",IF(ISERROR(R45),"","ERROR"))))</f>
        <v/>
      </c>
    </row>
    <row r="46">
      <c r="A46" s="171" t="n">
        <v>1</v>
      </c>
      <c r="B46" s="171" t="n">
        <v>3</v>
      </c>
      <c r="C46" s="86" t="inlineStr">
        <is>
          <t>Hail</t>
        </is>
      </c>
      <c r="D46" s="171" t="n">
        <v>85</v>
      </c>
      <c r="E46" s="74">
        <f t="array" ref="E46">IF(ISBLANK(INDEX('Stn Data Example'!$D:$D,MATCH(1,($D46='Stn Data Example'!$B:$B)*(E$1='Stn Data Example'!$C:$C),0))),"",IF(INDEX('Stn Data Example'!$D:$D&lt;1,MATCH(1,($D46='Stn Data Example'!$B:$B)*(E$1='Stn Data Example'!$C:$C),0)),INDEX(ROUND('Stn Data Example'!$D:$D,2),MATCH(1,($D46='Stn Data Example'!$B:$B)*(E$1='Stn Data Example'!$C:$C),0)),INDEX(ROUND('Stn Data Example'!$D:$D,1),MATCH(1,($D46='Stn Data Example'!$B:$B)*(E$1='Stn Data Example'!$C:$C),0))))</f>
        <v/>
      </c>
      <c r="F46" s="74">
        <f t="array" ref="F46">IF(ISBLANK(INDEX('Stn Data Example'!$D:$D,MATCH(1,($D46='Stn Data Example'!$B:$B)*(F$1='Stn Data Example'!$C:$C),0))),"",IF(INDEX('Stn Data Example'!$D:$D&lt;1,MATCH(1,($D46='Stn Data Example'!$B:$B)*(F$1='Stn Data Example'!$C:$C),0)),INDEX(ROUND('Stn Data Example'!$D:$D,2),MATCH(1,($D46='Stn Data Example'!$B:$B)*(F$1='Stn Data Example'!$C:$C),0)),INDEX(ROUND('Stn Data Example'!$D:$D,1),MATCH(1,($D46='Stn Data Example'!$B:$B)*(F$1='Stn Data Example'!$C:$C),0))))</f>
        <v/>
      </c>
      <c r="G46" s="74">
        <f t="array" ref="G46">IF(ISBLANK(INDEX('Stn Data Example'!$D:$D,MATCH(1,($D46='Stn Data Example'!$B:$B)*(G$1='Stn Data Example'!$C:$C),0))),"",IF(INDEX('Stn Data Example'!$D:$D&lt;1,MATCH(1,($D46='Stn Data Example'!$B:$B)*(G$1='Stn Data Example'!$C:$C),0)),INDEX(ROUND('Stn Data Example'!$D:$D,2),MATCH(1,($D46='Stn Data Example'!$B:$B)*(G$1='Stn Data Example'!$C:$C),0)),INDEX(ROUND('Stn Data Example'!$D:$D,1),MATCH(1,($D46='Stn Data Example'!$B:$B)*(G$1='Stn Data Example'!$C:$C),0))))</f>
        <v/>
      </c>
      <c r="H46" s="74">
        <f t="array" ref="H46">IF(ISBLANK(INDEX('Stn Data Example'!$D:$D,MATCH(1,($D46='Stn Data Example'!$B:$B)*(H$1='Stn Data Example'!$C:$C),0))),"",IF(INDEX('Stn Data Example'!$D:$D&lt;1,MATCH(1,($D46='Stn Data Example'!$B:$B)*(H$1='Stn Data Example'!$C:$C),0)),INDEX(ROUND('Stn Data Example'!$D:$D,2),MATCH(1,($D46='Stn Data Example'!$B:$B)*(H$1='Stn Data Example'!$C:$C),0)),INDEX(ROUND('Stn Data Example'!$D:$D,1),MATCH(1,($D46='Stn Data Example'!$B:$B)*(H$1='Stn Data Example'!$C:$C),0))))</f>
        <v/>
      </c>
      <c r="I46" s="74">
        <f t="array" ref="I46">IF(ISBLANK(INDEX('Stn Data Example'!$D:$D,MATCH(1,($D46='Stn Data Example'!$B:$B)*(I$1='Stn Data Example'!$C:$C),0))),"",IF(INDEX('Stn Data Example'!$D:$D&lt;1,MATCH(1,($D46='Stn Data Example'!$B:$B)*(I$1='Stn Data Example'!$C:$C),0)),INDEX(ROUND('Stn Data Example'!$D:$D,2),MATCH(1,($D46='Stn Data Example'!$B:$B)*(I$1='Stn Data Example'!$C:$C),0)),INDEX(ROUND('Stn Data Example'!$D:$D,1),MATCH(1,($D46='Stn Data Example'!$B:$B)*(I$1='Stn Data Example'!$C:$C),0))))</f>
        <v/>
      </c>
      <c r="J46" s="74">
        <f t="array" ref="J46">IF(ISBLANK(INDEX('Stn Data Example'!$D:$D,MATCH(1,($D46='Stn Data Example'!$B:$B)*(J$1='Stn Data Example'!$C:$C),0))),"",IF(INDEX('Stn Data Example'!$D:$D&lt;1,MATCH(1,($D46='Stn Data Example'!$B:$B)*(J$1='Stn Data Example'!$C:$C),0)),INDEX(ROUND('Stn Data Example'!$D:$D,2),MATCH(1,($D46='Stn Data Example'!$B:$B)*(J$1='Stn Data Example'!$C:$C),0)),INDEX(ROUND('Stn Data Example'!$D:$D,1),MATCH(1,($D46='Stn Data Example'!$B:$B)*(J$1='Stn Data Example'!$C:$C),0))))</f>
        <v/>
      </c>
      <c r="K46" s="74">
        <f t="array" ref="K46">IF(ISBLANK(INDEX('Stn Data Example'!$D:$D,MATCH(1,($D46='Stn Data Example'!$B:$B)*(K$1='Stn Data Example'!$C:$C),0))),"",IF(INDEX('Stn Data Example'!$D:$D&lt;1,MATCH(1,($D46='Stn Data Example'!$B:$B)*(K$1='Stn Data Example'!$C:$C),0)),INDEX(ROUND('Stn Data Example'!$D:$D,2),MATCH(1,($D46='Stn Data Example'!$B:$B)*(K$1='Stn Data Example'!$C:$C),0)),INDEX(ROUND('Stn Data Example'!$D:$D,1),MATCH(1,($D46='Stn Data Example'!$B:$B)*(K$1='Stn Data Example'!$C:$C),0))))</f>
        <v/>
      </c>
      <c r="L46" s="74">
        <f t="array" ref="L46">IF(ISBLANK(INDEX('Stn Data Example'!$D:$D,MATCH(1,($D46='Stn Data Example'!$B:$B)*(L$1='Stn Data Example'!$C:$C),0))),"",IF(INDEX('Stn Data Example'!$D:$D&lt;1,MATCH(1,($D46='Stn Data Example'!$B:$B)*(L$1='Stn Data Example'!$C:$C),0)),INDEX(ROUND('Stn Data Example'!$D:$D,2),MATCH(1,($D46='Stn Data Example'!$B:$B)*(L$1='Stn Data Example'!$C:$C),0)),INDEX(ROUND('Stn Data Example'!$D:$D,1),MATCH(1,($D46='Stn Data Example'!$B:$B)*(L$1='Stn Data Example'!$C:$C),0))))</f>
        <v/>
      </c>
      <c r="M46" s="74">
        <f t="array" ref="M46">IF(ISBLANK(INDEX('Stn Data Example'!$D:$D,MATCH(1,($D46='Stn Data Example'!$B:$B)*(M$1='Stn Data Example'!$C:$C),0))),"",IF(INDEX('Stn Data Example'!$D:$D&lt;1,MATCH(1,($D46='Stn Data Example'!$B:$B)*(M$1='Stn Data Example'!$C:$C),0)),INDEX(ROUND('Stn Data Example'!$D:$D,2),MATCH(1,($D46='Stn Data Example'!$B:$B)*(M$1='Stn Data Example'!$C:$C),0)),INDEX(ROUND('Stn Data Example'!$D:$D,1),MATCH(1,($D46='Stn Data Example'!$B:$B)*(M$1='Stn Data Example'!$C:$C),0))))</f>
        <v/>
      </c>
      <c r="N46" s="74">
        <f t="array" ref="N46">IF(ISBLANK(INDEX('Stn Data Example'!$D:$D,MATCH(1,($D46='Stn Data Example'!$B:$B)*(N$1='Stn Data Example'!$C:$C),0))),"",IF(INDEX('Stn Data Example'!$D:$D&lt;1,MATCH(1,($D46='Stn Data Example'!$B:$B)*(N$1='Stn Data Example'!$C:$C),0)),INDEX(ROUND('Stn Data Example'!$D:$D,2),MATCH(1,($D46='Stn Data Example'!$B:$B)*(N$1='Stn Data Example'!$C:$C),0)),INDEX(ROUND('Stn Data Example'!$D:$D,1),MATCH(1,($D46='Stn Data Example'!$B:$B)*(N$1='Stn Data Example'!$C:$C),0))))</f>
        <v/>
      </c>
      <c r="O46" s="74">
        <f t="array" ref="O46">IF(ISBLANK(INDEX('Stn Data Example'!$D:$D,MATCH(1,($D46='Stn Data Example'!$B:$B)*(O$1='Stn Data Example'!$C:$C),0))),"",IF(INDEX('Stn Data Example'!$D:$D&lt;1,MATCH(1,($D46='Stn Data Example'!$B:$B)*(O$1='Stn Data Example'!$C:$C),0)),INDEX(ROUND('Stn Data Example'!$D:$D,2),MATCH(1,($D46='Stn Data Example'!$B:$B)*(O$1='Stn Data Example'!$C:$C),0)),INDEX(ROUND('Stn Data Example'!$D:$D,1),MATCH(1,($D46='Stn Data Example'!$B:$B)*(O$1='Stn Data Example'!$C:$C),0))))</f>
        <v/>
      </c>
      <c r="P46" s="74">
        <f t="array" ref="P46">IF(ISBLANK(INDEX('Stn Data Example'!$D:$D,MATCH(1,($D46='Stn Data Example'!$B:$B)*(P$1='Stn Data Example'!$C:$C),0))),"",IF(INDEX('Stn Data Example'!$D:$D&lt;1,MATCH(1,($D46='Stn Data Example'!$B:$B)*(P$1='Stn Data Example'!$C:$C),0)),INDEX(ROUND('Stn Data Example'!$D:$D,2),MATCH(1,($D46='Stn Data Example'!$B:$B)*(P$1='Stn Data Example'!$C:$C),0)),INDEX(ROUND('Stn Data Example'!$D:$D,1),MATCH(1,($D46='Stn Data Example'!$B:$B)*(P$1='Stn Data Example'!$C:$C),0))))</f>
        <v/>
      </c>
      <c r="Q46" s="74">
        <f t="array" ref="Q46">IF(ISBLANK(INDEX('Stn Data Example'!$D:$D,MATCH(1,($D46='Stn Data Example'!$B:$B)*(Q$1='Stn Data Example'!$C:$C),0))),"",IF(INDEX('Stn Data Example'!$D:$D&lt;1,MATCH(1,($D46='Stn Data Example'!$B:$B)*(Q$1='Stn Data Example'!$C:$C),0)),INDEX(ROUND('Stn Data Example'!$D:$D,2),MATCH(1,($D46='Stn Data Example'!$B:$B)*(Q$1='Stn Data Example'!$C:$C),0)),INDEX(ROUND('Stn Data Example'!$D:$D,1),MATCH(1,($D46='Stn Data Example'!$B:$B)*(Q$1='Stn Data Example'!$C:$C),0))))</f>
        <v/>
      </c>
      <c r="R46" s="72">
        <f t="array" ref="R46">IF(ISBLANK(INDEX('Stn Data Example'!$H:$H,MATCH(1,($D46='Stn Data Example'!$B:$B)*($Q$1='Stn Data Example'!$C:$C),0))),"",INDEX('Stn Data Example'!$H:$H,MATCH(1,($D46='Stn Data Example'!$B:$B)*($Q$1='Stn Data Example'!$C:$C),0)))</f>
        <v/>
      </c>
      <c r="T46" s="56" t="inlineStr">
        <is>
          <t>Y</t>
        </is>
      </c>
      <c r="U46" s="56" t="inlineStr">
        <is>
          <t>Y</t>
        </is>
      </c>
      <c r="V46" s="19" t="inlineStr">
        <is>
          <t>N</t>
        </is>
      </c>
      <c r="W46" s="26" t="inlineStr">
        <is>
          <t>1 decimal point if &gt;=1.0 or =0.0, 2 decimal point &gt;0.0 but &lt;1.0</t>
        </is>
      </c>
      <c r="X46" t="inlineStr">
        <is>
          <t>Hail</t>
        </is>
      </c>
      <c r="Y46" s="30" t="n"/>
      <c r="Z46" s="30" t="n"/>
      <c r="AA46" s="30" t="n"/>
      <c r="AB46" s="30" t="n"/>
      <c r="AC46" s="30" t="n"/>
      <c r="AD46" s="30" t="n"/>
      <c r="AE46" s="30" t="n"/>
      <c r="AF46" s="30" t="n"/>
      <c r="AG46" s="30" t="n"/>
      <c r="AH46" s="30" t="n"/>
      <c r="AI46" s="30" t="n"/>
      <c r="AJ46" s="30" t="n"/>
      <c r="AK46" s="30" t="n"/>
      <c r="AM46" s="31">
        <f>IF(C46=X46,"","ERROR")</f>
        <v/>
      </c>
      <c r="AN46" s="1">
        <f>IF(AO46&amp;AP46&amp;AQ46&amp;AR46&amp;AS46&amp;AT46&amp;AU46&amp;AV46&amp;AW46&amp;AX46&amp;AY46&amp;AZ46&amp;BA46&amp;BB46="","","ERROR")</f>
        <v/>
      </c>
      <c r="AO46">
        <f>IF(ISERROR($R46),"",IF($R46&gt;"D","",IF(E46=Y46,"",IF(ISERROR(E46),"","ERROR"))))</f>
        <v/>
      </c>
      <c r="AP46">
        <f>IF(ISERROR($R46),"",IF($R46&gt;"D","",IF(F46=Z46,"",IF(ISERROR(F46),"","ERROR"))))</f>
        <v/>
      </c>
      <c r="AQ46">
        <f>IF(ISERROR($R46),"",IF($R46&gt;"D","",IF(G46=AA46,"",IF(ISERROR(G46),"","ERROR"))))</f>
        <v/>
      </c>
      <c r="AR46">
        <f>IF(ISERROR($R46),"",IF($R46&gt;"D","",IF(H46=AB46,"",IF(ISERROR(H46),"","ERROR"))))</f>
        <v/>
      </c>
      <c r="AS46">
        <f>IF(ISERROR($R46),"",IF($R46&gt;"D","",IF(I46=AC46,"",IF(ISERROR(I46),"","ERROR"))))</f>
        <v/>
      </c>
      <c r="AT46">
        <f>IF(ISERROR($R46),"",IF($R46&gt;"D","",IF(J46=AD46,"",IF(ISERROR(J46),"","ERROR"))))</f>
        <v/>
      </c>
      <c r="AU46">
        <f>IF(ISERROR($R46),"",IF($R46&gt;"D","",IF(K46=AE46,"",IF(ISERROR(K46),"","ERROR"))))</f>
        <v/>
      </c>
      <c r="AV46">
        <f>IF(ISERROR($R46),"",IF($R46&gt;"D","",IF(L46=AF46,"",IF(ISERROR(L46),"","ERROR"))))</f>
        <v/>
      </c>
      <c r="AW46">
        <f>IF(ISERROR($R46),"",IF($R46&gt;"D","",IF(M46=AG46,"",IF(ISERROR(M46),"","ERROR"))))</f>
        <v/>
      </c>
      <c r="AX46">
        <f>IF(ISERROR($R46),"",IF($R46&gt;"D","",IF(N46=AH46,"",IF(ISERROR(N46),"","ERROR"))))</f>
        <v/>
      </c>
      <c r="AY46">
        <f>IF(ISERROR($R46),"",IF($R46&gt;"D","",IF(O46=AI46,"",IF(ISERROR(O46),"","ERROR"))))</f>
        <v/>
      </c>
      <c r="AZ46">
        <f>IF(ISERROR($R46),"",IF($R46&gt;"D","",IF(P46=AJ46,"",IF(ISERROR(P46),"","ERROR"))))</f>
        <v/>
      </c>
      <c r="BA46">
        <f>IF(ISERROR($R46),"",IF($R46&gt;"D","",IF(Q46=AK46,"",IF(ISERROR(Q46),"","ERROR"))))</f>
        <v/>
      </c>
      <c r="BB46">
        <f>IF(ISERROR($R46),"",IF($R46&gt;"D","",IF(R46=AL46,"",IF(ISERROR(R46),"","ERROR"))))</f>
        <v/>
      </c>
    </row>
    <row r="47">
      <c r="A47" s="171" t="n">
        <v>1</v>
      </c>
      <c r="B47" s="171" t="n">
        <v>4</v>
      </c>
      <c r="C47" s="86" t="inlineStr">
        <is>
          <t>Fog, Ice Fog, or Freezing Fog</t>
        </is>
      </c>
      <c r="D47" s="171" t="n">
        <v>86</v>
      </c>
      <c r="E47" s="74">
        <f t="array" ref="E47">IF(ISBLANK(INDEX('Stn Data Example'!$D:$D,MATCH(1,($D47='Stn Data Example'!$B:$B)*(E$1='Stn Data Example'!$C:$C),0))),"",IF(INDEX('Stn Data Example'!$D:$D&lt;1,MATCH(1,($D47='Stn Data Example'!$B:$B)*(E$1='Stn Data Example'!$C:$C),0)),INDEX(ROUND('Stn Data Example'!$D:$D,2),MATCH(1,($D47='Stn Data Example'!$B:$B)*(E$1='Stn Data Example'!$C:$C),0)),INDEX(ROUND('Stn Data Example'!$D:$D,1),MATCH(1,($D47='Stn Data Example'!$B:$B)*(E$1='Stn Data Example'!$C:$C),0))))</f>
        <v/>
      </c>
      <c r="F47" s="74">
        <f t="array" ref="F47">IF(ISBLANK(INDEX('Stn Data Example'!$D:$D,MATCH(1,($D47='Stn Data Example'!$B:$B)*(F$1='Stn Data Example'!$C:$C),0))),"",IF(INDEX('Stn Data Example'!$D:$D&lt;1,MATCH(1,($D47='Stn Data Example'!$B:$B)*(F$1='Stn Data Example'!$C:$C),0)),INDEX(ROUND('Stn Data Example'!$D:$D,2),MATCH(1,($D47='Stn Data Example'!$B:$B)*(F$1='Stn Data Example'!$C:$C),0)),INDEX(ROUND('Stn Data Example'!$D:$D,1),MATCH(1,($D47='Stn Data Example'!$B:$B)*(F$1='Stn Data Example'!$C:$C),0))))</f>
        <v/>
      </c>
      <c r="G47" s="74">
        <f t="array" ref="G47">IF(ISBLANK(INDEX('Stn Data Example'!$D:$D,MATCH(1,($D47='Stn Data Example'!$B:$B)*(G$1='Stn Data Example'!$C:$C),0))),"",IF(INDEX('Stn Data Example'!$D:$D&lt;1,MATCH(1,($D47='Stn Data Example'!$B:$B)*(G$1='Stn Data Example'!$C:$C),0)),INDEX(ROUND('Stn Data Example'!$D:$D,2),MATCH(1,($D47='Stn Data Example'!$B:$B)*(G$1='Stn Data Example'!$C:$C),0)),INDEX(ROUND('Stn Data Example'!$D:$D,1),MATCH(1,($D47='Stn Data Example'!$B:$B)*(G$1='Stn Data Example'!$C:$C),0))))</f>
        <v/>
      </c>
      <c r="H47" s="74">
        <f t="array" ref="H47">IF(ISBLANK(INDEX('Stn Data Example'!$D:$D,MATCH(1,($D47='Stn Data Example'!$B:$B)*(H$1='Stn Data Example'!$C:$C),0))),"",IF(INDEX('Stn Data Example'!$D:$D&lt;1,MATCH(1,($D47='Stn Data Example'!$B:$B)*(H$1='Stn Data Example'!$C:$C),0)),INDEX(ROUND('Stn Data Example'!$D:$D,2),MATCH(1,($D47='Stn Data Example'!$B:$B)*(H$1='Stn Data Example'!$C:$C),0)),INDEX(ROUND('Stn Data Example'!$D:$D,1),MATCH(1,($D47='Stn Data Example'!$B:$B)*(H$1='Stn Data Example'!$C:$C),0))))</f>
        <v/>
      </c>
      <c r="I47" s="74">
        <f t="array" ref="I47">IF(ISBLANK(INDEX('Stn Data Example'!$D:$D,MATCH(1,($D47='Stn Data Example'!$B:$B)*(I$1='Stn Data Example'!$C:$C),0))),"",IF(INDEX('Stn Data Example'!$D:$D&lt;1,MATCH(1,($D47='Stn Data Example'!$B:$B)*(I$1='Stn Data Example'!$C:$C),0)),INDEX(ROUND('Stn Data Example'!$D:$D,2),MATCH(1,($D47='Stn Data Example'!$B:$B)*(I$1='Stn Data Example'!$C:$C),0)),INDEX(ROUND('Stn Data Example'!$D:$D,1),MATCH(1,($D47='Stn Data Example'!$B:$B)*(I$1='Stn Data Example'!$C:$C),0))))</f>
        <v/>
      </c>
      <c r="J47" s="74">
        <f t="array" ref="J47">IF(ISBLANK(INDEX('Stn Data Example'!$D:$D,MATCH(1,($D47='Stn Data Example'!$B:$B)*(J$1='Stn Data Example'!$C:$C),0))),"",IF(INDEX('Stn Data Example'!$D:$D&lt;1,MATCH(1,($D47='Stn Data Example'!$B:$B)*(J$1='Stn Data Example'!$C:$C),0)),INDEX(ROUND('Stn Data Example'!$D:$D,2),MATCH(1,($D47='Stn Data Example'!$B:$B)*(J$1='Stn Data Example'!$C:$C),0)),INDEX(ROUND('Stn Data Example'!$D:$D,1),MATCH(1,($D47='Stn Data Example'!$B:$B)*(J$1='Stn Data Example'!$C:$C),0))))</f>
        <v/>
      </c>
      <c r="K47" s="74">
        <f t="array" ref="K47">IF(ISBLANK(INDEX('Stn Data Example'!$D:$D,MATCH(1,($D47='Stn Data Example'!$B:$B)*(K$1='Stn Data Example'!$C:$C),0))),"",IF(INDEX('Stn Data Example'!$D:$D&lt;1,MATCH(1,($D47='Stn Data Example'!$B:$B)*(K$1='Stn Data Example'!$C:$C),0)),INDEX(ROUND('Stn Data Example'!$D:$D,2),MATCH(1,($D47='Stn Data Example'!$B:$B)*(K$1='Stn Data Example'!$C:$C),0)),INDEX(ROUND('Stn Data Example'!$D:$D,1),MATCH(1,($D47='Stn Data Example'!$B:$B)*(K$1='Stn Data Example'!$C:$C),0))))</f>
        <v/>
      </c>
      <c r="L47" s="74">
        <f t="array" ref="L47">IF(ISBLANK(INDEX('Stn Data Example'!$D:$D,MATCH(1,($D47='Stn Data Example'!$B:$B)*(L$1='Stn Data Example'!$C:$C),0))),"",IF(INDEX('Stn Data Example'!$D:$D&lt;1,MATCH(1,($D47='Stn Data Example'!$B:$B)*(L$1='Stn Data Example'!$C:$C),0)),INDEX(ROUND('Stn Data Example'!$D:$D,2),MATCH(1,($D47='Stn Data Example'!$B:$B)*(L$1='Stn Data Example'!$C:$C),0)),INDEX(ROUND('Stn Data Example'!$D:$D,1),MATCH(1,($D47='Stn Data Example'!$B:$B)*(L$1='Stn Data Example'!$C:$C),0))))</f>
        <v/>
      </c>
      <c r="M47" s="74">
        <f t="array" ref="M47">IF(ISBLANK(INDEX('Stn Data Example'!$D:$D,MATCH(1,($D47='Stn Data Example'!$B:$B)*(M$1='Stn Data Example'!$C:$C),0))),"",IF(INDEX('Stn Data Example'!$D:$D&lt;1,MATCH(1,($D47='Stn Data Example'!$B:$B)*(M$1='Stn Data Example'!$C:$C),0)),INDEX(ROUND('Stn Data Example'!$D:$D,2),MATCH(1,($D47='Stn Data Example'!$B:$B)*(M$1='Stn Data Example'!$C:$C),0)),INDEX(ROUND('Stn Data Example'!$D:$D,1),MATCH(1,($D47='Stn Data Example'!$B:$B)*(M$1='Stn Data Example'!$C:$C),0))))</f>
        <v/>
      </c>
      <c r="N47" s="74">
        <f t="array" ref="N47">IF(ISBLANK(INDEX('Stn Data Example'!$D:$D,MATCH(1,($D47='Stn Data Example'!$B:$B)*(N$1='Stn Data Example'!$C:$C),0))),"",IF(INDEX('Stn Data Example'!$D:$D&lt;1,MATCH(1,($D47='Stn Data Example'!$B:$B)*(N$1='Stn Data Example'!$C:$C),0)),INDEX(ROUND('Stn Data Example'!$D:$D,2),MATCH(1,($D47='Stn Data Example'!$B:$B)*(N$1='Stn Data Example'!$C:$C),0)),INDEX(ROUND('Stn Data Example'!$D:$D,1),MATCH(1,($D47='Stn Data Example'!$B:$B)*(N$1='Stn Data Example'!$C:$C),0))))</f>
        <v/>
      </c>
      <c r="O47" s="74">
        <f t="array" ref="O47">IF(ISBLANK(INDEX('Stn Data Example'!$D:$D,MATCH(1,($D47='Stn Data Example'!$B:$B)*(O$1='Stn Data Example'!$C:$C),0))),"",IF(INDEX('Stn Data Example'!$D:$D&lt;1,MATCH(1,($D47='Stn Data Example'!$B:$B)*(O$1='Stn Data Example'!$C:$C),0)),INDEX(ROUND('Stn Data Example'!$D:$D,2),MATCH(1,($D47='Stn Data Example'!$B:$B)*(O$1='Stn Data Example'!$C:$C),0)),INDEX(ROUND('Stn Data Example'!$D:$D,1),MATCH(1,($D47='Stn Data Example'!$B:$B)*(O$1='Stn Data Example'!$C:$C),0))))</f>
        <v/>
      </c>
      <c r="P47" s="74">
        <f t="array" ref="P47">IF(ISBLANK(INDEX('Stn Data Example'!$D:$D,MATCH(1,($D47='Stn Data Example'!$B:$B)*(P$1='Stn Data Example'!$C:$C),0))),"",IF(INDEX('Stn Data Example'!$D:$D&lt;1,MATCH(1,($D47='Stn Data Example'!$B:$B)*(P$1='Stn Data Example'!$C:$C),0)),INDEX(ROUND('Stn Data Example'!$D:$D,2),MATCH(1,($D47='Stn Data Example'!$B:$B)*(P$1='Stn Data Example'!$C:$C),0)),INDEX(ROUND('Stn Data Example'!$D:$D,1),MATCH(1,($D47='Stn Data Example'!$B:$B)*(P$1='Stn Data Example'!$C:$C),0))))</f>
        <v/>
      </c>
      <c r="Q47" s="74">
        <f t="array" ref="Q47">IF(ISBLANK(INDEX('Stn Data Example'!$D:$D,MATCH(1,($D47='Stn Data Example'!$B:$B)*(Q$1='Stn Data Example'!$C:$C),0))),"",IF(INDEX('Stn Data Example'!$D:$D&lt;1,MATCH(1,($D47='Stn Data Example'!$B:$B)*(Q$1='Stn Data Example'!$C:$C),0)),INDEX(ROUND('Stn Data Example'!$D:$D,2),MATCH(1,($D47='Stn Data Example'!$B:$B)*(Q$1='Stn Data Example'!$C:$C),0)),INDEX(ROUND('Stn Data Example'!$D:$D,1),MATCH(1,($D47='Stn Data Example'!$B:$B)*(Q$1='Stn Data Example'!$C:$C),0))))</f>
        <v/>
      </c>
      <c r="R47" s="72">
        <f t="array" ref="R47">IF(ISBLANK(INDEX('Stn Data Example'!$H:$H,MATCH(1,($D47='Stn Data Example'!$B:$B)*($Q$1='Stn Data Example'!$C:$C),0))),"",INDEX('Stn Data Example'!$H:$H,MATCH(1,($D47='Stn Data Example'!$B:$B)*($Q$1='Stn Data Example'!$C:$C),0)))</f>
        <v/>
      </c>
      <c r="T47" s="56" t="inlineStr">
        <is>
          <t>Y</t>
        </is>
      </c>
      <c r="U47" s="56" t="inlineStr">
        <is>
          <t>Y</t>
        </is>
      </c>
      <c r="V47" s="19" t="inlineStr">
        <is>
          <t>N</t>
        </is>
      </c>
      <c r="W47" s="26" t="inlineStr">
        <is>
          <t>1 decimal point if &gt;=1.0 or =0.0, 2 decimal point &gt;0.0 but &lt;1.0</t>
        </is>
      </c>
      <c r="X47" t="inlineStr">
        <is>
          <t>Fog, Ice Fog, or Freezing Fog</t>
        </is>
      </c>
      <c r="Y47" s="30" t="n"/>
      <c r="Z47" s="30" t="n"/>
      <c r="AA47" s="30" t="n"/>
      <c r="AB47" s="30" t="n"/>
      <c r="AC47" s="30" t="n"/>
      <c r="AD47" s="30" t="n"/>
      <c r="AE47" s="30" t="n"/>
      <c r="AF47" s="30" t="n"/>
      <c r="AG47" s="30" t="n"/>
      <c r="AH47" s="30" t="n"/>
      <c r="AI47" s="30" t="n"/>
      <c r="AJ47" s="30" t="n"/>
      <c r="AK47" s="30" t="n"/>
      <c r="AM47" s="31">
        <f>IF(C47=X47,"","ERROR")</f>
        <v/>
      </c>
      <c r="AN47" s="1">
        <f>IF(AO47&amp;AP47&amp;AQ47&amp;AR47&amp;AS47&amp;AT47&amp;AU47&amp;AV47&amp;AW47&amp;AX47&amp;AY47&amp;AZ47&amp;BA47&amp;BB47="","","ERROR")</f>
        <v/>
      </c>
      <c r="AO47">
        <f>IF(ISERROR($R47),"",IF($R47&gt;"D","",IF(E47=Y47,"",IF(ISERROR(E47),"","ERROR"))))</f>
        <v/>
      </c>
      <c r="AP47">
        <f>IF(ISERROR($R47),"",IF($R47&gt;"D","",IF(F47=Z47,"",IF(ISERROR(F47),"","ERROR"))))</f>
        <v/>
      </c>
      <c r="AQ47">
        <f>IF(ISERROR($R47),"",IF($R47&gt;"D","",IF(G47=AA47,"",IF(ISERROR(G47),"","ERROR"))))</f>
        <v/>
      </c>
      <c r="AR47">
        <f>IF(ISERROR($R47),"",IF($R47&gt;"D","",IF(H47=AB47,"",IF(ISERROR(H47),"","ERROR"))))</f>
        <v/>
      </c>
      <c r="AS47">
        <f>IF(ISERROR($R47),"",IF($R47&gt;"D","",IF(I47=AC47,"",IF(ISERROR(I47),"","ERROR"))))</f>
        <v/>
      </c>
      <c r="AT47">
        <f>IF(ISERROR($R47),"",IF($R47&gt;"D","",IF(J47=AD47,"",IF(ISERROR(J47),"","ERROR"))))</f>
        <v/>
      </c>
      <c r="AU47">
        <f>IF(ISERROR($R47),"",IF($R47&gt;"D","",IF(K47=AE47,"",IF(ISERROR(K47),"","ERROR"))))</f>
        <v/>
      </c>
      <c r="AV47">
        <f>IF(ISERROR($R47),"",IF($R47&gt;"D","",IF(L47=AF47,"",IF(ISERROR(L47),"","ERROR"))))</f>
        <v/>
      </c>
      <c r="AW47">
        <f>IF(ISERROR($R47),"",IF($R47&gt;"D","",IF(M47=AG47,"",IF(ISERROR(M47),"","ERROR"))))</f>
        <v/>
      </c>
      <c r="AX47">
        <f>IF(ISERROR($R47),"",IF($R47&gt;"D","",IF(N47=AH47,"",IF(ISERROR(N47),"","ERROR"))))</f>
        <v/>
      </c>
      <c r="AY47">
        <f>IF(ISERROR($R47),"",IF($R47&gt;"D","",IF(O47=AI47,"",IF(ISERROR(O47),"","ERROR"))))</f>
        <v/>
      </c>
      <c r="AZ47">
        <f>IF(ISERROR($R47),"",IF($R47&gt;"D","",IF(P47=AJ47,"",IF(ISERROR(P47),"","ERROR"))))</f>
        <v/>
      </c>
      <c r="BA47">
        <f>IF(ISERROR($R47),"",IF($R47&gt;"D","",IF(Q47=AK47,"",IF(ISERROR(Q47),"","ERROR"))))</f>
        <v/>
      </c>
      <c r="BB47">
        <f>IF(ISERROR($R47),"",IF($R47&gt;"D","",IF(R47=AL47,"",IF(ISERROR(R47),"","ERROR"))))</f>
        <v/>
      </c>
    </row>
    <row r="48" ht="15.75" customHeight="1" s="175" thickBot="1">
      <c r="A48" s="170" t="n">
        <v>1</v>
      </c>
      <c r="B48" s="170" t="n">
        <v>5</v>
      </c>
      <c r="C48" s="87" t="inlineStr">
        <is>
          <t>Smoke or Haze</t>
        </is>
      </c>
      <c r="D48" s="170" t="n">
        <v>87</v>
      </c>
      <c r="E48" s="79">
        <f t="array" ref="E48">IF(ISBLANK(INDEX('Stn Data Example'!$D:$D,MATCH(1,($D48='Stn Data Example'!$B:$B)*(E$1='Stn Data Example'!$C:$C),0))),"",IF(INDEX('Stn Data Example'!$D:$D&lt;1,MATCH(1,($D48='Stn Data Example'!$B:$B)*(E$1='Stn Data Example'!$C:$C),0)),INDEX(ROUND('Stn Data Example'!$D:$D,2),MATCH(1,($D48='Stn Data Example'!$B:$B)*(E$1='Stn Data Example'!$C:$C),0)),INDEX(ROUND('Stn Data Example'!$D:$D,1),MATCH(1,($D48='Stn Data Example'!$B:$B)*(E$1='Stn Data Example'!$C:$C),0))))</f>
        <v/>
      </c>
      <c r="F48" s="79">
        <f t="array" ref="F48">IF(ISBLANK(INDEX('Stn Data Example'!$D:$D,MATCH(1,($D48='Stn Data Example'!$B:$B)*(F$1='Stn Data Example'!$C:$C),0))),"",IF(INDEX('Stn Data Example'!$D:$D&lt;1,MATCH(1,($D48='Stn Data Example'!$B:$B)*(F$1='Stn Data Example'!$C:$C),0)),INDEX(ROUND('Stn Data Example'!$D:$D,2),MATCH(1,($D48='Stn Data Example'!$B:$B)*(F$1='Stn Data Example'!$C:$C),0)),INDEX(ROUND('Stn Data Example'!$D:$D,1),MATCH(1,($D48='Stn Data Example'!$B:$B)*(F$1='Stn Data Example'!$C:$C),0))))</f>
        <v/>
      </c>
      <c r="G48" s="79">
        <f t="array" ref="G48">IF(ISBLANK(INDEX('Stn Data Example'!$D:$D,MATCH(1,($D48='Stn Data Example'!$B:$B)*(G$1='Stn Data Example'!$C:$C),0))),"",IF(INDEX('Stn Data Example'!$D:$D&lt;1,MATCH(1,($D48='Stn Data Example'!$B:$B)*(G$1='Stn Data Example'!$C:$C),0)),INDEX(ROUND('Stn Data Example'!$D:$D,2),MATCH(1,($D48='Stn Data Example'!$B:$B)*(G$1='Stn Data Example'!$C:$C),0)),INDEX(ROUND('Stn Data Example'!$D:$D,1),MATCH(1,($D48='Stn Data Example'!$B:$B)*(G$1='Stn Data Example'!$C:$C),0))))</f>
        <v/>
      </c>
      <c r="H48" s="79">
        <f t="array" ref="H48">IF(ISBLANK(INDEX('Stn Data Example'!$D:$D,MATCH(1,($D48='Stn Data Example'!$B:$B)*(H$1='Stn Data Example'!$C:$C),0))),"",IF(INDEX('Stn Data Example'!$D:$D&lt;1,MATCH(1,($D48='Stn Data Example'!$B:$B)*(H$1='Stn Data Example'!$C:$C),0)),INDEX(ROUND('Stn Data Example'!$D:$D,2),MATCH(1,($D48='Stn Data Example'!$B:$B)*(H$1='Stn Data Example'!$C:$C),0)),INDEX(ROUND('Stn Data Example'!$D:$D,1),MATCH(1,($D48='Stn Data Example'!$B:$B)*(H$1='Stn Data Example'!$C:$C),0))))</f>
        <v/>
      </c>
      <c r="I48" s="79">
        <f t="array" ref="I48">IF(ISBLANK(INDEX('Stn Data Example'!$D:$D,MATCH(1,($D48='Stn Data Example'!$B:$B)*(I$1='Stn Data Example'!$C:$C),0))),"",IF(INDEX('Stn Data Example'!$D:$D&lt;1,MATCH(1,($D48='Stn Data Example'!$B:$B)*(I$1='Stn Data Example'!$C:$C),0)),INDEX(ROUND('Stn Data Example'!$D:$D,2),MATCH(1,($D48='Stn Data Example'!$B:$B)*(I$1='Stn Data Example'!$C:$C),0)),INDEX(ROUND('Stn Data Example'!$D:$D,1),MATCH(1,($D48='Stn Data Example'!$B:$B)*(I$1='Stn Data Example'!$C:$C),0))))</f>
        <v/>
      </c>
      <c r="J48" s="79">
        <f t="array" ref="J48">IF(ISBLANK(INDEX('Stn Data Example'!$D:$D,MATCH(1,($D48='Stn Data Example'!$B:$B)*(J$1='Stn Data Example'!$C:$C),0))),"",IF(INDEX('Stn Data Example'!$D:$D&lt;1,MATCH(1,($D48='Stn Data Example'!$B:$B)*(J$1='Stn Data Example'!$C:$C),0)),INDEX(ROUND('Stn Data Example'!$D:$D,2),MATCH(1,($D48='Stn Data Example'!$B:$B)*(J$1='Stn Data Example'!$C:$C),0)),INDEX(ROUND('Stn Data Example'!$D:$D,1),MATCH(1,($D48='Stn Data Example'!$B:$B)*(J$1='Stn Data Example'!$C:$C),0))))</f>
        <v/>
      </c>
      <c r="K48" s="79">
        <f t="array" ref="K48">IF(ISBLANK(INDEX('Stn Data Example'!$D:$D,MATCH(1,($D48='Stn Data Example'!$B:$B)*(K$1='Stn Data Example'!$C:$C),0))),"",IF(INDEX('Stn Data Example'!$D:$D&lt;1,MATCH(1,($D48='Stn Data Example'!$B:$B)*(K$1='Stn Data Example'!$C:$C),0)),INDEX(ROUND('Stn Data Example'!$D:$D,2),MATCH(1,($D48='Stn Data Example'!$B:$B)*(K$1='Stn Data Example'!$C:$C),0)),INDEX(ROUND('Stn Data Example'!$D:$D,1),MATCH(1,($D48='Stn Data Example'!$B:$B)*(K$1='Stn Data Example'!$C:$C),0))))</f>
        <v/>
      </c>
      <c r="L48" s="79">
        <f t="array" ref="L48">IF(ISBLANK(INDEX('Stn Data Example'!$D:$D,MATCH(1,($D48='Stn Data Example'!$B:$B)*(L$1='Stn Data Example'!$C:$C),0))),"",IF(INDEX('Stn Data Example'!$D:$D&lt;1,MATCH(1,($D48='Stn Data Example'!$B:$B)*(L$1='Stn Data Example'!$C:$C),0)),INDEX(ROUND('Stn Data Example'!$D:$D,2),MATCH(1,($D48='Stn Data Example'!$B:$B)*(L$1='Stn Data Example'!$C:$C),0)),INDEX(ROUND('Stn Data Example'!$D:$D,1),MATCH(1,($D48='Stn Data Example'!$B:$B)*(L$1='Stn Data Example'!$C:$C),0))))</f>
        <v/>
      </c>
      <c r="M48" s="79">
        <f t="array" ref="M48">IF(ISBLANK(INDEX('Stn Data Example'!$D:$D,MATCH(1,($D48='Stn Data Example'!$B:$B)*(M$1='Stn Data Example'!$C:$C),0))),"",IF(INDEX('Stn Data Example'!$D:$D&lt;1,MATCH(1,($D48='Stn Data Example'!$B:$B)*(M$1='Stn Data Example'!$C:$C),0)),INDEX(ROUND('Stn Data Example'!$D:$D,2),MATCH(1,($D48='Stn Data Example'!$B:$B)*(M$1='Stn Data Example'!$C:$C),0)),INDEX(ROUND('Stn Data Example'!$D:$D,1),MATCH(1,($D48='Stn Data Example'!$B:$B)*(M$1='Stn Data Example'!$C:$C),0))))</f>
        <v/>
      </c>
      <c r="N48" s="79">
        <f t="array" ref="N48">IF(ISBLANK(INDEX('Stn Data Example'!$D:$D,MATCH(1,($D48='Stn Data Example'!$B:$B)*(N$1='Stn Data Example'!$C:$C),0))),"",IF(INDEX('Stn Data Example'!$D:$D&lt;1,MATCH(1,($D48='Stn Data Example'!$B:$B)*(N$1='Stn Data Example'!$C:$C),0)),INDEX(ROUND('Stn Data Example'!$D:$D,2),MATCH(1,($D48='Stn Data Example'!$B:$B)*(N$1='Stn Data Example'!$C:$C),0)),INDEX(ROUND('Stn Data Example'!$D:$D,1),MATCH(1,($D48='Stn Data Example'!$B:$B)*(N$1='Stn Data Example'!$C:$C),0))))</f>
        <v/>
      </c>
      <c r="O48" s="79">
        <f t="array" ref="O48">IF(ISBLANK(INDEX('Stn Data Example'!$D:$D,MATCH(1,($D48='Stn Data Example'!$B:$B)*(O$1='Stn Data Example'!$C:$C),0))),"",IF(INDEX('Stn Data Example'!$D:$D&lt;1,MATCH(1,($D48='Stn Data Example'!$B:$B)*(O$1='Stn Data Example'!$C:$C),0)),INDEX(ROUND('Stn Data Example'!$D:$D,2),MATCH(1,($D48='Stn Data Example'!$B:$B)*(O$1='Stn Data Example'!$C:$C),0)),INDEX(ROUND('Stn Data Example'!$D:$D,1),MATCH(1,($D48='Stn Data Example'!$B:$B)*(O$1='Stn Data Example'!$C:$C),0))))</f>
        <v/>
      </c>
      <c r="P48" s="79">
        <f t="array" ref="P48">IF(ISBLANK(INDEX('Stn Data Example'!$D:$D,MATCH(1,($D48='Stn Data Example'!$B:$B)*(P$1='Stn Data Example'!$C:$C),0))),"",IF(INDEX('Stn Data Example'!$D:$D&lt;1,MATCH(1,($D48='Stn Data Example'!$B:$B)*(P$1='Stn Data Example'!$C:$C),0)),INDEX(ROUND('Stn Data Example'!$D:$D,2),MATCH(1,($D48='Stn Data Example'!$B:$B)*(P$1='Stn Data Example'!$C:$C),0)),INDEX(ROUND('Stn Data Example'!$D:$D,1),MATCH(1,($D48='Stn Data Example'!$B:$B)*(P$1='Stn Data Example'!$C:$C),0))))</f>
        <v/>
      </c>
      <c r="Q48" s="79">
        <f t="array" ref="Q48">IF(ISBLANK(INDEX('Stn Data Example'!$D:$D,MATCH(1,($D48='Stn Data Example'!$B:$B)*(Q$1='Stn Data Example'!$C:$C),0))),"",IF(INDEX('Stn Data Example'!$D:$D&lt;1,MATCH(1,($D48='Stn Data Example'!$B:$B)*(Q$1='Stn Data Example'!$C:$C),0)),INDEX(ROUND('Stn Data Example'!$D:$D,2),MATCH(1,($D48='Stn Data Example'!$B:$B)*(Q$1='Stn Data Example'!$C:$C),0)),INDEX(ROUND('Stn Data Example'!$D:$D,1),MATCH(1,($D48='Stn Data Example'!$B:$B)*(Q$1='Stn Data Example'!$C:$C),0))))</f>
        <v/>
      </c>
      <c r="R48" s="80">
        <f t="array" ref="R48">IF(ISBLANK(INDEX('Stn Data Example'!$H:$H,MATCH(1,($D48='Stn Data Example'!$B:$B)*($Q$1='Stn Data Example'!$C:$C),0))),"",INDEX('Stn Data Example'!$H:$H,MATCH(1,($D48='Stn Data Example'!$B:$B)*($Q$1='Stn Data Example'!$C:$C),0)))</f>
        <v/>
      </c>
      <c r="T48" s="56" t="inlineStr">
        <is>
          <t>Y</t>
        </is>
      </c>
      <c r="U48" s="56" t="inlineStr">
        <is>
          <t>Y</t>
        </is>
      </c>
      <c r="V48" s="19" t="inlineStr">
        <is>
          <t>N</t>
        </is>
      </c>
      <c r="W48" s="26" t="inlineStr">
        <is>
          <t>1 decimal point if &gt;=1.0 or =0.0, 2 decimal point &gt;0.0 but &lt;1.0</t>
        </is>
      </c>
      <c r="X48" t="inlineStr">
        <is>
          <t>Smoke or Haze</t>
        </is>
      </c>
      <c r="Y48" s="99" t="n"/>
      <c r="Z48" s="99" t="n"/>
      <c r="AA48" s="99" t="n"/>
      <c r="AB48" s="99" t="n"/>
      <c r="AC48" s="99" t="n"/>
      <c r="AD48" s="99" t="n"/>
      <c r="AE48" s="99" t="n"/>
      <c r="AF48" s="99" t="n"/>
      <c r="AG48" s="99" t="n"/>
      <c r="AH48" s="99" t="n"/>
      <c r="AI48" s="99" t="n"/>
      <c r="AJ48" s="99" t="n"/>
      <c r="AK48" s="99" t="n"/>
      <c r="AL48" s="176" t="n"/>
      <c r="AM48" s="31">
        <f>IF(C48=X48,"","ERROR")</f>
        <v/>
      </c>
      <c r="AN48" s="100">
        <f>IF(AO48&amp;AP48&amp;AQ48&amp;AR48&amp;AS48&amp;AT48&amp;AU48&amp;AV48&amp;AW48&amp;AX48&amp;AY48&amp;AZ48&amp;BA48&amp;BB48="","","ERROR")</f>
        <v/>
      </c>
      <c r="AO48" s="176">
        <f>IF(ISERROR($R48),"",IF($R48&gt;"D","",IF(E48=Y48,"",IF(ISERROR(E48),"","ERROR"))))</f>
        <v/>
      </c>
      <c r="AP48" s="176">
        <f>IF(ISERROR($R48),"",IF($R48&gt;"D","",IF(F48=Z48,"",IF(ISERROR(F48),"","ERROR"))))</f>
        <v/>
      </c>
      <c r="AQ48" s="176">
        <f>IF(ISERROR($R48),"",IF($R48&gt;"D","",IF(G48=AA48,"",IF(ISERROR(G48),"","ERROR"))))</f>
        <v/>
      </c>
      <c r="AR48" s="176">
        <f>IF(ISERROR($R48),"",IF($R48&gt;"D","",IF(H48=AB48,"",IF(ISERROR(H48),"","ERROR"))))</f>
        <v/>
      </c>
      <c r="AS48" s="176">
        <f>IF(ISERROR($R48),"",IF($R48&gt;"D","",IF(I48=AC48,"",IF(ISERROR(I48),"","ERROR"))))</f>
        <v/>
      </c>
      <c r="AT48" s="176">
        <f>IF(ISERROR($R48),"",IF($R48&gt;"D","",IF(J48=AD48,"",IF(ISERROR(J48),"","ERROR"))))</f>
        <v/>
      </c>
      <c r="AU48" s="176">
        <f>IF(ISERROR($R48),"",IF($R48&gt;"D","",IF(K48=AE48,"",IF(ISERROR(K48),"","ERROR"))))</f>
        <v/>
      </c>
      <c r="AV48" s="176">
        <f>IF(ISERROR($R48),"",IF($R48&gt;"D","",IF(L48=AF48,"",IF(ISERROR(L48),"","ERROR"))))</f>
        <v/>
      </c>
      <c r="AW48" s="176">
        <f>IF(ISERROR($R48),"",IF($R48&gt;"D","",IF(M48=AG48,"",IF(ISERROR(M48),"","ERROR"))))</f>
        <v/>
      </c>
      <c r="AX48" s="176">
        <f>IF(ISERROR($R48),"",IF($R48&gt;"D","",IF(N48=AH48,"",IF(ISERROR(N48),"","ERROR"))))</f>
        <v/>
      </c>
      <c r="AY48" s="176">
        <f>IF(ISERROR($R48),"",IF($R48&gt;"D","",IF(O48=AI48,"",IF(ISERROR(O48),"","ERROR"))))</f>
        <v/>
      </c>
      <c r="AZ48" s="176">
        <f>IF(ISERROR($R48),"",IF($R48&gt;"D","",IF(P48=AJ48,"",IF(ISERROR(P48),"","ERROR"))))</f>
        <v/>
      </c>
      <c r="BA48" s="176">
        <f>IF(ISERROR($R48),"",IF($R48&gt;"D","",IF(Q48=AK48,"",IF(ISERROR(Q48),"","ERROR"))))</f>
        <v/>
      </c>
      <c r="BB48" s="176">
        <f>IF(ISERROR($R48),"",IF($R48&gt;"D","",IF(R48=AL48,"",IF(ISERROR(R48),"","ERROR"))))</f>
        <v/>
      </c>
    </row>
    <row r="49">
      <c r="AM49" s="31" t="n"/>
    </row>
    <row r="50" ht="15.75" customHeight="1" s="175" thickBot="1">
      <c r="A50" s="3" t="inlineStr">
        <is>
          <t>▼ Days With Maximum Temperature (NORMALS_GROUP_ID = 14)</t>
        </is>
      </c>
      <c r="AM50" s="31" t="n"/>
    </row>
    <row r="51" ht="15.75" customHeight="1" s="175" thickBot="1">
      <c r="A51" s="8" t="inlineStr">
        <is>
          <t>NORMALS_SUBGROUP_ID</t>
        </is>
      </c>
      <c r="B51" s="9" t="inlineStr">
        <is>
          <t>RANK</t>
        </is>
      </c>
      <c r="C51" s="9" t="inlineStr">
        <is>
          <t>Element Name</t>
        </is>
      </c>
      <c r="D51" s="9" t="inlineStr">
        <is>
          <t>Normal_ID</t>
        </is>
      </c>
      <c r="E51" s="22" t="inlineStr">
        <is>
          <t>Jan</t>
        </is>
      </c>
      <c r="F51" s="23" t="inlineStr">
        <is>
          <t>Feb</t>
        </is>
      </c>
      <c r="G51" s="23" t="inlineStr">
        <is>
          <t>Mar</t>
        </is>
      </c>
      <c r="H51" s="23" t="inlineStr">
        <is>
          <t>Apr</t>
        </is>
      </c>
      <c r="I51" s="23" t="inlineStr">
        <is>
          <t>May</t>
        </is>
      </c>
      <c r="J51" s="23" t="inlineStr">
        <is>
          <t>Jun</t>
        </is>
      </c>
      <c r="K51" s="23" t="inlineStr">
        <is>
          <t>Jul</t>
        </is>
      </c>
      <c r="L51" s="23" t="inlineStr">
        <is>
          <t>Aug</t>
        </is>
      </c>
      <c r="M51" s="23" t="inlineStr">
        <is>
          <t>Sep</t>
        </is>
      </c>
      <c r="N51" s="23" t="inlineStr">
        <is>
          <t>Oct</t>
        </is>
      </c>
      <c r="O51" s="23" t="inlineStr">
        <is>
          <t>Nov</t>
        </is>
      </c>
      <c r="P51" s="23" t="inlineStr">
        <is>
          <t>Dec</t>
        </is>
      </c>
      <c r="Q51" s="23" t="inlineStr">
        <is>
          <t>Year</t>
        </is>
      </c>
      <c r="R51" s="24" t="inlineStr">
        <is>
          <t>Code</t>
        </is>
      </c>
      <c r="Y51" s="27" t="inlineStr">
        <is>
          <t>Jan</t>
        </is>
      </c>
      <c r="Z51" s="28" t="inlineStr">
        <is>
          <t>Feb</t>
        </is>
      </c>
      <c r="AA51" s="28" t="inlineStr">
        <is>
          <t>Mar</t>
        </is>
      </c>
      <c r="AB51" s="28" t="inlineStr">
        <is>
          <t>Apr</t>
        </is>
      </c>
      <c r="AC51" s="28" t="inlineStr">
        <is>
          <t>May</t>
        </is>
      </c>
      <c r="AD51" s="28" t="inlineStr">
        <is>
          <t>Jun</t>
        </is>
      </c>
      <c r="AE51" s="28" t="inlineStr">
        <is>
          <t>Jul</t>
        </is>
      </c>
      <c r="AF51" s="28" t="inlineStr">
        <is>
          <t>Aug</t>
        </is>
      </c>
      <c r="AG51" s="28" t="inlineStr">
        <is>
          <t>Sep</t>
        </is>
      </c>
      <c r="AH51" s="28" t="inlineStr">
        <is>
          <t>Oct</t>
        </is>
      </c>
      <c r="AI51" s="28" t="inlineStr">
        <is>
          <t>Nov</t>
        </is>
      </c>
      <c r="AJ51" s="28" t="inlineStr">
        <is>
          <t>Dec</t>
        </is>
      </c>
      <c r="AK51" s="28" t="inlineStr">
        <is>
          <t>Year</t>
        </is>
      </c>
      <c r="AL51" s="29" t="inlineStr">
        <is>
          <t>Code</t>
        </is>
      </c>
      <c r="AM51" s="31" t="n"/>
      <c r="AN51" s="33" t="inlineStr">
        <is>
          <t>Results (correct = ' ', incorrect = ERROR)</t>
        </is>
      </c>
      <c r="AO51" s="34" t="inlineStr">
        <is>
          <t>Jan</t>
        </is>
      </c>
      <c r="AP51" s="35" t="inlineStr">
        <is>
          <t>Feb</t>
        </is>
      </c>
      <c r="AQ51" s="35" t="inlineStr">
        <is>
          <t>Mar</t>
        </is>
      </c>
      <c r="AR51" s="35" t="inlineStr">
        <is>
          <t>Apr</t>
        </is>
      </c>
      <c r="AS51" s="35" t="inlineStr">
        <is>
          <t>May</t>
        </is>
      </c>
      <c r="AT51" s="35" t="inlineStr">
        <is>
          <t>Jun</t>
        </is>
      </c>
      <c r="AU51" s="35" t="inlineStr">
        <is>
          <t>Jul</t>
        </is>
      </c>
      <c r="AV51" s="35" t="inlineStr">
        <is>
          <t>Aug</t>
        </is>
      </c>
      <c r="AW51" s="35" t="inlineStr">
        <is>
          <t>Sep</t>
        </is>
      </c>
      <c r="AX51" s="35" t="inlineStr">
        <is>
          <t>Oct</t>
        </is>
      </c>
      <c r="AY51" s="35" t="inlineStr">
        <is>
          <t>Nov</t>
        </is>
      </c>
      <c r="AZ51" s="35" t="inlineStr">
        <is>
          <t>Dec</t>
        </is>
      </c>
      <c r="BA51" s="35" t="inlineStr">
        <is>
          <t>Year</t>
        </is>
      </c>
      <c r="BB51" s="36" t="inlineStr">
        <is>
          <t>Code</t>
        </is>
      </c>
    </row>
    <row r="52">
      <c r="A52" s="171" t="n">
        <v>1</v>
      </c>
      <c r="B52" s="171" t="n">
        <v>1</v>
      </c>
      <c r="C52" s="86" t="inlineStr">
        <is>
          <t>&lt;= -30 °C</t>
        </is>
      </c>
      <c r="D52" s="171" t="n">
        <v>196</v>
      </c>
      <c r="E52" s="74">
        <f t="array" ref="E52">IF(ISBLANK(INDEX('Stn Data Example'!$D:$D,MATCH(1,($D52='Stn Data Example'!$B:$B)*(E$1='Stn Data Example'!$C:$C),0))),"",IF(INDEX('Stn Data Example'!$D:$D&lt;1,MATCH(1,($D52='Stn Data Example'!$B:$B)*(E$1='Stn Data Example'!$C:$C),0)),INDEX(ROUND('Stn Data Example'!$D:$D,2),MATCH(1,($D52='Stn Data Example'!$B:$B)*(E$1='Stn Data Example'!$C:$C),0)),INDEX(ROUND('Stn Data Example'!$D:$D,1),MATCH(1,($D52='Stn Data Example'!$B:$B)*(E$1='Stn Data Example'!$C:$C),0))))</f>
        <v/>
      </c>
      <c r="F52" s="74">
        <f t="array" ref="F52">IF(ISBLANK(INDEX('Stn Data Example'!$D:$D,MATCH(1,($D52='Stn Data Example'!$B:$B)*(F$1='Stn Data Example'!$C:$C),0))),"",IF(INDEX('Stn Data Example'!$D:$D&lt;1,MATCH(1,($D52='Stn Data Example'!$B:$B)*(F$1='Stn Data Example'!$C:$C),0)),INDEX(ROUND('Stn Data Example'!$D:$D,2),MATCH(1,($D52='Stn Data Example'!$B:$B)*(F$1='Stn Data Example'!$C:$C),0)),INDEX(ROUND('Stn Data Example'!$D:$D,1),MATCH(1,($D52='Stn Data Example'!$B:$B)*(F$1='Stn Data Example'!$C:$C),0))))</f>
        <v/>
      </c>
      <c r="G52" s="74">
        <f t="array" ref="G52">IF(ISBLANK(INDEX('Stn Data Example'!$D:$D,MATCH(1,($D52='Stn Data Example'!$B:$B)*(G$1='Stn Data Example'!$C:$C),0))),"",IF(INDEX('Stn Data Example'!$D:$D&lt;1,MATCH(1,($D52='Stn Data Example'!$B:$B)*(G$1='Stn Data Example'!$C:$C),0)),INDEX(ROUND('Stn Data Example'!$D:$D,2),MATCH(1,($D52='Stn Data Example'!$B:$B)*(G$1='Stn Data Example'!$C:$C),0)),INDEX(ROUND('Stn Data Example'!$D:$D,1),MATCH(1,($D52='Stn Data Example'!$B:$B)*(G$1='Stn Data Example'!$C:$C),0))))</f>
        <v/>
      </c>
      <c r="H52" s="74">
        <f t="array" ref="H52">IF(ISBLANK(INDEX('Stn Data Example'!$D:$D,MATCH(1,($D52='Stn Data Example'!$B:$B)*(H$1='Stn Data Example'!$C:$C),0))),"",IF(INDEX('Stn Data Example'!$D:$D&lt;1,MATCH(1,($D52='Stn Data Example'!$B:$B)*(H$1='Stn Data Example'!$C:$C),0)),INDEX(ROUND('Stn Data Example'!$D:$D,2),MATCH(1,($D52='Stn Data Example'!$B:$B)*(H$1='Stn Data Example'!$C:$C),0)),INDEX(ROUND('Stn Data Example'!$D:$D,1),MATCH(1,($D52='Stn Data Example'!$B:$B)*(H$1='Stn Data Example'!$C:$C),0))))</f>
        <v/>
      </c>
      <c r="I52" s="74">
        <f t="array" ref="I52">IF(ISBLANK(INDEX('Stn Data Example'!$D:$D,MATCH(1,($D52='Stn Data Example'!$B:$B)*(I$1='Stn Data Example'!$C:$C),0))),"",IF(INDEX('Stn Data Example'!$D:$D&lt;1,MATCH(1,($D52='Stn Data Example'!$B:$B)*(I$1='Stn Data Example'!$C:$C),0)),INDEX(ROUND('Stn Data Example'!$D:$D,2),MATCH(1,($D52='Stn Data Example'!$B:$B)*(I$1='Stn Data Example'!$C:$C),0)),INDEX(ROUND('Stn Data Example'!$D:$D,1),MATCH(1,($D52='Stn Data Example'!$B:$B)*(I$1='Stn Data Example'!$C:$C),0))))</f>
        <v/>
      </c>
      <c r="J52" s="74">
        <f t="array" ref="J52">IF(ISBLANK(INDEX('Stn Data Example'!$D:$D,MATCH(1,($D52='Stn Data Example'!$B:$B)*(J$1='Stn Data Example'!$C:$C),0))),"",IF(INDEX('Stn Data Example'!$D:$D&lt;1,MATCH(1,($D52='Stn Data Example'!$B:$B)*(J$1='Stn Data Example'!$C:$C),0)),INDEX(ROUND('Stn Data Example'!$D:$D,2),MATCH(1,($D52='Stn Data Example'!$B:$B)*(J$1='Stn Data Example'!$C:$C),0)),INDEX(ROUND('Stn Data Example'!$D:$D,1),MATCH(1,($D52='Stn Data Example'!$B:$B)*(J$1='Stn Data Example'!$C:$C),0))))</f>
        <v/>
      </c>
      <c r="K52" s="74">
        <f t="array" ref="K52">IF(ISBLANK(INDEX('Stn Data Example'!$D:$D,MATCH(1,($D52='Stn Data Example'!$B:$B)*(K$1='Stn Data Example'!$C:$C),0))),"",IF(INDEX('Stn Data Example'!$D:$D&lt;1,MATCH(1,($D52='Stn Data Example'!$B:$B)*(K$1='Stn Data Example'!$C:$C),0)),INDEX(ROUND('Stn Data Example'!$D:$D,2),MATCH(1,($D52='Stn Data Example'!$B:$B)*(K$1='Stn Data Example'!$C:$C),0)),INDEX(ROUND('Stn Data Example'!$D:$D,1),MATCH(1,($D52='Stn Data Example'!$B:$B)*(K$1='Stn Data Example'!$C:$C),0))))</f>
        <v/>
      </c>
      <c r="L52" s="74">
        <f t="array" ref="L52">IF(ISBLANK(INDEX('Stn Data Example'!$D:$D,MATCH(1,($D52='Stn Data Example'!$B:$B)*(L$1='Stn Data Example'!$C:$C),0))),"",IF(INDEX('Stn Data Example'!$D:$D&lt;1,MATCH(1,($D52='Stn Data Example'!$B:$B)*(L$1='Stn Data Example'!$C:$C),0)),INDEX(ROUND('Stn Data Example'!$D:$D,2),MATCH(1,($D52='Stn Data Example'!$B:$B)*(L$1='Stn Data Example'!$C:$C),0)),INDEX(ROUND('Stn Data Example'!$D:$D,1),MATCH(1,($D52='Stn Data Example'!$B:$B)*(L$1='Stn Data Example'!$C:$C),0))))</f>
        <v/>
      </c>
      <c r="M52" s="74">
        <f t="array" ref="M52">IF(ISBLANK(INDEX('Stn Data Example'!$D:$D,MATCH(1,($D52='Stn Data Example'!$B:$B)*(M$1='Stn Data Example'!$C:$C),0))),"",IF(INDEX('Stn Data Example'!$D:$D&lt;1,MATCH(1,($D52='Stn Data Example'!$B:$B)*(M$1='Stn Data Example'!$C:$C),0)),INDEX(ROUND('Stn Data Example'!$D:$D,2),MATCH(1,($D52='Stn Data Example'!$B:$B)*(M$1='Stn Data Example'!$C:$C),0)),INDEX(ROUND('Stn Data Example'!$D:$D,1),MATCH(1,($D52='Stn Data Example'!$B:$B)*(M$1='Stn Data Example'!$C:$C),0))))</f>
        <v/>
      </c>
      <c r="N52" s="74">
        <f t="array" ref="N52">IF(ISBLANK(INDEX('Stn Data Example'!$D:$D,MATCH(1,($D52='Stn Data Example'!$B:$B)*(N$1='Stn Data Example'!$C:$C),0))),"",IF(INDEX('Stn Data Example'!$D:$D&lt;1,MATCH(1,($D52='Stn Data Example'!$B:$B)*(N$1='Stn Data Example'!$C:$C),0)),INDEX(ROUND('Stn Data Example'!$D:$D,2),MATCH(1,($D52='Stn Data Example'!$B:$B)*(N$1='Stn Data Example'!$C:$C),0)),INDEX(ROUND('Stn Data Example'!$D:$D,1),MATCH(1,($D52='Stn Data Example'!$B:$B)*(N$1='Stn Data Example'!$C:$C),0))))</f>
        <v/>
      </c>
      <c r="O52" s="74">
        <f t="array" ref="O52">IF(ISBLANK(INDEX('Stn Data Example'!$D:$D,MATCH(1,($D52='Stn Data Example'!$B:$B)*(O$1='Stn Data Example'!$C:$C),0))),"",IF(INDEX('Stn Data Example'!$D:$D&lt;1,MATCH(1,($D52='Stn Data Example'!$B:$B)*(O$1='Stn Data Example'!$C:$C),0)),INDEX(ROUND('Stn Data Example'!$D:$D,2),MATCH(1,($D52='Stn Data Example'!$B:$B)*(O$1='Stn Data Example'!$C:$C),0)),INDEX(ROUND('Stn Data Example'!$D:$D,1),MATCH(1,($D52='Stn Data Example'!$B:$B)*(O$1='Stn Data Example'!$C:$C),0))))</f>
        <v/>
      </c>
      <c r="P52" s="74">
        <f t="array" ref="P52">IF(ISBLANK(INDEX('Stn Data Example'!$D:$D,MATCH(1,($D52='Stn Data Example'!$B:$B)*(P$1='Stn Data Example'!$C:$C),0))),"",IF(INDEX('Stn Data Example'!$D:$D&lt;1,MATCH(1,($D52='Stn Data Example'!$B:$B)*(P$1='Stn Data Example'!$C:$C),0)),INDEX(ROUND('Stn Data Example'!$D:$D,2),MATCH(1,($D52='Stn Data Example'!$B:$B)*(P$1='Stn Data Example'!$C:$C),0)),INDEX(ROUND('Stn Data Example'!$D:$D,1),MATCH(1,($D52='Stn Data Example'!$B:$B)*(P$1='Stn Data Example'!$C:$C),0))))</f>
        <v/>
      </c>
      <c r="Q52" s="74">
        <f t="array" ref="Q52">IF(ISBLANK(INDEX('Stn Data Example'!$D:$D,MATCH(1,($D52='Stn Data Example'!$B:$B)*(Q$1='Stn Data Example'!$C:$C),0))),"",IF(INDEX('Stn Data Example'!$D:$D&lt;1,MATCH(1,($D52='Stn Data Example'!$B:$B)*(Q$1='Stn Data Example'!$C:$C),0)),INDEX(ROUND('Stn Data Example'!$D:$D,2),MATCH(1,($D52='Stn Data Example'!$B:$B)*(Q$1='Stn Data Example'!$C:$C),0)),INDEX(ROUND('Stn Data Example'!$D:$D,1),MATCH(1,($D52='Stn Data Example'!$B:$B)*(Q$1='Stn Data Example'!$C:$C),0))))</f>
        <v/>
      </c>
      <c r="R52" s="72">
        <f t="array" ref="R52">IF(ISBLANK(INDEX('Stn Data Example'!$H:$H,MATCH(1,($D52='Stn Data Example'!$B:$B)*($Q$1='Stn Data Example'!$C:$C),0))),"",INDEX('Stn Data Example'!$H:$H,MATCH(1,($D52='Stn Data Example'!$B:$B)*($Q$1='Stn Data Example'!$C:$C),0)))</f>
        <v/>
      </c>
      <c r="T52" s="56" t="inlineStr">
        <is>
          <t>Y</t>
        </is>
      </c>
      <c r="U52" s="56" t="inlineStr">
        <is>
          <t>Y</t>
        </is>
      </c>
      <c r="V52" s="19" t="inlineStr">
        <is>
          <t>N</t>
        </is>
      </c>
      <c r="W52" s="26" t="inlineStr">
        <is>
          <t>1 decimal point if &gt;=1.0 or =0.0, 2 decimal point &gt;0.0 but &lt;1.0</t>
        </is>
      </c>
      <c r="X52" t="inlineStr">
        <is>
          <t>&lt;= -30 °C</t>
        </is>
      </c>
      <c r="Y52" s="30" t="n">
        <v>0</v>
      </c>
      <c r="Z52" s="30" t="n">
        <v>0</v>
      </c>
      <c r="AA52" s="30" t="n">
        <v>0</v>
      </c>
      <c r="AB52" s="30" t="n">
        <v>0</v>
      </c>
      <c r="AC52" s="30" t="n">
        <v>0</v>
      </c>
      <c r="AD52" s="30" t="n">
        <v>0</v>
      </c>
      <c r="AE52" s="30" t="n">
        <v>0</v>
      </c>
      <c r="AF52" s="30" t="n">
        <v>0</v>
      </c>
      <c r="AG52" s="30" t="n">
        <v>0</v>
      </c>
      <c r="AH52" s="30" t="n">
        <v>0</v>
      </c>
      <c r="AI52" s="30" t="n">
        <v>0</v>
      </c>
      <c r="AJ52" s="30" t="n">
        <v>0</v>
      </c>
      <c r="AK52" s="30" t="n">
        <v>0</v>
      </c>
      <c r="AL52" t="inlineStr">
        <is>
          <t>C</t>
        </is>
      </c>
      <c r="AM52" s="31">
        <f>IF(C52=X52,"","ERROR")</f>
        <v/>
      </c>
      <c r="AN52" s="1">
        <f>IF(AO52&amp;AP52&amp;AQ52&amp;AR52&amp;AS52&amp;AT52&amp;AU52&amp;AV52&amp;AW52&amp;AX52&amp;AY52&amp;AZ52&amp;BA52&amp;BB52="","","ERROR")</f>
        <v/>
      </c>
      <c r="AO52" s="142">
        <f>IF(ISERROR($R52),"",IF($R52&gt;"D","",IF(E52=Y52,"",IF(ISERROR(E52),"","ERROR"))))</f>
        <v/>
      </c>
      <c r="AP52" s="142">
        <f>IF(ISERROR($R52),"",IF($R52&gt;"D","",IF(F52=Z52,"",IF(ISERROR(F52),"","ERROR"))))</f>
        <v/>
      </c>
      <c r="AQ52" s="142">
        <f>IF(ISERROR($R52),"",IF($R52&gt;"D","",IF(G52=AA52,"",IF(ISERROR(G52),"","ERROR"))))</f>
        <v/>
      </c>
      <c r="AR52" s="142">
        <f>IF(ISERROR($R52),"",IF($R52&gt;"D","",IF(H52=AB52,"",IF(ISERROR(H52),"","ERROR"))))</f>
        <v/>
      </c>
      <c r="AS52" s="142">
        <f>IF(ISERROR($R52),"",IF($R52&gt;"D","",IF(I52=AC52,"",IF(ISERROR(I52),"","ERROR"))))</f>
        <v/>
      </c>
      <c r="AT52" s="142">
        <f>IF(ISERROR($R52),"",IF($R52&gt;"D","",IF(J52=AD52,"",IF(ISERROR(J52),"","ERROR"))))</f>
        <v/>
      </c>
      <c r="AU52" s="142">
        <f>IF(ISERROR($R52),"",IF($R52&gt;"D","",IF(K52=AE52,"",IF(ISERROR(K52),"","ERROR"))))</f>
        <v/>
      </c>
      <c r="AV52" s="142">
        <f>IF(ISERROR($R52),"",IF($R52&gt;"D","",IF(L52=AF52,"",IF(ISERROR(L52),"","ERROR"))))</f>
        <v/>
      </c>
      <c r="AW52" s="142">
        <f>IF(ISERROR($R52),"",IF($R52&gt;"D","",IF(M52=AG52,"",IF(ISERROR(M52),"","ERROR"))))</f>
        <v/>
      </c>
      <c r="AX52" s="142">
        <f>IF(ISERROR($R52),"",IF($R52&gt;"D","",IF(N52=AH52,"",IF(ISERROR(N52),"","ERROR"))))</f>
        <v/>
      </c>
      <c r="AY52" s="142">
        <f>IF(ISERROR($R52),"",IF($R52&gt;"D","",IF(O52=AI52,"",IF(ISERROR(O52),"","ERROR"))))</f>
        <v/>
      </c>
      <c r="AZ52" s="142">
        <f>IF(ISERROR($R52),"",IF($R52&gt;"D","",IF(P52=AJ52,"",IF(ISERROR(P52),"","ERROR"))))</f>
        <v/>
      </c>
      <c r="BA52" s="142">
        <f>IF(ISERROR($R52),"",IF($R52&gt;"D","",IF(Q52=AK52,"",IF(ISERROR(Q52),"","ERROR"))))</f>
        <v/>
      </c>
      <c r="BB52" s="142">
        <f>IF(ISERROR($R52),"",IF($R52&gt;"D","",IF(R52=AL52,"",IF(ISERROR(R52),"","ERROR"))))</f>
        <v/>
      </c>
    </row>
    <row r="53">
      <c r="A53" s="171" t="n">
        <v>1</v>
      </c>
      <c r="B53" s="171" t="n">
        <v>2</v>
      </c>
      <c r="C53" s="86" t="inlineStr">
        <is>
          <t>&lt;= -20 °C</t>
        </is>
      </c>
      <c r="D53" s="171" t="n">
        <v>195</v>
      </c>
      <c r="E53" s="74">
        <f t="array" ref="E53">IF(ISBLANK(INDEX('Stn Data Example'!$D:$D,MATCH(1,($D53='Stn Data Example'!$B:$B)*(E$1='Stn Data Example'!$C:$C),0))),"",IF(INDEX('Stn Data Example'!$D:$D&lt;1,MATCH(1,($D53='Stn Data Example'!$B:$B)*(E$1='Stn Data Example'!$C:$C),0)),INDEX(ROUND('Stn Data Example'!$D:$D,2),MATCH(1,($D53='Stn Data Example'!$B:$B)*(E$1='Stn Data Example'!$C:$C),0)),INDEX(ROUND('Stn Data Example'!$D:$D,1),MATCH(1,($D53='Stn Data Example'!$B:$B)*(E$1='Stn Data Example'!$C:$C),0))))</f>
        <v/>
      </c>
      <c r="F53" s="74">
        <f t="array" ref="F53">IF(ISBLANK(INDEX('Stn Data Example'!$D:$D,MATCH(1,($D53='Stn Data Example'!$B:$B)*(F$1='Stn Data Example'!$C:$C),0))),"",IF(INDEX('Stn Data Example'!$D:$D&lt;1,MATCH(1,($D53='Stn Data Example'!$B:$B)*(F$1='Stn Data Example'!$C:$C),0)),INDEX(ROUND('Stn Data Example'!$D:$D,2),MATCH(1,($D53='Stn Data Example'!$B:$B)*(F$1='Stn Data Example'!$C:$C),0)),INDEX(ROUND('Stn Data Example'!$D:$D,1),MATCH(1,($D53='Stn Data Example'!$B:$B)*(F$1='Stn Data Example'!$C:$C),0))))</f>
        <v/>
      </c>
      <c r="G53" s="74">
        <f t="array" ref="G53">IF(ISBLANK(INDEX('Stn Data Example'!$D:$D,MATCH(1,($D53='Stn Data Example'!$B:$B)*(G$1='Stn Data Example'!$C:$C),0))),"",IF(INDEX('Stn Data Example'!$D:$D&lt;1,MATCH(1,($D53='Stn Data Example'!$B:$B)*(G$1='Stn Data Example'!$C:$C),0)),INDEX(ROUND('Stn Data Example'!$D:$D,2),MATCH(1,($D53='Stn Data Example'!$B:$B)*(G$1='Stn Data Example'!$C:$C),0)),INDEX(ROUND('Stn Data Example'!$D:$D,1),MATCH(1,($D53='Stn Data Example'!$B:$B)*(G$1='Stn Data Example'!$C:$C),0))))</f>
        <v/>
      </c>
      <c r="H53" s="74">
        <f t="array" ref="H53">IF(ISBLANK(INDEX('Stn Data Example'!$D:$D,MATCH(1,($D53='Stn Data Example'!$B:$B)*(H$1='Stn Data Example'!$C:$C),0))),"",IF(INDEX('Stn Data Example'!$D:$D&lt;1,MATCH(1,($D53='Stn Data Example'!$B:$B)*(H$1='Stn Data Example'!$C:$C),0)),INDEX(ROUND('Stn Data Example'!$D:$D,2),MATCH(1,($D53='Stn Data Example'!$B:$B)*(H$1='Stn Data Example'!$C:$C),0)),INDEX(ROUND('Stn Data Example'!$D:$D,1),MATCH(1,($D53='Stn Data Example'!$B:$B)*(H$1='Stn Data Example'!$C:$C),0))))</f>
        <v/>
      </c>
      <c r="I53" s="74">
        <f t="array" ref="I53">IF(ISBLANK(INDEX('Stn Data Example'!$D:$D,MATCH(1,($D53='Stn Data Example'!$B:$B)*(I$1='Stn Data Example'!$C:$C),0))),"",IF(INDEX('Stn Data Example'!$D:$D&lt;1,MATCH(1,($D53='Stn Data Example'!$B:$B)*(I$1='Stn Data Example'!$C:$C),0)),INDEX(ROUND('Stn Data Example'!$D:$D,2),MATCH(1,($D53='Stn Data Example'!$B:$B)*(I$1='Stn Data Example'!$C:$C),0)),INDEX(ROUND('Stn Data Example'!$D:$D,1),MATCH(1,($D53='Stn Data Example'!$B:$B)*(I$1='Stn Data Example'!$C:$C),0))))</f>
        <v/>
      </c>
      <c r="J53" s="74">
        <f t="array" ref="J53">IF(ISBLANK(INDEX('Stn Data Example'!$D:$D,MATCH(1,($D53='Stn Data Example'!$B:$B)*(J$1='Stn Data Example'!$C:$C),0))),"",IF(INDEX('Stn Data Example'!$D:$D&lt;1,MATCH(1,($D53='Stn Data Example'!$B:$B)*(J$1='Stn Data Example'!$C:$C),0)),INDEX(ROUND('Stn Data Example'!$D:$D,2),MATCH(1,($D53='Stn Data Example'!$B:$B)*(J$1='Stn Data Example'!$C:$C),0)),INDEX(ROUND('Stn Data Example'!$D:$D,1),MATCH(1,($D53='Stn Data Example'!$B:$B)*(J$1='Stn Data Example'!$C:$C),0))))</f>
        <v/>
      </c>
      <c r="K53" s="74">
        <f t="array" ref="K53">IF(ISBLANK(INDEX('Stn Data Example'!$D:$D,MATCH(1,($D53='Stn Data Example'!$B:$B)*(K$1='Stn Data Example'!$C:$C),0))),"",IF(INDEX('Stn Data Example'!$D:$D&lt;1,MATCH(1,($D53='Stn Data Example'!$B:$B)*(K$1='Stn Data Example'!$C:$C),0)),INDEX(ROUND('Stn Data Example'!$D:$D,2),MATCH(1,($D53='Stn Data Example'!$B:$B)*(K$1='Stn Data Example'!$C:$C),0)),INDEX(ROUND('Stn Data Example'!$D:$D,1),MATCH(1,($D53='Stn Data Example'!$B:$B)*(K$1='Stn Data Example'!$C:$C),0))))</f>
        <v/>
      </c>
      <c r="L53" s="74">
        <f t="array" ref="L53">IF(ISBLANK(INDEX('Stn Data Example'!$D:$D,MATCH(1,($D53='Stn Data Example'!$B:$B)*(L$1='Stn Data Example'!$C:$C),0))),"",IF(INDEX('Stn Data Example'!$D:$D&lt;1,MATCH(1,($D53='Stn Data Example'!$B:$B)*(L$1='Stn Data Example'!$C:$C),0)),INDEX(ROUND('Stn Data Example'!$D:$D,2),MATCH(1,($D53='Stn Data Example'!$B:$B)*(L$1='Stn Data Example'!$C:$C),0)),INDEX(ROUND('Stn Data Example'!$D:$D,1),MATCH(1,($D53='Stn Data Example'!$B:$B)*(L$1='Stn Data Example'!$C:$C),0))))</f>
        <v/>
      </c>
      <c r="M53" s="74">
        <f t="array" ref="M53">IF(ISBLANK(INDEX('Stn Data Example'!$D:$D,MATCH(1,($D53='Stn Data Example'!$B:$B)*(M$1='Stn Data Example'!$C:$C),0))),"",IF(INDEX('Stn Data Example'!$D:$D&lt;1,MATCH(1,($D53='Stn Data Example'!$B:$B)*(M$1='Stn Data Example'!$C:$C),0)),INDEX(ROUND('Stn Data Example'!$D:$D,2),MATCH(1,($D53='Stn Data Example'!$B:$B)*(M$1='Stn Data Example'!$C:$C),0)),INDEX(ROUND('Stn Data Example'!$D:$D,1),MATCH(1,($D53='Stn Data Example'!$B:$B)*(M$1='Stn Data Example'!$C:$C),0))))</f>
        <v/>
      </c>
      <c r="N53" s="74">
        <f t="array" ref="N53">IF(ISBLANK(INDEX('Stn Data Example'!$D:$D,MATCH(1,($D53='Stn Data Example'!$B:$B)*(N$1='Stn Data Example'!$C:$C),0))),"",IF(INDEX('Stn Data Example'!$D:$D&lt;1,MATCH(1,($D53='Stn Data Example'!$B:$B)*(N$1='Stn Data Example'!$C:$C),0)),INDEX(ROUND('Stn Data Example'!$D:$D,2),MATCH(1,($D53='Stn Data Example'!$B:$B)*(N$1='Stn Data Example'!$C:$C),0)),INDEX(ROUND('Stn Data Example'!$D:$D,1),MATCH(1,($D53='Stn Data Example'!$B:$B)*(N$1='Stn Data Example'!$C:$C),0))))</f>
        <v/>
      </c>
      <c r="O53" s="74">
        <f t="array" ref="O53">IF(ISBLANK(INDEX('Stn Data Example'!$D:$D,MATCH(1,($D53='Stn Data Example'!$B:$B)*(O$1='Stn Data Example'!$C:$C),0))),"",IF(INDEX('Stn Data Example'!$D:$D&lt;1,MATCH(1,($D53='Stn Data Example'!$B:$B)*(O$1='Stn Data Example'!$C:$C),0)),INDEX(ROUND('Stn Data Example'!$D:$D,2),MATCH(1,($D53='Stn Data Example'!$B:$B)*(O$1='Stn Data Example'!$C:$C),0)),INDEX(ROUND('Stn Data Example'!$D:$D,1),MATCH(1,($D53='Stn Data Example'!$B:$B)*(O$1='Stn Data Example'!$C:$C),0))))</f>
        <v/>
      </c>
      <c r="P53" s="74">
        <f t="array" ref="P53">IF(ISBLANK(INDEX('Stn Data Example'!$D:$D,MATCH(1,($D53='Stn Data Example'!$B:$B)*(P$1='Stn Data Example'!$C:$C),0))),"",IF(INDEX('Stn Data Example'!$D:$D&lt;1,MATCH(1,($D53='Stn Data Example'!$B:$B)*(P$1='Stn Data Example'!$C:$C),0)),INDEX(ROUND('Stn Data Example'!$D:$D,2),MATCH(1,($D53='Stn Data Example'!$B:$B)*(P$1='Stn Data Example'!$C:$C),0)),INDEX(ROUND('Stn Data Example'!$D:$D,1),MATCH(1,($D53='Stn Data Example'!$B:$B)*(P$1='Stn Data Example'!$C:$C),0))))</f>
        <v/>
      </c>
      <c r="Q53" s="74">
        <f t="array" ref="Q53">IF(ISBLANK(INDEX('Stn Data Example'!$D:$D,MATCH(1,($D53='Stn Data Example'!$B:$B)*(Q$1='Stn Data Example'!$C:$C),0))),"",IF(INDEX('Stn Data Example'!$D:$D&lt;1,MATCH(1,($D53='Stn Data Example'!$B:$B)*(Q$1='Stn Data Example'!$C:$C),0)),INDEX(ROUND('Stn Data Example'!$D:$D,2),MATCH(1,($D53='Stn Data Example'!$B:$B)*(Q$1='Stn Data Example'!$C:$C),0)),INDEX(ROUND('Stn Data Example'!$D:$D,1),MATCH(1,($D53='Stn Data Example'!$B:$B)*(Q$1='Stn Data Example'!$C:$C),0))))</f>
        <v/>
      </c>
      <c r="R53" s="72">
        <f t="array" ref="R53">IF(ISBLANK(INDEX('Stn Data Example'!$H:$H,MATCH(1,($D53='Stn Data Example'!$B:$B)*($Q$1='Stn Data Example'!$C:$C),0))),"",INDEX('Stn Data Example'!$H:$H,MATCH(1,($D53='Stn Data Example'!$B:$B)*($Q$1='Stn Data Example'!$C:$C),0)))</f>
        <v/>
      </c>
      <c r="T53" s="56" t="inlineStr">
        <is>
          <t>Y</t>
        </is>
      </c>
      <c r="U53" s="56" t="inlineStr">
        <is>
          <t>Y</t>
        </is>
      </c>
      <c r="V53" s="19" t="inlineStr">
        <is>
          <t>N</t>
        </is>
      </c>
      <c r="W53" s="26" t="inlineStr">
        <is>
          <t>1 decimal point if &gt;=1.0 or =0.0, 2 decimal point &gt;0.0 but &lt;1.0</t>
        </is>
      </c>
      <c r="X53" t="inlineStr">
        <is>
          <t>&lt;= -20 °C</t>
        </is>
      </c>
      <c r="Y53" s="30" t="n">
        <v>0</v>
      </c>
      <c r="Z53" s="30" t="n">
        <v>0</v>
      </c>
      <c r="AA53" s="30" t="n">
        <v>0</v>
      </c>
      <c r="AB53" s="30" t="n">
        <v>0</v>
      </c>
      <c r="AC53" s="30" t="n">
        <v>0</v>
      </c>
      <c r="AD53" s="30" t="n">
        <v>0</v>
      </c>
      <c r="AE53" s="30" t="n">
        <v>0</v>
      </c>
      <c r="AF53" s="30" t="n">
        <v>0</v>
      </c>
      <c r="AG53" s="30" t="n">
        <v>0</v>
      </c>
      <c r="AH53" s="30" t="n">
        <v>0</v>
      </c>
      <c r="AI53" s="30" t="n">
        <v>0</v>
      </c>
      <c r="AJ53" s="30" t="n">
        <v>0</v>
      </c>
      <c r="AK53" s="30" t="n">
        <v>0</v>
      </c>
      <c r="AL53" t="inlineStr">
        <is>
          <t>C</t>
        </is>
      </c>
      <c r="AM53" s="31">
        <f>IF(C53=X53,"","ERROR")</f>
        <v/>
      </c>
      <c r="AN53" s="1">
        <f>IF(AO53&amp;AP53&amp;AQ53&amp;AR53&amp;AS53&amp;AT53&amp;AU53&amp;AV53&amp;AW53&amp;AX53&amp;AY53&amp;AZ53&amp;BA53&amp;BB53="","","ERROR")</f>
        <v/>
      </c>
      <c r="AO53">
        <f>IF(ISERROR($R53),"",IF($R53&gt;"D","",IF(E53=Y53,"",IF(ISERROR(E53),"","ERROR"))))</f>
        <v/>
      </c>
      <c r="AP53">
        <f>IF(ISERROR($R53),"",IF($R53&gt;"D","",IF(F53=Z53,"",IF(ISERROR(F53),"","ERROR"))))</f>
        <v/>
      </c>
      <c r="AQ53">
        <f>IF(ISERROR($R53),"",IF($R53&gt;"D","",IF(G53=AA53,"",IF(ISERROR(G53),"","ERROR"))))</f>
        <v/>
      </c>
      <c r="AR53">
        <f>IF(ISERROR($R53),"",IF($R53&gt;"D","",IF(H53=AB53,"",IF(ISERROR(H53),"","ERROR"))))</f>
        <v/>
      </c>
      <c r="AS53">
        <f>IF(ISERROR($R53),"",IF($R53&gt;"D","",IF(I53=AC53,"",IF(ISERROR(I53),"","ERROR"))))</f>
        <v/>
      </c>
      <c r="AT53">
        <f>IF(ISERROR($R53),"",IF($R53&gt;"D","",IF(J53=AD53,"",IF(ISERROR(J53),"","ERROR"))))</f>
        <v/>
      </c>
      <c r="AU53">
        <f>IF(ISERROR($R53),"",IF($R53&gt;"D","",IF(K53=AE53,"",IF(ISERROR(K53),"","ERROR"))))</f>
        <v/>
      </c>
      <c r="AV53">
        <f>IF(ISERROR($R53),"",IF($R53&gt;"D","",IF(L53=AF53,"",IF(ISERROR(L53),"","ERROR"))))</f>
        <v/>
      </c>
      <c r="AW53">
        <f>IF(ISERROR($R53),"",IF($R53&gt;"D","",IF(M53=AG53,"",IF(ISERROR(M53),"","ERROR"))))</f>
        <v/>
      </c>
      <c r="AX53">
        <f>IF(ISERROR($R53),"",IF($R53&gt;"D","",IF(N53=AH53,"",IF(ISERROR(N53),"","ERROR"))))</f>
        <v/>
      </c>
      <c r="AY53">
        <f>IF(ISERROR($R53),"",IF($R53&gt;"D","",IF(O53=AI53,"",IF(ISERROR(O53),"","ERROR"))))</f>
        <v/>
      </c>
      <c r="AZ53">
        <f>IF(ISERROR($R53),"",IF($R53&gt;"D","",IF(P53=AJ53,"",IF(ISERROR(P53),"","ERROR"))))</f>
        <v/>
      </c>
      <c r="BA53">
        <f>IF(ISERROR($R53),"",IF($R53&gt;"D","",IF(Q53=AK53,"",IF(ISERROR(Q53),"","ERROR"))))</f>
        <v/>
      </c>
      <c r="BB53">
        <f>IF(ISERROR($R53),"",IF($R53&gt;"D","",IF(R53=AL53,"",IF(ISERROR(R53),"","ERROR"))))</f>
        <v/>
      </c>
    </row>
    <row r="54">
      <c r="A54" s="171" t="n">
        <v>1</v>
      </c>
      <c r="B54" s="171" t="n">
        <v>3</v>
      </c>
      <c r="C54" s="86" t="inlineStr">
        <is>
          <t>&lt;= -10 °C</t>
        </is>
      </c>
      <c r="D54" s="171" t="n">
        <v>194</v>
      </c>
      <c r="E54" s="74">
        <f t="array" ref="E54">IF(ISBLANK(INDEX('Stn Data Example'!$D:$D,MATCH(1,($D54='Stn Data Example'!$B:$B)*(E$1='Stn Data Example'!$C:$C),0))),"",IF(INDEX('Stn Data Example'!$D:$D&lt;1,MATCH(1,($D54='Stn Data Example'!$B:$B)*(E$1='Stn Data Example'!$C:$C),0)),INDEX(ROUND('Stn Data Example'!$D:$D,2),MATCH(1,($D54='Stn Data Example'!$B:$B)*(E$1='Stn Data Example'!$C:$C),0)),INDEX(ROUND('Stn Data Example'!$D:$D,1),MATCH(1,($D54='Stn Data Example'!$B:$B)*(E$1='Stn Data Example'!$C:$C),0))))</f>
        <v/>
      </c>
      <c r="F54" s="74">
        <f t="array" ref="F54">IF(ISBLANK(INDEX('Stn Data Example'!$D:$D,MATCH(1,($D54='Stn Data Example'!$B:$B)*(F$1='Stn Data Example'!$C:$C),0))),"",IF(INDEX('Stn Data Example'!$D:$D&lt;1,MATCH(1,($D54='Stn Data Example'!$B:$B)*(F$1='Stn Data Example'!$C:$C),0)),INDEX(ROUND('Stn Data Example'!$D:$D,2),MATCH(1,($D54='Stn Data Example'!$B:$B)*(F$1='Stn Data Example'!$C:$C),0)),INDEX(ROUND('Stn Data Example'!$D:$D,1),MATCH(1,($D54='Stn Data Example'!$B:$B)*(F$1='Stn Data Example'!$C:$C),0))))</f>
        <v/>
      </c>
      <c r="G54" s="74">
        <f t="array" ref="G54">IF(ISBLANK(INDEX('Stn Data Example'!$D:$D,MATCH(1,($D54='Stn Data Example'!$B:$B)*(G$1='Stn Data Example'!$C:$C),0))),"",IF(INDEX('Stn Data Example'!$D:$D&lt;1,MATCH(1,($D54='Stn Data Example'!$B:$B)*(G$1='Stn Data Example'!$C:$C),0)),INDEX(ROUND('Stn Data Example'!$D:$D,2),MATCH(1,($D54='Stn Data Example'!$B:$B)*(G$1='Stn Data Example'!$C:$C),0)),INDEX(ROUND('Stn Data Example'!$D:$D,1),MATCH(1,($D54='Stn Data Example'!$B:$B)*(G$1='Stn Data Example'!$C:$C),0))))</f>
        <v/>
      </c>
      <c r="H54" s="74">
        <f t="array" ref="H54">IF(ISBLANK(INDEX('Stn Data Example'!$D:$D,MATCH(1,($D54='Stn Data Example'!$B:$B)*(H$1='Stn Data Example'!$C:$C),0))),"",IF(INDEX('Stn Data Example'!$D:$D&lt;1,MATCH(1,($D54='Stn Data Example'!$B:$B)*(H$1='Stn Data Example'!$C:$C),0)),INDEX(ROUND('Stn Data Example'!$D:$D,2),MATCH(1,($D54='Stn Data Example'!$B:$B)*(H$1='Stn Data Example'!$C:$C),0)),INDEX(ROUND('Stn Data Example'!$D:$D,1),MATCH(1,($D54='Stn Data Example'!$B:$B)*(H$1='Stn Data Example'!$C:$C),0))))</f>
        <v/>
      </c>
      <c r="I54" s="74">
        <f t="array" ref="I54">IF(ISBLANK(INDEX('Stn Data Example'!$D:$D,MATCH(1,($D54='Stn Data Example'!$B:$B)*(I$1='Stn Data Example'!$C:$C),0))),"",IF(INDEX('Stn Data Example'!$D:$D&lt;1,MATCH(1,($D54='Stn Data Example'!$B:$B)*(I$1='Stn Data Example'!$C:$C),0)),INDEX(ROUND('Stn Data Example'!$D:$D,2),MATCH(1,($D54='Stn Data Example'!$B:$B)*(I$1='Stn Data Example'!$C:$C),0)),INDEX(ROUND('Stn Data Example'!$D:$D,1),MATCH(1,($D54='Stn Data Example'!$B:$B)*(I$1='Stn Data Example'!$C:$C),0))))</f>
        <v/>
      </c>
      <c r="J54" s="74">
        <f t="array" ref="J54">IF(ISBLANK(INDEX('Stn Data Example'!$D:$D,MATCH(1,($D54='Stn Data Example'!$B:$B)*(J$1='Stn Data Example'!$C:$C),0))),"",IF(INDEX('Stn Data Example'!$D:$D&lt;1,MATCH(1,($D54='Stn Data Example'!$B:$B)*(J$1='Stn Data Example'!$C:$C),0)),INDEX(ROUND('Stn Data Example'!$D:$D,2),MATCH(1,($D54='Stn Data Example'!$B:$B)*(J$1='Stn Data Example'!$C:$C),0)),INDEX(ROUND('Stn Data Example'!$D:$D,1),MATCH(1,($D54='Stn Data Example'!$B:$B)*(J$1='Stn Data Example'!$C:$C),0))))</f>
        <v/>
      </c>
      <c r="K54" s="74">
        <f t="array" ref="K54">IF(ISBLANK(INDEX('Stn Data Example'!$D:$D,MATCH(1,($D54='Stn Data Example'!$B:$B)*(K$1='Stn Data Example'!$C:$C),0))),"",IF(INDEX('Stn Data Example'!$D:$D&lt;1,MATCH(1,($D54='Stn Data Example'!$B:$B)*(K$1='Stn Data Example'!$C:$C),0)),INDEX(ROUND('Stn Data Example'!$D:$D,2),MATCH(1,($D54='Stn Data Example'!$B:$B)*(K$1='Stn Data Example'!$C:$C),0)),INDEX(ROUND('Stn Data Example'!$D:$D,1),MATCH(1,($D54='Stn Data Example'!$B:$B)*(K$1='Stn Data Example'!$C:$C),0))))</f>
        <v/>
      </c>
      <c r="L54" s="74">
        <f t="array" ref="L54">IF(ISBLANK(INDEX('Stn Data Example'!$D:$D,MATCH(1,($D54='Stn Data Example'!$B:$B)*(L$1='Stn Data Example'!$C:$C),0))),"",IF(INDEX('Stn Data Example'!$D:$D&lt;1,MATCH(1,($D54='Stn Data Example'!$B:$B)*(L$1='Stn Data Example'!$C:$C),0)),INDEX(ROUND('Stn Data Example'!$D:$D,2),MATCH(1,($D54='Stn Data Example'!$B:$B)*(L$1='Stn Data Example'!$C:$C),0)),INDEX(ROUND('Stn Data Example'!$D:$D,1),MATCH(1,($D54='Stn Data Example'!$B:$B)*(L$1='Stn Data Example'!$C:$C),0))))</f>
        <v/>
      </c>
      <c r="M54" s="74">
        <f t="array" ref="M54">IF(ISBLANK(INDEX('Stn Data Example'!$D:$D,MATCH(1,($D54='Stn Data Example'!$B:$B)*(M$1='Stn Data Example'!$C:$C),0))),"",IF(INDEX('Stn Data Example'!$D:$D&lt;1,MATCH(1,($D54='Stn Data Example'!$B:$B)*(M$1='Stn Data Example'!$C:$C),0)),INDEX(ROUND('Stn Data Example'!$D:$D,2),MATCH(1,($D54='Stn Data Example'!$B:$B)*(M$1='Stn Data Example'!$C:$C),0)),INDEX(ROUND('Stn Data Example'!$D:$D,1),MATCH(1,($D54='Stn Data Example'!$B:$B)*(M$1='Stn Data Example'!$C:$C),0))))</f>
        <v/>
      </c>
      <c r="N54" s="74">
        <f t="array" ref="N54">IF(ISBLANK(INDEX('Stn Data Example'!$D:$D,MATCH(1,($D54='Stn Data Example'!$B:$B)*(N$1='Stn Data Example'!$C:$C),0))),"",IF(INDEX('Stn Data Example'!$D:$D&lt;1,MATCH(1,($D54='Stn Data Example'!$B:$B)*(N$1='Stn Data Example'!$C:$C),0)),INDEX(ROUND('Stn Data Example'!$D:$D,2),MATCH(1,($D54='Stn Data Example'!$B:$B)*(N$1='Stn Data Example'!$C:$C),0)),INDEX(ROUND('Stn Data Example'!$D:$D,1),MATCH(1,($D54='Stn Data Example'!$B:$B)*(N$1='Stn Data Example'!$C:$C),0))))</f>
        <v/>
      </c>
      <c r="O54" s="74">
        <f t="array" ref="O54">IF(ISBLANK(INDEX('Stn Data Example'!$D:$D,MATCH(1,($D54='Stn Data Example'!$B:$B)*(O$1='Stn Data Example'!$C:$C),0))),"",IF(INDEX('Stn Data Example'!$D:$D&lt;1,MATCH(1,($D54='Stn Data Example'!$B:$B)*(O$1='Stn Data Example'!$C:$C),0)),INDEX(ROUND('Stn Data Example'!$D:$D,2),MATCH(1,($D54='Stn Data Example'!$B:$B)*(O$1='Stn Data Example'!$C:$C),0)),INDEX(ROUND('Stn Data Example'!$D:$D,1),MATCH(1,($D54='Stn Data Example'!$B:$B)*(O$1='Stn Data Example'!$C:$C),0))))</f>
        <v/>
      </c>
      <c r="P54" s="74">
        <f t="array" ref="P54">IF(ISBLANK(INDEX('Stn Data Example'!$D:$D,MATCH(1,($D54='Stn Data Example'!$B:$B)*(P$1='Stn Data Example'!$C:$C),0))),"",IF(INDEX('Stn Data Example'!$D:$D&lt;1,MATCH(1,($D54='Stn Data Example'!$B:$B)*(P$1='Stn Data Example'!$C:$C),0)),INDEX(ROUND('Stn Data Example'!$D:$D,2),MATCH(1,($D54='Stn Data Example'!$B:$B)*(P$1='Stn Data Example'!$C:$C),0)),INDEX(ROUND('Stn Data Example'!$D:$D,1),MATCH(1,($D54='Stn Data Example'!$B:$B)*(P$1='Stn Data Example'!$C:$C),0))))</f>
        <v/>
      </c>
      <c r="Q54" s="74">
        <f t="array" ref="Q54">IF(ISBLANK(INDEX('Stn Data Example'!$D:$D,MATCH(1,($D54='Stn Data Example'!$B:$B)*(Q$1='Stn Data Example'!$C:$C),0))),"",IF(INDEX('Stn Data Example'!$D:$D&lt;1,MATCH(1,($D54='Stn Data Example'!$B:$B)*(Q$1='Stn Data Example'!$C:$C),0)),INDEX(ROUND('Stn Data Example'!$D:$D,2),MATCH(1,($D54='Stn Data Example'!$B:$B)*(Q$1='Stn Data Example'!$C:$C),0)),INDEX(ROUND('Stn Data Example'!$D:$D,1),MATCH(1,($D54='Stn Data Example'!$B:$B)*(Q$1='Stn Data Example'!$C:$C),0))))</f>
        <v/>
      </c>
      <c r="R54" s="72">
        <f t="array" ref="R54">IF(ISBLANK(INDEX('Stn Data Example'!$H:$H,MATCH(1,($D54='Stn Data Example'!$B:$B)*($Q$1='Stn Data Example'!$C:$C),0))),"",INDEX('Stn Data Example'!$H:$H,MATCH(1,($D54='Stn Data Example'!$B:$B)*($Q$1='Stn Data Example'!$C:$C),0)))</f>
        <v/>
      </c>
      <c r="T54" s="56" t="inlineStr">
        <is>
          <t>Y</t>
        </is>
      </c>
      <c r="U54" s="56" t="inlineStr">
        <is>
          <t>Y</t>
        </is>
      </c>
      <c r="V54" s="19" t="inlineStr">
        <is>
          <t>N</t>
        </is>
      </c>
      <c r="W54" s="26" t="inlineStr">
        <is>
          <t>1 decimal point if &gt;=1.0 or =0.0, 2 decimal point &gt;0.0 but &lt;1.0</t>
        </is>
      </c>
      <c r="X54" t="inlineStr">
        <is>
          <t>&lt;= -10 °C</t>
        </is>
      </c>
      <c r="Y54" s="30" t="n">
        <v>0</v>
      </c>
      <c r="Z54" s="30" t="n">
        <v>0</v>
      </c>
      <c r="AA54" s="30" t="n">
        <v>0</v>
      </c>
      <c r="AB54" s="30" t="n">
        <v>0</v>
      </c>
      <c r="AC54" s="30" t="n">
        <v>0</v>
      </c>
      <c r="AD54" s="30" t="n">
        <v>0</v>
      </c>
      <c r="AE54" s="30" t="n">
        <v>0</v>
      </c>
      <c r="AF54" s="30" t="n">
        <v>0</v>
      </c>
      <c r="AG54" s="30" t="n">
        <v>0</v>
      </c>
      <c r="AH54" s="30" t="n">
        <v>0</v>
      </c>
      <c r="AI54" s="30" t="n">
        <v>0</v>
      </c>
      <c r="AJ54" s="30" t="n">
        <v>0</v>
      </c>
      <c r="AK54" s="30" t="n">
        <v>0</v>
      </c>
      <c r="AL54" t="inlineStr">
        <is>
          <t>C</t>
        </is>
      </c>
      <c r="AM54" s="31">
        <f>IF(C54=X54,"","ERROR")</f>
        <v/>
      </c>
      <c r="AN54" s="1">
        <f>IF(AO54&amp;AP54&amp;AQ54&amp;AR54&amp;AS54&amp;AT54&amp;AU54&amp;AV54&amp;AW54&amp;AX54&amp;AY54&amp;AZ54&amp;BA54&amp;BB54="","","ERROR")</f>
        <v/>
      </c>
      <c r="AO54">
        <f>IF(ISERROR($R54),"",IF($R54&gt;"D","",IF(E54=Y54,"",IF(ISERROR(E54),"","ERROR"))))</f>
        <v/>
      </c>
      <c r="AP54">
        <f>IF(ISERROR($R54),"",IF($R54&gt;"D","",IF(F54=Z54,"",IF(ISERROR(F54),"","ERROR"))))</f>
        <v/>
      </c>
      <c r="AQ54">
        <f>IF(ISERROR($R54),"",IF($R54&gt;"D","",IF(G54=AA54,"",IF(ISERROR(G54),"","ERROR"))))</f>
        <v/>
      </c>
      <c r="AR54">
        <f>IF(ISERROR($R54),"",IF($R54&gt;"D","",IF(H54=AB54,"",IF(ISERROR(H54),"","ERROR"))))</f>
        <v/>
      </c>
      <c r="AS54">
        <f>IF(ISERROR($R54),"",IF($R54&gt;"D","",IF(I54=AC54,"",IF(ISERROR(I54),"","ERROR"))))</f>
        <v/>
      </c>
      <c r="AT54">
        <f>IF(ISERROR($R54),"",IF($R54&gt;"D","",IF(J54=AD54,"",IF(ISERROR(J54),"","ERROR"))))</f>
        <v/>
      </c>
      <c r="AU54">
        <f>IF(ISERROR($R54),"",IF($R54&gt;"D","",IF(K54=AE54,"",IF(ISERROR(K54),"","ERROR"))))</f>
        <v/>
      </c>
      <c r="AV54">
        <f>IF(ISERROR($R54),"",IF($R54&gt;"D","",IF(L54=AF54,"",IF(ISERROR(L54),"","ERROR"))))</f>
        <v/>
      </c>
      <c r="AW54">
        <f>IF(ISERROR($R54),"",IF($R54&gt;"D","",IF(M54=AG54,"",IF(ISERROR(M54),"","ERROR"))))</f>
        <v/>
      </c>
      <c r="AX54">
        <f>IF(ISERROR($R54),"",IF($R54&gt;"D","",IF(N54=AH54,"",IF(ISERROR(N54),"","ERROR"))))</f>
        <v/>
      </c>
      <c r="AY54">
        <f>IF(ISERROR($R54),"",IF($R54&gt;"D","",IF(O54=AI54,"",IF(ISERROR(O54),"","ERROR"))))</f>
        <v/>
      </c>
      <c r="AZ54">
        <f>IF(ISERROR($R54),"",IF($R54&gt;"D","",IF(P54=AJ54,"",IF(ISERROR(P54),"","ERROR"))))</f>
        <v/>
      </c>
      <c r="BA54">
        <f>IF(ISERROR($R54),"",IF($R54&gt;"D","",IF(Q54=AK54,"",IF(ISERROR(Q54),"","ERROR"))))</f>
        <v/>
      </c>
      <c r="BB54">
        <f>IF(ISERROR($R54),"",IF($R54&gt;"D","",IF(R54=AL54,"",IF(ISERROR(R54),"","ERROR"))))</f>
        <v/>
      </c>
    </row>
    <row r="55">
      <c r="A55" s="171" t="n">
        <v>1</v>
      </c>
      <c r="B55" s="171" t="n">
        <v>4</v>
      </c>
      <c r="C55" s="86" t="inlineStr">
        <is>
          <t>&lt;= 0 °C</t>
        </is>
      </c>
      <c r="D55" s="171" t="n">
        <v>33</v>
      </c>
      <c r="E55" s="74">
        <f t="array" ref="E55">IF(ISBLANK(INDEX('Stn Data Example'!$D:$D,MATCH(1,($D55='Stn Data Example'!$B:$B)*(E$1='Stn Data Example'!$C:$C),0))),"",IF(INDEX('Stn Data Example'!$D:$D&lt;1,MATCH(1,($D55='Stn Data Example'!$B:$B)*(E$1='Stn Data Example'!$C:$C),0)),INDEX(ROUND('Stn Data Example'!$D:$D,2),MATCH(1,($D55='Stn Data Example'!$B:$B)*(E$1='Stn Data Example'!$C:$C),0)),INDEX(ROUND('Stn Data Example'!$D:$D,1),MATCH(1,($D55='Stn Data Example'!$B:$B)*(E$1='Stn Data Example'!$C:$C),0))))</f>
        <v/>
      </c>
      <c r="F55" s="74">
        <f t="array" ref="F55">IF(ISBLANK(INDEX('Stn Data Example'!$D:$D,MATCH(1,($D55='Stn Data Example'!$B:$B)*(F$1='Stn Data Example'!$C:$C),0))),"",IF(INDEX('Stn Data Example'!$D:$D&lt;1,MATCH(1,($D55='Stn Data Example'!$B:$B)*(F$1='Stn Data Example'!$C:$C),0)),INDEX(ROUND('Stn Data Example'!$D:$D,2),MATCH(1,($D55='Stn Data Example'!$B:$B)*(F$1='Stn Data Example'!$C:$C),0)),INDEX(ROUND('Stn Data Example'!$D:$D,1),MATCH(1,($D55='Stn Data Example'!$B:$B)*(F$1='Stn Data Example'!$C:$C),0))))</f>
        <v/>
      </c>
      <c r="G55" s="74">
        <f t="array" ref="G55">IF(ISBLANK(INDEX('Stn Data Example'!$D:$D,MATCH(1,($D55='Stn Data Example'!$B:$B)*(G$1='Stn Data Example'!$C:$C),0))),"",IF(INDEX('Stn Data Example'!$D:$D&lt;1,MATCH(1,($D55='Stn Data Example'!$B:$B)*(G$1='Stn Data Example'!$C:$C),0)),INDEX(ROUND('Stn Data Example'!$D:$D,2),MATCH(1,($D55='Stn Data Example'!$B:$B)*(G$1='Stn Data Example'!$C:$C),0)),INDEX(ROUND('Stn Data Example'!$D:$D,1),MATCH(1,($D55='Stn Data Example'!$B:$B)*(G$1='Stn Data Example'!$C:$C),0))))</f>
        <v/>
      </c>
      <c r="H55" s="74">
        <f t="array" ref="H55">IF(ISBLANK(INDEX('Stn Data Example'!$D:$D,MATCH(1,($D55='Stn Data Example'!$B:$B)*(H$1='Stn Data Example'!$C:$C),0))),"",IF(INDEX('Stn Data Example'!$D:$D&lt;1,MATCH(1,($D55='Stn Data Example'!$B:$B)*(H$1='Stn Data Example'!$C:$C),0)),INDEX(ROUND('Stn Data Example'!$D:$D,2),MATCH(1,($D55='Stn Data Example'!$B:$B)*(H$1='Stn Data Example'!$C:$C),0)),INDEX(ROUND('Stn Data Example'!$D:$D,1),MATCH(1,($D55='Stn Data Example'!$B:$B)*(H$1='Stn Data Example'!$C:$C),0))))</f>
        <v/>
      </c>
      <c r="I55" s="74">
        <f t="array" ref="I55">IF(ISBLANK(INDEX('Stn Data Example'!$D:$D,MATCH(1,($D55='Stn Data Example'!$B:$B)*(I$1='Stn Data Example'!$C:$C),0))),"",IF(INDEX('Stn Data Example'!$D:$D&lt;1,MATCH(1,($D55='Stn Data Example'!$B:$B)*(I$1='Stn Data Example'!$C:$C),0)),INDEX(ROUND('Stn Data Example'!$D:$D,2),MATCH(1,($D55='Stn Data Example'!$B:$B)*(I$1='Stn Data Example'!$C:$C),0)),INDEX(ROUND('Stn Data Example'!$D:$D,1),MATCH(1,($D55='Stn Data Example'!$B:$B)*(I$1='Stn Data Example'!$C:$C),0))))</f>
        <v/>
      </c>
      <c r="J55" s="74">
        <f t="array" ref="J55">IF(ISBLANK(INDEX('Stn Data Example'!$D:$D,MATCH(1,($D55='Stn Data Example'!$B:$B)*(J$1='Stn Data Example'!$C:$C),0))),"",IF(INDEX('Stn Data Example'!$D:$D&lt;1,MATCH(1,($D55='Stn Data Example'!$B:$B)*(J$1='Stn Data Example'!$C:$C),0)),INDEX(ROUND('Stn Data Example'!$D:$D,2),MATCH(1,($D55='Stn Data Example'!$B:$B)*(J$1='Stn Data Example'!$C:$C),0)),INDEX(ROUND('Stn Data Example'!$D:$D,1),MATCH(1,($D55='Stn Data Example'!$B:$B)*(J$1='Stn Data Example'!$C:$C),0))))</f>
        <v/>
      </c>
      <c r="K55" s="74">
        <f t="array" ref="K55">IF(ISBLANK(INDEX('Stn Data Example'!$D:$D,MATCH(1,($D55='Stn Data Example'!$B:$B)*(K$1='Stn Data Example'!$C:$C),0))),"",IF(INDEX('Stn Data Example'!$D:$D&lt;1,MATCH(1,($D55='Stn Data Example'!$B:$B)*(K$1='Stn Data Example'!$C:$C),0)),INDEX(ROUND('Stn Data Example'!$D:$D,2),MATCH(1,($D55='Stn Data Example'!$B:$B)*(K$1='Stn Data Example'!$C:$C),0)),INDEX(ROUND('Stn Data Example'!$D:$D,1),MATCH(1,($D55='Stn Data Example'!$B:$B)*(K$1='Stn Data Example'!$C:$C),0))))</f>
        <v/>
      </c>
      <c r="L55" s="74">
        <f t="array" ref="L55">IF(ISBLANK(INDEX('Stn Data Example'!$D:$D,MATCH(1,($D55='Stn Data Example'!$B:$B)*(L$1='Stn Data Example'!$C:$C),0))),"",IF(INDEX('Stn Data Example'!$D:$D&lt;1,MATCH(1,($D55='Stn Data Example'!$B:$B)*(L$1='Stn Data Example'!$C:$C),0)),INDEX(ROUND('Stn Data Example'!$D:$D,2),MATCH(1,($D55='Stn Data Example'!$B:$B)*(L$1='Stn Data Example'!$C:$C),0)),INDEX(ROUND('Stn Data Example'!$D:$D,1),MATCH(1,($D55='Stn Data Example'!$B:$B)*(L$1='Stn Data Example'!$C:$C),0))))</f>
        <v/>
      </c>
      <c r="M55" s="74">
        <f t="array" ref="M55">IF(ISBLANK(INDEX('Stn Data Example'!$D:$D,MATCH(1,($D55='Stn Data Example'!$B:$B)*(M$1='Stn Data Example'!$C:$C),0))),"",IF(INDEX('Stn Data Example'!$D:$D&lt;1,MATCH(1,($D55='Stn Data Example'!$B:$B)*(M$1='Stn Data Example'!$C:$C),0)),INDEX(ROUND('Stn Data Example'!$D:$D,2),MATCH(1,($D55='Stn Data Example'!$B:$B)*(M$1='Stn Data Example'!$C:$C),0)),INDEX(ROUND('Stn Data Example'!$D:$D,1),MATCH(1,($D55='Stn Data Example'!$B:$B)*(M$1='Stn Data Example'!$C:$C),0))))</f>
        <v/>
      </c>
      <c r="N55" s="74">
        <f t="array" ref="N55">IF(ISBLANK(INDEX('Stn Data Example'!$D:$D,MATCH(1,($D55='Stn Data Example'!$B:$B)*(N$1='Stn Data Example'!$C:$C),0))),"",IF(INDEX('Stn Data Example'!$D:$D&lt;1,MATCH(1,($D55='Stn Data Example'!$B:$B)*(N$1='Stn Data Example'!$C:$C),0)),INDEX(ROUND('Stn Data Example'!$D:$D,2),MATCH(1,($D55='Stn Data Example'!$B:$B)*(N$1='Stn Data Example'!$C:$C),0)),INDEX(ROUND('Stn Data Example'!$D:$D,1),MATCH(1,($D55='Stn Data Example'!$B:$B)*(N$1='Stn Data Example'!$C:$C),0))))</f>
        <v/>
      </c>
      <c r="O55" s="74">
        <f t="array" ref="O55">IF(ISBLANK(INDEX('Stn Data Example'!$D:$D,MATCH(1,($D55='Stn Data Example'!$B:$B)*(O$1='Stn Data Example'!$C:$C),0))),"",IF(INDEX('Stn Data Example'!$D:$D&lt;1,MATCH(1,($D55='Stn Data Example'!$B:$B)*(O$1='Stn Data Example'!$C:$C),0)),INDEX(ROUND('Stn Data Example'!$D:$D,2),MATCH(1,($D55='Stn Data Example'!$B:$B)*(O$1='Stn Data Example'!$C:$C),0)),INDEX(ROUND('Stn Data Example'!$D:$D,1),MATCH(1,($D55='Stn Data Example'!$B:$B)*(O$1='Stn Data Example'!$C:$C),0))))</f>
        <v/>
      </c>
      <c r="P55" s="74">
        <f t="array" ref="P55">IF(ISBLANK(INDEX('Stn Data Example'!$D:$D,MATCH(1,($D55='Stn Data Example'!$B:$B)*(P$1='Stn Data Example'!$C:$C),0))),"",IF(INDEX('Stn Data Example'!$D:$D&lt;1,MATCH(1,($D55='Stn Data Example'!$B:$B)*(P$1='Stn Data Example'!$C:$C),0)),INDEX(ROUND('Stn Data Example'!$D:$D,2),MATCH(1,($D55='Stn Data Example'!$B:$B)*(P$1='Stn Data Example'!$C:$C),0)),INDEX(ROUND('Stn Data Example'!$D:$D,1),MATCH(1,($D55='Stn Data Example'!$B:$B)*(P$1='Stn Data Example'!$C:$C),0))))</f>
        <v/>
      </c>
      <c r="Q55" s="74">
        <f t="array" ref="Q55">IF(ISBLANK(INDEX('Stn Data Example'!$D:$D,MATCH(1,($D55='Stn Data Example'!$B:$B)*(Q$1='Stn Data Example'!$C:$C),0))),"",IF(INDEX('Stn Data Example'!$D:$D&lt;1,MATCH(1,($D55='Stn Data Example'!$B:$B)*(Q$1='Stn Data Example'!$C:$C),0)),INDEX(ROUND('Stn Data Example'!$D:$D,2),MATCH(1,($D55='Stn Data Example'!$B:$B)*(Q$1='Stn Data Example'!$C:$C),0)),INDEX(ROUND('Stn Data Example'!$D:$D,1),MATCH(1,($D55='Stn Data Example'!$B:$B)*(Q$1='Stn Data Example'!$C:$C),0))))</f>
        <v/>
      </c>
      <c r="R55" s="72">
        <f t="array" ref="R55">IF(ISBLANK(INDEX('Stn Data Example'!$H:$H,MATCH(1,($D55='Stn Data Example'!$B:$B)*($Q$1='Stn Data Example'!$C:$C),0))),"",INDEX('Stn Data Example'!$H:$H,MATCH(1,($D55='Stn Data Example'!$B:$B)*($Q$1='Stn Data Example'!$C:$C),0)))</f>
        <v/>
      </c>
      <c r="T55" s="56" t="inlineStr">
        <is>
          <t>Y</t>
        </is>
      </c>
      <c r="U55" s="56" t="inlineStr">
        <is>
          <t>Y</t>
        </is>
      </c>
      <c r="V55" s="19" t="inlineStr">
        <is>
          <t>N</t>
        </is>
      </c>
      <c r="W55" s="26" t="inlineStr">
        <is>
          <t>1 decimal point if &gt;=1.0 or =0.0, 2 decimal point &gt;0.0 but &lt;1.0</t>
        </is>
      </c>
      <c r="X55" t="inlineStr">
        <is>
          <t>&lt;= 0 °C</t>
        </is>
      </c>
      <c r="Y55" s="30" t="n">
        <v>0.38</v>
      </c>
      <c r="Z55" s="30" t="n">
        <v>0.08</v>
      </c>
      <c r="AA55" s="30" t="n">
        <v>0</v>
      </c>
      <c r="AB55" s="30" t="n">
        <v>0</v>
      </c>
      <c r="AC55" s="30" t="n">
        <v>0</v>
      </c>
      <c r="AD55" s="30" t="n">
        <v>0</v>
      </c>
      <c r="AE55" s="30" t="n">
        <v>0</v>
      </c>
      <c r="AF55" s="30" t="n">
        <v>0</v>
      </c>
      <c r="AG55" s="30" t="n">
        <v>0</v>
      </c>
      <c r="AH55" s="30" t="n">
        <v>0</v>
      </c>
      <c r="AI55" s="30" t="n">
        <v>0.09</v>
      </c>
      <c r="AJ55" s="30" t="n">
        <v>0.52</v>
      </c>
      <c r="AK55" s="30" t="n">
        <v>1.1</v>
      </c>
      <c r="AL55" t="inlineStr">
        <is>
          <t>C</t>
        </is>
      </c>
      <c r="AM55" s="31">
        <f>IF(C55=X55,"","ERROR")</f>
        <v/>
      </c>
      <c r="AN55" s="1">
        <f>IF(AO55&amp;AP55&amp;AQ55&amp;AR55&amp;AS55&amp;AT55&amp;AU55&amp;AV55&amp;AW55&amp;AX55&amp;AY55&amp;AZ55&amp;BA55&amp;BB55="","","ERROR")</f>
        <v/>
      </c>
      <c r="AO55">
        <f>IF(ISERROR($R55),"",IF($R55&gt;"D","",IF(E55=Y55,"",IF(ISERROR(E55),"","ERROR"))))</f>
        <v/>
      </c>
      <c r="AP55">
        <f>IF(ISERROR($R55),"",IF($R55&gt;"D","",IF(F55=Z55,"",IF(ISERROR(F55),"","ERROR"))))</f>
        <v/>
      </c>
      <c r="AQ55">
        <f>IF(ISERROR($R55),"",IF($R55&gt;"D","",IF(G55=AA55,"",IF(ISERROR(G55),"","ERROR"))))</f>
        <v/>
      </c>
      <c r="AR55">
        <f>IF(ISERROR($R55),"",IF($R55&gt;"D","",IF(H55=AB55,"",IF(ISERROR(H55),"","ERROR"))))</f>
        <v/>
      </c>
      <c r="AS55">
        <f>IF(ISERROR($R55),"",IF($R55&gt;"D","",IF(I55=AC55,"",IF(ISERROR(I55),"","ERROR"))))</f>
        <v/>
      </c>
      <c r="AT55">
        <f>IF(ISERROR($R55),"",IF($R55&gt;"D","",IF(J55=AD55,"",IF(ISERROR(J55),"","ERROR"))))</f>
        <v/>
      </c>
      <c r="AU55">
        <f>IF(ISERROR($R55),"",IF($R55&gt;"D","",IF(K55=AE55,"",IF(ISERROR(K55),"","ERROR"))))</f>
        <v/>
      </c>
      <c r="AV55">
        <f>IF(ISERROR($R55),"",IF($R55&gt;"D","",IF(L55=AF55,"",IF(ISERROR(L55),"","ERROR"))))</f>
        <v/>
      </c>
      <c r="AW55">
        <f>IF(ISERROR($R55),"",IF($R55&gt;"D","",IF(M55=AG55,"",IF(ISERROR(M55),"","ERROR"))))</f>
        <v/>
      </c>
      <c r="AX55">
        <f>IF(ISERROR($R55),"",IF($R55&gt;"D","",IF(N55=AH55,"",IF(ISERROR(N55),"","ERROR"))))</f>
        <v/>
      </c>
      <c r="AY55">
        <f>IF(ISERROR($R55),"",IF($R55&gt;"D","",IF(O55=AI55,"",IF(ISERROR(O55),"","ERROR"))))</f>
        <v/>
      </c>
      <c r="AZ55">
        <f>IF(ISERROR($R55),"",IF($R55&gt;"D","",IF(P55=AJ55,"",IF(ISERROR(P55),"","ERROR"))))</f>
        <v/>
      </c>
      <c r="BA55">
        <f>IF(ISERROR($R55),"",IF($R55&gt;"D","",IF(Q55=AK55,"",IF(ISERROR(Q55),"","ERROR"))))</f>
        <v/>
      </c>
      <c r="BB55">
        <f>IF(ISERROR($R55),"",IF($R55&gt;"D","",IF(R55=AL55,"",IF(ISERROR(R55),"","ERROR"))))</f>
        <v/>
      </c>
    </row>
    <row r="56">
      <c r="A56" s="171" t="n">
        <v>1</v>
      </c>
      <c r="B56" s="171" t="n">
        <v>5</v>
      </c>
      <c r="C56" s="86" t="inlineStr">
        <is>
          <t>&gt; 0 °C</t>
        </is>
      </c>
      <c r="D56" s="171" t="n">
        <v>34</v>
      </c>
      <c r="E56" s="74">
        <f t="array" ref="E56">IF(ISBLANK(INDEX('Stn Data Example'!$D:$D,MATCH(1,($D56='Stn Data Example'!$B:$B)*(E$1='Stn Data Example'!$C:$C),0))),"",IF(INDEX('Stn Data Example'!$D:$D&lt;1,MATCH(1,($D56='Stn Data Example'!$B:$B)*(E$1='Stn Data Example'!$C:$C),0)),INDEX(ROUND('Stn Data Example'!$D:$D,2),MATCH(1,($D56='Stn Data Example'!$B:$B)*(E$1='Stn Data Example'!$C:$C),0)),INDEX(ROUND('Stn Data Example'!$D:$D,1),MATCH(1,($D56='Stn Data Example'!$B:$B)*(E$1='Stn Data Example'!$C:$C),0))))</f>
        <v/>
      </c>
      <c r="F56" s="74">
        <f t="array" ref="F56">IF(ISBLANK(INDEX('Stn Data Example'!$D:$D,MATCH(1,($D56='Stn Data Example'!$B:$B)*(F$1='Stn Data Example'!$C:$C),0))),"",IF(INDEX('Stn Data Example'!$D:$D&lt;1,MATCH(1,($D56='Stn Data Example'!$B:$B)*(F$1='Stn Data Example'!$C:$C),0)),INDEX(ROUND('Stn Data Example'!$D:$D,2),MATCH(1,($D56='Stn Data Example'!$B:$B)*(F$1='Stn Data Example'!$C:$C),0)),INDEX(ROUND('Stn Data Example'!$D:$D,1),MATCH(1,($D56='Stn Data Example'!$B:$B)*(F$1='Stn Data Example'!$C:$C),0))))</f>
        <v/>
      </c>
      <c r="G56" s="74">
        <f t="array" ref="G56">IF(ISBLANK(INDEX('Stn Data Example'!$D:$D,MATCH(1,($D56='Stn Data Example'!$B:$B)*(G$1='Stn Data Example'!$C:$C),0))),"",IF(INDEX('Stn Data Example'!$D:$D&lt;1,MATCH(1,($D56='Stn Data Example'!$B:$B)*(G$1='Stn Data Example'!$C:$C),0)),INDEX(ROUND('Stn Data Example'!$D:$D,2),MATCH(1,($D56='Stn Data Example'!$B:$B)*(G$1='Stn Data Example'!$C:$C),0)),INDEX(ROUND('Stn Data Example'!$D:$D,1),MATCH(1,($D56='Stn Data Example'!$B:$B)*(G$1='Stn Data Example'!$C:$C),0))))</f>
        <v/>
      </c>
      <c r="H56" s="74">
        <f t="array" ref="H56">IF(ISBLANK(INDEX('Stn Data Example'!$D:$D,MATCH(1,($D56='Stn Data Example'!$B:$B)*(H$1='Stn Data Example'!$C:$C),0))),"",IF(INDEX('Stn Data Example'!$D:$D&lt;1,MATCH(1,($D56='Stn Data Example'!$B:$B)*(H$1='Stn Data Example'!$C:$C),0)),INDEX(ROUND('Stn Data Example'!$D:$D,2),MATCH(1,($D56='Stn Data Example'!$B:$B)*(H$1='Stn Data Example'!$C:$C),0)),INDEX(ROUND('Stn Data Example'!$D:$D,1),MATCH(1,($D56='Stn Data Example'!$B:$B)*(H$1='Stn Data Example'!$C:$C),0))))</f>
        <v/>
      </c>
      <c r="I56" s="74">
        <f t="array" ref="I56">IF(ISBLANK(INDEX('Stn Data Example'!$D:$D,MATCH(1,($D56='Stn Data Example'!$B:$B)*(I$1='Stn Data Example'!$C:$C),0))),"",IF(INDEX('Stn Data Example'!$D:$D&lt;1,MATCH(1,($D56='Stn Data Example'!$B:$B)*(I$1='Stn Data Example'!$C:$C),0)),INDEX(ROUND('Stn Data Example'!$D:$D,2),MATCH(1,($D56='Stn Data Example'!$B:$B)*(I$1='Stn Data Example'!$C:$C),0)),INDEX(ROUND('Stn Data Example'!$D:$D,1),MATCH(1,($D56='Stn Data Example'!$B:$B)*(I$1='Stn Data Example'!$C:$C),0))))</f>
        <v/>
      </c>
      <c r="J56" s="74">
        <f t="array" ref="J56">IF(ISBLANK(INDEX('Stn Data Example'!$D:$D,MATCH(1,($D56='Stn Data Example'!$B:$B)*(J$1='Stn Data Example'!$C:$C),0))),"",IF(INDEX('Stn Data Example'!$D:$D&lt;1,MATCH(1,($D56='Stn Data Example'!$B:$B)*(J$1='Stn Data Example'!$C:$C),0)),INDEX(ROUND('Stn Data Example'!$D:$D,2),MATCH(1,($D56='Stn Data Example'!$B:$B)*(J$1='Stn Data Example'!$C:$C),0)),INDEX(ROUND('Stn Data Example'!$D:$D,1),MATCH(1,($D56='Stn Data Example'!$B:$B)*(J$1='Stn Data Example'!$C:$C),0))))</f>
        <v/>
      </c>
      <c r="K56" s="74">
        <f t="array" ref="K56">IF(ISBLANK(INDEX('Stn Data Example'!$D:$D,MATCH(1,($D56='Stn Data Example'!$B:$B)*(K$1='Stn Data Example'!$C:$C),0))),"",IF(INDEX('Stn Data Example'!$D:$D&lt;1,MATCH(1,($D56='Stn Data Example'!$B:$B)*(K$1='Stn Data Example'!$C:$C),0)),INDEX(ROUND('Stn Data Example'!$D:$D,2),MATCH(1,($D56='Stn Data Example'!$B:$B)*(K$1='Stn Data Example'!$C:$C),0)),INDEX(ROUND('Stn Data Example'!$D:$D,1),MATCH(1,($D56='Stn Data Example'!$B:$B)*(K$1='Stn Data Example'!$C:$C),0))))</f>
        <v/>
      </c>
      <c r="L56" s="74">
        <f t="array" ref="L56">IF(ISBLANK(INDEX('Stn Data Example'!$D:$D,MATCH(1,($D56='Stn Data Example'!$B:$B)*(L$1='Stn Data Example'!$C:$C),0))),"",IF(INDEX('Stn Data Example'!$D:$D&lt;1,MATCH(1,($D56='Stn Data Example'!$B:$B)*(L$1='Stn Data Example'!$C:$C),0)),INDEX(ROUND('Stn Data Example'!$D:$D,2),MATCH(1,($D56='Stn Data Example'!$B:$B)*(L$1='Stn Data Example'!$C:$C),0)),INDEX(ROUND('Stn Data Example'!$D:$D,1),MATCH(1,($D56='Stn Data Example'!$B:$B)*(L$1='Stn Data Example'!$C:$C),0))))</f>
        <v/>
      </c>
      <c r="M56" s="74">
        <f t="array" ref="M56">IF(ISBLANK(INDEX('Stn Data Example'!$D:$D,MATCH(1,($D56='Stn Data Example'!$B:$B)*(M$1='Stn Data Example'!$C:$C),0))),"",IF(INDEX('Stn Data Example'!$D:$D&lt;1,MATCH(1,($D56='Stn Data Example'!$B:$B)*(M$1='Stn Data Example'!$C:$C),0)),INDEX(ROUND('Stn Data Example'!$D:$D,2),MATCH(1,($D56='Stn Data Example'!$B:$B)*(M$1='Stn Data Example'!$C:$C),0)),INDEX(ROUND('Stn Data Example'!$D:$D,1),MATCH(1,($D56='Stn Data Example'!$B:$B)*(M$1='Stn Data Example'!$C:$C),0))))</f>
        <v/>
      </c>
      <c r="N56" s="74">
        <f t="array" ref="N56">IF(ISBLANK(INDEX('Stn Data Example'!$D:$D,MATCH(1,($D56='Stn Data Example'!$B:$B)*(N$1='Stn Data Example'!$C:$C),0))),"",IF(INDEX('Stn Data Example'!$D:$D&lt;1,MATCH(1,($D56='Stn Data Example'!$B:$B)*(N$1='Stn Data Example'!$C:$C),0)),INDEX(ROUND('Stn Data Example'!$D:$D,2),MATCH(1,($D56='Stn Data Example'!$B:$B)*(N$1='Stn Data Example'!$C:$C),0)),INDEX(ROUND('Stn Data Example'!$D:$D,1),MATCH(1,($D56='Stn Data Example'!$B:$B)*(N$1='Stn Data Example'!$C:$C),0))))</f>
        <v/>
      </c>
      <c r="O56" s="74">
        <f t="array" ref="O56">IF(ISBLANK(INDEX('Stn Data Example'!$D:$D,MATCH(1,($D56='Stn Data Example'!$B:$B)*(O$1='Stn Data Example'!$C:$C),0))),"",IF(INDEX('Stn Data Example'!$D:$D&lt;1,MATCH(1,($D56='Stn Data Example'!$B:$B)*(O$1='Stn Data Example'!$C:$C),0)),INDEX(ROUND('Stn Data Example'!$D:$D,2),MATCH(1,($D56='Stn Data Example'!$B:$B)*(O$1='Stn Data Example'!$C:$C),0)),INDEX(ROUND('Stn Data Example'!$D:$D,1),MATCH(1,($D56='Stn Data Example'!$B:$B)*(O$1='Stn Data Example'!$C:$C),0))))</f>
        <v/>
      </c>
      <c r="P56" s="74">
        <f t="array" ref="P56">IF(ISBLANK(INDEX('Stn Data Example'!$D:$D,MATCH(1,($D56='Stn Data Example'!$B:$B)*(P$1='Stn Data Example'!$C:$C),0))),"",IF(INDEX('Stn Data Example'!$D:$D&lt;1,MATCH(1,($D56='Stn Data Example'!$B:$B)*(P$1='Stn Data Example'!$C:$C),0)),INDEX(ROUND('Stn Data Example'!$D:$D,2),MATCH(1,($D56='Stn Data Example'!$B:$B)*(P$1='Stn Data Example'!$C:$C),0)),INDEX(ROUND('Stn Data Example'!$D:$D,1),MATCH(1,($D56='Stn Data Example'!$B:$B)*(P$1='Stn Data Example'!$C:$C),0))))</f>
        <v/>
      </c>
      <c r="Q56" s="74">
        <f t="array" ref="Q56">IF(ISBLANK(INDEX('Stn Data Example'!$D:$D,MATCH(1,($D56='Stn Data Example'!$B:$B)*(Q$1='Stn Data Example'!$C:$C),0))),"",IF(INDEX('Stn Data Example'!$D:$D&lt;1,MATCH(1,($D56='Stn Data Example'!$B:$B)*(Q$1='Stn Data Example'!$C:$C),0)),INDEX(ROUND('Stn Data Example'!$D:$D,2),MATCH(1,($D56='Stn Data Example'!$B:$B)*(Q$1='Stn Data Example'!$C:$C),0)),INDEX(ROUND('Stn Data Example'!$D:$D,1),MATCH(1,($D56='Stn Data Example'!$B:$B)*(Q$1='Stn Data Example'!$C:$C),0))))</f>
        <v/>
      </c>
      <c r="R56" s="72">
        <f t="array" ref="R56">IF(ISBLANK(INDEX('Stn Data Example'!$H:$H,MATCH(1,($D56='Stn Data Example'!$B:$B)*($Q$1='Stn Data Example'!$C:$C),0))),"",INDEX('Stn Data Example'!$H:$H,MATCH(1,($D56='Stn Data Example'!$B:$B)*($Q$1='Stn Data Example'!$C:$C),0)))</f>
        <v/>
      </c>
      <c r="T56" s="56" t="inlineStr">
        <is>
          <t>Y</t>
        </is>
      </c>
      <c r="U56" s="56" t="inlineStr">
        <is>
          <t>Y</t>
        </is>
      </c>
      <c r="V56" s="19" t="inlineStr">
        <is>
          <t>N</t>
        </is>
      </c>
      <c r="W56" s="26" t="inlineStr">
        <is>
          <t>1 decimal point if &gt;=1.0 or =0.0, 2 decimal point &gt;0.0 but &lt;1.0</t>
        </is>
      </c>
      <c r="X56" t="inlineStr">
        <is>
          <t>&gt; 0 °C</t>
        </is>
      </c>
      <c r="Y56" s="30" t="n">
        <v>30.6</v>
      </c>
      <c r="Z56" s="30" t="n">
        <v>28.2</v>
      </c>
      <c r="AA56" s="30" t="n">
        <v>31</v>
      </c>
      <c r="AB56" s="30" t="n">
        <v>30</v>
      </c>
      <c r="AC56" s="30" t="n">
        <v>31</v>
      </c>
      <c r="AD56" s="30" t="n">
        <v>30</v>
      </c>
      <c r="AE56" s="30" t="n">
        <v>31</v>
      </c>
      <c r="AF56" s="30" t="n">
        <v>31</v>
      </c>
      <c r="AG56" s="30" t="n">
        <v>30</v>
      </c>
      <c r="AH56" s="30" t="n">
        <v>31</v>
      </c>
      <c r="AI56" s="30" t="n">
        <v>29.9</v>
      </c>
      <c r="AJ56" s="30" t="n">
        <v>30.5</v>
      </c>
      <c r="AK56" s="30" t="n">
        <v>364.2</v>
      </c>
      <c r="AL56" t="inlineStr">
        <is>
          <t>C</t>
        </is>
      </c>
      <c r="AM56" s="31">
        <f>IF(C56=X56,"","ERROR")</f>
        <v/>
      </c>
      <c r="AN56" s="1">
        <f>IF(AO56&amp;AP56&amp;AQ56&amp;AR56&amp;AS56&amp;AT56&amp;AU56&amp;AV56&amp;AW56&amp;AX56&amp;AY56&amp;AZ56&amp;BA56&amp;BB56="","","ERROR")</f>
        <v/>
      </c>
      <c r="AO56">
        <f>IF(ISERROR($R56),"",IF($R56&gt;"D","",IF(E56=Y56,"",IF(ISERROR(E56),"","ERROR"))))</f>
        <v/>
      </c>
      <c r="AP56">
        <f>IF(ISERROR($R56),"",IF($R56&gt;"D","",IF(F56=Z56,"",IF(ISERROR(F56),"","ERROR"))))</f>
        <v/>
      </c>
      <c r="AQ56">
        <f>IF(ISERROR($R56),"",IF($R56&gt;"D","",IF(G56=AA56,"",IF(ISERROR(G56),"","ERROR"))))</f>
        <v/>
      </c>
      <c r="AR56">
        <f>IF(ISERROR($R56),"",IF($R56&gt;"D","",IF(H56=AB56,"",IF(ISERROR(H56),"","ERROR"))))</f>
        <v/>
      </c>
      <c r="AS56">
        <f>IF(ISERROR($R56),"",IF($R56&gt;"D","",IF(I56=AC56,"",IF(ISERROR(I56),"","ERROR"))))</f>
        <v/>
      </c>
      <c r="AT56">
        <f>IF(ISERROR($R56),"",IF($R56&gt;"D","",IF(J56=AD56,"",IF(ISERROR(J56),"","ERROR"))))</f>
        <v/>
      </c>
      <c r="AU56">
        <f>IF(ISERROR($R56),"",IF($R56&gt;"D","",IF(K56=AE56,"",IF(ISERROR(K56),"","ERROR"))))</f>
        <v/>
      </c>
      <c r="AV56">
        <f>IF(ISERROR($R56),"",IF($R56&gt;"D","",IF(L56=AF56,"",IF(ISERROR(L56),"","ERROR"))))</f>
        <v/>
      </c>
      <c r="AW56">
        <f>IF(ISERROR($R56),"",IF($R56&gt;"D","",IF(M56=AG56,"",IF(ISERROR(M56),"","ERROR"))))</f>
        <v/>
      </c>
      <c r="AX56">
        <f>IF(ISERROR($R56),"",IF($R56&gt;"D","",IF(N56=AH56,"",IF(ISERROR(N56),"","ERROR"))))</f>
        <v/>
      </c>
      <c r="AY56">
        <f>IF(ISERROR($R56),"",IF($R56&gt;"D","",IF(O56=AI56,"",IF(ISERROR(O56),"","ERROR"))))</f>
        <v/>
      </c>
      <c r="AZ56">
        <f>IF(ISERROR($R56),"",IF($R56&gt;"D","",IF(P56=AJ56,"",IF(ISERROR(P56),"","ERROR"))))</f>
        <v/>
      </c>
      <c r="BA56">
        <f>IF(ISERROR($R56),"",IF($R56&gt;"D","",IF(Q56=AK56,"",IF(ISERROR(Q56),"","ERROR"))))</f>
        <v/>
      </c>
      <c r="BB56">
        <f>IF(ISERROR($R56),"",IF($R56&gt;"D","",IF(R56=AL56,"",IF(ISERROR(R56),"","ERROR"))))</f>
        <v/>
      </c>
    </row>
    <row r="57">
      <c r="A57" s="171" t="n">
        <v>1</v>
      </c>
      <c r="B57" s="171" t="n">
        <v>6</v>
      </c>
      <c r="C57" s="86" t="inlineStr">
        <is>
          <t>&gt; 10 °C</t>
        </is>
      </c>
      <c r="D57" s="171" t="n">
        <v>35</v>
      </c>
      <c r="E57" s="74">
        <f t="array" ref="E57">IF(ISBLANK(INDEX('Stn Data Example'!$D:$D,MATCH(1,($D57='Stn Data Example'!$B:$B)*(E$1='Stn Data Example'!$C:$C),0))),"",IF(INDEX('Stn Data Example'!$D:$D&lt;1,MATCH(1,($D57='Stn Data Example'!$B:$B)*(E$1='Stn Data Example'!$C:$C),0)),INDEX(ROUND('Stn Data Example'!$D:$D,2),MATCH(1,($D57='Stn Data Example'!$B:$B)*(E$1='Stn Data Example'!$C:$C),0)),INDEX(ROUND('Stn Data Example'!$D:$D,1),MATCH(1,($D57='Stn Data Example'!$B:$B)*(E$1='Stn Data Example'!$C:$C),0))))</f>
        <v/>
      </c>
      <c r="F57" s="74">
        <f t="array" ref="F57">IF(ISBLANK(INDEX('Stn Data Example'!$D:$D,MATCH(1,($D57='Stn Data Example'!$B:$B)*(F$1='Stn Data Example'!$C:$C),0))),"",IF(INDEX('Stn Data Example'!$D:$D&lt;1,MATCH(1,($D57='Stn Data Example'!$B:$B)*(F$1='Stn Data Example'!$C:$C),0)),INDEX(ROUND('Stn Data Example'!$D:$D,2),MATCH(1,($D57='Stn Data Example'!$B:$B)*(F$1='Stn Data Example'!$C:$C),0)),INDEX(ROUND('Stn Data Example'!$D:$D,1),MATCH(1,($D57='Stn Data Example'!$B:$B)*(F$1='Stn Data Example'!$C:$C),0))))</f>
        <v/>
      </c>
      <c r="G57" s="74">
        <f t="array" ref="G57">IF(ISBLANK(INDEX('Stn Data Example'!$D:$D,MATCH(1,($D57='Stn Data Example'!$B:$B)*(G$1='Stn Data Example'!$C:$C),0))),"",IF(INDEX('Stn Data Example'!$D:$D&lt;1,MATCH(1,($D57='Stn Data Example'!$B:$B)*(G$1='Stn Data Example'!$C:$C),0)),INDEX(ROUND('Stn Data Example'!$D:$D,2),MATCH(1,($D57='Stn Data Example'!$B:$B)*(G$1='Stn Data Example'!$C:$C),0)),INDEX(ROUND('Stn Data Example'!$D:$D,1),MATCH(1,($D57='Stn Data Example'!$B:$B)*(G$1='Stn Data Example'!$C:$C),0))))</f>
        <v/>
      </c>
      <c r="H57" s="74">
        <f t="array" ref="H57">IF(ISBLANK(INDEX('Stn Data Example'!$D:$D,MATCH(1,($D57='Stn Data Example'!$B:$B)*(H$1='Stn Data Example'!$C:$C),0))),"",IF(INDEX('Stn Data Example'!$D:$D&lt;1,MATCH(1,($D57='Stn Data Example'!$B:$B)*(H$1='Stn Data Example'!$C:$C),0)),INDEX(ROUND('Stn Data Example'!$D:$D,2),MATCH(1,($D57='Stn Data Example'!$B:$B)*(H$1='Stn Data Example'!$C:$C),0)),INDEX(ROUND('Stn Data Example'!$D:$D,1),MATCH(1,($D57='Stn Data Example'!$B:$B)*(H$1='Stn Data Example'!$C:$C),0))))</f>
        <v/>
      </c>
      <c r="I57" s="74">
        <f t="array" ref="I57">IF(ISBLANK(INDEX('Stn Data Example'!$D:$D,MATCH(1,($D57='Stn Data Example'!$B:$B)*(I$1='Stn Data Example'!$C:$C),0))),"",IF(INDEX('Stn Data Example'!$D:$D&lt;1,MATCH(1,($D57='Stn Data Example'!$B:$B)*(I$1='Stn Data Example'!$C:$C),0)),INDEX(ROUND('Stn Data Example'!$D:$D,2),MATCH(1,($D57='Stn Data Example'!$B:$B)*(I$1='Stn Data Example'!$C:$C),0)),INDEX(ROUND('Stn Data Example'!$D:$D,1),MATCH(1,($D57='Stn Data Example'!$B:$B)*(I$1='Stn Data Example'!$C:$C),0))))</f>
        <v/>
      </c>
      <c r="J57" s="74">
        <f t="array" ref="J57">IF(ISBLANK(INDEX('Stn Data Example'!$D:$D,MATCH(1,($D57='Stn Data Example'!$B:$B)*(J$1='Stn Data Example'!$C:$C),0))),"",IF(INDEX('Stn Data Example'!$D:$D&lt;1,MATCH(1,($D57='Stn Data Example'!$B:$B)*(J$1='Stn Data Example'!$C:$C),0)),INDEX(ROUND('Stn Data Example'!$D:$D,2),MATCH(1,($D57='Stn Data Example'!$B:$B)*(J$1='Stn Data Example'!$C:$C),0)),INDEX(ROUND('Stn Data Example'!$D:$D,1),MATCH(1,($D57='Stn Data Example'!$B:$B)*(J$1='Stn Data Example'!$C:$C),0))))</f>
        <v/>
      </c>
      <c r="K57" s="74">
        <f t="array" ref="K57">IF(ISBLANK(INDEX('Stn Data Example'!$D:$D,MATCH(1,($D57='Stn Data Example'!$B:$B)*(K$1='Stn Data Example'!$C:$C),0))),"",IF(INDEX('Stn Data Example'!$D:$D&lt;1,MATCH(1,($D57='Stn Data Example'!$B:$B)*(K$1='Stn Data Example'!$C:$C),0)),INDEX(ROUND('Stn Data Example'!$D:$D,2),MATCH(1,($D57='Stn Data Example'!$B:$B)*(K$1='Stn Data Example'!$C:$C),0)),INDEX(ROUND('Stn Data Example'!$D:$D,1),MATCH(1,($D57='Stn Data Example'!$B:$B)*(K$1='Stn Data Example'!$C:$C),0))))</f>
        <v/>
      </c>
      <c r="L57" s="74">
        <f t="array" ref="L57">IF(ISBLANK(INDEX('Stn Data Example'!$D:$D,MATCH(1,($D57='Stn Data Example'!$B:$B)*(L$1='Stn Data Example'!$C:$C),0))),"",IF(INDEX('Stn Data Example'!$D:$D&lt;1,MATCH(1,($D57='Stn Data Example'!$B:$B)*(L$1='Stn Data Example'!$C:$C),0)),INDEX(ROUND('Stn Data Example'!$D:$D,2),MATCH(1,($D57='Stn Data Example'!$B:$B)*(L$1='Stn Data Example'!$C:$C),0)),INDEX(ROUND('Stn Data Example'!$D:$D,1),MATCH(1,($D57='Stn Data Example'!$B:$B)*(L$1='Stn Data Example'!$C:$C),0))))</f>
        <v/>
      </c>
      <c r="M57" s="74">
        <f t="array" ref="M57">IF(ISBLANK(INDEX('Stn Data Example'!$D:$D,MATCH(1,($D57='Stn Data Example'!$B:$B)*(M$1='Stn Data Example'!$C:$C),0))),"",IF(INDEX('Stn Data Example'!$D:$D&lt;1,MATCH(1,($D57='Stn Data Example'!$B:$B)*(M$1='Stn Data Example'!$C:$C),0)),INDEX(ROUND('Stn Data Example'!$D:$D,2),MATCH(1,($D57='Stn Data Example'!$B:$B)*(M$1='Stn Data Example'!$C:$C),0)),INDEX(ROUND('Stn Data Example'!$D:$D,1),MATCH(1,($D57='Stn Data Example'!$B:$B)*(M$1='Stn Data Example'!$C:$C),0))))</f>
        <v/>
      </c>
      <c r="N57" s="74">
        <f t="array" ref="N57">IF(ISBLANK(INDEX('Stn Data Example'!$D:$D,MATCH(1,($D57='Stn Data Example'!$B:$B)*(N$1='Stn Data Example'!$C:$C),0))),"",IF(INDEX('Stn Data Example'!$D:$D&lt;1,MATCH(1,($D57='Stn Data Example'!$B:$B)*(N$1='Stn Data Example'!$C:$C),0)),INDEX(ROUND('Stn Data Example'!$D:$D,2),MATCH(1,($D57='Stn Data Example'!$B:$B)*(N$1='Stn Data Example'!$C:$C),0)),INDEX(ROUND('Stn Data Example'!$D:$D,1),MATCH(1,($D57='Stn Data Example'!$B:$B)*(N$1='Stn Data Example'!$C:$C),0))))</f>
        <v/>
      </c>
      <c r="O57" s="74">
        <f t="array" ref="O57">IF(ISBLANK(INDEX('Stn Data Example'!$D:$D,MATCH(1,($D57='Stn Data Example'!$B:$B)*(O$1='Stn Data Example'!$C:$C),0))),"",IF(INDEX('Stn Data Example'!$D:$D&lt;1,MATCH(1,($D57='Stn Data Example'!$B:$B)*(O$1='Stn Data Example'!$C:$C),0)),INDEX(ROUND('Stn Data Example'!$D:$D,2),MATCH(1,($D57='Stn Data Example'!$B:$B)*(O$1='Stn Data Example'!$C:$C),0)),INDEX(ROUND('Stn Data Example'!$D:$D,1),MATCH(1,($D57='Stn Data Example'!$B:$B)*(O$1='Stn Data Example'!$C:$C),0))))</f>
        <v/>
      </c>
      <c r="P57" s="74">
        <f t="array" ref="P57">IF(ISBLANK(INDEX('Stn Data Example'!$D:$D,MATCH(1,($D57='Stn Data Example'!$B:$B)*(P$1='Stn Data Example'!$C:$C),0))),"",IF(INDEX('Stn Data Example'!$D:$D&lt;1,MATCH(1,($D57='Stn Data Example'!$B:$B)*(P$1='Stn Data Example'!$C:$C),0)),INDEX(ROUND('Stn Data Example'!$D:$D,2),MATCH(1,($D57='Stn Data Example'!$B:$B)*(P$1='Stn Data Example'!$C:$C),0)),INDEX(ROUND('Stn Data Example'!$D:$D,1),MATCH(1,($D57='Stn Data Example'!$B:$B)*(P$1='Stn Data Example'!$C:$C),0))))</f>
        <v/>
      </c>
      <c r="Q57" s="74">
        <f t="array" ref="Q57">IF(ISBLANK(INDEX('Stn Data Example'!$D:$D,MATCH(1,($D57='Stn Data Example'!$B:$B)*(Q$1='Stn Data Example'!$C:$C),0))),"",IF(INDEX('Stn Data Example'!$D:$D&lt;1,MATCH(1,($D57='Stn Data Example'!$B:$B)*(Q$1='Stn Data Example'!$C:$C),0)),INDEX(ROUND('Stn Data Example'!$D:$D,2),MATCH(1,($D57='Stn Data Example'!$B:$B)*(Q$1='Stn Data Example'!$C:$C),0)),INDEX(ROUND('Stn Data Example'!$D:$D,1),MATCH(1,($D57='Stn Data Example'!$B:$B)*(Q$1='Stn Data Example'!$C:$C),0))))</f>
        <v/>
      </c>
      <c r="R57" s="72">
        <f t="array" ref="R57">IF(ISBLANK(INDEX('Stn Data Example'!$H:$H,MATCH(1,($D57='Stn Data Example'!$B:$B)*($Q$1='Stn Data Example'!$C:$C),0))),"",INDEX('Stn Data Example'!$H:$H,MATCH(1,($D57='Stn Data Example'!$B:$B)*($Q$1='Stn Data Example'!$C:$C),0)))</f>
        <v/>
      </c>
      <c r="T57" s="56" t="inlineStr">
        <is>
          <t>Y</t>
        </is>
      </c>
      <c r="U57" s="56" t="inlineStr">
        <is>
          <t>Y</t>
        </is>
      </c>
      <c r="V57" s="19" t="inlineStr">
        <is>
          <t>N</t>
        </is>
      </c>
      <c r="W57" s="26" t="inlineStr">
        <is>
          <t>1 decimal point if &gt;=1.0 or =0.0, 2 decimal point &gt;0.0 but &lt;1.0</t>
        </is>
      </c>
      <c r="X57" t="inlineStr">
        <is>
          <t>&gt; 10 °C</t>
        </is>
      </c>
      <c r="Y57" s="30" t="n">
        <v>8.5</v>
      </c>
      <c r="Z57" s="30" t="n">
        <v>9.699999999999999</v>
      </c>
      <c r="AA57" s="30" t="n">
        <v>20.3</v>
      </c>
      <c r="AB57" s="30" t="n">
        <v>28.1</v>
      </c>
      <c r="AC57" s="30" t="n">
        <v>30.9</v>
      </c>
      <c r="AD57" s="30" t="n">
        <v>30</v>
      </c>
      <c r="AE57" s="30" t="n">
        <v>31</v>
      </c>
      <c r="AF57" s="30" t="n">
        <v>31</v>
      </c>
      <c r="AG57" s="30" t="n">
        <v>30</v>
      </c>
      <c r="AH57" s="30" t="n">
        <v>29.9</v>
      </c>
      <c r="AI57" s="30" t="n">
        <v>17.1</v>
      </c>
      <c r="AJ57" s="30" t="n">
        <v>6.3</v>
      </c>
      <c r="AK57" s="30" t="n">
        <v>272.8</v>
      </c>
      <c r="AL57" t="inlineStr">
        <is>
          <t>C</t>
        </is>
      </c>
      <c r="AM57" s="31">
        <f>IF(C57=X57,"","ERROR")</f>
        <v/>
      </c>
      <c r="AN57" s="1">
        <f>IF(AO57&amp;AP57&amp;AQ57&amp;AR57&amp;AS57&amp;AT57&amp;AU57&amp;AV57&amp;AW57&amp;AX57&amp;AY57&amp;AZ57&amp;BA57&amp;BB57="","","ERROR")</f>
        <v/>
      </c>
      <c r="AO57">
        <f>IF(ISERROR($R57),"",IF($R57&gt;"D","",IF(E57=Y57,"",IF(ISERROR(E57),"","ERROR"))))</f>
        <v/>
      </c>
      <c r="AP57">
        <f>IF(ISERROR($R57),"",IF($R57&gt;"D","",IF(F57=Z57,"",IF(ISERROR(F57),"","ERROR"))))</f>
        <v/>
      </c>
      <c r="AQ57">
        <f>IF(ISERROR($R57),"",IF($R57&gt;"D","",IF(G57=AA57,"",IF(ISERROR(G57),"","ERROR"))))</f>
        <v/>
      </c>
      <c r="AR57">
        <f>IF(ISERROR($R57),"",IF($R57&gt;"D","",IF(H57=AB57,"",IF(ISERROR(H57),"","ERROR"))))</f>
        <v/>
      </c>
      <c r="AS57">
        <f>IF(ISERROR($R57),"",IF($R57&gt;"D","",IF(I57=AC57,"",IF(ISERROR(I57),"","ERROR"))))</f>
        <v/>
      </c>
      <c r="AT57">
        <f>IF(ISERROR($R57),"",IF($R57&gt;"D","",IF(J57=AD57,"",IF(ISERROR(J57),"","ERROR"))))</f>
        <v/>
      </c>
      <c r="AU57">
        <f>IF(ISERROR($R57),"",IF($R57&gt;"D","",IF(K57=AE57,"",IF(ISERROR(K57),"","ERROR"))))</f>
        <v/>
      </c>
      <c r="AV57">
        <f>IF(ISERROR($R57),"",IF($R57&gt;"D","",IF(L57=AF57,"",IF(ISERROR(L57),"","ERROR"))))</f>
        <v/>
      </c>
      <c r="AW57">
        <f>IF(ISERROR($R57),"",IF($R57&gt;"D","",IF(M57=AG57,"",IF(ISERROR(M57),"","ERROR"))))</f>
        <v/>
      </c>
      <c r="AX57">
        <f>IF(ISERROR($R57),"",IF($R57&gt;"D","",IF(N57=AH57,"",IF(ISERROR(N57),"","ERROR"))))</f>
        <v/>
      </c>
      <c r="AY57">
        <f>IF(ISERROR($R57),"",IF($R57&gt;"D","",IF(O57=AI57,"",IF(ISERROR(O57),"","ERROR"))))</f>
        <v/>
      </c>
      <c r="AZ57">
        <f>IF(ISERROR($R57),"",IF($R57&gt;"D","",IF(P57=AJ57,"",IF(ISERROR(P57),"","ERROR"))))</f>
        <v/>
      </c>
      <c r="BA57">
        <f>IF(ISERROR($R57),"",IF($R57&gt;"D","",IF(Q57=AK57,"",IF(ISERROR(Q57),"","ERROR"))))</f>
        <v/>
      </c>
      <c r="BB57">
        <f>IF(ISERROR($R57),"",IF($R57&gt;"D","",IF(R57=AL57,"",IF(ISERROR(R57),"","ERROR"))))</f>
        <v/>
      </c>
    </row>
    <row r="58">
      <c r="A58" s="171" t="n">
        <v>1</v>
      </c>
      <c r="B58" s="171" t="n">
        <v>7</v>
      </c>
      <c r="C58" s="86" t="inlineStr">
        <is>
          <t>&gt; 20 °C</t>
        </is>
      </c>
      <c r="D58" s="171" t="n">
        <v>36</v>
      </c>
      <c r="E58" s="74">
        <f t="array" ref="E58">IF(ISBLANK(INDEX('Stn Data Example'!$D:$D,MATCH(1,($D58='Stn Data Example'!$B:$B)*(E$1='Stn Data Example'!$C:$C),0))),"",IF(INDEX('Stn Data Example'!$D:$D&lt;1,MATCH(1,($D58='Stn Data Example'!$B:$B)*(E$1='Stn Data Example'!$C:$C),0)),INDEX(ROUND('Stn Data Example'!$D:$D,2),MATCH(1,($D58='Stn Data Example'!$B:$B)*(E$1='Stn Data Example'!$C:$C),0)),INDEX(ROUND('Stn Data Example'!$D:$D,1),MATCH(1,($D58='Stn Data Example'!$B:$B)*(E$1='Stn Data Example'!$C:$C),0))))</f>
        <v/>
      </c>
      <c r="F58" s="74">
        <f t="array" ref="F58">IF(ISBLANK(INDEX('Stn Data Example'!$D:$D,MATCH(1,($D58='Stn Data Example'!$B:$B)*(F$1='Stn Data Example'!$C:$C),0))),"",IF(INDEX('Stn Data Example'!$D:$D&lt;1,MATCH(1,($D58='Stn Data Example'!$B:$B)*(F$1='Stn Data Example'!$C:$C),0)),INDEX(ROUND('Stn Data Example'!$D:$D,2),MATCH(1,($D58='Stn Data Example'!$B:$B)*(F$1='Stn Data Example'!$C:$C),0)),INDEX(ROUND('Stn Data Example'!$D:$D,1),MATCH(1,($D58='Stn Data Example'!$B:$B)*(F$1='Stn Data Example'!$C:$C),0))))</f>
        <v/>
      </c>
      <c r="G58" s="74">
        <f t="array" ref="G58">IF(ISBLANK(INDEX('Stn Data Example'!$D:$D,MATCH(1,($D58='Stn Data Example'!$B:$B)*(G$1='Stn Data Example'!$C:$C),0))),"",IF(INDEX('Stn Data Example'!$D:$D&lt;1,MATCH(1,($D58='Stn Data Example'!$B:$B)*(G$1='Stn Data Example'!$C:$C),0)),INDEX(ROUND('Stn Data Example'!$D:$D,2),MATCH(1,($D58='Stn Data Example'!$B:$B)*(G$1='Stn Data Example'!$C:$C),0)),INDEX(ROUND('Stn Data Example'!$D:$D,1),MATCH(1,($D58='Stn Data Example'!$B:$B)*(G$1='Stn Data Example'!$C:$C),0))))</f>
        <v/>
      </c>
      <c r="H58" s="74">
        <f t="array" ref="H58">IF(ISBLANK(INDEX('Stn Data Example'!$D:$D,MATCH(1,($D58='Stn Data Example'!$B:$B)*(H$1='Stn Data Example'!$C:$C),0))),"",IF(INDEX('Stn Data Example'!$D:$D&lt;1,MATCH(1,($D58='Stn Data Example'!$B:$B)*(H$1='Stn Data Example'!$C:$C),0)),INDEX(ROUND('Stn Data Example'!$D:$D,2),MATCH(1,($D58='Stn Data Example'!$B:$B)*(H$1='Stn Data Example'!$C:$C),0)),INDEX(ROUND('Stn Data Example'!$D:$D,1),MATCH(1,($D58='Stn Data Example'!$B:$B)*(H$1='Stn Data Example'!$C:$C),0))))</f>
        <v/>
      </c>
      <c r="I58" s="74">
        <f t="array" ref="I58">IF(ISBLANK(INDEX('Stn Data Example'!$D:$D,MATCH(1,($D58='Stn Data Example'!$B:$B)*(I$1='Stn Data Example'!$C:$C),0))),"",IF(INDEX('Stn Data Example'!$D:$D&lt;1,MATCH(1,($D58='Stn Data Example'!$B:$B)*(I$1='Stn Data Example'!$C:$C),0)),INDEX(ROUND('Stn Data Example'!$D:$D,2),MATCH(1,($D58='Stn Data Example'!$B:$B)*(I$1='Stn Data Example'!$C:$C),0)),INDEX(ROUND('Stn Data Example'!$D:$D,1),MATCH(1,($D58='Stn Data Example'!$B:$B)*(I$1='Stn Data Example'!$C:$C),0))))</f>
        <v/>
      </c>
      <c r="J58" s="74">
        <f t="array" ref="J58">IF(ISBLANK(INDEX('Stn Data Example'!$D:$D,MATCH(1,($D58='Stn Data Example'!$B:$B)*(J$1='Stn Data Example'!$C:$C),0))),"",IF(INDEX('Stn Data Example'!$D:$D&lt;1,MATCH(1,($D58='Stn Data Example'!$B:$B)*(J$1='Stn Data Example'!$C:$C),0)),INDEX(ROUND('Stn Data Example'!$D:$D,2),MATCH(1,($D58='Stn Data Example'!$B:$B)*(J$1='Stn Data Example'!$C:$C),0)),INDEX(ROUND('Stn Data Example'!$D:$D,1),MATCH(1,($D58='Stn Data Example'!$B:$B)*(J$1='Stn Data Example'!$C:$C),0))))</f>
        <v/>
      </c>
      <c r="K58" s="74">
        <f t="array" ref="K58">IF(ISBLANK(INDEX('Stn Data Example'!$D:$D,MATCH(1,($D58='Stn Data Example'!$B:$B)*(K$1='Stn Data Example'!$C:$C),0))),"",IF(INDEX('Stn Data Example'!$D:$D&lt;1,MATCH(1,($D58='Stn Data Example'!$B:$B)*(K$1='Stn Data Example'!$C:$C),0)),INDEX(ROUND('Stn Data Example'!$D:$D,2),MATCH(1,($D58='Stn Data Example'!$B:$B)*(K$1='Stn Data Example'!$C:$C),0)),INDEX(ROUND('Stn Data Example'!$D:$D,1),MATCH(1,($D58='Stn Data Example'!$B:$B)*(K$1='Stn Data Example'!$C:$C),0))))</f>
        <v/>
      </c>
      <c r="L58" s="74">
        <f t="array" ref="L58">IF(ISBLANK(INDEX('Stn Data Example'!$D:$D,MATCH(1,($D58='Stn Data Example'!$B:$B)*(L$1='Stn Data Example'!$C:$C),0))),"",IF(INDEX('Stn Data Example'!$D:$D&lt;1,MATCH(1,($D58='Stn Data Example'!$B:$B)*(L$1='Stn Data Example'!$C:$C),0)),INDEX(ROUND('Stn Data Example'!$D:$D,2),MATCH(1,($D58='Stn Data Example'!$B:$B)*(L$1='Stn Data Example'!$C:$C),0)),INDEX(ROUND('Stn Data Example'!$D:$D,1),MATCH(1,($D58='Stn Data Example'!$B:$B)*(L$1='Stn Data Example'!$C:$C),0))))</f>
        <v/>
      </c>
      <c r="M58" s="74">
        <f t="array" ref="M58">IF(ISBLANK(INDEX('Stn Data Example'!$D:$D,MATCH(1,($D58='Stn Data Example'!$B:$B)*(M$1='Stn Data Example'!$C:$C),0))),"",IF(INDEX('Stn Data Example'!$D:$D&lt;1,MATCH(1,($D58='Stn Data Example'!$B:$B)*(M$1='Stn Data Example'!$C:$C),0)),INDEX(ROUND('Stn Data Example'!$D:$D,2),MATCH(1,($D58='Stn Data Example'!$B:$B)*(M$1='Stn Data Example'!$C:$C),0)),INDEX(ROUND('Stn Data Example'!$D:$D,1),MATCH(1,($D58='Stn Data Example'!$B:$B)*(M$1='Stn Data Example'!$C:$C),0))))</f>
        <v/>
      </c>
      <c r="N58" s="74">
        <f t="array" ref="N58">IF(ISBLANK(INDEX('Stn Data Example'!$D:$D,MATCH(1,($D58='Stn Data Example'!$B:$B)*(N$1='Stn Data Example'!$C:$C),0))),"",IF(INDEX('Stn Data Example'!$D:$D&lt;1,MATCH(1,($D58='Stn Data Example'!$B:$B)*(N$1='Stn Data Example'!$C:$C),0)),INDEX(ROUND('Stn Data Example'!$D:$D,2),MATCH(1,($D58='Stn Data Example'!$B:$B)*(N$1='Stn Data Example'!$C:$C),0)),INDEX(ROUND('Stn Data Example'!$D:$D,1),MATCH(1,($D58='Stn Data Example'!$B:$B)*(N$1='Stn Data Example'!$C:$C),0))))</f>
        <v/>
      </c>
      <c r="O58" s="74">
        <f t="array" ref="O58">IF(ISBLANK(INDEX('Stn Data Example'!$D:$D,MATCH(1,($D58='Stn Data Example'!$B:$B)*(O$1='Stn Data Example'!$C:$C),0))),"",IF(INDEX('Stn Data Example'!$D:$D&lt;1,MATCH(1,($D58='Stn Data Example'!$B:$B)*(O$1='Stn Data Example'!$C:$C),0)),INDEX(ROUND('Stn Data Example'!$D:$D,2),MATCH(1,($D58='Stn Data Example'!$B:$B)*(O$1='Stn Data Example'!$C:$C),0)),INDEX(ROUND('Stn Data Example'!$D:$D,1),MATCH(1,($D58='Stn Data Example'!$B:$B)*(O$1='Stn Data Example'!$C:$C),0))))</f>
        <v/>
      </c>
      <c r="P58" s="74">
        <f t="array" ref="P58">IF(ISBLANK(INDEX('Stn Data Example'!$D:$D,MATCH(1,($D58='Stn Data Example'!$B:$B)*(P$1='Stn Data Example'!$C:$C),0))),"",IF(INDEX('Stn Data Example'!$D:$D&lt;1,MATCH(1,($D58='Stn Data Example'!$B:$B)*(P$1='Stn Data Example'!$C:$C),0)),INDEX(ROUND('Stn Data Example'!$D:$D,2),MATCH(1,($D58='Stn Data Example'!$B:$B)*(P$1='Stn Data Example'!$C:$C),0)),INDEX(ROUND('Stn Data Example'!$D:$D,1),MATCH(1,($D58='Stn Data Example'!$B:$B)*(P$1='Stn Data Example'!$C:$C),0))))</f>
        <v/>
      </c>
      <c r="Q58" s="74">
        <f t="array" ref="Q58">IF(ISBLANK(INDEX('Stn Data Example'!$D:$D,MATCH(1,($D58='Stn Data Example'!$B:$B)*(Q$1='Stn Data Example'!$C:$C),0))),"",IF(INDEX('Stn Data Example'!$D:$D&lt;1,MATCH(1,($D58='Stn Data Example'!$B:$B)*(Q$1='Stn Data Example'!$C:$C),0)),INDEX(ROUND('Stn Data Example'!$D:$D,2),MATCH(1,($D58='Stn Data Example'!$B:$B)*(Q$1='Stn Data Example'!$C:$C),0)),INDEX(ROUND('Stn Data Example'!$D:$D,1),MATCH(1,($D58='Stn Data Example'!$B:$B)*(Q$1='Stn Data Example'!$C:$C),0))))</f>
        <v/>
      </c>
      <c r="R58" s="72">
        <f t="array" ref="R58">IF(ISBLANK(INDEX('Stn Data Example'!$H:$H,MATCH(1,($D58='Stn Data Example'!$B:$B)*($Q$1='Stn Data Example'!$C:$C),0))),"",INDEX('Stn Data Example'!$H:$H,MATCH(1,($D58='Stn Data Example'!$B:$B)*($Q$1='Stn Data Example'!$C:$C),0)))</f>
        <v/>
      </c>
      <c r="T58" s="56" t="inlineStr">
        <is>
          <t>Y</t>
        </is>
      </c>
      <c r="U58" s="56" t="inlineStr">
        <is>
          <t>Y</t>
        </is>
      </c>
      <c r="V58" s="19" t="inlineStr">
        <is>
          <t>N</t>
        </is>
      </c>
      <c r="W58" s="26" t="inlineStr">
        <is>
          <t>1 decimal point if &gt;=1.0 or =0.0, 2 decimal point &gt;0.0 but &lt;1.0</t>
        </is>
      </c>
      <c r="X58" t="inlineStr">
        <is>
          <t>&gt; 20 °C</t>
        </is>
      </c>
      <c r="Y58" s="30" t="n">
        <v>0</v>
      </c>
      <c r="Z58" s="30" t="n">
        <v>0</v>
      </c>
      <c r="AA58" s="30" t="n">
        <v>0.07000000000000001</v>
      </c>
      <c r="AB58" s="30" t="n">
        <v>0.8100000000000001</v>
      </c>
      <c r="AC58" s="30" t="n">
        <v>7.7</v>
      </c>
      <c r="AD58" s="30" t="n">
        <v>15.3</v>
      </c>
      <c r="AE58" s="30" t="n">
        <v>27</v>
      </c>
      <c r="AF58" s="30" t="n">
        <v>26.8</v>
      </c>
      <c r="AG58" s="30" t="n">
        <v>13.4</v>
      </c>
      <c r="AH58" s="30" t="n">
        <v>0.67</v>
      </c>
      <c r="AI58" s="30" t="n">
        <v>0</v>
      </c>
      <c r="AJ58" s="30" t="n">
        <v>0</v>
      </c>
      <c r="AK58" s="30" t="n">
        <v>91.8</v>
      </c>
      <c r="AL58" t="inlineStr">
        <is>
          <t>C</t>
        </is>
      </c>
      <c r="AM58" s="31">
        <f>IF(C58=X58,"","ERROR")</f>
        <v/>
      </c>
      <c r="AN58" s="1">
        <f>IF(AO58&amp;AP58&amp;AQ58&amp;AR58&amp;AS58&amp;AT58&amp;AU58&amp;AV58&amp;AW58&amp;AX58&amp;AY58&amp;AZ58&amp;BA58&amp;BB58="","","ERROR")</f>
        <v/>
      </c>
      <c r="AO58">
        <f>IF(ISERROR($R58),"",IF($R58&gt;"D","",IF(E58=Y58,"",IF(ISERROR(E58),"","ERROR"))))</f>
        <v/>
      </c>
      <c r="AP58">
        <f>IF(ISERROR($R58),"",IF($R58&gt;"D","",IF(F58=Z58,"",IF(ISERROR(F58),"","ERROR"))))</f>
        <v/>
      </c>
      <c r="AQ58">
        <f>IF(ISERROR($R58),"",IF($R58&gt;"D","",IF(G58=AA58,"",IF(ISERROR(G58),"","ERROR"))))</f>
        <v/>
      </c>
      <c r="AR58">
        <f>IF(ISERROR($R58),"",IF($R58&gt;"D","",IF(H58=AB58,"",IF(ISERROR(H58),"","ERROR"))))</f>
        <v/>
      </c>
      <c r="AS58">
        <f>IF(ISERROR($R58),"",IF($R58&gt;"D","",IF(I58=AC58,"",IF(ISERROR(I58),"","ERROR"))))</f>
        <v/>
      </c>
      <c r="AT58">
        <f>IF(ISERROR($R58),"",IF($R58&gt;"D","",IF(J58=AD58,"",IF(ISERROR(J58),"","ERROR"))))</f>
        <v/>
      </c>
      <c r="AU58">
        <f>IF(ISERROR($R58),"",IF($R58&gt;"D","",IF(K58=AE58,"",IF(ISERROR(K58),"","ERROR"))))</f>
        <v/>
      </c>
      <c r="AV58">
        <f>IF(ISERROR($R58),"",IF($R58&gt;"D","",IF(L58=AF58,"",IF(ISERROR(L58),"","ERROR"))))</f>
        <v/>
      </c>
      <c r="AW58">
        <f>IF(ISERROR($R58),"",IF($R58&gt;"D","",IF(M58=AG58,"",IF(ISERROR(M58),"","ERROR"))))</f>
        <v/>
      </c>
      <c r="AX58">
        <f>IF(ISERROR($R58),"",IF($R58&gt;"D","",IF(N58=AH58,"",IF(ISERROR(N58),"","ERROR"))))</f>
        <v/>
      </c>
      <c r="AY58">
        <f>IF(ISERROR($R58),"",IF($R58&gt;"D","",IF(O58=AI58,"",IF(ISERROR(O58),"","ERROR"))))</f>
        <v/>
      </c>
      <c r="AZ58">
        <f>IF(ISERROR($R58),"",IF($R58&gt;"D","",IF(P58=AJ58,"",IF(ISERROR(P58),"","ERROR"))))</f>
        <v/>
      </c>
      <c r="BA58">
        <f>IF(ISERROR($R58),"",IF($R58&gt;"D","",IF(Q58=AK58,"",IF(ISERROR(Q58),"","ERROR"))))</f>
        <v/>
      </c>
      <c r="BB58">
        <f>IF(ISERROR($R58),"",IF($R58&gt;"D","",IF(R58=AL58,"",IF(ISERROR(R58),"","ERROR"))))</f>
        <v/>
      </c>
    </row>
    <row r="59">
      <c r="A59" s="171" t="n">
        <v>1</v>
      </c>
      <c r="B59" s="171" t="n">
        <v>8</v>
      </c>
      <c r="C59" s="86" t="inlineStr">
        <is>
          <t>&gt; 30 °C</t>
        </is>
      </c>
      <c r="D59" s="171" t="n">
        <v>37</v>
      </c>
      <c r="E59" s="74">
        <f t="array" ref="E59">IF(ISBLANK(INDEX('Stn Data Example'!$D:$D,MATCH(1,($D59='Stn Data Example'!$B:$B)*(E$1='Stn Data Example'!$C:$C),0))),"",IF(INDEX('Stn Data Example'!$D:$D&lt;1,MATCH(1,($D59='Stn Data Example'!$B:$B)*(E$1='Stn Data Example'!$C:$C),0)),INDEX(ROUND('Stn Data Example'!$D:$D,2),MATCH(1,($D59='Stn Data Example'!$B:$B)*(E$1='Stn Data Example'!$C:$C),0)),INDEX(ROUND('Stn Data Example'!$D:$D,1),MATCH(1,($D59='Stn Data Example'!$B:$B)*(E$1='Stn Data Example'!$C:$C),0))))</f>
        <v/>
      </c>
      <c r="F59" s="74">
        <f t="array" ref="F59">IF(ISBLANK(INDEX('Stn Data Example'!$D:$D,MATCH(1,($D59='Stn Data Example'!$B:$B)*(F$1='Stn Data Example'!$C:$C),0))),"",IF(INDEX('Stn Data Example'!$D:$D&lt;1,MATCH(1,($D59='Stn Data Example'!$B:$B)*(F$1='Stn Data Example'!$C:$C),0)),INDEX(ROUND('Stn Data Example'!$D:$D,2),MATCH(1,($D59='Stn Data Example'!$B:$B)*(F$1='Stn Data Example'!$C:$C),0)),INDEX(ROUND('Stn Data Example'!$D:$D,1),MATCH(1,($D59='Stn Data Example'!$B:$B)*(F$1='Stn Data Example'!$C:$C),0))))</f>
        <v/>
      </c>
      <c r="G59" s="74">
        <f t="array" ref="G59">IF(ISBLANK(INDEX('Stn Data Example'!$D:$D,MATCH(1,($D59='Stn Data Example'!$B:$B)*(G$1='Stn Data Example'!$C:$C),0))),"",IF(INDEX('Stn Data Example'!$D:$D&lt;1,MATCH(1,($D59='Stn Data Example'!$B:$B)*(G$1='Stn Data Example'!$C:$C),0)),INDEX(ROUND('Stn Data Example'!$D:$D,2),MATCH(1,($D59='Stn Data Example'!$B:$B)*(G$1='Stn Data Example'!$C:$C),0)),INDEX(ROUND('Stn Data Example'!$D:$D,1),MATCH(1,($D59='Stn Data Example'!$B:$B)*(G$1='Stn Data Example'!$C:$C),0))))</f>
        <v/>
      </c>
      <c r="H59" s="74">
        <f t="array" ref="H59">IF(ISBLANK(INDEX('Stn Data Example'!$D:$D,MATCH(1,($D59='Stn Data Example'!$B:$B)*(H$1='Stn Data Example'!$C:$C),0))),"",IF(INDEX('Stn Data Example'!$D:$D&lt;1,MATCH(1,($D59='Stn Data Example'!$B:$B)*(H$1='Stn Data Example'!$C:$C),0)),INDEX(ROUND('Stn Data Example'!$D:$D,2),MATCH(1,($D59='Stn Data Example'!$B:$B)*(H$1='Stn Data Example'!$C:$C),0)),INDEX(ROUND('Stn Data Example'!$D:$D,1),MATCH(1,($D59='Stn Data Example'!$B:$B)*(H$1='Stn Data Example'!$C:$C),0))))</f>
        <v/>
      </c>
      <c r="I59" s="74">
        <f t="array" ref="I59">IF(ISBLANK(INDEX('Stn Data Example'!$D:$D,MATCH(1,($D59='Stn Data Example'!$B:$B)*(I$1='Stn Data Example'!$C:$C),0))),"",IF(INDEX('Stn Data Example'!$D:$D&lt;1,MATCH(1,($D59='Stn Data Example'!$B:$B)*(I$1='Stn Data Example'!$C:$C),0)),INDEX(ROUND('Stn Data Example'!$D:$D,2),MATCH(1,($D59='Stn Data Example'!$B:$B)*(I$1='Stn Data Example'!$C:$C),0)),INDEX(ROUND('Stn Data Example'!$D:$D,1),MATCH(1,($D59='Stn Data Example'!$B:$B)*(I$1='Stn Data Example'!$C:$C),0))))</f>
        <v/>
      </c>
      <c r="J59" s="74">
        <f t="array" ref="J59">IF(ISBLANK(INDEX('Stn Data Example'!$D:$D,MATCH(1,($D59='Stn Data Example'!$B:$B)*(J$1='Stn Data Example'!$C:$C),0))),"",IF(INDEX('Stn Data Example'!$D:$D&lt;1,MATCH(1,($D59='Stn Data Example'!$B:$B)*(J$1='Stn Data Example'!$C:$C),0)),INDEX(ROUND('Stn Data Example'!$D:$D,2),MATCH(1,($D59='Stn Data Example'!$B:$B)*(J$1='Stn Data Example'!$C:$C),0)),INDEX(ROUND('Stn Data Example'!$D:$D,1),MATCH(1,($D59='Stn Data Example'!$B:$B)*(J$1='Stn Data Example'!$C:$C),0))))</f>
        <v/>
      </c>
      <c r="K59" s="74">
        <f t="array" ref="K59">IF(ISBLANK(INDEX('Stn Data Example'!$D:$D,MATCH(1,($D59='Stn Data Example'!$B:$B)*(K$1='Stn Data Example'!$C:$C),0))),"",IF(INDEX('Stn Data Example'!$D:$D&lt;1,MATCH(1,($D59='Stn Data Example'!$B:$B)*(K$1='Stn Data Example'!$C:$C),0)),INDEX(ROUND('Stn Data Example'!$D:$D,2),MATCH(1,($D59='Stn Data Example'!$B:$B)*(K$1='Stn Data Example'!$C:$C),0)),INDEX(ROUND('Stn Data Example'!$D:$D,1),MATCH(1,($D59='Stn Data Example'!$B:$B)*(K$1='Stn Data Example'!$C:$C),0))))</f>
        <v/>
      </c>
      <c r="L59" s="74">
        <f t="array" ref="L59">IF(ISBLANK(INDEX('Stn Data Example'!$D:$D,MATCH(1,($D59='Stn Data Example'!$B:$B)*(L$1='Stn Data Example'!$C:$C),0))),"",IF(INDEX('Stn Data Example'!$D:$D&lt;1,MATCH(1,($D59='Stn Data Example'!$B:$B)*(L$1='Stn Data Example'!$C:$C),0)),INDEX(ROUND('Stn Data Example'!$D:$D,2),MATCH(1,($D59='Stn Data Example'!$B:$B)*(L$1='Stn Data Example'!$C:$C),0)),INDEX(ROUND('Stn Data Example'!$D:$D,1),MATCH(1,($D59='Stn Data Example'!$B:$B)*(L$1='Stn Data Example'!$C:$C),0))))</f>
        <v/>
      </c>
      <c r="M59" s="74">
        <f t="array" ref="M59">IF(ISBLANK(INDEX('Stn Data Example'!$D:$D,MATCH(1,($D59='Stn Data Example'!$B:$B)*(M$1='Stn Data Example'!$C:$C),0))),"",IF(INDEX('Stn Data Example'!$D:$D&lt;1,MATCH(1,($D59='Stn Data Example'!$B:$B)*(M$1='Stn Data Example'!$C:$C),0)),INDEX(ROUND('Stn Data Example'!$D:$D,2),MATCH(1,($D59='Stn Data Example'!$B:$B)*(M$1='Stn Data Example'!$C:$C),0)),INDEX(ROUND('Stn Data Example'!$D:$D,1),MATCH(1,($D59='Stn Data Example'!$B:$B)*(M$1='Stn Data Example'!$C:$C),0))))</f>
        <v/>
      </c>
      <c r="N59" s="74">
        <f t="array" ref="N59">IF(ISBLANK(INDEX('Stn Data Example'!$D:$D,MATCH(1,($D59='Stn Data Example'!$B:$B)*(N$1='Stn Data Example'!$C:$C),0))),"",IF(INDEX('Stn Data Example'!$D:$D&lt;1,MATCH(1,($D59='Stn Data Example'!$B:$B)*(N$1='Stn Data Example'!$C:$C),0)),INDEX(ROUND('Stn Data Example'!$D:$D,2),MATCH(1,($D59='Stn Data Example'!$B:$B)*(N$1='Stn Data Example'!$C:$C),0)),INDEX(ROUND('Stn Data Example'!$D:$D,1),MATCH(1,($D59='Stn Data Example'!$B:$B)*(N$1='Stn Data Example'!$C:$C),0))))</f>
        <v/>
      </c>
      <c r="O59" s="74">
        <f t="array" ref="O59">IF(ISBLANK(INDEX('Stn Data Example'!$D:$D,MATCH(1,($D59='Stn Data Example'!$B:$B)*(O$1='Stn Data Example'!$C:$C),0))),"",IF(INDEX('Stn Data Example'!$D:$D&lt;1,MATCH(1,($D59='Stn Data Example'!$B:$B)*(O$1='Stn Data Example'!$C:$C),0)),INDEX(ROUND('Stn Data Example'!$D:$D,2),MATCH(1,($D59='Stn Data Example'!$B:$B)*(O$1='Stn Data Example'!$C:$C),0)),INDEX(ROUND('Stn Data Example'!$D:$D,1),MATCH(1,($D59='Stn Data Example'!$B:$B)*(O$1='Stn Data Example'!$C:$C),0))))</f>
        <v/>
      </c>
      <c r="P59" s="74">
        <f t="array" ref="P59">IF(ISBLANK(INDEX('Stn Data Example'!$D:$D,MATCH(1,($D59='Stn Data Example'!$B:$B)*(P$1='Stn Data Example'!$C:$C),0))),"",IF(INDEX('Stn Data Example'!$D:$D&lt;1,MATCH(1,($D59='Stn Data Example'!$B:$B)*(P$1='Stn Data Example'!$C:$C),0)),INDEX(ROUND('Stn Data Example'!$D:$D,2),MATCH(1,($D59='Stn Data Example'!$B:$B)*(P$1='Stn Data Example'!$C:$C),0)),INDEX(ROUND('Stn Data Example'!$D:$D,1),MATCH(1,($D59='Stn Data Example'!$B:$B)*(P$1='Stn Data Example'!$C:$C),0))))</f>
        <v/>
      </c>
      <c r="Q59" s="74">
        <f t="array" ref="Q59">IF(ISBLANK(INDEX('Stn Data Example'!$D:$D,MATCH(1,($D59='Stn Data Example'!$B:$B)*(Q$1='Stn Data Example'!$C:$C),0))),"",IF(INDEX('Stn Data Example'!$D:$D&lt;1,MATCH(1,($D59='Stn Data Example'!$B:$B)*(Q$1='Stn Data Example'!$C:$C),0)),INDEX(ROUND('Stn Data Example'!$D:$D,2),MATCH(1,($D59='Stn Data Example'!$B:$B)*(Q$1='Stn Data Example'!$C:$C),0)),INDEX(ROUND('Stn Data Example'!$D:$D,1),MATCH(1,($D59='Stn Data Example'!$B:$B)*(Q$1='Stn Data Example'!$C:$C),0))))</f>
        <v/>
      </c>
      <c r="R59" s="72">
        <f t="array" ref="R59">IF(ISBLANK(INDEX('Stn Data Example'!$H:$H,MATCH(1,($D59='Stn Data Example'!$B:$B)*($Q$1='Stn Data Example'!$C:$C),0))),"",INDEX('Stn Data Example'!$H:$H,MATCH(1,($D59='Stn Data Example'!$B:$B)*($Q$1='Stn Data Example'!$C:$C),0)))</f>
        <v/>
      </c>
      <c r="T59" s="56" t="inlineStr">
        <is>
          <t>Y</t>
        </is>
      </c>
      <c r="U59" s="56" t="inlineStr">
        <is>
          <t>Y</t>
        </is>
      </c>
      <c r="V59" s="19" t="inlineStr">
        <is>
          <t>N</t>
        </is>
      </c>
      <c r="W59" s="26" t="inlineStr">
        <is>
          <t>1 decimal point if &gt;=1.0 or =0.0, 2 decimal point &gt;0.0 but &lt;1.0</t>
        </is>
      </c>
      <c r="X59" t="inlineStr">
        <is>
          <t>&gt; 30 °C</t>
        </is>
      </c>
      <c r="Y59" s="30" t="n">
        <v>0</v>
      </c>
      <c r="Z59" s="30" t="n">
        <v>0</v>
      </c>
      <c r="AA59" s="30" t="n">
        <v>0</v>
      </c>
      <c r="AB59" s="30" t="n">
        <v>0</v>
      </c>
      <c r="AC59" s="30" t="n">
        <v>0</v>
      </c>
      <c r="AD59" s="30" t="n">
        <v>0.54</v>
      </c>
      <c r="AE59" s="30" t="n">
        <v>1.3</v>
      </c>
      <c r="AF59" s="30" t="n">
        <v>0.8100000000000001</v>
      </c>
      <c r="AG59" s="30" t="n">
        <v>0.04</v>
      </c>
      <c r="AH59" s="30" t="n">
        <v>0</v>
      </c>
      <c r="AI59" s="30" t="n">
        <v>0</v>
      </c>
      <c r="AJ59" s="30" t="n">
        <v>0</v>
      </c>
      <c r="AK59" s="30" t="n">
        <v>2.7</v>
      </c>
      <c r="AL59" t="inlineStr">
        <is>
          <t>C</t>
        </is>
      </c>
      <c r="AM59" s="31">
        <f>IF(C59=X59,"","ERROR")</f>
        <v/>
      </c>
      <c r="AN59" s="1">
        <f>IF(AO59&amp;AP59&amp;AQ59&amp;AR59&amp;AS59&amp;AT59&amp;AU59&amp;AV59&amp;AW59&amp;AX59&amp;AY59&amp;AZ59&amp;BA59&amp;BB59="","","ERROR")</f>
        <v/>
      </c>
      <c r="AO59">
        <f>IF(ISERROR($R59),"",IF($R59&gt;"D","",IF(E59=Y59,"",IF(ISERROR(E59),"","ERROR"))))</f>
        <v/>
      </c>
      <c r="AP59">
        <f>IF(ISERROR($R59),"",IF($R59&gt;"D","",IF(F59=Z59,"",IF(ISERROR(F59),"","ERROR"))))</f>
        <v/>
      </c>
      <c r="AQ59">
        <f>IF(ISERROR($R59),"",IF($R59&gt;"D","",IF(G59=AA59,"",IF(ISERROR(G59),"","ERROR"))))</f>
        <v/>
      </c>
      <c r="AR59">
        <f>IF(ISERROR($R59),"",IF($R59&gt;"D","",IF(H59=AB59,"",IF(ISERROR(H59),"","ERROR"))))</f>
        <v/>
      </c>
      <c r="AS59">
        <f>IF(ISERROR($R59),"",IF($R59&gt;"D","",IF(I59=AC59,"",IF(ISERROR(I59),"","ERROR"))))</f>
        <v/>
      </c>
      <c r="AT59">
        <f>IF(ISERROR($R59),"",IF($R59&gt;"D","",IF(J59=AD59,"",IF(ISERROR(J59),"","ERROR"))))</f>
        <v/>
      </c>
      <c r="AU59">
        <f>IF(ISERROR($R59),"",IF($R59&gt;"D","",IF(K59=AE59,"",IF(ISERROR(K59),"","ERROR"))))</f>
        <v/>
      </c>
      <c r="AV59">
        <f>IF(ISERROR($R59),"",IF($R59&gt;"D","",IF(L59=AF59,"",IF(ISERROR(L59),"","ERROR"))))</f>
        <v/>
      </c>
      <c r="AW59">
        <f>IF(ISERROR($R59),"",IF($R59&gt;"D","",IF(M59=AG59,"",IF(ISERROR(M59),"","ERROR"))))</f>
        <v/>
      </c>
      <c r="AX59">
        <f>IF(ISERROR($R59),"",IF($R59&gt;"D","",IF(N59=AH59,"",IF(ISERROR(N59),"","ERROR"))))</f>
        <v/>
      </c>
      <c r="AY59">
        <f>IF(ISERROR($R59),"",IF($R59&gt;"D","",IF(O59=AI59,"",IF(ISERROR(O59),"","ERROR"))))</f>
        <v/>
      </c>
      <c r="AZ59">
        <f>IF(ISERROR($R59),"",IF($R59&gt;"D","",IF(P59=AJ59,"",IF(ISERROR(P59),"","ERROR"))))</f>
        <v/>
      </c>
      <c r="BA59">
        <f>IF(ISERROR($R59),"",IF($R59&gt;"D","",IF(Q59=AK59,"",IF(ISERROR(Q59),"","ERROR"))))</f>
        <v/>
      </c>
      <c r="BB59">
        <f>IF(ISERROR($R59),"",IF($R59&gt;"D","",IF(R59=AL59,"",IF(ISERROR(R59),"","ERROR"))))</f>
        <v/>
      </c>
    </row>
    <row r="60">
      <c r="A60" s="171" t="n">
        <v>1</v>
      </c>
      <c r="B60" s="171" t="n">
        <v>9</v>
      </c>
      <c r="C60" s="86" t="inlineStr">
        <is>
          <t>&gt; 35 °C</t>
        </is>
      </c>
      <c r="D60" s="171" t="n">
        <v>38</v>
      </c>
      <c r="E60" s="74">
        <f t="array" ref="E60">IF(ISBLANK(INDEX('Stn Data Example'!$D:$D,MATCH(1,($D60='Stn Data Example'!$B:$B)*(E$1='Stn Data Example'!$C:$C),0))),"",IF(INDEX('Stn Data Example'!$D:$D&lt;1,MATCH(1,($D60='Stn Data Example'!$B:$B)*(E$1='Stn Data Example'!$C:$C),0)),INDEX(ROUND('Stn Data Example'!$D:$D,2),MATCH(1,($D60='Stn Data Example'!$B:$B)*(E$1='Stn Data Example'!$C:$C),0)),INDEX(ROUND('Stn Data Example'!$D:$D,1),MATCH(1,($D60='Stn Data Example'!$B:$B)*(E$1='Stn Data Example'!$C:$C),0))))</f>
        <v/>
      </c>
      <c r="F60" s="74">
        <f t="array" ref="F60">IF(ISBLANK(INDEX('Stn Data Example'!$D:$D,MATCH(1,($D60='Stn Data Example'!$B:$B)*(F$1='Stn Data Example'!$C:$C),0))),"",IF(INDEX('Stn Data Example'!$D:$D&lt;1,MATCH(1,($D60='Stn Data Example'!$B:$B)*(F$1='Stn Data Example'!$C:$C),0)),INDEX(ROUND('Stn Data Example'!$D:$D,2),MATCH(1,($D60='Stn Data Example'!$B:$B)*(F$1='Stn Data Example'!$C:$C),0)),INDEX(ROUND('Stn Data Example'!$D:$D,1),MATCH(1,($D60='Stn Data Example'!$B:$B)*(F$1='Stn Data Example'!$C:$C),0))))</f>
        <v/>
      </c>
      <c r="G60" s="74">
        <f t="array" ref="G60">IF(ISBLANK(INDEX('Stn Data Example'!$D:$D,MATCH(1,($D60='Stn Data Example'!$B:$B)*(G$1='Stn Data Example'!$C:$C),0))),"",IF(INDEX('Stn Data Example'!$D:$D&lt;1,MATCH(1,($D60='Stn Data Example'!$B:$B)*(G$1='Stn Data Example'!$C:$C),0)),INDEX(ROUND('Stn Data Example'!$D:$D,2),MATCH(1,($D60='Stn Data Example'!$B:$B)*(G$1='Stn Data Example'!$C:$C),0)),INDEX(ROUND('Stn Data Example'!$D:$D,1),MATCH(1,($D60='Stn Data Example'!$B:$B)*(G$1='Stn Data Example'!$C:$C),0))))</f>
        <v/>
      </c>
      <c r="H60" s="74">
        <f t="array" ref="H60">IF(ISBLANK(INDEX('Stn Data Example'!$D:$D,MATCH(1,($D60='Stn Data Example'!$B:$B)*(H$1='Stn Data Example'!$C:$C),0))),"",IF(INDEX('Stn Data Example'!$D:$D&lt;1,MATCH(1,($D60='Stn Data Example'!$B:$B)*(H$1='Stn Data Example'!$C:$C),0)),INDEX(ROUND('Stn Data Example'!$D:$D,2),MATCH(1,($D60='Stn Data Example'!$B:$B)*(H$1='Stn Data Example'!$C:$C),0)),INDEX(ROUND('Stn Data Example'!$D:$D,1),MATCH(1,($D60='Stn Data Example'!$B:$B)*(H$1='Stn Data Example'!$C:$C),0))))</f>
        <v/>
      </c>
      <c r="I60" s="74">
        <f t="array" ref="I60">IF(ISBLANK(INDEX('Stn Data Example'!$D:$D,MATCH(1,($D60='Stn Data Example'!$B:$B)*(I$1='Stn Data Example'!$C:$C),0))),"",IF(INDEX('Stn Data Example'!$D:$D&lt;1,MATCH(1,($D60='Stn Data Example'!$B:$B)*(I$1='Stn Data Example'!$C:$C),0)),INDEX(ROUND('Stn Data Example'!$D:$D,2),MATCH(1,($D60='Stn Data Example'!$B:$B)*(I$1='Stn Data Example'!$C:$C),0)),INDEX(ROUND('Stn Data Example'!$D:$D,1),MATCH(1,($D60='Stn Data Example'!$B:$B)*(I$1='Stn Data Example'!$C:$C),0))))</f>
        <v/>
      </c>
      <c r="J60" s="74">
        <f t="array" ref="J60">IF(ISBLANK(INDEX('Stn Data Example'!$D:$D,MATCH(1,($D60='Stn Data Example'!$B:$B)*(J$1='Stn Data Example'!$C:$C),0))),"",IF(INDEX('Stn Data Example'!$D:$D&lt;1,MATCH(1,($D60='Stn Data Example'!$B:$B)*(J$1='Stn Data Example'!$C:$C),0)),INDEX(ROUND('Stn Data Example'!$D:$D,2),MATCH(1,($D60='Stn Data Example'!$B:$B)*(J$1='Stn Data Example'!$C:$C),0)),INDEX(ROUND('Stn Data Example'!$D:$D,1),MATCH(1,($D60='Stn Data Example'!$B:$B)*(J$1='Stn Data Example'!$C:$C),0))))</f>
        <v/>
      </c>
      <c r="K60" s="74">
        <f t="array" ref="K60">IF(ISBLANK(INDEX('Stn Data Example'!$D:$D,MATCH(1,($D60='Stn Data Example'!$B:$B)*(K$1='Stn Data Example'!$C:$C),0))),"",IF(INDEX('Stn Data Example'!$D:$D&lt;1,MATCH(1,($D60='Stn Data Example'!$B:$B)*(K$1='Stn Data Example'!$C:$C),0)),INDEX(ROUND('Stn Data Example'!$D:$D,2),MATCH(1,($D60='Stn Data Example'!$B:$B)*(K$1='Stn Data Example'!$C:$C),0)),INDEX(ROUND('Stn Data Example'!$D:$D,1),MATCH(1,($D60='Stn Data Example'!$B:$B)*(K$1='Stn Data Example'!$C:$C),0))))</f>
        <v/>
      </c>
      <c r="L60" s="74">
        <f t="array" ref="L60">IF(ISBLANK(INDEX('Stn Data Example'!$D:$D,MATCH(1,($D60='Stn Data Example'!$B:$B)*(L$1='Stn Data Example'!$C:$C),0))),"",IF(INDEX('Stn Data Example'!$D:$D&lt;1,MATCH(1,($D60='Stn Data Example'!$B:$B)*(L$1='Stn Data Example'!$C:$C),0)),INDEX(ROUND('Stn Data Example'!$D:$D,2),MATCH(1,($D60='Stn Data Example'!$B:$B)*(L$1='Stn Data Example'!$C:$C),0)),INDEX(ROUND('Stn Data Example'!$D:$D,1),MATCH(1,($D60='Stn Data Example'!$B:$B)*(L$1='Stn Data Example'!$C:$C),0))))</f>
        <v/>
      </c>
      <c r="M60" s="74">
        <f t="array" ref="M60">IF(ISBLANK(INDEX('Stn Data Example'!$D:$D,MATCH(1,($D60='Stn Data Example'!$B:$B)*(M$1='Stn Data Example'!$C:$C),0))),"",IF(INDEX('Stn Data Example'!$D:$D&lt;1,MATCH(1,($D60='Stn Data Example'!$B:$B)*(M$1='Stn Data Example'!$C:$C),0)),INDEX(ROUND('Stn Data Example'!$D:$D,2),MATCH(1,($D60='Stn Data Example'!$B:$B)*(M$1='Stn Data Example'!$C:$C),0)),INDEX(ROUND('Stn Data Example'!$D:$D,1),MATCH(1,($D60='Stn Data Example'!$B:$B)*(M$1='Stn Data Example'!$C:$C),0))))</f>
        <v/>
      </c>
      <c r="N60" s="74">
        <f t="array" ref="N60">IF(ISBLANK(INDEX('Stn Data Example'!$D:$D,MATCH(1,($D60='Stn Data Example'!$B:$B)*(N$1='Stn Data Example'!$C:$C),0))),"",IF(INDEX('Stn Data Example'!$D:$D&lt;1,MATCH(1,($D60='Stn Data Example'!$B:$B)*(N$1='Stn Data Example'!$C:$C),0)),INDEX(ROUND('Stn Data Example'!$D:$D,2),MATCH(1,($D60='Stn Data Example'!$B:$B)*(N$1='Stn Data Example'!$C:$C),0)),INDEX(ROUND('Stn Data Example'!$D:$D,1),MATCH(1,($D60='Stn Data Example'!$B:$B)*(N$1='Stn Data Example'!$C:$C),0))))</f>
        <v/>
      </c>
      <c r="O60" s="74">
        <f t="array" ref="O60">IF(ISBLANK(INDEX('Stn Data Example'!$D:$D,MATCH(1,($D60='Stn Data Example'!$B:$B)*(O$1='Stn Data Example'!$C:$C),0))),"",IF(INDEX('Stn Data Example'!$D:$D&lt;1,MATCH(1,($D60='Stn Data Example'!$B:$B)*(O$1='Stn Data Example'!$C:$C),0)),INDEX(ROUND('Stn Data Example'!$D:$D,2),MATCH(1,($D60='Stn Data Example'!$B:$B)*(O$1='Stn Data Example'!$C:$C),0)),INDEX(ROUND('Stn Data Example'!$D:$D,1),MATCH(1,($D60='Stn Data Example'!$B:$B)*(O$1='Stn Data Example'!$C:$C),0))))</f>
        <v/>
      </c>
      <c r="P60" s="74">
        <f t="array" ref="P60">IF(ISBLANK(INDEX('Stn Data Example'!$D:$D,MATCH(1,($D60='Stn Data Example'!$B:$B)*(P$1='Stn Data Example'!$C:$C),0))),"",IF(INDEX('Stn Data Example'!$D:$D&lt;1,MATCH(1,($D60='Stn Data Example'!$B:$B)*(P$1='Stn Data Example'!$C:$C),0)),INDEX(ROUND('Stn Data Example'!$D:$D,2),MATCH(1,($D60='Stn Data Example'!$B:$B)*(P$1='Stn Data Example'!$C:$C),0)),INDEX(ROUND('Stn Data Example'!$D:$D,1),MATCH(1,($D60='Stn Data Example'!$B:$B)*(P$1='Stn Data Example'!$C:$C),0))))</f>
        <v/>
      </c>
      <c r="Q60" s="74">
        <f t="array" ref="Q60">IF(ISBLANK(INDEX('Stn Data Example'!$D:$D,MATCH(1,($D60='Stn Data Example'!$B:$B)*(Q$1='Stn Data Example'!$C:$C),0))),"",IF(INDEX('Stn Data Example'!$D:$D&lt;1,MATCH(1,($D60='Stn Data Example'!$B:$B)*(Q$1='Stn Data Example'!$C:$C),0)),INDEX(ROUND('Stn Data Example'!$D:$D,2),MATCH(1,($D60='Stn Data Example'!$B:$B)*(Q$1='Stn Data Example'!$C:$C),0)),INDEX(ROUND('Stn Data Example'!$D:$D,1),MATCH(1,($D60='Stn Data Example'!$B:$B)*(Q$1='Stn Data Example'!$C:$C),0))))</f>
        <v/>
      </c>
      <c r="R60" s="72">
        <f t="array" ref="R60">IF(ISBLANK(INDEX('Stn Data Example'!$H:$H,MATCH(1,($D60='Stn Data Example'!$B:$B)*($Q$1='Stn Data Example'!$C:$C),0))),"",INDEX('Stn Data Example'!$H:$H,MATCH(1,($D60='Stn Data Example'!$B:$B)*($Q$1='Stn Data Example'!$C:$C),0)))</f>
        <v/>
      </c>
      <c r="T60" s="56" t="inlineStr">
        <is>
          <t>Y</t>
        </is>
      </c>
      <c r="U60" s="56" t="inlineStr">
        <is>
          <t>Y</t>
        </is>
      </c>
      <c r="V60" s="19" t="inlineStr">
        <is>
          <t>N</t>
        </is>
      </c>
      <c r="W60" s="26" t="inlineStr">
        <is>
          <t>1 decimal point if &gt;=1.0 or =0.0, 2 decimal point &gt;0.0 but &lt;1.0</t>
        </is>
      </c>
      <c r="X60" t="inlineStr">
        <is>
          <t>&gt; 35 °C</t>
        </is>
      </c>
      <c r="Y60" s="30" t="n">
        <v>0</v>
      </c>
      <c r="Z60" s="30" t="n">
        <v>0</v>
      </c>
      <c r="AA60" s="30" t="n">
        <v>0</v>
      </c>
      <c r="AB60" s="30" t="n">
        <v>0</v>
      </c>
      <c r="AC60" s="30" t="n">
        <v>0</v>
      </c>
      <c r="AD60" s="30" t="n">
        <v>0</v>
      </c>
      <c r="AE60" s="30" t="n">
        <v>0.11</v>
      </c>
      <c r="AF60" s="30" t="n">
        <v>0</v>
      </c>
      <c r="AG60" s="30" t="n">
        <v>0</v>
      </c>
      <c r="AH60" s="30" t="n">
        <v>0</v>
      </c>
      <c r="AI60" s="30" t="n">
        <v>0</v>
      </c>
      <c r="AJ60" s="30" t="n">
        <v>0</v>
      </c>
      <c r="AK60" s="30" t="n">
        <v>0.11</v>
      </c>
      <c r="AL60" t="inlineStr">
        <is>
          <t>C</t>
        </is>
      </c>
      <c r="AM60" s="31">
        <f>IF(C60=X60,"","ERROR")</f>
        <v/>
      </c>
      <c r="AN60" s="1">
        <f>IF(AO60&amp;AP60&amp;AQ60&amp;AR60&amp;AS60&amp;AT60&amp;AU60&amp;AV60&amp;AW60&amp;AX60&amp;AY60&amp;AZ60&amp;BA60&amp;BB60="","","ERROR")</f>
        <v/>
      </c>
      <c r="AO60">
        <f>IF(ISERROR($R60),"",IF($R60&gt;"D","",IF(E60=Y60,"",IF(ISERROR(E60),"","ERROR"))))</f>
        <v/>
      </c>
      <c r="AP60">
        <f>IF(ISERROR($R60),"",IF($R60&gt;"D","",IF(F60=Z60,"",IF(ISERROR(F60),"","ERROR"))))</f>
        <v/>
      </c>
      <c r="AQ60">
        <f>IF(ISERROR($R60),"",IF($R60&gt;"D","",IF(G60=AA60,"",IF(ISERROR(G60),"","ERROR"))))</f>
        <v/>
      </c>
      <c r="AR60">
        <f>IF(ISERROR($R60),"",IF($R60&gt;"D","",IF(H60=AB60,"",IF(ISERROR(H60),"","ERROR"))))</f>
        <v/>
      </c>
      <c r="AS60">
        <f>IF(ISERROR($R60),"",IF($R60&gt;"D","",IF(I60=AC60,"",IF(ISERROR(I60),"","ERROR"))))</f>
        <v/>
      </c>
      <c r="AT60">
        <f>IF(ISERROR($R60),"",IF($R60&gt;"D","",IF(J60=AD60,"",IF(ISERROR(J60),"","ERROR"))))</f>
        <v/>
      </c>
      <c r="AU60">
        <f>IF(ISERROR($R60),"",IF($R60&gt;"D","",IF(K60=AE60,"",IF(ISERROR(K60),"","ERROR"))))</f>
        <v/>
      </c>
      <c r="AV60">
        <f>IF(ISERROR($R60),"",IF($R60&gt;"D","",IF(L60=AF60,"",IF(ISERROR(L60),"","ERROR"))))</f>
        <v/>
      </c>
      <c r="AW60">
        <f>IF(ISERROR($R60),"",IF($R60&gt;"D","",IF(M60=AG60,"",IF(ISERROR(M60),"","ERROR"))))</f>
        <v/>
      </c>
      <c r="AX60">
        <f>IF(ISERROR($R60),"",IF($R60&gt;"D","",IF(N60=AH60,"",IF(ISERROR(N60),"","ERROR"))))</f>
        <v/>
      </c>
      <c r="AY60">
        <f>IF(ISERROR($R60),"",IF($R60&gt;"D","",IF(O60=AI60,"",IF(ISERROR(O60),"","ERROR"))))</f>
        <v/>
      </c>
      <c r="AZ60">
        <f>IF(ISERROR($R60),"",IF($R60&gt;"D","",IF(P60=AJ60,"",IF(ISERROR(P60),"","ERROR"))))</f>
        <v/>
      </c>
      <c r="BA60">
        <f>IF(ISERROR($R60),"",IF($R60&gt;"D","",IF(Q60=AK60,"",IF(ISERROR(Q60),"","ERROR"))))</f>
        <v/>
      </c>
      <c r="BB60">
        <f>IF(ISERROR($R60),"",IF($R60&gt;"D","",IF(R60=AL60,"",IF(ISERROR(R60),"","ERROR"))))</f>
        <v/>
      </c>
    </row>
    <row r="61" ht="15.75" customHeight="1" s="175" thickBot="1">
      <c r="A61" s="170" t="n">
        <v>1</v>
      </c>
      <c r="B61" s="170" t="n">
        <v>10</v>
      </c>
      <c r="C61" s="87" t="inlineStr">
        <is>
          <t>&gt; 40 °C</t>
        </is>
      </c>
      <c r="D61" s="170" t="n">
        <v>197</v>
      </c>
      <c r="E61" s="79">
        <f t="array" ref="E61">IF(ISBLANK(INDEX('Stn Data Example'!$D:$D,MATCH(1,($D61='Stn Data Example'!$B:$B)*(E$1='Stn Data Example'!$C:$C),0))),"",IF(INDEX('Stn Data Example'!$D:$D&lt;1,MATCH(1,($D61='Stn Data Example'!$B:$B)*(E$1='Stn Data Example'!$C:$C),0)),INDEX(ROUND('Stn Data Example'!$D:$D,2),MATCH(1,($D61='Stn Data Example'!$B:$B)*(E$1='Stn Data Example'!$C:$C),0)),INDEX(ROUND('Stn Data Example'!$D:$D,1),MATCH(1,($D61='Stn Data Example'!$B:$B)*(E$1='Stn Data Example'!$C:$C),0))))</f>
        <v/>
      </c>
      <c r="F61" s="79">
        <f t="array" ref="F61">IF(ISBLANK(INDEX('Stn Data Example'!$D:$D,MATCH(1,($D61='Stn Data Example'!$B:$B)*(F$1='Stn Data Example'!$C:$C),0))),"",IF(INDEX('Stn Data Example'!$D:$D&lt;1,MATCH(1,($D61='Stn Data Example'!$B:$B)*(F$1='Stn Data Example'!$C:$C),0)),INDEX(ROUND('Stn Data Example'!$D:$D,2),MATCH(1,($D61='Stn Data Example'!$B:$B)*(F$1='Stn Data Example'!$C:$C),0)),INDEX(ROUND('Stn Data Example'!$D:$D,1),MATCH(1,($D61='Stn Data Example'!$B:$B)*(F$1='Stn Data Example'!$C:$C),0))))</f>
        <v/>
      </c>
      <c r="G61" s="79">
        <f t="array" ref="G61">IF(ISBLANK(INDEX('Stn Data Example'!$D:$D,MATCH(1,($D61='Stn Data Example'!$B:$B)*(G$1='Stn Data Example'!$C:$C),0))),"",IF(INDEX('Stn Data Example'!$D:$D&lt;1,MATCH(1,($D61='Stn Data Example'!$B:$B)*(G$1='Stn Data Example'!$C:$C),0)),INDEX(ROUND('Stn Data Example'!$D:$D,2),MATCH(1,($D61='Stn Data Example'!$B:$B)*(G$1='Stn Data Example'!$C:$C),0)),INDEX(ROUND('Stn Data Example'!$D:$D,1),MATCH(1,($D61='Stn Data Example'!$B:$B)*(G$1='Stn Data Example'!$C:$C),0))))</f>
        <v/>
      </c>
      <c r="H61" s="79">
        <f t="array" ref="H61">IF(ISBLANK(INDEX('Stn Data Example'!$D:$D,MATCH(1,($D61='Stn Data Example'!$B:$B)*(H$1='Stn Data Example'!$C:$C),0))),"",IF(INDEX('Stn Data Example'!$D:$D&lt;1,MATCH(1,($D61='Stn Data Example'!$B:$B)*(H$1='Stn Data Example'!$C:$C),0)),INDEX(ROUND('Stn Data Example'!$D:$D,2),MATCH(1,($D61='Stn Data Example'!$B:$B)*(H$1='Stn Data Example'!$C:$C),0)),INDEX(ROUND('Stn Data Example'!$D:$D,1),MATCH(1,($D61='Stn Data Example'!$B:$B)*(H$1='Stn Data Example'!$C:$C),0))))</f>
        <v/>
      </c>
      <c r="I61" s="79">
        <f t="array" ref="I61">IF(ISBLANK(INDEX('Stn Data Example'!$D:$D,MATCH(1,($D61='Stn Data Example'!$B:$B)*(I$1='Stn Data Example'!$C:$C),0))),"",IF(INDEX('Stn Data Example'!$D:$D&lt;1,MATCH(1,($D61='Stn Data Example'!$B:$B)*(I$1='Stn Data Example'!$C:$C),0)),INDEX(ROUND('Stn Data Example'!$D:$D,2),MATCH(1,($D61='Stn Data Example'!$B:$B)*(I$1='Stn Data Example'!$C:$C),0)),INDEX(ROUND('Stn Data Example'!$D:$D,1),MATCH(1,($D61='Stn Data Example'!$B:$B)*(I$1='Stn Data Example'!$C:$C),0))))</f>
        <v/>
      </c>
      <c r="J61" s="79">
        <f t="array" ref="J61">IF(ISBLANK(INDEX('Stn Data Example'!$D:$D,MATCH(1,($D61='Stn Data Example'!$B:$B)*(J$1='Stn Data Example'!$C:$C),0))),"",IF(INDEX('Stn Data Example'!$D:$D&lt;1,MATCH(1,($D61='Stn Data Example'!$B:$B)*(J$1='Stn Data Example'!$C:$C),0)),INDEX(ROUND('Stn Data Example'!$D:$D,2),MATCH(1,($D61='Stn Data Example'!$B:$B)*(J$1='Stn Data Example'!$C:$C),0)),INDEX(ROUND('Stn Data Example'!$D:$D,1),MATCH(1,($D61='Stn Data Example'!$B:$B)*(J$1='Stn Data Example'!$C:$C),0))))</f>
        <v/>
      </c>
      <c r="K61" s="79">
        <f t="array" ref="K61">IF(ISBLANK(INDEX('Stn Data Example'!$D:$D,MATCH(1,($D61='Stn Data Example'!$B:$B)*(K$1='Stn Data Example'!$C:$C),0))),"",IF(INDEX('Stn Data Example'!$D:$D&lt;1,MATCH(1,($D61='Stn Data Example'!$B:$B)*(K$1='Stn Data Example'!$C:$C),0)),INDEX(ROUND('Stn Data Example'!$D:$D,2),MATCH(1,($D61='Stn Data Example'!$B:$B)*(K$1='Stn Data Example'!$C:$C),0)),INDEX(ROUND('Stn Data Example'!$D:$D,1),MATCH(1,($D61='Stn Data Example'!$B:$B)*(K$1='Stn Data Example'!$C:$C),0))))</f>
        <v/>
      </c>
      <c r="L61" s="79">
        <f t="array" ref="L61">IF(ISBLANK(INDEX('Stn Data Example'!$D:$D,MATCH(1,($D61='Stn Data Example'!$B:$B)*(L$1='Stn Data Example'!$C:$C),0))),"",IF(INDEX('Stn Data Example'!$D:$D&lt;1,MATCH(1,($D61='Stn Data Example'!$B:$B)*(L$1='Stn Data Example'!$C:$C),0)),INDEX(ROUND('Stn Data Example'!$D:$D,2),MATCH(1,($D61='Stn Data Example'!$B:$B)*(L$1='Stn Data Example'!$C:$C),0)),INDEX(ROUND('Stn Data Example'!$D:$D,1),MATCH(1,($D61='Stn Data Example'!$B:$B)*(L$1='Stn Data Example'!$C:$C),0))))</f>
        <v/>
      </c>
      <c r="M61" s="79">
        <f t="array" ref="M61">IF(ISBLANK(INDEX('Stn Data Example'!$D:$D,MATCH(1,($D61='Stn Data Example'!$B:$B)*(M$1='Stn Data Example'!$C:$C),0))),"",IF(INDEX('Stn Data Example'!$D:$D&lt;1,MATCH(1,($D61='Stn Data Example'!$B:$B)*(M$1='Stn Data Example'!$C:$C),0)),INDEX(ROUND('Stn Data Example'!$D:$D,2),MATCH(1,($D61='Stn Data Example'!$B:$B)*(M$1='Stn Data Example'!$C:$C),0)),INDEX(ROUND('Stn Data Example'!$D:$D,1),MATCH(1,($D61='Stn Data Example'!$B:$B)*(M$1='Stn Data Example'!$C:$C),0))))</f>
        <v/>
      </c>
      <c r="N61" s="79">
        <f t="array" ref="N61">IF(ISBLANK(INDEX('Stn Data Example'!$D:$D,MATCH(1,($D61='Stn Data Example'!$B:$B)*(N$1='Stn Data Example'!$C:$C),0))),"",IF(INDEX('Stn Data Example'!$D:$D&lt;1,MATCH(1,($D61='Stn Data Example'!$B:$B)*(N$1='Stn Data Example'!$C:$C),0)),INDEX(ROUND('Stn Data Example'!$D:$D,2),MATCH(1,($D61='Stn Data Example'!$B:$B)*(N$1='Stn Data Example'!$C:$C),0)),INDEX(ROUND('Stn Data Example'!$D:$D,1),MATCH(1,($D61='Stn Data Example'!$B:$B)*(N$1='Stn Data Example'!$C:$C),0))))</f>
        <v/>
      </c>
      <c r="O61" s="79">
        <f t="array" ref="O61">IF(ISBLANK(INDEX('Stn Data Example'!$D:$D,MATCH(1,($D61='Stn Data Example'!$B:$B)*(O$1='Stn Data Example'!$C:$C),0))),"",IF(INDEX('Stn Data Example'!$D:$D&lt;1,MATCH(1,($D61='Stn Data Example'!$B:$B)*(O$1='Stn Data Example'!$C:$C),0)),INDEX(ROUND('Stn Data Example'!$D:$D,2),MATCH(1,($D61='Stn Data Example'!$B:$B)*(O$1='Stn Data Example'!$C:$C),0)),INDEX(ROUND('Stn Data Example'!$D:$D,1),MATCH(1,($D61='Stn Data Example'!$B:$B)*(O$1='Stn Data Example'!$C:$C),0))))</f>
        <v/>
      </c>
      <c r="P61" s="79">
        <f t="array" ref="P61">IF(ISBLANK(INDEX('Stn Data Example'!$D:$D,MATCH(1,($D61='Stn Data Example'!$B:$B)*(P$1='Stn Data Example'!$C:$C),0))),"",IF(INDEX('Stn Data Example'!$D:$D&lt;1,MATCH(1,($D61='Stn Data Example'!$B:$B)*(P$1='Stn Data Example'!$C:$C),0)),INDEX(ROUND('Stn Data Example'!$D:$D,2),MATCH(1,($D61='Stn Data Example'!$B:$B)*(P$1='Stn Data Example'!$C:$C),0)),INDEX(ROUND('Stn Data Example'!$D:$D,1),MATCH(1,($D61='Stn Data Example'!$B:$B)*(P$1='Stn Data Example'!$C:$C),0))))</f>
        <v/>
      </c>
      <c r="Q61" s="79">
        <f t="array" ref="Q61">IF(ISBLANK(INDEX('Stn Data Example'!$D:$D,MATCH(1,($D61='Stn Data Example'!$B:$B)*(Q$1='Stn Data Example'!$C:$C),0))),"",IF(INDEX('Stn Data Example'!$D:$D&lt;1,MATCH(1,($D61='Stn Data Example'!$B:$B)*(Q$1='Stn Data Example'!$C:$C),0)),INDEX(ROUND('Stn Data Example'!$D:$D,2),MATCH(1,($D61='Stn Data Example'!$B:$B)*(Q$1='Stn Data Example'!$C:$C),0)),INDEX(ROUND('Stn Data Example'!$D:$D,1),MATCH(1,($D61='Stn Data Example'!$B:$B)*(Q$1='Stn Data Example'!$C:$C),0))))</f>
        <v/>
      </c>
      <c r="R61" s="80">
        <f t="array" ref="R61">IF(ISBLANK(INDEX('Stn Data Example'!$H:$H,MATCH(1,($D61='Stn Data Example'!$B:$B)*($Q$1='Stn Data Example'!$C:$C),0))),"",INDEX('Stn Data Example'!$H:$H,MATCH(1,($D61='Stn Data Example'!$B:$B)*($Q$1='Stn Data Example'!$C:$C),0)))</f>
        <v/>
      </c>
      <c r="T61" s="56" t="inlineStr">
        <is>
          <t>Y</t>
        </is>
      </c>
      <c r="U61" s="56" t="inlineStr">
        <is>
          <t>Y</t>
        </is>
      </c>
      <c r="V61" s="19" t="inlineStr">
        <is>
          <t>N</t>
        </is>
      </c>
      <c r="W61" s="26" t="inlineStr">
        <is>
          <t>1 decimal point if &gt;=1.0 or =0.0, 2 decimal point &gt;0.0 but &lt;1.0</t>
        </is>
      </c>
      <c r="X61" t="inlineStr">
        <is>
          <t>&gt; 40 °C</t>
        </is>
      </c>
      <c r="Y61" s="99" t="n">
        <v>0</v>
      </c>
      <c r="Z61" s="99" t="n">
        <v>0</v>
      </c>
      <c r="AA61" s="99" t="n">
        <v>0</v>
      </c>
      <c r="AB61" s="99" t="n">
        <v>0</v>
      </c>
      <c r="AC61" s="99" t="n">
        <v>0</v>
      </c>
      <c r="AD61" s="99" t="n">
        <v>0</v>
      </c>
      <c r="AE61" s="99" t="n">
        <v>0</v>
      </c>
      <c r="AF61" s="99" t="n">
        <v>0</v>
      </c>
      <c r="AG61" s="99" t="n">
        <v>0</v>
      </c>
      <c r="AH61" s="99" t="n">
        <v>0</v>
      </c>
      <c r="AI61" s="99" t="n">
        <v>0</v>
      </c>
      <c r="AJ61" s="99" t="n">
        <v>0</v>
      </c>
      <c r="AK61" s="99" t="n">
        <v>0</v>
      </c>
      <c r="AL61" s="176" t="inlineStr">
        <is>
          <t>C</t>
        </is>
      </c>
      <c r="AM61" s="31">
        <f>IF(C61=X61,"","ERROR")</f>
        <v/>
      </c>
      <c r="AN61" s="100">
        <f>IF(AO61&amp;AP61&amp;AQ61&amp;AR61&amp;AS61&amp;AT61&amp;AU61&amp;AV61&amp;AW61&amp;AX61&amp;AY61&amp;AZ61&amp;BA61&amp;BB61="","","ERROR")</f>
        <v/>
      </c>
      <c r="AO61" s="176">
        <f>IF(ISERROR($R61),"",IF($R61&gt;"D","",IF(E61=Y61,"",IF(ISERROR(E61),"","ERROR"))))</f>
        <v/>
      </c>
      <c r="AP61" s="176">
        <f>IF(ISERROR($R61),"",IF($R61&gt;"D","",IF(F61=Z61,"",IF(ISERROR(F61),"","ERROR"))))</f>
        <v/>
      </c>
      <c r="AQ61" s="176">
        <f>IF(ISERROR($R61),"",IF($R61&gt;"D","",IF(G61=AA61,"",IF(ISERROR(G61),"","ERROR"))))</f>
        <v/>
      </c>
      <c r="AR61" s="176">
        <f>IF(ISERROR($R61),"",IF($R61&gt;"D","",IF(H61=AB61,"",IF(ISERROR(H61),"","ERROR"))))</f>
        <v/>
      </c>
      <c r="AS61" s="176">
        <f>IF(ISERROR($R61),"",IF($R61&gt;"D","",IF(I61=AC61,"",IF(ISERROR(I61),"","ERROR"))))</f>
        <v/>
      </c>
      <c r="AT61" s="176">
        <f>IF(ISERROR($R61),"",IF($R61&gt;"D","",IF(J61=AD61,"",IF(ISERROR(J61),"","ERROR"))))</f>
        <v/>
      </c>
      <c r="AU61" s="176">
        <f>IF(ISERROR($R61),"",IF($R61&gt;"D","",IF(K61=AE61,"",IF(ISERROR(K61),"","ERROR"))))</f>
        <v/>
      </c>
      <c r="AV61" s="176">
        <f>IF(ISERROR($R61),"",IF($R61&gt;"D","",IF(L61=AF61,"",IF(ISERROR(L61),"","ERROR"))))</f>
        <v/>
      </c>
      <c r="AW61" s="176">
        <f>IF(ISERROR($R61),"",IF($R61&gt;"D","",IF(M61=AG61,"",IF(ISERROR(M61),"","ERROR"))))</f>
        <v/>
      </c>
      <c r="AX61" s="176">
        <f>IF(ISERROR($R61),"",IF($R61&gt;"D","",IF(N61=AH61,"",IF(ISERROR(N61),"","ERROR"))))</f>
        <v/>
      </c>
      <c r="AY61" s="176">
        <f>IF(ISERROR($R61),"",IF($R61&gt;"D","",IF(O61=AI61,"",IF(ISERROR(O61),"","ERROR"))))</f>
        <v/>
      </c>
      <c r="AZ61" s="176">
        <f>IF(ISERROR($R61),"",IF($R61&gt;"D","",IF(P61=AJ61,"",IF(ISERROR(P61),"","ERROR"))))</f>
        <v/>
      </c>
      <c r="BA61" s="176">
        <f>IF(ISERROR($R61),"",IF($R61&gt;"D","",IF(Q61=AK61,"",IF(ISERROR(Q61),"","ERROR"))))</f>
        <v/>
      </c>
      <c r="BB61" s="176">
        <f>IF(ISERROR($R61),"",IF($R61&gt;"D","",IF(R61=AL61,"",IF(ISERROR(R61),"","ERROR"))))</f>
        <v/>
      </c>
    </row>
    <row r="62">
      <c r="AM62" s="31" t="n"/>
    </row>
    <row r="63" ht="15.75" customHeight="1" s="175" thickBot="1">
      <c r="A63" s="3" t="inlineStr">
        <is>
          <t>▼ Days With Minimum Temperature (NORMALS_GROUP_ID = 15)</t>
        </is>
      </c>
      <c r="AM63" s="31" t="n"/>
    </row>
    <row r="64" ht="15.75" customHeight="1" s="175" thickBot="1">
      <c r="A64" s="8" t="inlineStr">
        <is>
          <t>NORMALS_SUBGROUP_ID</t>
        </is>
      </c>
      <c r="B64" s="9" t="inlineStr">
        <is>
          <t>RANK</t>
        </is>
      </c>
      <c r="C64" s="9" t="inlineStr">
        <is>
          <t>Element Name</t>
        </is>
      </c>
      <c r="D64" s="9" t="inlineStr">
        <is>
          <t>Normal_ID</t>
        </is>
      </c>
      <c r="E64" s="22" t="inlineStr">
        <is>
          <t>Jan</t>
        </is>
      </c>
      <c r="F64" s="23" t="inlineStr">
        <is>
          <t>Feb</t>
        </is>
      </c>
      <c r="G64" s="23" t="inlineStr">
        <is>
          <t>Mar</t>
        </is>
      </c>
      <c r="H64" s="23" t="inlineStr">
        <is>
          <t>Apr</t>
        </is>
      </c>
      <c r="I64" s="23" t="inlineStr">
        <is>
          <t>May</t>
        </is>
      </c>
      <c r="J64" s="23" t="inlineStr">
        <is>
          <t>Jun</t>
        </is>
      </c>
      <c r="K64" s="23" t="inlineStr">
        <is>
          <t>Jul</t>
        </is>
      </c>
      <c r="L64" s="23" t="inlineStr">
        <is>
          <t>Aug</t>
        </is>
      </c>
      <c r="M64" s="23" t="inlineStr">
        <is>
          <t>Sep</t>
        </is>
      </c>
      <c r="N64" s="23" t="inlineStr">
        <is>
          <t>Oct</t>
        </is>
      </c>
      <c r="O64" s="23" t="inlineStr">
        <is>
          <t>Nov</t>
        </is>
      </c>
      <c r="P64" s="23" t="inlineStr">
        <is>
          <t>Dec</t>
        </is>
      </c>
      <c r="Q64" s="23" t="inlineStr">
        <is>
          <t>Year</t>
        </is>
      </c>
      <c r="R64" s="24" t="inlineStr">
        <is>
          <t>Code</t>
        </is>
      </c>
      <c r="Y64" s="27" t="inlineStr">
        <is>
          <t>Jan</t>
        </is>
      </c>
      <c r="Z64" s="28" t="inlineStr">
        <is>
          <t>Feb</t>
        </is>
      </c>
      <c r="AA64" s="28" t="inlineStr">
        <is>
          <t>Mar</t>
        </is>
      </c>
      <c r="AB64" s="28" t="inlineStr">
        <is>
          <t>Apr</t>
        </is>
      </c>
      <c r="AC64" s="28" t="inlineStr">
        <is>
          <t>May</t>
        </is>
      </c>
      <c r="AD64" s="28" t="inlineStr">
        <is>
          <t>Jun</t>
        </is>
      </c>
      <c r="AE64" s="28" t="inlineStr">
        <is>
          <t>Jul</t>
        </is>
      </c>
      <c r="AF64" s="28" t="inlineStr">
        <is>
          <t>Aug</t>
        </is>
      </c>
      <c r="AG64" s="28" t="inlineStr">
        <is>
          <t>Sep</t>
        </is>
      </c>
      <c r="AH64" s="28" t="inlineStr">
        <is>
          <t>Oct</t>
        </is>
      </c>
      <c r="AI64" s="28" t="inlineStr">
        <is>
          <t>Nov</t>
        </is>
      </c>
      <c r="AJ64" s="28" t="inlineStr">
        <is>
          <t>Dec</t>
        </is>
      </c>
      <c r="AK64" s="28" t="inlineStr">
        <is>
          <t>Year</t>
        </is>
      </c>
      <c r="AL64" s="29" t="inlineStr">
        <is>
          <t>Code</t>
        </is>
      </c>
      <c r="AM64" s="31" t="n"/>
      <c r="AN64" s="33" t="inlineStr">
        <is>
          <t>Results (correct = ' ', incorrect = ERROR)</t>
        </is>
      </c>
      <c r="AO64" s="34" t="inlineStr">
        <is>
          <t>Jan</t>
        </is>
      </c>
      <c r="AP64" s="35" t="inlineStr">
        <is>
          <t>Feb</t>
        </is>
      </c>
      <c r="AQ64" s="35" t="inlineStr">
        <is>
          <t>Mar</t>
        </is>
      </c>
      <c r="AR64" s="35" t="inlineStr">
        <is>
          <t>Apr</t>
        </is>
      </c>
      <c r="AS64" s="35" t="inlineStr">
        <is>
          <t>May</t>
        </is>
      </c>
      <c r="AT64" s="35" t="inlineStr">
        <is>
          <t>Jun</t>
        </is>
      </c>
      <c r="AU64" s="35" t="inlineStr">
        <is>
          <t>Jul</t>
        </is>
      </c>
      <c r="AV64" s="35" t="inlineStr">
        <is>
          <t>Aug</t>
        </is>
      </c>
      <c r="AW64" s="35" t="inlineStr">
        <is>
          <t>Sep</t>
        </is>
      </c>
      <c r="AX64" s="35" t="inlineStr">
        <is>
          <t>Oct</t>
        </is>
      </c>
      <c r="AY64" s="35" t="inlineStr">
        <is>
          <t>Nov</t>
        </is>
      </c>
      <c r="AZ64" s="35" t="inlineStr">
        <is>
          <t>Dec</t>
        </is>
      </c>
      <c r="BA64" s="35" t="inlineStr">
        <is>
          <t>Year</t>
        </is>
      </c>
      <c r="BB64" s="36" t="inlineStr">
        <is>
          <t>Code</t>
        </is>
      </c>
    </row>
    <row r="65">
      <c r="A65" s="171" t="n">
        <v>1</v>
      </c>
      <c r="B65" s="171" t="n">
        <v>1</v>
      </c>
      <c r="C65" s="86" t="inlineStr">
        <is>
          <t>&gt; 20 °C</t>
        </is>
      </c>
      <c r="D65" s="171" t="n">
        <v>199</v>
      </c>
      <c r="E65" s="74">
        <f t="array" ref="E65">IF(ISBLANK(INDEX('Stn Data Example'!$D:$D,MATCH(1,($D65='Stn Data Example'!$B:$B)*(E$1='Stn Data Example'!$C:$C),0))),"",IF(INDEX('Stn Data Example'!$D:$D&lt;1,MATCH(1,($D65='Stn Data Example'!$B:$B)*(E$1='Stn Data Example'!$C:$C),0)),INDEX(ROUND('Stn Data Example'!$D:$D,2),MATCH(1,($D65='Stn Data Example'!$B:$B)*(E$1='Stn Data Example'!$C:$C),0)),INDEX(ROUND('Stn Data Example'!$D:$D,1),MATCH(1,($D65='Stn Data Example'!$B:$B)*(E$1='Stn Data Example'!$C:$C),0))))</f>
        <v/>
      </c>
      <c r="F65" s="74">
        <f t="array" ref="F65">IF(ISBLANK(INDEX('Stn Data Example'!$D:$D,MATCH(1,($D65='Stn Data Example'!$B:$B)*(F$1='Stn Data Example'!$C:$C),0))),"",IF(INDEX('Stn Data Example'!$D:$D&lt;1,MATCH(1,($D65='Stn Data Example'!$B:$B)*(F$1='Stn Data Example'!$C:$C),0)),INDEX(ROUND('Stn Data Example'!$D:$D,2),MATCH(1,($D65='Stn Data Example'!$B:$B)*(F$1='Stn Data Example'!$C:$C),0)),INDEX(ROUND('Stn Data Example'!$D:$D,1),MATCH(1,($D65='Stn Data Example'!$B:$B)*(F$1='Stn Data Example'!$C:$C),0))))</f>
        <v/>
      </c>
      <c r="G65" s="74">
        <f t="array" ref="G65">IF(ISBLANK(INDEX('Stn Data Example'!$D:$D,MATCH(1,($D65='Stn Data Example'!$B:$B)*(G$1='Stn Data Example'!$C:$C),0))),"",IF(INDEX('Stn Data Example'!$D:$D&lt;1,MATCH(1,($D65='Stn Data Example'!$B:$B)*(G$1='Stn Data Example'!$C:$C),0)),INDEX(ROUND('Stn Data Example'!$D:$D,2),MATCH(1,($D65='Stn Data Example'!$B:$B)*(G$1='Stn Data Example'!$C:$C),0)),INDEX(ROUND('Stn Data Example'!$D:$D,1),MATCH(1,($D65='Stn Data Example'!$B:$B)*(G$1='Stn Data Example'!$C:$C),0))))</f>
        <v/>
      </c>
      <c r="H65" s="74">
        <f t="array" ref="H65">IF(ISBLANK(INDEX('Stn Data Example'!$D:$D,MATCH(1,($D65='Stn Data Example'!$B:$B)*(H$1='Stn Data Example'!$C:$C),0))),"",IF(INDEX('Stn Data Example'!$D:$D&lt;1,MATCH(1,($D65='Stn Data Example'!$B:$B)*(H$1='Stn Data Example'!$C:$C),0)),INDEX(ROUND('Stn Data Example'!$D:$D,2),MATCH(1,($D65='Stn Data Example'!$B:$B)*(H$1='Stn Data Example'!$C:$C),0)),INDEX(ROUND('Stn Data Example'!$D:$D,1),MATCH(1,($D65='Stn Data Example'!$B:$B)*(H$1='Stn Data Example'!$C:$C),0))))</f>
        <v/>
      </c>
      <c r="I65" s="74">
        <f t="array" ref="I65">IF(ISBLANK(INDEX('Stn Data Example'!$D:$D,MATCH(1,($D65='Stn Data Example'!$B:$B)*(I$1='Stn Data Example'!$C:$C),0))),"",IF(INDEX('Stn Data Example'!$D:$D&lt;1,MATCH(1,($D65='Stn Data Example'!$B:$B)*(I$1='Stn Data Example'!$C:$C),0)),INDEX(ROUND('Stn Data Example'!$D:$D,2),MATCH(1,($D65='Stn Data Example'!$B:$B)*(I$1='Stn Data Example'!$C:$C),0)),INDEX(ROUND('Stn Data Example'!$D:$D,1),MATCH(1,($D65='Stn Data Example'!$B:$B)*(I$1='Stn Data Example'!$C:$C),0))))</f>
        <v/>
      </c>
      <c r="J65" s="74">
        <f t="array" ref="J65">IF(ISBLANK(INDEX('Stn Data Example'!$D:$D,MATCH(1,($D65='Stn Data Example'!$B:$B)*(J$1='Stn Data Example'!$C:$C),0))),"",IF(INDEX('Stn Data Example'!$D:$D&lt;1,MATCH(1,($D65='Stn Data Example'!$B:$B)*(J$1='Stn Data Example'!$C:$C),0)),INDEX(ROUND('Stn Data Example'!$D:$D,2),MATCH(1,($D65='Stn Data Example'!$B:$B)*(J$1='Stn Data Example'!$C:$C),0)),INDEX(ROUND('Stn Data Example'!$D:$D,1),MATCH(1,($D65='Stn Data Example'!$B:$B)*(J$1='Stn Data Example'!$C:$C),0))))</f>
        <v/>
      </c>
      <c r="K65" s="74">
        <f t="array" ref="K65">IF(ISBLANK(INDEX('Stn Data Example'!$D:$D,MATCH(1,($D65='Stn Data Example'!$B:$B)*(K$1='Stn Data Example'!$C:$C),0))),"",IF(INDEX('Stn Data Example'!$D:$D&lt;1,MATCH(1,($D65='Stn Data Example'!$B:$B)*(K$1='Stn Data Example'!$C:$C),0)),INDEX(ROUND('Stn Data Example'!$D:$D,2),MATCH(1,($D65='Stn Data Example'!$B:$B)*(K$1='Stn Data Example'!$C:$C),0)),INDEX(ROUND('Stn Data Example'!$D:$D,1),MATCH(1,($D65='Stn Data Example'!$B:$B)*(K$1='Stn Data Example'!$C:$C),0))))</f>
        <v/>
      </c>
      <c r="L65" s="74">
        <f t="array" ref="L65">IF(ISBLANK(INDEX('Stn Data Example'!$D:$D,MATCH(1,($D65='Stn Data Example'!$B:$B)*(L$1='Stn Data Example'!$C:$C),0))),"",IF(INDEX('Stn Data Example'!$D:$D&lt;1,MATCH(1,($D65='Stn Data Example'!$B:$B)*(L$1='Stn Data Example'!$C:$C),0)),INDEX(ROUND('Stn Data Example'!$D:$D,2),MATCH(1,($D65='Stn Data Example'!$B:$B)*(L$1='Stn Data Example'!$C:$C),0)),INDEX(ROUND('Stn Data Example'!$D:$D,1),MATCH(1,($D65='Stn Data Example'!$B:$B)*(L$1='Stn Data Example'!$C:$C),0))))</f>
        <v/>
      </c>
      <c r="M65" s="74">
        <f t="array" ref="M65">IF(ISBLANK(INDEX('Stn Data Example'!$D:$D,MATCH(1,($D65='Stn Data Example'!$B:$B)*(M$1='Stn Data Example'!$C:$C),0))),"",IF(INDEX('Stn Data Example'!$D:$D&lt;1,MATCH(1,($D65='Stn Data Example'!$B:$B)*(M$1='Stn Data Example'!$C:$C),0)),INDEX(ROUND('Stn Data Example'!$D:$D,2),MATCH(1,($D65='Stn Data Example'!$B:$B)*(M$1='Stn Data Example'!$C:$C),0)),INDEX(ROUND('Stn Data Example'!$D:$D,1),MATCH(1,($D65='Stn Data Example'!$B:$B)*(M$1='Stn Data Example'!$C:$C),0))))</f>
        <v/>
      </c>
      <c r="N65" s="74">
        <f t="array" ref="N65">IF(ISBLANK(INDEX('Stn Data Example'!$D:$D,MATCH(1,($D65='Stn Data Example'!$B:$B)*(N$1='Stn Data Example'!$C:$C),0))),"",IF(INDEX('Stn Data Example'!$D:$D&lt;1,MATCH(1,($D65='Stn Data Example'!$B:$B)*(N$1='Stn Data Example'!$C:$C),0)),INDEX(ROUND('Stn Data Example'!$D:$D,2),MATCH(1,($D65='Stn Data Example'!$B:$B)*(N$1='Stn Data Example'!$C:$C),0)),INDEX(ROUND('Stn Data Example'!$D:$D,1),MATCH(1,($D65='Stn Data Example'!$B:$B)*(N$1='Stn Data Example'!$C:$C),0))))</f>
        <v/>
      </c>
      <c r="O65" s="74">
        <f t="array" ref="O65">IF(ISBLANK(INDEX('Stn Data Example'!$D:$D,MATCH(1,($D65='Stn Data Example'!$B:$B)*(O$1='Stn Data Example'!$C:$C),0))),"",IF(INDEX('Stn Data Example'!$D:$D&lt;1,MATCH(1,($D65='Stn Data Example'!$B:$B)*(O$1='Stn Data Example'!$C:$C),0)),INDEX(ROUND('Stn Data Example'!$D:$D,2),MATCH(1,($D65='Stn Data Example'!$B:$B)*(O$1='Stn Data Example'!$C:$C),0)),INDEX(ROUND('Stn Data Example'!$D:$D,1),MATCH(1,($D65='Stn Data Example'!$B:$B)*(O$1='Stn Data Example'!$C:$C),0))))</f>
        <v/>
      </c>
      <c r="P65" s="74">
        <f t="array" ref="P65">IF(ISBLANK(INDEX('Stn Data Example'!$D:$D,MATCH(1,($D65='Stn Data Example'!$B:$B)*(P$1='Stn Data Example'!$C:$C),0))),"",IF(INDEX('Stn Data Example'!$D:$D&lt;1,MATCH(1,($D65='Stn Data Example'!$B:$B)*(P$1='Stn Data Example'!$C:$C),0)),INDEX(ROUND('Stn Data Example'!$D:$D,2),MATCH(1,($D65='Stn Data Example'!$B:$B)*(P$1='Stn Data Example'!$C:$C),0)),INDEX(ROUND('Stn Data Example'!$D:$D,1),MATCH(1,($D65='Stn Data Example'!$B:$B)*(P$1='Stn Data Example'!$C:$C),0))))</f>
        <v/>
      </c>
      <c r="Q65" s="74">
        <f t="array" ref="Q65">IF(ISBLANK(INDEX('Stn Data Example'!$D:$D,MATCH(1,($D65='Stn Data Example'!$B:$B)*(Q$1='Stn Data Example'!$C:$C),0))),"",IF(INDEX('Stn Data Example'!$D:$D&lt;1,MATCH(1,($D65='Stn Data Example'!$B:$B)*(Q$1='Stn Data Example'!$C:$C),0)),INDEX(ROUND('Stn Data Example'!$D:$D,2),MATCH(1,($D65='Stn Data Example'!$B:$B)*(Q$1='Stn Data Example'!$C:$C),0)),INDEX(ROUND('Stn Data Example'!$D:$D,1),MATCH(1,($D65='Stn Data Example'!$B:$B)*(Q$1='Stn Data Example'!$C:$C),0))))</f>
        <v/>
      </c>
      <c r="R65" s="72">
        <f t="array" ref="R65">IF(ISBLANK(INDEX('Stn Data Example'!$H:$H,MATCH(1,($D65='Stn Data Example'!$B:$B)*($Q$1='Stn Data Example'!$C:$C),0))),"",INDEX('Stn Data Example'!$H:$H,MATCH(1,($D65='Stn Data Example'!$B:$B)*($Q$1='Stn Data Example'!$C:$C),0)))</f>
        <v/>
      </c>
      <c r="T65" s="56" t="inlineStr">
        <is>
          <t>Y</t>
        </is>
      </c>
      <c r="U65" s="56" t="inlineStr">
        <is>
          <t>Y</t>
        </is>
      </c>
      <c r="V65" s="19" t="inlineStr">
        <is>
          <t>N</t>
        </is>
      </c>
      <c r="W65" s="26" t="inlineStr">
        <is>
          <t>1 decimal point if &gt;=1.0 or =0.0, 2 decimal point &gt;0.0 but &lt;1.0</t>
        </is>
      </c>
      <c r="X65" t="inlineStr">
        <is>
          <t>&gt; 20 °C</t>
        </is>
      </c>
      <c r="Y65" s="30" t="n">
        <v>0</v>
      </c>
      <c r="Z65" s="30" t="n">
        <v>0</v>
      </c>
      <c r="AA65" s="30" t="n">
        <v>0</v>
      </c>
      <c r="AB65" s="30" t="n">
        <v>0</v>
      </c>
      <c r="AC65" s="30" t="n">
        <v>0</v>
      </c>
      <c r="AD65" s="30" t="n">
        <v>0</v>
      </c>
      <c r="AE65" s="30" t="n">
        <v>0</v>
      </c>
      <c r="AF65" s="30" t="n">
        <v>0</v>
      </c>
      <c r="AG65" s="30" t="n">
        <v>0</v>
      </c>
      <c r="AH65" s="30" t="n">
        <v>0</v>
      </c>
      <c r="AI65" s="30" t="n">
        <v>0</v>
      </c>
      <c r="AJ65" s="30" t="n">
        <v>0</v>
      </c>
      <c r="AK65" s="30" t="n">
        <v>0</v>
      </c>
      <c r="AL65" t="inlineStr">
        <is>
          <t>C</t>
        </is>
      </c>
      <c r="AM65" s="31">
        <f>IF(C65=X65,"","ERROR")</f>
        <v/>
      </c>
      <c r="AN65" s="1">
        <f>IF(AO65&amp;AP65&amp;AQ65&amp;AR65&amp;AS65&amp;AT65&amp;AU65&amp;AV65&amp;AW65&amp;AX65&amp;AY65&amp;AZ65&amp;BA65&amp;BB65="","","ERROR")</f>
        <v/>
      </c>
      <c r="AO65" s="142">
        <f>IF(ISERROR($R65),"",IF($R65&gt;"D","",IF(E65=Y65,"",IF(ISERROR(E65),"","ERROR"))))</f>
        <v/>
      </c>
      <c r="AP65" s="142">
        <f>IF(ISERROR($R65),"",IF($R65&gt;"D","",IF(F65=Z65,"",IF(ISERROR(F65),"","ERROR"))))</f>
        <v/>
      </c>
      <c r="AQ65" s="142">
        <f>IF(ISERROR($R65),"",IF($R65&gt;"D","",IF(G65=AA65,"",IF(ISERROR(G65),"","ERROR"))))</f>
        <v/>
      </c>
      <c r="AR65" s="142">
        <f>IF(ISERROR($R65),"",IF($R65&gt;"D","",IF(H65=AB65,"",IF(ISERROR(H65),"","ERROR"))))</f>
        <v/>
      </c>
      <c r="AS65" s="142">
        <f>IF(ISERROR($R65),"",IF($R65&gt;"D","",IF(I65=AC65,"",IF(ISERROR(I65),"","ERROR"))))</f>
        <v/>
      </c>
      <c r="AT65" s="142">
        <f>IF(ISERROR($R65),"",IF($R65&gt;"D","",IF(J65=AD65,"",IF(ISERROR(J65),"","ERROR"))))</f>
        <v/>
      </c>
      <c r="AU65" s="142">
        <f>IF(ISERROR($R65),"",IF($R65&gt;"D","",IF(K65=AE65,"",IF(ISERROR(K65),"","ERROR"))))</f>
        <v/>
      </c>
      <c r="AV65" s="142">
        <f>IF(ISERROR($R65),"",IF($R65&gt;"D","",IF(L65=AF65,"",IF(ISERROR(L65),"","ERROR"))))</f>
        <v/>
      </c>
      <c r="AW65" s="142">
        <f>IF(ISERROR($R65),"",IF($R65&gt;"D","",IF(M65=AG65,"",IF(ISERROR(M65),"","ERROR"))))</f>
        <v/>
      </c>
      <c r="AX65" s="142">
        <f>IF(ISERROR($R65),"",IF($R65&gt;"D","",IF(N65=AH65,"",IF(ISERROR(N65),"","ERROR"))))</f>
        <v/>
      </c>
      <c r="AY65" s="142">
        <f>IF(ISERROR($R65),"",IF($R65&gt;"D","",IF(O65=AI65,"",IF(ISERROR(O65),"","ERROR"))))</f>
        <v/>
      </c>
      <c r="AZ65" s="142">
        <f>IF(ISERROR($R65),"",IF($R65&gt;"D","",IF(P65=AJ65,"",IF(ISERROR(P65),"","ERROR"))))</f>
        <v/>
      </c>
      <c r="BA65" s="142">
        <f>IF(ISERROR($R65),"",IF($R65&gt;"D","",IF(Q65=AK65,"",IF(ISERROR(Q65),"","ERROR"))))</f>
        <v/>
      </c>
      <c r="BB65" s="142">
        <f>IF(ISERROR($R65),"",IF($R65&gt;"D","",IF(R65=AL65,"",IF(ISERROR(R65),"","ERROR"))))</f>
        <v/>
      </c>
    </row>
    <row r="66">
      <c r="A66" s="171" t="n">
        <v>1</v>
      </c>
      <c r="B66" s="171" t="n">
        <v>2</v>
      </c>
      <c r="C66" s="86" t="inlineStr">
        <is>
          <t>&gt; 10 °C</t>
        </is>
      </c>
      <c r="D66" s="171" t="n">
        <v>198</v>
      </c>
      <c r="E66" s="74">
        <f t="array" ref="E66">IF(ISBLANK(INDEX('Stn Data Example'!$D:$D,MATCH(1,($D66='Stn Data Example'!$B:$B)*(E$1='Stn Data Example'!$C:$C),0))),"",IF(INDEX('Stn Data Example'!$D:$D&lt;1,MATCH(1,($D66='Stn Data Example'!$B:$B)*(E$1='Stn Data Example'!$C:$C),0)),INDEX(ROUND('Stn Data Example'!$D:$D,2),MATCH(1,($D66='Stn Data Example'!$B:$B)*(E$1='Stn Data Example'!$C:$C),0)),INDEX(ROUND('Stn Data Example'!$D:$D,1),MATCH(1,($D66='Stn Data Example'!$B:$B)*(E$1='Stn Data Example'!$C:$C),0))))</f>
        <v/>
      </c>
      <c r="F66" s="74">
        <f t="array" ref="F66">IF(ISBLANK(INDEX('Stn Data Example'!$D:$D,MATCH(1,($D66='Stn Data Example'!$B:$B)*(F$1='Stn Data Example'!$C:$C),0))),"",IF(INDEX('Stn Data Example'!$D:$D&lt;1,MATCH(1,($D66='Stn Data Example'!$B:$B)*(F$1='Stn Data Example'!$C:$C),0)),INDEX(ROUND('Stn Data Example'!$D:$D,2),MATCH(1,($D66='Stn Data Example'!$B:$B)*(F$1='Stn Data Example'!$C:$C),0)),INDEX(ROUND('Stn Data Example'!$D:$D,1),MATCH(1,($D66='Stn Data Example'!$B:$B)*(F$1='Stn Data Example'!$C:$C),0))))</f>
        <v/>
      </c>
      <c r="G66" s="74">
        <f t="array" ref="G66">IF(ISBLANK(INDEX('Stn Data Example'!$D:$D,MATCH(1,($D66='Stn Data Example'!$B:$B)*(G$1='Stn Data Example'!$C:$C),0))),"",IF(INDEX('Stn Data Example'!$D:$D&lt;1,MATCH(1,($D66='Stn Data Example'!$B:$B)*(G$1='Stn Data Example'!$C:$C),0)),INDEX(ROUND('Stn Data Example'!$D:$D,2),MATCH(1,($D66='Stn Data Example'!$B:$B)*(G$1='Stn Data Example'!$C:$C),0)),INDEX(ROUND('Stn Data Example'!$D:$D,1),MATCH(1,($D66='Stn Data Example'!$B:$B)*(G$1='Stn Data Example'!$C:$C),0))))</f>
        <v/>
      </c>
      <c r="H66" s="74">
        <f t="array" ref="H66">IF(ISBLANK(INDEX('Stn Data Example'!$D:$D,MATCH(1,($D66='Stn Data Example'!$B:$B)*(H$1='Stn Data Example'!$C:$C),0))),"",IF(INDEX('Stn Data Example'!$D:$D&lt;1,MATCH(1,($D66='Stn Data Example'!$B:$B)*(H$1='Stn Data Example'!$C:$C),0)),INDEX(ROUND('Stn Data Example'!$D:$D,2),MATCH(1,($D66='Stn Data Example'!$B:$B)*(H$1='Stn Data Example'!$C:$C),0)),INDEX(ROUND('Stn Data Example'!$D:$D,1),MATCH(1,($D66='Stn Data Example'!$B:$B)*(H$1='Stn Data Example'!$C:$C),0))))</f>
        <v/>
      </c>
      <c r="I66" s="74">
        <f t="array" ref="I66">IF(ISBLANK(INDEX('Stn Data Example'!$D:$D,MATCH(1,($D66='Stn Data Example'!$B:$B)*(I$1='Stn Data Example'!$C:$C),0))),"",IF(INDEX('Stn Data Example'!$D:$D&lt;1,MATCH(1,($D66='Stn Data Example'!$B:$B)*(I$1='Stn Data Example'!$C:$C),0)),INDEX(ROUND('Stn Data Example'!$D:$D,2),MATCH(1,($D66='Stn Data Example'!$B:$B)*(I$1='Stn Data Example'!$C:$C),0)),INDEX(ROUND('Stn Data Example'!$D:$D,1),MATCH(1,($D66='Stn Data Example'!$B:$B)*(I$1='Stn Data Example'!$C:$C),0))))</f>
        <v/>
      </c>
      <c r="J66" s="74">
        <f t="array" ref="J66">IF(ISBLANK(INDEX('Stn Data Example'!$D:$D,MATCH(1,($D66='Stn Data Example'!$B:$B)*(J$1='Stn Data Example'!$C:$C),0))),"",IF(INDEX('Stn Data Example'!$D:$D&lt;1,MATCH(1,($D66='Stn Data Example'!$B:$B)*(J$1='Stn Data Example'!$C:$C),0)),INDEX(ROUND('Stn Data Example'!$D:$D,2),MATCH(1,($D66='Stn Data Example'!$B:$B)*(J$1='Stn Data Example'!$C:$C),0)),INDEX(ROUND('Stn Data Example'!$D:$D,1),MATCH(1,($D66='Stn Data Example'!$B:$B)*(J$1='Stn Data Example'!$C:$C),0))))</f>
        <v/>
      </c>
      <c r="K66" s="74">
        <f t="array" ref="K66">IF(ISBLANK(INDEX('Stn Data Example'!$D:$D,MATCH(1,($D66='Stn Data Example'!$B:$B)*(K$1='Stn Data Example'!$C:$C),0))),"",IF(INDEX('Stn Data Example'!$D:$D&lt;1,MATCH(1,($D66='Stn Data Example'!$B:$B)*(K$1='Stn Data Example'!$C:$C),0)),INDEX(ROUND('Stn Data Example'!$D:$D,2),MATCH(1,($D66='Stn Data Example'!$B:$B)*(K$1='Stn Data Example'!$C:$C),0)),INDEX(ROUND('Stn Data Example'!$D:$D,1),MATCH(1,($D66='Stn Data Example'!$B:$B)*(K$1='Stn Data Example'!$C:$C),0))))</f>
        <v/>
      </c>
      <c r="L66" s="74">
        <f t="array" ref="L66">IF(ISBLANK(INDEX('Stn Data Example'!$D:$D,MATCH(1,($D66='Stn Data Example'!$B:$B)*(L$1='Stn Data Example'!$C:$C),0))),"",IF(INDEX('Stn Data Example'!$D:$D&lt;1,MATCH(1,($D66='Stn Data Example'!$B:$B)*(L$1='Stn Data Example'!$C:$C),0)),INDEX(ROUND('Stn Data Example'!$D:$D,2),MATCH(1,($D66='Stn Data Example'!$B:$B)*(L$1='Stn Data Example'!$C:$C),0)),INDEX(ROUND('Stn Data Example'!$D:$D,1),MATCH(1,($D66='Stn Data Example'!$B:$B)*(L$1='Stn Data Example'!$C:$C),0))))</f>
        <v/>
      </c>
      <c r="M66" s="74">
        <f t="array" ref="M66">IF(ISBLANK(INDEX('Stn Data Example'!$D:$D,MATCH(1,($D66='Stn Data Example'!$B:$B)*(M$1='Stn Data Example'!$C:$C),0))),"",IF(INDEX('Stn Data Example'!$D:$D&lt;1,MATCH(1,($D66='Stn Data Example'!$B:$B)*(M$1='Stn Data Example'!$C:$C),0)),INDEX(ROUND('Stn Data Example'!$D:$D,2),MATCH(1,($D66='Stn Data Example'!$B:$B)*(M$1='Stn Data Example'!$C:$C),0)),INDEX(ROUND('Stn Data Example'!$D:$D,1),MATCH(1,($D66='Stn Data Example'!$B:$B)*(M$1='Stn Data Example'!$C:$C),0))))</f>
        <v/>
      </c>
      <c r="N66" s="74">
        <f t="array" ref="N66">IF(ISBLANK(INDEX('Stn Data Example'!$D:$D,MATCH(1,($D66='Stn Data Example'!$B:$B)*(N$1='Stn Data Example'!$C:$C),0))),"",IF(INDEX('Stn Data Example'!$D:$D&lt;1,MATCH(1,($D66='Stn Data Example'!$B:$B)*(N$1='Stn Data Example'!$C:$C),0)),INDEX(ROUND('Stn Data Example'!$D:$D,2),MATCH(1,($D66='Stn Data Example'!$B:$B)*(N$1='Stn Data Example'!$C:$C),0)),INDEX(ROUND('Stn Data Example'!$D:$D,1),MATCH(1,($D66='Stn Data Example'!$B:$B)*(N$1='Stn Data Example'!$C:$C),0))))</f>
        <v/>
      </c>
      <c r="O66" s="74">
        <f t="array" ref="O66">IF(ISBLANK(INDEX('Stn Data Example'!$D:$D,MATCH(1,($D66='Stn Data Example'!$B:$B)*(O$1='Stn Data Example'!$C:$C),0))),"",IF(INDEX('Stn Data Example'!$D:$D&lt;1,MATCH(1,($D66='Stn Data Example'!$B:$B)*(O$1='Stn Data Example'!$C:$C),0)),INDEX(ROUND('Stn Data Example'!$D:$D,2),MATCH(1,($D66='Stn Data Example'!$B:$B)*(O$1='Stn Data Example'!$C:$C),0)),INDEX(ROUND('Stn Data Example'!$D:$D,1),MATCH(1,($D66='Stn Data Example'!$B:$B)*(O$1='Stn Data Example'!$C:$C),0))))</f>
        <v/>
      </c>
      <c r="P66" s="74">
        <f t="array" ref="P66">IF(ISBLANK(INDEX('Stn Data Example'!$D:$D,MATCH(1,($D66='Stn Data Example'!$B:$B)*(P$1='Stn Data Example'!$C:$C),0))),"",IF(INDEX('Stn Data Example'!$D:$D&lt;1,MATCH(1,($D66='Stn Data Example'!$B:$B)*(P$1='Stn Data Example'!$C:$C),0)),INDEX(ROUND('Stn Data Example'!$D:$D,2),MATCH(1,($D66='Stn Data Example'!$B:$B)*(P$1='Stn Data Example'!$C:$C),0)),INDEX(ROUND('Stn Data Example'!$D:$D,1),MATCH(1,($D66='Stn Data Example'!$B:$B)*(P$1='Stn Data Example'!$C:$C),0))))</f>
        <v/>
      </c>
      <c r="Q66" s="74">
        <f t="array" ref="Q66">IF(ISBLANK(INDEX('Stn Data Example'!$D:$D,MATCH(1,($D66='Stn Data Example'!$B:$B)*(Q$1='Stn Data Example'!$C:$C),0))),"",IF(INDEX('Stn Data Example'!$D:$D&lt;1,MATCH(1,($D66='Stn Data Example'!$B:$B)*(Q$1='Stn Data Example'!$C:$C),0)),INDEX(ROUND('Stn Data Example'!$D:$D,2),MATCH(1,($D66='Stn Data Example'!$B:$B)*(Q$1='Stn Data Example'!$C:$C),0)),INDEX(ROUND('Stn Data Example'!$D:$D,1),MATCH(1,($D66='Stn Data Example'!$B:$B)*(Q$1='Stn Data Example'!$C:$C),0))))</f>
        <v/>
      </c>
      <c r="R66" s="72">
        <f t="array" ref="R66">IF(ISBLANK(INDEX('Stn Data Example'!$H:$H,MATCH(1,($D66='Stn Data Example'!$B:$B)*($Q$1='Stn Data Example'!$C:$C),0))),"",INDEX('Stn Data Example'!$H:$H,MATCH(1,($D66='Stn Data Example'!$B:$B)*($Q$1='Stn Data Example'!$C:$C),0)))</f>
        <v/>
      </c>
      <c r="T66" s="56" t="inlineStr">
        <is>
          <t>Y</t>
        </is>
      </c>
      <c r="U66" s="56" t="inlineStr">
        <is>
          <t>Y</t>
        </is>
      </c>
      <c r="V66" s="19" t="inlineStr">
        <is>
          <t>N</t>
        </is>
      </c>
      <c r="W66" s="26" t="inlineStr">
        <is>
          <t>1 decimal point if &gt;=1.0 or =0.0, 2 decimal point &gt;0.0 but &lt;1.0</t>
        </is>
      </c>
      <c r="X66" t="inlineStr">
        <is>
          <t>&gt; 10 °C</t>
        </is>
      </c>
      <c r="Y66" s="30" t="n">
        <v>0.11</v>
      </c>
      <c r="Z66" s="30" t="n">
        <v>0</v>
      </c>
      <c r="AA66" s="30" t="n">
        <v>0.07000000000000001</v>
      </c>
      <c r="AB66" s="30" t="n">
        <v>0.75</v>
      </c>
      <c r="AC66" s="30" t="n">
        <v>5.7</v>
      </c>
      <c r="AD66" s="30" t="n">
        <v>16.1</v>
      </c>
      <c r="AE66" s="30" t="n">
        <v>25.9</v>
      </c>
      <c r="AF66" s="30" t="n">
        <v>26.3</v>
      </c>
      <c r="AG66" s="30" t="n">
        <v>15.5</v>
      </c>
      <c r="AH66" s="30" t="n">
        <v>4</v>
      </c>
      <c r="AI66" s="30" t="n">
        <v>0.79</v>
      </c>
      <c r="AJ66" s="30" t="n">
        <v>0.07000000000000001</v>
      </c>
      <c r="AK66" s="30" t="n">
        <v>95.3</v>
      </c>
      <c r="AL66" t="inlineStr">
        <is>
          <t>C</t>
        </is>
      </c>
      <c r="AM66" s="31">
        <f>IF(C66=X66,"","ERROR")</f>
        <v/>
      </c>
      <c r="AN66" s="1">
        <f>IF(AO66&amp;AP66&amp;AQ66&amp;AR66&amp;AS66&amp;AT66&amp;AU66&amp;AV66&amp;AW66&amp;AX66&amp;AY66&amp;AZ66&amp;BA66&amp;BB66="","","ERROR")</f>
        <v/>
      </c>
      <c r="AO66">
        <f>IF(ISERROR($R66),"",IF($R66&gt;"D","",IF(E66=Y66,"",IF(ISERROR(E66),"","ERROR"))))</f>
        <v/>
      </c>
      <c r="AP66">
        <f>IF(ISERROR($R66),"",IF($R66&gt;"D","",IF(F66=Z66,"",IF(ISERROR(F66),"","ERROR"))))</f>
        <v/>
      </c>
      <c r="AQ66">
        <f>IF(ISERROR($R66),"",IF($R66&gt;"D","",IF(G66=AA66,"",IF(ISERROR(G66),"","ERROR"))))</f>
        <v/>
      </c>
      <c r="AR66">
        <f>IF(ISERROR($R66),"",IF($R66&gt;"D","",IF(H66=AB66,"",IF(ISERROR(H66),"","ERROR"))))</f>
        <v/>
      </c>
      <c r="AS66">
        <f>IF(ISERROR($R66),"",IF($R66&gt;"D","",IF(I66=AC66,"",IF(ISERROR(I66),"","ERROR"))))</f>
        <v/>
      </c>
      <c r="AT66">
        <f>IF(ISERROR($R66),"",IF($R66&gt;"D","",IF(J66=AD66,"",IF(ISERROR(J66),"","ERROR"))))</f>
        <v/>
      </c>
      <c r="AU66">
        <f>IF(ISERROR($R66),"",IF($R66&gt;"D","",IF(K66=AE66,"",IF(ISERROR(K66),"","ERROR"))))</f>
        <v/>
      </c>
      <c r="AV66">
        <f>IF(ISERROR($R66),"",IF($R66&gt;"D","",IF(L66=AF66,"",IF(ISERROR(L66),"","ERROR"))))</f>
        <v/>
      </c>
      <c r="AW66">
        <f>IF(ISERROR($R66),"",IF($R66&gt;"D","",IF(M66=AG66,"",IF(ISERROR(M66),"","ERROR"))))</f>
        <v/>
      </c>
      <c r="AX66">
        <f>IF(ISERROR($R66),"",IF($R66&gt;"D","",IF(N66=AH66,"",IF(ISERROR(N66),"","ERROR"))))</f>
        <v/>
      </c>
      <c r="AY66">
        <f>IF(ISERROR($R66),"",IF($R66&gt;"D","",IF(O66=AI66,"",IF(ISERROR(O66),"","ERROR"))))</f>
        <v/>
      </c>
      <c r="AZ66">
        <f>IF(ISERROR($R66),"",IF($R66&gt;"D","",IF(P66=AJ66,"",IF(ISERROR(P66),"","ERROR"))))</f>
        <v/>
      </c>
      <c r="BA66">
        <f>IF(ISERROR($R66),"",IF($R66&gt;"D","",IF(Q66=AK66,"",IF(ISERROR(Q66),"","ERROR"))))</f>
        <v/>
      </c>
      <c r="BB66">
        <f>IF(ISERROR($R66),"",IF($R66&gt;"D","",IF(R66=AL66,"",IF(ISERROR(R66),"","ERROR"))))</f>
        <v/>
      </c>
    </row>
    <row r="67">
      <c r="A67" s="171" t="n">
        <v>1</v>
      </c>
      <c r="B67" s="171" t="n">
        <v>3</v>
      </c>
      <c r="C67" s="86" t="inlineStr">
        <is>
          <t>&gt; 0 °C</t>
        </is>
      </c>
      <c r="D67" s="171" t="n">
        <v>39</v>
      </c>
      <c r="E67" s="74">
        <f t="array" ref="E67">IF(ISBLANK(INDEX('Stn Data Example'!$D:$D,MATCH(1,($D67='Stn Data Example'!$B:$B)*(E$1='Stn Data Example'!$C:$C),0))),"",IF(INDEX('Stn Data Example'!$D:$D&lt;1,MATCH(1,($D67='Stn Data Example'!$B:$B)*(E$1='Stn Data Example'!$C:$C),0)),INDEX(ROUND('Stn Data Example'!$D:$D,2),MATCH(1,($D67='Stn Data Example'!$B:$B)*(E$1='Stn Data Example'!$C:$C),0)),INDEX(ROUND('Stn Data Example'!$D:$D,1),MATCH(1,($D67='Stn Data Example'!$B:$B)*(E$1='Stn Data Example'!$C:$C),0))))</f>
        <v/>
      </c>
      <c r="F67" s="74">
        <f t="array" ref="F67">IF(ISBLANK(INDEX('Stn Data Example'!$D:$D,MATCH(1,($D67='Stn Data Example'!$B:$B)*(F$1='Stn Data Example'!$C:$C),0))),"",IF(INDEX('Stn Data Example'!$D:$D&lt;1,MATCH(1,($D67='Stn Data Example'!$B:$B)*(F$1='Stn Data Example'!$C:$C),0)),INDEX(ROUND('Stn Data Example'!$D:$D,2),MATCH(1,($D67='Stn Data Example'!$B:$B)*(F$1='Stn Data Example'!$C:$C),0)),INDEX(ROUND('Stn Data Example'!$D:$D,1),MATCH(1,($D67='Stn Data Example'!$B:$B)*(F$1='Stn Data Example'!$C:$C),0))))</f>
        <v/>
      </c>
      <c r="G67" s="74">
        <f t="array" ref="G67">IF(ISBLANK(INDEX('Stn Data Example'!$D:$D,MATCH(1,($D67='Stn Data Example'!$B:$B)*(G$1='Stn Data Example'!$C:$C),0))),"",IF(INDEX('Stn Data Example'!$D:$D&lt;1,MATCH(1,($D67='Stn Data Example'!$B:$B)*(G$1='Stn Data Example'!$C:$C),0)),INDEX(ROUND('Stn Data Example'!$D:$D,2),MATCH(1,($D67='Stn Data Example'!$B:$B)*(G$1='Stn Data Example'!$C:$C),0)),INDEX(ROUND('Stn Data Example'!$D:$D,1),MATCH(1,($D67='Stn Data Example'!$B:$B)*(G$1='Stn Data Example'!$C:$C),0))))</f>
        <v/>
      </c>
      <c r="H67" s="74">
        <f t="array" ref="H67">IF(ISBLANK(INDEX('Stn Data Example'!$D:$D,MATCH(1,($D67='Stn Data Example'!$B:$B)*(H$1='Stn Data Example'!$C:$C),0))),"",IF(INDEX('Stn Data Example'!$D:$D&lt;1,MATCH(1,($D67='Stn Data Example'!$B:$B)*(H$1='Stn Data Example'!$C:$C),0)),INDEX(ROUND('Stn Data Example'!$D:$D,2),MATCH(1,($D67='Stn Data Example'!$B:$B)*(H$1='Stn Data Example'!$C:$C),0)),INDEX(ROUND('Stn Data Example'!$D:$D,1),MATCH(1,($D67='Stn Data Example'!$B:$B)*(H$1='Stn Data Example'!$C:$C),0))))</f>
        <v/>
      </c>
      <c r="I67" s="74">
        <f t="array" ref="I67">IF(ISBLANK(INDEX('Stn Data Example'!$D:$D,MATCH(1,($D67='Stn Data Example'!$B:$B)*(I$1='Stn Data Example'!$C:$C),0))),"",IF(INDEX('Stn Data Example'!$D:$D&lt;1,MATCH(1,($D67='Stn Data Example'!$B:$B)*(I$1='Stn Data Example'!$C:$C),0)),INDEX(ROUND('Stn Data Example'!$D:$D,2),MATCH(1,($D67='Stn Data Example'!$B:$B)*(I$1='Stn Data Example'!$C:$C),0)),INDEX(ROUND('Stn Data Example'!$D:$D,1),MATCH(1,($D67='Stn Data Example'!$B:$B)*(I$1='Stn Data Example'!$C:$C),0))))</f>
        <v/>
      </c>
      <c r="J67" s="74">
        <f t="array" ref="J67">IF(ISBLANK(INDEX('Stn Data Example'!$D:$D,MATCH(1,($D67='Stn Data Example'!$B:$B)*(J$1='Stn Data Example'!$C:$C),0))),"",IF(INDEX('Stn Data Example'!$D:$D&lt;1,MATCH(1,($D67='Stn Data Example'!$B:$B)*(J$1='Stn Data Example'!$C:$C),0)),INDEX(ROUND('Stn Data Example'!$D:$D,2),MATCH(1,($D67='Stn Data Example'!$B:$B)*(J$1='Stn Data Example'!$C:$C),0)),INDEX(ROUND('Stn Data Example'!$D:$D,1),MATCH(1,($D67='Stn Data Example'!$B:$B)*(J$1='Stn Data Example'!$C:$C),0))))</f>
        <v/>
      </c>
      <c r="K67" s="74">
        <f t="array" ref="K67">IF(ISBLANK(INDEX('Stn Data Example'!$D:$D,MATCH(1,($D67='Stn Data Example'!$B:$B)*(K$1='Stn Data Example'!$C:$C),0))),"",IF(INDEX('Stn Data Example'!$D:$D&lt;1,MATCH(1,($D67='Stn Data Example'!$B:$B)*(K$1='Stn Data Example'!$C:$C),0)),INDEX(ROUND('Stn Data Example'!$D:$D,2),MATCH(1,($D67='Stn Data Example'!$B:$B)*(K$1='Stn Data Example'!$C:$C),0)),INDEX(ROUND('Stn Data Example'!$D:$D,1),MATCH(1,($D67='Stn Data Example'!$B:$B)*(K$1='Stn Data Example'!$C:$C),0))))</f>
        <v/>
      </c>
      <c r="L67" s="74">
        <f t="array" ref="L67">IF(ISBLANK(INDEX('Stn Data Example'!$D:$D,MATCH(1,($D67='Stn Data Example'!$B:$B)*(L$1='Stn Data Example'!$C:$C),0))),"",IF(INDEX('Stn Data Example'!$D:$D&lt;1,MATCH(1,($D67='Stn Data Example'!$B:$B)*(L$1='Stn Data Example'!$C:$C),0)),INDEX(ROUND('Stn Data Example'!$D:$D,2),MATCH(1,($D67='Stn Data Example'!$B:$B)*(L$1='Stn Data Example'!$C:$C),0)),INDEX(ROUND('Stn Data Example'!$D:$D,1),MATCH(1,($D67='Stn Data Example'!$B:$B)*(L$1='Stn Data Example'!$C:$C),0))))</f>
        <v/>
      </c>
      <c r="M67" s="74">
        <f t="array" ref="M67">IF(ISBLANK(INDEX('Stn Data Example'!$D:$D,MATCH(1,($D67='Stn Data Example'!$B:$B)*(M$1='Stn Data Example'!$C:$C),0))),"",IF(INDEX('Stn Data Example'!$D:$D&lt;1,MATCH(1,($D67='Stn Data Example'!$B:$B)*(M$1='Stn Data Example'!$C:$C),0)),INDEX(ROUND('Stn Data Example'!$D:$D,2),MATCH(1,($D67='Stn Data Example'!$B:$B)*(M$1='Stn Data Example'!$C:$C),0)),INDEX(ROUND('Stn Data Example'!$D:$D,1),MATCH(1,($D67='Stn Data Example'!$B:$B)*(M$1='Stn Data Example'!$C:$C),0))))</f>
        <v/>
      </c>
      <c r="N67" s="74">
        <f t="array" ref="N67">IF(ISBLANK(INDEX('Stn Data Example'!$D:$D,MATCH(1,($D67='Stn Data Example'!$B:$B)*(N$1='Stn Data Example'!$C:$C),0))),"",IF(INDEX('Stn Data Example'!$D:$D&lt;1,MATCH(1,($D67='Stn Data Example'!$B:$B)*(N$1='Stn Data Example'!$C:$C),0)),INDEX(ROUND('Stn Data Example'!$D:$D,2),MATCH(1,($D67='Stn Data Example'!$B:$B)*(N$1='Stn Data Example'!$C:$C),0)),INDEX(ROUND('Stn Data Example'!$D:$D,1),MATCH(1,($D67='Stn Data Example'!$B:$B)*(N$1='Stn Data Example'!$C:$C),0))))</f>
        <v/>
      </c>
      <c r="O67" s="74">
        <f t="array" ref="O67">IF(ISBLANK(INDEX('Stn Data Example'!$D:$D,MATCH(1,($D67='Stn Data Example'!$B:$B)*(O$1='Stn Data Example'!$C:$C),0))),"",IF(INDEX('Stn Data Example'!$D:$D&lt;1,MATCH(1,($D67='Stn Data Example'!$B:$B)*(O$1='Stn Data Example'!$C:$C),0)),INDEX(ROUND('Stn Data Example'!$D:$D,2),MATCH(1,($D67='Stn Data Example'!$B:$B)*(O$1='Stn Data Example'!$C:$C),0)),INDEX(ROUND('Stn Data Example'!$D:$D,1),MATCH(1,($D67='Stn Data Example'!$B:$B)*(O$1='Stn Data Example'!$C:$C),0))))</f>
        <v/>
      </c>
      <c r="P67" s="74">
        <f t="array" ref="P67">IF(ISBLANK(INDEX('Stn Data Example'!$D:$D,MATCH(1,($D67='Stn Data Example'!$B:$B)*(P$1='Stn Data Example'!$C:$C),0))),"",IF(INDEX('Stn Data Example'!$D:$D&lt;1,MATCH(1,($D67='Stn Data Example'!$B:$B)*(P$1='Stn Data Example'!$C:$C),0)),INDEX(ROUND('Stn Data Example'!$D:$D,2),MATCH(1,($D67='Stn Data Example'!$B:$B)*(P$1='Stn Data Example'!$C:$C),0)),INDEX(ROUND('Stn Data Example'!$D:$D,1),MATCH(1,($D67='Stn Data Example'!$B:$B)*(P$1='Stn Data Example'!$C:$C),0))))</f>
        <v/>
      </c>
      <c r="Q67" s="74">
        <f t="array" ref="Q67">IF(ISBLANK(INDEX('Stn Data Example'!$D:$D,MATCH(1,($D67='Stn Data Example'!$B:$B)*(Q$1='Stn Data Example'!$C:$C),0))),"",IF(INDEX('Stn Data Example'!$D:$D&lt;1,MATCH(1,($D67='Stn Data Example'!$B:$B)*(Q$1='Stn Data Example'!$C:$C),0)),INDEX(ROUND('Stn Data Example'!$D:$D,2),MATCH(1,($D67='Stn Data Example'!$B:$B)*(Q$1='Stn Data Example'!$C:$C),0)),INDEX(ROUND('Stn Data Example'!$D:$D,1),MATCH(1,($D67='Stn Data Example'!$B:$B)*(Q$1='Stn Data Example'!$C:$C),0))))</f>
        <v/>
      </c>
      <c r="R67" s="72">
        <f t="array" ref="R67">IF(ISBLANK(INDEX('Stn Data Example'!$H:$H,MATCH(1,($D67='Stn Data Example'!$B:$B)*($Q$1='Stn Data Example'!$C:$C),0))),"",INDEX('Stn Data Example'!$H:$H,MATCH(1,($D67='Stn Data Example'!$B:$B)*($Q$1='Stn Data Example'!$C:$C),0)))</f>
        <v/>
      </c>
      <c r="T67" s="56" t="inlineStr">
        <is>
          <t>Y</t>
        </is>
      </c>
      <c r="U67" s="56" t="inlineStr">
        <is>
          <t>Y</t>
        </is>
      </c>
      <c r="V67" s="19" t="inlineStr">
        <is>
          <t>N</t>
        </is>
      </c>
      <c r="W67" s="26" t="inlineStr">
        <is>
          <t>1 decimal point if &gt;=1.0 or =0.0, 2 decimal point &gt;0.0 but &lt;1.0</t>
        </is>
      </c>
      <c r="X67" t="inlineStr">
        <is>
          <t>&gt; 0 °C</t>
        </is>
      </c>
      <c r="Y67" s="30" t="n">
        <v>26.3</v>
      </c>
      <c r="Z67" s="30" t="n">
        <v>23.9</v>
      </c>
      <c r="AA67" s="30" t="n">
        <v>28.6</v>
      </c>
      <c r="AB67" s="30" t="n">
        <v>29.6</v>
      </c>
      <c r="AC67" s="30" t="n">
        <v>31</v>
      </c>
      <c r="AD67" s="30" t="n">
        <v>30</v>
      </c>
      <c r="AE67" s="30" t="n">
        <v>31</v>
      </c>
      <c r="AF67" s="30" t="n">
        <v>31</v>
      </c>
      <c r="AG67" s="30" t="n">
        <v>30</v>
      </c>
      <c r="AH67" s="30" t="n">
        <v>30.7</v>
      </c>
      <c r="AI67" s="30" t="n">
        <v>27.7</v>
      </c>
      <c r="AJ67" s="30" t="n">
        <v>26.3</v>
      </c>
      <c r="AK67" s="30" t="n">
        <v>346.1</v>
      </c>
      <c r="AL67" t="inlineStr">
        <is>
          <t>C</t>
        </is>
      </c>
      <c r="AM67" s="31">
        <f>IF(C67=X67,"","ERROR")</f>
        <v/>
      </c>
      <c r="AN67" s="1">
        <f>IF(AO67&amp;AP67&amp;AQ67&amp;AR67&amp;AS67&amp;AT67&amp;AU67&amp;AV67&amp;AW67&amp;AX67&amp;AY67&amp;AZ67&amp;BA67&amp;BB67="","","ERROR")</f>
        <v/>
      </c>
      <c r="AO67">
        <f>IF(ISERROR($R67),"",IF($R67&gt;"D","",IF(E67=Y67,"",IF(ISERROR(E67),"","ERROR"))))</f>
        <v/>
      </c>
      <c r="AP67">
        <f>IF(ISERROR($R67),"",IF($R67&gt;"D","",IF(F67=Z67,"",IF(ISERROR(F67),"","ERROR"))))</f>
        <v/>
      </c>
      <c r="AQ67">
        <f>IF(ISERROR($R67),"",IF($R67&gt;"D","",IF(G67=AA67,"",IF(ISERROR(G67),"","ERROR"))))</f>
        <v/>
      </c>
      <c r="AR67">
        <f>IF(ISERROR($R67),"",IF($R67&gt;"D","",IF(H67=AB67,"",IF(ISERROR(H67),"","ERROR"))))</f>
        <v/>
      </c>
      <c r="AS67">
        <f>IF(ISERROR($R67),"",IF($R67&gt;"D","",IF(I67=AC67,"",IF(ISERROR(I67),"","ERROR"))))</f>
        <v/>
      </c>
      <c r="AT67">
        <f>IF(ISERROR($R67),"",IF($R67&gt;"D","",IF(J67=AD67,"",IF(ISERROR(J67),"","ERROR"))))</f>
        <v/>
      </c>
      <c r="AU67">
        <f>IF(ISERROR($R67),"",IF($R67&gt;"D","",IF(K67=AE67,"",IF(ISERROR(K67),"","ERROR"))))</f>
        <v/>
      </c>
      <c r="AV67">
        <f>IF(ISERROR($R67),"",IF($R67&gt;"D","",IF(L67=AF67,"",IF(ISERROR(L67),"","ERROR"))))</f>
        <v/>
      </c>
      <c r="AW67">
        <f>IF(ISERROR($R67),"",IF($R67&gt;"D","",IF(M67=AG67,"",IF(ISERROR(M67),"","ERROR"))))</f>
        <v/>
      </c>
      <c r="AX67">
        <f>IF(ISERROR($R67),"",IF($R67&gt;"D","",IF(N67=AH67,"",IF(ISERROR(N67),"","ERROR"))))</f>
        <v/>
      </c>
      <c r="AY67">
        <f>IF(ISERROR($R67),"",IF($R67&gt;"D","",IF(O67=AI67,"",IF(ISERROR(O67),"","ERROR"))))</f>
        <v/>
      </c>
      <c r="AZ67">
        <f>IF(ISERROR($R67),"",IF($R67&gt;"D","",IF(P67=AJ67,"",IF(ISERROR(P67),"","ERROR"))))</f>
        <v/>
      </c>
      <c r="BA67">
        <f>IF(ISERROR($R67),"",IF($R67&gt;"D","",IF(Q67=AK67,"",IF(ISERROR(Q67),"","ERROR"))))</f>
        <v/>
      </c>
      <c r="BB67">
        <f>IF(ISERROR($R67),"",IF($R67&gt;"D","",IF(R67=AL67,"",IF(ISERROR(R67),"","ERROR"))))</f>
        <v/>
      </c>
    </row>
    <row r="68">
      <c r="A68" s="171" t="n">
        <v>1</v>
      </c>
      <c r="B68" s="171" t="n">
        <v>4</v>
      </c>
      <c r="C68" s="86" t="inlineStr">
        <is>
          <t>&lt;= 2 °C</t>
        </is>
      </c>
      <c r="D68" s="171" t="n">
        <v>40</v>
      </c>
      <c r="E68" s="74">
        <f t="array" ref="E68">IF(ISBLANK(INDEX('Stn Data Example'!$D:$D,MATCH(1,($D68='Stn Data Example'!$B:$B)*(E$1='Stn Data Example'!$C:$C),0))),"",IF(INDEX('Stn Data Example'!$D:$D&lt;1,MATCH(1,($D68='Stn Data Example'!$B:$B)*(E$1='Stn Data Example'!$C:$C),0)),INDEX(ROUND('Stn Data Example'!$D:$D,2),MATCH(1,($D68='Stn Data Example'!$B:$B)*(E$1='Stn Data Example'!$C:$C),0)),INDEX(ROUND('Stn Data Example'!$D:$D,1),MATCH(1,($D68='Stn Data Example'!$B:$B)*(E$1='Stn Data Example'!$C:$C),0))))</f>
        <v/>
      </c>
      <c r="F68" s="74">
        <f t="array" ref="F68">IF(ISBLANK(INDEX('Stn Data Example'!$D:$D,MATCH(1,($D68='Stn Data Example'!$B:$B)*(F$1='Stn Data Example'!$C:$C),0))),"",IF(INDEX('Stn Data Example'!$D:$D&lt;1,MATCH(1,($D68='Stn Data Example'!$B:$B)*(F$1='Stn Data Example'!$C:$C),0)),INDEX(ROUND('Stn Data Example'!$D:$D,2),MATCH(1,($D68='Stn Data Example'!$B:$B)*(F$1='Stn Data Example'!$C:$C),0)),INDEX(ROUND('Stn Data Example'!$D:$D,1),MATCH(1,($D68='Stn Data Example'!$B:$B)*(F$1='Stn Data Example'!$C:$C),0))))</f>
        <v/>
      </c>
      <c r="G68" s="74">
        <f t="array" ref="G68">IF(ISBLANK(INDEX('Stn Data Example'!$D:$D,MATCH(1,($D68='Stn Data Example'!$B:$B)*(G$1='Stn Data Example'!$C:$C),0))),"",IF(INDEX('Stn Data Example'!$D:$D&lt;1,MATCH(1,($D68='Stn Data Example'!$B:$B)*(G$1='Stn Data Example'!$C:$C),0)),INDEX(ROUND('Stn Data Example'!$D:$D,2),MATCH(1,($D68='Stn Data Example'!$B:$B)*(G$1='Stn Data Example'!$C:$C),0)),INDEX(ROUND('Stn Data Example'!$D:$D,1),MATCH(1,($D68='Stn Data Example'!$B:$B)*(G$1='Stn Data Example'!$C:$C),0))))</f>
        <v/>
      </c>
      <c r="H68" s="74">
        <f t="array" ref="H68">IF(ISBLANK(INDEX('Stn Data Example'!$D:$D,MATCH(1,($D68='Stn Data Example'!$B:$B)*(H$1='Stn Data Example'!$C:$C),0))),"",IF(INDEX('Stn Data Example'!$D:$D&lt;1,MATCH(1,($D68='Stn Data Example'!$B:$B)*(H$1='Stn Data Example'!$C:$C),0)),INDEX(ROUND('Stn Data Example'!$D:$D,2),MATCH(1,($D68='Stn Data Example'!$B:$B)*(H$1='Stn Data Example'!$C:$C),0)),INDEX(ROUND('Stn Data Example'!$D:$D,1),MATCH(1,($D68='Stn Data Example'!$B:$B)*(H$1='Stn Data Example'!$C:$C),0))))</f>
        <v/>
      </c>
      <c r="I68" s="74">
        <f t="array" ref="I68">IF(ISBLANK(INDEX('Stn Data Example'!$D:$D,MATCH(1,($D68='Stn Data Example'!$B:$B)*(I$1='Stn Data Example'!$C:$C),0))),"",IF(INDEX('Stn Data Example'!$D:$D&lt;1,MATCH(1,($D68='Stn Data Example'!$B:$B)*(I$1='Stn Data Example'!$C:$C),0)),INDEX(ROUND('Stn Data Example'!$D:$D,2),MATCH(1,($D68='Stn Data Example'!$B:$B)*(I$1='Stn Data Example'!$C:$C),0)),INDEX(ROUND('Stn Data Example'!$D:$D,1),MATCH(1,($D68='Stn Data Example'!$B:$B)*(I$1='Stn Data Example'!$C:$C),0))))</f>
        <v/>
      </c>
      <c r="J68" s="74">
        <f t="array" ref="J68">IF(ISBLANK(INDEX('Stn Data Example'!$D:$D,MATCH(1,($D68='Stn Data Example'!$B:$B)*(J$1='Stn Data Example'!$C:$C),0))),"",IF(INDEX('Stn Data Example'!$D:$D&lt;1,MATCH(1,($D68='Stn Data Example'!$B:$B)*(J$1='Stn Data Example'!$C:$C),0)),INDEX(ROUND('Stn Data Example'!$D:$D,2),MATCH(1,($D68='Stn Data Example'!$B:$B)*(J$1='Stn Data Example'!$C:$C),0)),INDEX(ROUND('Stn Data Example'!$D:$D,1),MATCH(1,($D68='Stn Data Example'!$B:$B)*(J$1='Stn Data Example'!$C:$C),0))))</f>
        <v/>
      </c>
      <c r="K68" s="74">
        <f t="array" ref="K68">IF(ISBLANK(INDEX('Stn Data Example'!$D:$D,MATCH(1,($D68='Stn Data Example'!$B:$B)*(K$1='Stn Data Example'!$C:$C),0))),"",IF(INDEX('Stn Data Example'!$D:$D&lt;1,MATCH(1,($D68='Stn Data Example'!$B:$B)*(K$1='Stn Data Example'!$C:$C),0)),INDEX(ROUND('Stn Data Example'!$D:$D,2),MATCH(1,($D68='Stn Data Example'!$B:$B)*(K$1='Stn Data Example'!$C:$C),0)),INDEX(ROUND('Stn Data Example'!$D:$D,1),MATCH(1,($D68='Stn Data Example'!$B:$B)*(K$1='Stn Data Example'!$C:$C),0))))</f>
        <v/>
      </c>
      <c r="L68" s="74">
        <f t="array" ref="L68">IF(ISBLANK(INDEX('Stn Data Example'!$D:$D,MATCH(1,($D68='Stn Data Example'!$B:$B)*(L$1='Stn Data Example'!$C:$C),0))),"",IF(INDEX('Stn Data Example'!$D:$D&lt;1,MATCH(1,($D68='Stn Data Example'!$B:$B)*(L$1='Stn Data Example'!$C:$C),0)),INDEX(ROUND('Stn Data Example'!$D:$D,2),MATCH(1,($D68='Stn Data Example'!$B:$B)*(L$1='Stn Data Example'!$C:$C),0)),INDEX(ROUND('Stn Data Example'!$D:$D,1),MATCH(1,($D68='Stn Data Example'!$B:$B)*(L$1='Stn Data Example'!$C:$C),0))))</f>
        <v/>
      </c>
      <c r="M68" s="74">
        <f t="array" ref="M68">IF(ISBLANK(INDEX('Stn Data Example'!$D:$D,MATCH(1,($D68='Stn Data Example'!$B:$B)*(M$1='Stn Data Example'!$C:$C),0))),"",IF(INDEX('Stn Data Example'!$D:$D&lt;1,MATCH(1,($D68='Stn Data Example'!$B:$B)*(M$1='Stn Data Example'!$C:$C),0)),INDEX(ROUND('Stn Data Example'!$D:$D,2),MATCH(1,($D68='Stn Data Example'!$B:$B)*(M$1='Stn Data Example'!$C:$C),0)),INDEX(ROUND('Stn Data Example'!$D:$D,1),MATCH(1,($D68='Stn Data Example'!$B:$B)*(M$1='Stn Data Example'!$C:$C),0))))</f>
        <v/>
      </c>
      <c r="N68" s="74">
        <f t="array" ref="N68">IF(ISBLANK(INDEX('Stn Data Example'!$D:$D,MATCH(1,($D68='Stn Data Example'!$B:$B)*(N$1='Stn Data Example'!$C:$C),0))),"",IF(INDEX('Stn Data Example'!$D:$D&lt;1,MATCH(1,($D68='Stn Data Example'!$B:$B)*(N$1='Stn Data Example'!$C:$C),0)),INDEX(ROUND('Stn Data Example'!$D:$D,2),MATCH(1,($D68='Stn Data Example'!$B:$B)*(N$1='Stn Data Example'!$C:$C),0)),INDEX(ROUND('Stn Data Example'!$D:$D,1),MATCH(1,($D68='Stn Data Example'!$B:$B)*(N$1='Stn Data Example'!$C:$C),0))))</f>
        <v/>
      </c>
      <c r="O68" s="74">
        <f t="array" ref="O68">IF(ISBLANK(INDEX('Stn Data Example'!$D:$D,MATCH(1,($D68='Stn Data Example'!$B:$B)*(O$1='Stn Data Example'!$C:$C),0))),"",IF(INDEX('Stn Data Example'!$D:$D&lt;1,MATCH(1,($D68='Stn Data Example'!$B:$B)*(O$1='Stn Data Example'!$C:$C),0)),INDEX(ROUND('Stn Data Example'!$D:$D,2),MATCH(1,($D68='Stn Data Example'!$B:$B)*(O$1='Stn Data Example'!$C:$C),0)),INDEX(ROUND('Stn Data Example'!$D:$D,1),MATCH(1,($D68='Stn Data Example'!$B:$B)*(O$1='Stn Data Example'!$C:$C),0))))</f>
        <v/>
      </c>
      <c r="P68" s="74">
        <f t="array" ref="P68">IF(ISBLANK(INDEX('Stn Data Example'!$D:$D,MATCH(1,($D68='Stn Data Example'!$B:$B)*(P$1='Stn Data Example'!$C:$C),0))),"",IF(INDEX('Stn Data Example'!$D:$D&lt;1,MATCH(1,($D68='Stn Data Example'!$B:$B)*(P$1='Stn Data Example'!$C:$C),0)),INDEX(ROUND('Stn Data Example'!$D:$D,2),MATCH(1,($D68='Stn Data Example'!$B:$B)*(P$1='Stn Data Example'!$C:$C),0)),INDEX(ROUND('Stn Data Example'!$D:$D,1),MATCH(1,($D68='Stn Data Example'!$B:$B)*(P$1='Stn Data Example'!$C:$C),0))))</f>
        <v/>
      </c>
      <c r="Q68" s="74">
        <f t="array" ref="Q68">IF(ISBLANK(INDEX('Stn Data Example'!$D:$D,MATCH(1,($D68='Stn Data Example'!$B:$B)*(Q$1='Stn Data Example'!$C:$C),0))),"",IF(INDEX('Stn Data Example'!$D:$D&lt;1,MATCH(1,($D68='Stn Data Example'!$B:$B)*(Q$1='Stn Data Example'!$C:$C),0)),INDEX(ROUND('Stn Data Example'!$D:$D,2),MATCH(1,($D68='Stn Data Example'!$B:$B)*(Q$1='Stn Data Example'!$C:$C),0)),INDEX(ROUND('Stn Data Example'!$D:$D,1),MATCH(1,($D68='Stn Data Example'!$B:$B)*(Q$1='Stn Data Example'!$C:$C),0))))</f>
        <v/>
      </c>
      <c r="R68" s="72">
        <f t="array" ref="R68">IF(ISBLANK(INDEX('Stn Data Example'!$H:$H,MATCH(1,($D68='Stn Data Example'!$B:$B)*($Q$1='Stn Data Example'!$C:$C),0))),"",INDEX('Stn Data Example'!$H:$H,MATCH(1,($D68='Stn Data Example'!$B:$B)*($Q$1='Stn Data Example'!$C:$C),0)))</f>
        <v/>
      </c>
      <c r="T68" s="56" t="inlineStr">
        <is>
          <t>Y</t>
        </is>
      </c>
      <c r="U68" s="56" t="inlineStr">
        <is>
          <t>Y</t>
        </is>
      </c>
      <c r="V68" s="19" t="inlineStr">
        <is>
          <t>N</t>
        </is>
      </c>
      <c r="W68" s="26" t="inlineStr">
        <is>
          <t>1 decimal point if &gt;=1.0 or =0.0, 2 decimal point &gt;0.0 but &lt;1.0</t>
        </is>
      </c>
      <c r="X68" t="inlineStr">
        <is>
          <t>&lt;= 2 °C</t>
        </is>
      </c>
      <c r="Y68" s="30" t="n">
        <v>10.3</v>
      </c>
      <c r="Z68" s="30" t="n">
        <v>9.9</v>
      </c>
      <c r="AA68" s="30" t="n">
        <v>7.8</v>
      </c>
      <c r="AB68" s="30" t="n">
        <v>2.6</v>
      </c>
      <c r="AC68" s="30" t="n">
        <v>0.36</v>
      </c>
      <c r="AD68" s="30" t="n">
        <v>0</v>
      </c>
      <c r="AE68" s="30" t="n">
        <v>0</v>
      </c>
      <c r="AF68" s="30" t="n">
        <v>0</v>
      </c>
      <c r="AG68" s="30" t="n">
        <v>0</v>
      </c>
      <c r="AH68" s="30" t="n">
        <v>0.96</v>
      </c>
      <c r="AI68" s="30" t="n">
        <v>5.9</v>
      </c>
      <c r="AJ68" s="30" t="n">
        <v>10.1</v>
      </c>
      <c r="AK68" s="30" t="n">
        <v>48</v>
      </c>
      <c r="AL68" t="inlineStr">
        <is>
          <t>C</t>
        </is>
      </c>
      <c r="AM68" s="31">
        <f>IF(C68=X68,"","ERROR")</f>
        <v/>
      </c>
      <c r="AN68" s="1">
        <f>IF(AO68&amp;AP68&amp;AQ68&amp;AR68&amp;AS68&amp;AT68&amp;AU68&amp;AV68&amp;AW68&amp;AX68&amp;AY68&amp;AZ68&amp;BA68&amp;BB68="","","ERROR")</f>
        <v/>
      </c>
      <c r="AO68">
        <f>IF(ISERROR($R68),"",IF($R68&gt;"D","",IF(E68=Y68,"",IF(ISERROR(E68),"","ERROR"))))</f>
        <v/>
      </c>
      <c r="AP68">
        <f>IF(ISERROR($R68),"",IF($R68&gt;"D","",IF(F68=Z68,"",IF(ISERROR(F68),"","ERROR"))))</f>
        <v/>
      </c>
      <c r="AQ68">
        <f>IF(ISERROR($R68),"",IF($R68&gt;"D","",IF(G68=AA68,"",IF(ISERROR(G68),"","ERROR"))))</f>
        <v/>
      </c>
      <c r="AR68">
        <f>IF(ISERROR($R68),"",IF($R68&gt;"D","",IF(H68=AB68,"",IF(ISERROR(H68),"","ERROR"))))</f>
        <v/>
      </c>
      <c r="AS68">
        <f>IF(ISERROR($R68),"",IF($R68&gt;"D","",IF(I68=AC68,"",IF(ISERROR(I68),"","ERROR"))))</f>
        <v/>
      </c>
      <c r="AT68">
        <f>IF(ISERROR($R68),"",IF($R68&gt;"D","",IF(J68=AD68,"",IF(ISERROR(J68),"","ERROR"))))</f>
        <v/>
      </c>
      <c r="AU68">
        <f>IF(ISERROR($R68),"",IF($R68&gt;"D","",IF(K68=AE68,"",IF(ISERROR(K68),"","ERROR"))))</f>
        <v/>
      </c>
      <c r="AV68">
        <f>IF(ISERROR($R68),"",IF($R68&gt;"D","",IF(L68=AF68,"",IF(ISERROR(L68),"","ERROR"))))</f>
        <v/>
      </c>
      <c r="AW68">
        <f>IF(ISERROR($R68),"",IF($R68&gt;"D","",IF(M68=AG68,"",IF(ISERROR(M68),"","ERROR"))))</f>
        <v/>
      </c>
      <c r="AX68">
        <f>IF(ISERROR($R68),"",IF($R68&gt;"D","",IF(N68=AH68,"",IF(ISERROR(N68),"","ERROR"))))</f>
        <v/>
      </c>
      <c r="AY68">
        <f>IF(ISERROR($R68),"",IF($R68&gt;"D","",IF(O68=AI68,"",IF(ISERROR(O68),"","ERROR"))))</f>
        <v/>
      </c>
      <c r="AZ68">
        <f>IF(ISERROR($R68),"",IF($R68&gt;"D","",IF(P68=AJ68,"",IF(ISERROR(P68),"","ERROR"))))</f>
        <v/>
      </c>
      <c r="BA68">
        <f>IF(ISERROR($R68),"",IF($R68&gt;"D","",IF(Q68=AK68,"",IF(ISERROR(Q68),"","ERROR"))))</f>
        <v/>
      </c>
      <c r="BB68">
        <f>IF(ISERROR($R68),"",IF($R68&gt;"D","",IF(R68=AL68,"",IF(ISERROR(R68),"","ERROR"))))</f>
        <v/>
      </c>
    </row>
    <row r="69">
      <c r="A69" s="171" t="n">
        <v>1</v>
      </c>
      <c r="B69" s="171" t="n">
        <v>5</v>
      </c>
      <c r="C69" s="86" t="inlineStr">
        <is>
          <t>&lt;= 0 °C</t>
        </is>
      </c>
      <c r="D69" s="171" t="n">
        <v>41</v>
      </c>
      <c r="E69" s="74">
        <f t="array" ref="E69">IF(ISBLANK(INDEX('Stn Data Example'!$D:$D,MATCH(1,($D69='Stn Data Example'!$B:$B)*(E$1='Stn Data Example'!$C:$C),0))),"",IF(INDEX('Stn Data Example'!$D:$D&lt;1,MATCH(1,($D69='Stn Data Example'!$B:$B)*(E$1='Stn Data Example'!$C:$C),0)),INDEX(ROUND('Stn Data Example'!$D:$D,2),MATCH(1,($D69='Stn Data Example'!$B:$B)*(E$1='Stn Data Example'!$C:$C),0)),INDEX(ROUND('Stn Data Example'!$D:$D,1),MATCH(1,($D69='Stn Data Example'!$B:$B)*(E$1='Stn Data Example'!$C:$C),0))))</f>
        <v/>
      </c>
      <c r="F69" s="74">
        <f t="array" ref="F69">IF(ISBLANK(INDEX('Stn Data Example'!$D:$D,MATCH(1,($D69='Stn Data Example'!$B:$B)*(F$1='Stn Data Example'!$C:$C),0))),"",IF(INDEX('Stn Data Example'!$D:$D&lt;1,MATCH(1,($D69='Stn Data Example'!$B:$B)*(F$1='Stn Data Example'!$C:$C),0)),INDEX(ROUND('Stn Data Example'!$D:$D,2),MATCH(1,($D69='Stn Data Example'!$B:$B)*(F$1='Stn Data Example'!$C:$C),0)),INDEX(ROUND('Stn Data Example'!$D:$D,1),MATCH(1,($D69='Stn Data Example'!$B:$B)*(F$1='Stn Data Example'!$C:$C),0))))</f>
        <v/>
      </c>
      <c r="G69" s="74">
        <f t="array" ref="G69">IF(ISBLANK(INDEX('Stn Data Example'!$D:$D,MATCH(1,($D69='Stn Data Example'!$B:$B)*(G$1='Stn Data Example'!$C:$C),0))),"",IF(INDEX('Stn Data Example'!$D:$D&lt;1,MATCH(1,($D69='Stn Data Example'!$B:$B)*(G$1='Stn Data Example'!$C:$C),0)),INDEX(ROUND('Stn Data Example'!$D:$D,2),MATCH(1,($D69='Stn Data Example'!$B:$B)*(G$1='Stn Data Example'!$C:$C),0)),INDEX(ROUND('Stn Data Example'!$D:$D,1),MATCH(1,($D69='Stn Data Example'!$B:$B)*(G$1='Stn Data Example'!$C:$C),0))))</f>
        <v/>
      </c>
      <c r="H69" s="74">
        <f t="array" ref="H69">IF(ISBLANK(INDEX('Stn Data Example'!$D:$D,MATCH(1,($D69='Stn Data Example'!$B:$B)*(H$1='Stn Data Example'!$C:$C),0))),"",IF(INDEX('Stn Data Example'!$D:$D&lt;1,MATCH(1,($D69='Stn Data Example'!$B:$B)*(H$1='Stn Data Example'!$C:$C),0)),INDEX(ROUND('Stn Data Example'!$D:$D,2),MATCH(1,($D69='Stn Data Example'!$B:$B)*(H$1='Stn Data Example'!$C:$C),0)),INDEX(ROUND('Stn Data Example'!$D:$D,1),MATCH(1,($D69='Stn Data Example'!$B:$B)*(H$1='Stn Data Example'!$C:$C),0))))</f>
        <v/>
      </c>
      <c r="I69" s="74">
        <f t="array" ref="I69">IF(ISBLANK(INDEX('Stn Data Example'!$D:$D,MATCH(1,($D69='Stn Data Example'!$B:$B)*(I$1='Stn Data Example'!$C:$C),0))),"",IF(INDEX('Stn Data Example'!$D:$D&lt;1,MATCH(1,($D69='Stn Data Example'!$B:$B)*(I$1='Stn Data Example'!$C:$C),0)),INDEX(ROUND('Stn Data Example'!$D:$D,2),MATCH(1,($D69='Stn Data Example'!$B:$B)*(I$1='Stn Data Example'!$C:$C),0)),INDEX(ROUND('Stn Data Example'!$D:$D,1),MATCH(1,($D69='Stn Data Example'!$B:$B)*(I$1='Stn Data Example'!$C:$C),0))))</f>
        <v/>
      </c>
      <c r="J69" s="74">
        <f t="array" ref="J69">IF(ISBLANK(INDEX('Stn Data Example'!$D:$D,MATCH(1,($D69='Stn Data Example'!$B:$B)*(J$1='Stn Data Example'!$C:$C),0))),"",IF(INDEX('Stn Data Example'!$D:$D&lt;1,MATCH(1,($D69='Stn Data Example'!$B:$B)*(J$1='Stn Data Example'!$C:$C),0)),INDEX(ROUND('Stn Data Example'!$D:$D,2),MATCH(1,($D69='Stn Data Example'!$B:$B)*(J$1='Stn Data Example'!$C:$C),0)),INDEX(ROUND('Stn Data Example'!$D:$D,1),MATCH(1,($D69='Stn Data Example'!$B:$B)*(J$1='Stn Data Example'!$C:$C),0))))</f>
        <v/>
      </c>
      <c r="K69" s="74">
        <f t="array" ref="K69">IF(ISBLANK(INDEX('Stn Data Example'!$D:$D,MATCH(1,($D69='Stn Data Example'!$B:$B)*(K$1='Stn Data Example'!$C:$C),0))),"",IF(INDEX('Stn Data Example'!$D:$D&lt;1,MATCH(1,($D69='Stn Data Example'!$B:$B)*(K$1='Stn Data Example'!$C:$C),0)),INDEX(ROUND('Stn Data Example'!$D:$D,2),MATCH(1,($D69='Stn Data Example'!$B:$B)*(K$1='Stn Data Example'!$C:$C),0)),INDEX(ROUND('Stn Data Example'!$D:$D,1),MATCH(1,($D69='Stn Data Example'!$B:$B)*(K$1='Stn Data Example'!$C:$C),0))))</f>
        <v/>
      </c>
      <c r="L69" s="74">
        <f t="array" ref="L69">IF(ISBLANK(INDEX('Stn Data Example'!$D:$D,MATCH(1,($D69='Stn Data Example'!$B:$B)*(L$1='Stn Data Example'!$C:$C),0))),"",IF(INDEX('Stn Data Example'!$D:$D&lt;1,MATCH(1,($D69='Stn Data Example'!$B:$B)*(L$1='Stn Data Example'!$C:$C),0)),INDEX(ROUND('Stn Data Example'!$D:$D,2),MATCH(1,($D69='Stn Data Example'!$B:$B)*(L$1='Stn Data Example'!$C:$C),0)),INDEX(ROUND('Stn Data Example'!$D:$D,1),MATCH(1,($D69='Stn Data Example'!$B:$B)*(L$1='Stn Data Example'!$C:$C),0))))</f>
        <v/>
      </c>
      <c r="M69" s="74">
        <f t="array" ref="M69">IF(ISBLANK(INDEX('Stn Data Example'!$D:$D,MATCH(1,($D69='Stn Data Example'!$B:$B)*(M$1='Stn Data Example'!$C:$C),0))),"",IF(INDEX('Stn Data Example'!$D:$D&lt;1,MATCH(1,($D69='Stn Data Example'!$B:$B)*(M$1='Stn Data Example'!$C:$C),0)),INDEX(ROUND('Stn Data Example'!$D:$D,2),MATCH(1,($D69='Stn Data Example'!$B:$B)*(M$1='Stn Data Example'!$C:$C),0)),INDEX(ROUND('Stn Data Example'!$D:$D,1),MATCH(1,($D69='Stn Data Example'!$B:$B)*(M$1='Stn Data Example'!$C:$C),0))))</f>
        <v/>
      </c>
      <c r="N69" s="74">
        <f t="array" ref="N69">IF(ISBLANK(INDEX('Stn Data Example'!$D:$D,MATCH(1,($D69='Stn Data Example'!$B:$B)*(N$1='Stn Data Example'!$C:$C),0))),"",IF(INDEX('Stn Data Example'!$D:$D&lt;1,MATCH(1,($D69='Stn Data Example'!$B:$B)*(N$1='Stn Data Example'!$C:$C),0)),INDEX(ROUND('Stn Data Example'!$D:$D,2),MATCH(1,($D69='Stn Data Example'!$B:$B)*(N$1='Stn Data Example'!$C:$C),0)),INDEX(ROUND('Stn Data Example'!$D:$D,1),MATCH(1,($D69='Stn Data Example'!$B:$B)*(N$1='Stn Data Example'!$C:$C),0))))</f>
        <v/>
      </c>
      <c r="O69" s="74">
        <f t="array" ref="O69">IF(ISBLANK(INDEX('Stn Data Example'!$D:$D,MATCH(1,($D69='Stn Data Example'!$B:$B)*(O$1='Stn Data Example'!$C:$C),0))),"",IF(INDEX('Stn Data Example'!$D:$D&lt;1,MATCH(1,($D69='Stn Data Example'!$B:$B)*(O$1='Stn Data Example'!$C:$C),0)),INDEX(ROUND('Stn Data Example'!$D:$D,2),MATCH(1,($D69='Stn Data Example'!$B:$B)*(O$1='Stn Data Example'!$C:$C),0)),INDEX(ROUND('Stn Data Example'!$D:$D,1),MATCH(1,($D69='Stn Data Example'!$B:$B)*(O$1='Stn Data Example'!$C:$C),0))))</f>
        <v/>
      </c>
      <c r="P69" s="74">
        <f t="array" ref="P69">IF(ISBLANK(INDEX('Stn Data Example'!$D:$D,MATCH(1,($D69='Stn Data Example'!$B:$B)*(P$1='Stn Data Example'!$C:$C),0))),"",IF(INDEX('Stn Data Example'!$D:$D&lt;1,MATCH(1,($D69='Stn Data Example'!$B:$B)*(P$1='Stn Data Example'!$C:$C),0)),INDEX(ROUND('Stn Data Example'!$D:$D,2),MATCH(1,($D69='Stn Data Example'!$B:$B)*(P$1='Stn Data Example'!$C:$C),0)),INDEX(ROUND('Stn Data Example'!$D:$D,1),MATCH(1,($D69='Stn Data Example'!$B:$B)*(P$1='Stn Data Example'!$C:$C),0))))</f>
        <v/>
      </c>
      <c r="Q69" s="74">
        <f t="array" ref="Q69">IF(ISBLANK(INDEX('Stn Data Example'!$D:$D,MATCH(1,($D69='Stn Data Example'!$B:$B)*(Q$1='Stn Data Example'!$C:$C),0))),"",IF(INDEX('Stn Data Example'!$D:$D&lt;1,MATCH(1,($D69='Stn Data Example'!$B:$B)*(Q$1='Stn Data Example'!$C:$C),0)),INDEX(ROUND('Stn Data Example'!$D:$D,2),MATCH(1,($D69='Stn Data Example'!$B:$B)*(Q$1='Stn Data Example'!$C:$C),0)),INDEX(ROUND('Stn Data Example'!$D:$D,1),MATCH(1,($D69='Stn Data Example'!$B:$B)*(Q$1='Stn Data Example'!$C:$C),0))))</f>
        <v/>
      </c>
      <c r="R69" s="72">
        <f t="array" ref="R69">IF(ISBLANK(INDEX('Stn Data Example'!$H:$H,MATCH(1,($D69='Stn Data Example'!$B:$B)*($Q$1='Stn Data Example'!$C:$C),0))),"",INDEX('Stn Data Example'!$H:$H,MATCH(1,($D69='Stn Data Example'!$B:$B)*($Q$1='Stn Data Example'!$C:$C),0)))</f>
        <v/>
      </c>
      <c r="T69" s="56" t="inlineStr">
        <is>
          <t>Y</t>
        </is>
      </c>
      <c r="U69" s="56" t="inlineStr">
        <is>
          <t>Y</t>
        </is>
      </c>
      <c r="V69" s="19" t="inlineStr">
        <is>
          <t>N</t>
        </is>
      </c>
      <c r="W69" s="26" t="inlineStr">
        <is>
          <t>1 decimal point if &gt;=1.0 or =0.0, 2 decimal point &gt;0.0 but &lt;1.0</t>
        </is>
      </c>
      <c r="X69" t="inlineStr">
        <is>
          <t>&lt;= 0 °C</t>
        </is>
      </c>
      <c r="Y69" s="30" t="n">
        <v>4.7</v>
      </c>
      <c r="Z69" s="30" t="n">
        <v>4.4</v>
      </c>
      <c r="AA69" s="30" t="n">
        <v>2.4</v>
      </c>
      <c r="AB69" s="30" t="n">
        <v>0.36</v>
      </c>
      <c r="AC69" s="30" t="n">
        <v>0</v>
      </c>
      <c r="AD69" s="30" t="n">
        <v>0</v>
      </c>
      <c r="AE69" s="30" t="n">
        <v>0</v>
      </c>
      <c r="AF69" s="30" t="n">
        <v>0</v>
      </c>
      <c r="AG69" s="30" t="n">
        <v>0</v>
      </c>
      <c r="AH69" s="30" t="n">
        <v>0.27</v>
      </c>
      <c r="AI69" s="30" t="n">
        <v>2.3</v>
      </c>
      <c r="AJ69" s="30" t="n">
        <v>4.6</v>
      </c>
      <c r="AK69" s="30" t="n">
        <v>18.9</v>
      </c>
      <c r="AL69" t="inlineStr">
        <is>
          <t>C</t>
        </is>
      </c>
      <c r="AM69" s="31">
        <f>IF(C69=X69,"","ERROR")</f>
        <v/>
      </c>
      <c r="AN69" s="1">
        <f>IF(AO69&amp;AP69&amp;AQ69&amp;AR69&amp;AS69&amp;AT69&amp;AU69&amp;AV69&amp;AW69&amp;AX69&amp;AY69&amp;AZ69&amp;BA69&amp;BB69="","","ERROR")</f>
        <v/>
      </c>
      <c r="AO69">
        <f>IF(ISERROR($R69),"",IF($R69&gt;"D","",IF(E69=Y69,"",IF(ISERROR(E69),"","ERROR"))))</f>
        <v/>
      </c>
      <c r="AP69">
        <f>IF(ISERROR($R69),"",IF($R69&gt;"D","",IF(F69=Z69,"",IF(ISERROR(F69),"","ERROR"))))</f>
        <v/>
      </c>
      <c r="AQ69">
        <f>IF(ISERROR($R69),"",IF($R69&gt;"D","",IF(G69=AA69,"",IF(ISERROR(G69),"","ERROR"))))</f>
        <v/>
      </c>
      <c r="AR69">
        <f>IF(ISERROR($R69),"",IF($R69&gt;"D","",IF(H69=AB69,"",IF(ISERROR(H69),"","ERROR"))))</f>
        <v/>
      </c>
      <c r="AS69">
        <f>IF(ISERROR($R69),"",IF($R69&gt;"D","",IF(I69=AC69,"",IF(ISERROR(I69),"","ERROR"))))</f>
        <v/>
      </c>
      <c r="AT69">
        <f>IF(ISERROR($R69),"",IF($R69&gt;"D","",IF(J69=AD69,"",IF(ISERROR(J69),"","ERROR"))))</f>
        <v/>
      </c>
      <c r="AU69">
        <f>IF(ISERROR($R69),"",IF($R69&gt;"D","",IF(K69=AE69,"",IF(ISERROR(K69),"","ERROR"))))</f>
        <v/>
      </c>
      <c r="AV69">
        <f>IF(ISERROR($R69),"",IF($R69&gt;"D","",IF(L69=AF69,"",IF(ISERROR(L69),"","ERROR"))))</f>
        <v/>
      </c>
      <c r="AW69">
        <f>IF(ISERROR($R69),"",IF($R69&gt;"D","",IF(M69=AG69,"",IF(ISERROR(M69),"","ERROR"))))</f>
        <v/>
      </c>
      <c r="AX69">
        <f>IF(ISERROR($R69),"",IF($R69&gt;"D","",IF(N69=AH69,"",IF(ISERROR(N69),"","ERROR"))))</f>
        <v/>
      </c>
      <c r="AY69">
        <f>IF(ISERROR($R69),"",IF($R69&gt;"D","",IF(O69=AI69,"",IF(ISERROR(O69),"","ERROR"))))</f>
        <v/>
      </c>
      <c r="AZ69">
        <f>IF(ISERROR($R69),"",IF($R69&gt;"D","",IF(P69=AJ69,"",IF(ISERROR(P69),"","ERROR"))))</f>
        <v/>
      </c>
      <c r="BA69">
        <f>IF(ISERROR($R69),"",IF($R69&gt;"D","",IF(Q69=AK69,"",IF(ISERROR(Q69),"","ERROR"))))</f>
        <v/>
      </c>
      <c r="BB69">
        <f>IF(ISERROR($R69),"",IF($R69&gt;"D","",IF(R69=AL69,"",IF(ISERROR(R69),"","ERROR"))))</f>
        <v/>
      </c>
    </row>
    <row r="70">
      <c r="A70" s="171" t="n">
        <v>1</v>
      </c>
      <c r="B70" s="171" t="n">
        <v>6</v>
      </c>
      <c r="C70" s="86" t="inlineStr">
        <is>
          <t>&lt; -2 °C</t>
        </is>
      </c>
      <c r="D70" s="171" t="n">
        <v>42</v>
      </c>
      <c r="E70" s="74">
        <f t="array" ref="E70">IF(ISBLANK(INDEX('Stn Data Example'!$D:$D,MATCH(1,($D70='Stn Data Example'!$B:$B)*(E$1='Stn Data Example'!$C:$C),0))),"",IF(INDEX('Stn Data Example'!$D:$D&lt;1,MATCH(1,($D70='Stn Data Example'!$B:$B)*(E$1='Stn Data Example'!$C:$C),0)),INDEX(ROUND('Stn Data Example'!$D:$D,2),MATCH(1,($D70='Stn Data Example'!$B:$B)*(E$1='Stn Data Example'!$C:$C),0)),INDEX(ROUND('Stn Data Example'!$D:$D,1),MATCH(1,($D70='Stn Data Example'!$B:$B)*(E$1='Stn Data Example'!$C:$C),0))))</f>
        <v/>
      </c>
      <c r="F70" s="74">
        <f t="array" ref="F70">IF(ISBLANK(INDEX('Stn Data Example'!$D:$D,MATCH(1,($D70='Stn Data Example'!$B:$B)*(F$1='Stn Data Example'!$C:$C),0))),"",IF(INDEX('Stn Data Example'!$D:$D&lt;1,MATCH(1,($D70='Stn Data Example'!$B:$B)*(F$1='Stn Data Example'!$C:$C),0)),INDEX(ROUND('Stn Data Example'!$D:$D,2),MATCH(1,($D70='Stn Data Example'!$B:$B)*(F$1='Stn Data Example'!$C:$C),0)),INDEX(ROUND('Stn Data Example'!$D:$D,1),MATCH(1,($D70='Stn Data Example'!$B:$B)*(F$1='Stn Data Example'!$C:$C),0))))</f>
        <v/>
      </c>
      <c r="G70" s="74">
        <f t="array" ref="G70">IF(ISBLANK(INDEX('Stn Data Example'!$D:$D,MATCH(1,($D70='Stn Data Example'!$B:$B)*(G$1='Stn Data Example'!$C:$C),0))),"",IF(INDEX('Stn Data Example'!$D:$D&lt;1,MATCH(1,($D70='Stn Data Example'!$B:$B)*(G$1='Stn Data Example'!$C:$C),0)),INDEX(ROUND('Stn Data Example'!$D:$D,2),MATCH(1,($D70='Stn Data Example'!$B:$B)*(G$1='Stn Data Example'!$C:$C),0)),INDEX(ROUND('Stn Data Example'!$D:$D,1),MATCH(1,($D70='Stn Data Example'!$B:$B)*(G$1='Stn Data Example'!$C:$C),0))))</f>
        <v/>
      </c>
      <c r="H70" s="74">
        <f t="array" ref="H70">IF(ISBLANK(INDEX('Stn Data Example'!$D:$D,MATCH(1,($D70='Stn Data Example'!$B:$B)*(H$1='Stn Data Example'!$C:$C),0))),"",IF(INDEX('Stn Data Example'!$D:$D&lt;1,MATCH(1,($D70='Stn Data Example'!$B:$B)*(H$1='Stn Data Example'!$C:$C),0)),INDEX(ROUND('Stn Data Example'!$D:$D,2),MATCH(1,($D70='Stn Data Example'!$B:$B)*(H$1='Stn Data Example'!$C:$C),0)),INDEX(ROUND('Stn Data Example'!$D:$D,1),MATCH(1,($D70='Stn Data Example'!$B:$B)*(H$1='Stn Data Example'!$C:$C),0))))</f>
        <v/>
      </c>
      <c r="I70" s="74">
        <f t="array" ref="I70">IF(ISBLANK(INDEX('Stn Data Example'!$D:$D,MATCH(1,($D70='Stn Data Example'!$B:$B)*(I$1='Stn Data Example'!$C:$C),0))),"",IF(INDEX('Stn Data Example'!$D:$D&lt;1,MATCH(1,($D70='Stn Data Example'!$B:$B)*(I$1='Stn Data Example'!$C:$C),0)),INDEX(ROUND('Stn Data Example'!$D:$D,2),MATCH(1,($D70='Stn Data Example'!$B:$B)*(I$1='Stn Data Example'!$C:$C),0)),INDEX(ROUND('Stn Data Example'!$D:$D,1),MATCH(1,($D70='Stn Data Example'!$B:$B)*(I$1='Stn Data Example'!$C:$C),0))))</f>
        <v/>
      </c>
      <c r="J70" s="74">
        <f t="array" ref="J70">IF(ISBLANK(INDEX('Stn Data Example'!$D:$D,MATCH(1,($D70='Stn Data Example'!$B:$B)*(J$1='Stn Data Example'!$C:$C),0))),"",IF(INDEX('Stn Data Example'!$D:$D&lt;1,MATCH(1,($D70='Stn Data Example'!$B:$B)*(J$1='Stn Data Example'!$C:$C),0)),INDEX(ROUND('Stn Data Example'!$D:$D,2),MATCH(1,($D70='Stn Data Example'!$B:$B)*(J$1='Stn Data Example'!$C:$C),0)),INDEX(ROUND('Stn Data Example'!$D:$D,1),MATCH(1,($D70='Stn Data Example'!$B:$B)*(J$1='Stn Data Example'!$C:$C),0))))</f>
        <v/>
      </c>
      <c r="K70" s="74">
        <f t="array" ref="K70">IF(ISBLANK(INDEX('Stn Data Example'!$D:$D,MATCH(1,($D70='Stn Data Example'!$B:$B)*(K$1='Stn Data Example'!$C:$C),0))),"",IF(INDEX('Stn Data Example'!$D:$D&lt;1,MATCH(1,($D70='Stn Data Example'!$B:$B)*(K$1='Stn Data Example'!$C:$C),0)),INDEX(ROUND('Stn Data Example'!$D:$D,2),MATCH(1,($D70='Stn Data Example'!$B:$B)*(K$1='Stn Data Example'!$C:$C),0)),INDEX(ROUND('Stn Data Example'!$D:$D,1),MATCH(1,($D70='Stn Data Example'!$B:$B)*(K$1='Stn Data Example'!$C:$C),0))))</f>
        <v/>
      </c>
      <c r="L70" s="74">
        <f t="array" ref="L70">IF(ISBLANK(INDEX('Stn Data Example'!$D:$D,MATCH(1,($D70='Stn Data Example'!$B:$B)*(L$1='Stn Data Example'!$C:$C),0))),"",IF(INDEX('Stn Data Example'!$D:$D&lt;1,MATCH(1,($D70='Stn Data Example'!$B:$B)*(L$1='Stn Data Example'!$C:$C),0)),INDEX(ROUND('Stn Data Example'!$D:$D,2),MATCH(1,($D70='Stn Data Example'!$B:$B)*(L$1='Stn Data Example'!$C:$C),0)),INDEX(ROUND('Stn Data Example'!$D:$D,1),MATCH(1,($D70='Stn Data Example'!$B:$B)*(L$1='Stn Data Example'!$C:$C),0))))</f>
        <v/>
      </c>
      <c r="M70" s="74">
        <f t="array" ref="M70">IF(ISBLANK(INDEX('Stn Data Example'!$D:$D,MATCH(1,($D70='Stn Data Example'!$B:$B)*(M$1='Stn Data Example'!$C:$C),0))),"",IF(INDEX('Stn Data Example'!$D:$D&lt;1,MATCH(1,($D70='Stn Data Example'!$B:$B)*(M$1='Stn Data Example'!$C:$C),0)),INDEX(ROUND('Stn Data Example'!$D:$D,2),MATCH(1,($D70='Stn Data Example'!$B:$B)*(M$1='Stn Data Example'!$C:$C),0)),INDEX(ROUND('Stn Data Example'!$D:$D,1),MATCH(1,($D70='Stn Data Example'!$B:$B)*(M$1='Stn Data Example'!$C:$C),0))))</f>
        <v/>
      </c>
      <c r="N70" s="74">
        <f t="array" ref="N70">IF(ISBLANK(INDEX('Stn Data Example'!$D:$D,MATCH(1,($D70='Stn Data Example'!$B:$B)*(N$1='Stn Data Example'!$C:$C),0))),"",IF(INDEX('Stn Data Example'!$D:$D&lt;1,MATCH(1,($D70='Stn Data Example'!$B:$B)*(N$1='Stn Data Example'!$C:$C),0)),INDEX(ROUND('Stn Data Example'!$D:$D,2),MATCH(1,($D70='Stn Data Example'!$B:$B)*(N$1='Stn Data Example'!$C:$C),0)),INDEX(ROUND('Stn Data Example'!$D:$D,1),MATCH(1,($D70='Stn Data Example'!$B:$B)*(N$1='Stn Data Example'!$C:$C),0))))</f>
        <v/>
      </c>
      <c r="O70" s="74">
        <f t="array" ref="O70">IF(ISBLANK(INDEX('Stn Data Example'!$D:$D,MATCH(1,($D70='Stn Data Example'!$B:$B)*(O$1='Stn Data Example'!$C:$C),0))),"",IF(INDEX('Stn Data Example'!$D:$D&lt;1,MATCH(1,($D70='Stn Data Example'!$B:$B)*(O$1='Stn Data Example'!$C:$C),0)),INDEX(ROUND('Stn Data Example'!$D:$D,2),MATCH(1,($D70='Stn Data Example'!$B:$B)*(O$1='Stn Data Example'!$C:$C),0)),INDEX(ROUND('Stn Data Example'!$D:$D,1),MATCH(1,($D70='Stn Data Example'!$B:$B)*(O$1='Stn Data Example'!$C:$C),0))))</f>
        <v/>
      </c>
      <c r="P70" s="74">
        <f t="array" ref="P70">IF(ISBLANK(INDEX('Stn Data Example'!$D:$D,MATCH(1,($D70='Stn Data Example'!$B:$B)*(P$1='Stn Data Example'!$C:$C),0))),"",IF(INDEX('Stn Data Example'!$D:$D&lt;1,MATCH(1,($D70='Stn Data Example'!$B:$B)*(P$1='Stn Data Example'!$C:$C),0)),INDEX(ROUND('Stn Data Example'!$D:$D,2),MATCH(1,($D70='Stn Data Example'!$B:$B)*(P$1='Stn Data Example'!$C:$C),0)),INDEX(ROUND('Stn Data Example'!$D:$D,1),MATCH(1,($D70='Stn Data Example'!$B:$B)*(P$1='Stn Data Example'!$C:$C),0))))</f>
        <v/>
      </c>
      <c r="Q70" s="74">
        <f t="array" ref="Q70">IF(ISBLANK(INDEX('Stn Data Example'!$D:$D,MATCH(1,($D70='Stn Data Example'!$B:$B)*(Q$1='Stn Data Example'!$C:$C),0))),"",IF(INDEX('Stn Data Example'!$D:$D&lt;1,MATCH(1,($D70='Stn Data Example'!$B:$B)*(Q$1='Stn Data Example'!$C:$C),0)),INDEX(ROUND('Stn Data Example'!$D:$D,2),MATCH(1,($D70='Stn Data Example'!$B:$B)*(Q$1='Stn Data Example'!$C:$C),0)),INDEX(ROUND('Stn Data Example'!$D:$D,1),MATCH(1,($D70='Stn Data Example'!$B:$B)*(Q$1='Stn Data Example'!$C:$C),0))))</f>
        <v/>
      </c>
      <c r="R70" s="72">
        <f t="array" ref="R70">IF(ISBLANK(INDEX('Stn Data Example'!$H:$H,MATCH(1,($D70='Stn Data Example'!$B:$B)*($Q$1='Stn Data Example'!$C:$C),0))),"",INDEX('Stn Data Example'!$H:$H,MATCH(1,($D70='Stn Data Example'!$B:$B)*($Q$1='Stn Data Example'!$C:$C),0)))</f>
        <v/>
      </c>
      <c r="T70" s="56" t="inlineStr">
        <is>
          <t>Y</t>
        </is>
      </c>
      <c r="U70" s="56" t="inlineStr">
        <is>
          <t>Y</t>
        </is>
      </c>
      <c r="V70" s="19" t="inlineStr">
        <is>
          <t>N</t>
        </is>
      </c>
      <c r="W70" s="26" t="inlineStr">
        <is>
          <t>1 decimal point if &gt;=1.0 or =0.0, 2 decimal point &gt;0.0 but &lt;1.0</t>
        </is>
      </c>
      <c r="X70" t="inlineStr">
        <is>
          <t>&lt; -2 °C</t>
        </is>
      </c>
      <c r="Y70" s="30" t="n">
        <v>1.7</v>
      </c>
      <c r="Z70" s="30" t="n">
        <v>1.2</v>
      </c>
      <c r="AA70" s="30" t="n">
        <v>0.36</v>
      </c>
      <c r="AB70" s="30" t="n">
        <v>0</v>
      </c>
      <c r="AC70" s="30" t="n">
        <v>0</v>
      </c>
      <c r="AD70" s="30" t="n">
        <v>0</v>
      </c>
      <c r="AE70" s="30" t="n">
        <v>0</v>
      </c>
      <c r="AF70" s="30" t="n">
        <v>0</v>
      </c>
      <c r="AG70" s="30" t="n">
        <v>0</v>
      </c>
      <c r="AH70" s="30" t="n">
        <v>0.04</v>
      </c>
      <c r="AI70" s="30" t="n">
        <v>0.71</v>
      </c>
      <c r="AJ70" s="30" t="n">
        <v>2.1</v>
      </c>
      <c r="AK70" s="30" t="n">
        <v>6.2</v>
      </c>
      <c r="AL70" t="inlineStr">
        <is>
          <t>C</t>
        </is>
      </c>
      <c r="AM70" s="31">
        <f>IF(C70=X70,"","ERROR")</f>
        <v/>
      </c>
      <c r="AN70" s="1">
        <f>IF(AO70&amp;AP70&amp;AQ70&amp;AR70&amp;AS70&amp;AT70&amp;AU70&amp;AV70&amp;AW70&amp;AX70&amp;AY70&amp;AZ70&amp;BA70&amp;BB70="","","ERROR")</f>
        <v/>
      </c>
      <c r="AO70">
        <f>IF(ISERROR($R70),"",IF($R70&gt;"D","",IF(E70=Y70,"",IF(ISERROR(E70),"","ERROR"))))</f>
        <v/>
      </c>
      <c r="AP70">
        <f>IF(ISERROR($R70),"",IF($R70&gt;"D","",IF(F70=Z70,"",IF(ISERROR(F70),"","ERROR"))))</f>
        <v/>
      </c>
      <c r="AQ70">
        <f>IF(ISERROR($R70),"",IF($R70&gt;"D","",IF(G70=AA70,"",IF(ISERROR(G70),"","ERROR"))))</f>
        <v/>
      </c>
      <c r="AR70">
        <f>IF(ISERROR($R70),"",IF($R70&gt;"D","",IF(H70=AB70,"",IF(ISERROR(H70),"","ERROR"))))</f>
        <v/>
      </c>
      <c r="AS70">
        <f>IF(ISERROR($R70),"",IF($R70&gt;"D","",IF(I70=AC70,"",IF(ISERROR(I70),"","ERROR"))))</f>
        <v/>
      </c>
      <c r="AT70">
        <f>IF(ISERROR($R70),"",IF($R70&gt;"D","",IF(J70=AD70,"",IF(ISERROR(J70),"","ERROR"))))</f>
        <v/>
      </c>
      <c r="AU70">
        <f>IF(ISERROR($R70),"",IF($R70&gt;"D","",IF(K70=AE70,"",IF(ISERROR(K70),"","ERROR"))))</f>
        <v/>
      </c>
      <c r="AV70">
        <f>IF(ISERROR($R70),"",IF($R70&gt;"D","",IF(L70=AF70,"",IF(ISERROR(L70),"","ERROR"))))</f>
        <v/>
      </c>
      <c r="AW70">
        <f>IF(ISERROR($R70),"",IF($R70&gt;"D","",IF(M70=AG70,"",IF(ISERROR(M70),"","ERROR"))))</f>
        <v/>
      </c>
      <c r="AX70">
        <f>IF(ISERROR($R70),"",IF($R70&gt;"D","",IF(N70=AH70,"",IF(ISERROR(N70),"","ERROR"))))</f>
        <v/>
      </c>
      <c r="AY70">
        <f>IF(ISERROR($R70),"",IF($R70&gt;"D","",IF(O70=AI70,"",IF(ISERROR(O70),"","ERROR"))))</f>
        <v/>
      </c>
      <c r="AZ70">
        <f>IF(ISERROR($R70),"",IF($R70&gt;"D","",IF(P70=AJ70,"",IF(ISERROR(P70),"","ERROR"))))</f>
        <v/>
      </c>
      <c r="BA70">
        <f>IF(ISERROR($R70),"",IF($R70&gt;"D","",IF(Q70=AK70,"",IF(ISERROR(Q70),"","ERROR"))))</f>
        <v/>
      </c>
      <c r="BB70">
        <f>IF(ISERROR($R70),"",IF($R70&gt;"D","",IF(R70=AL70,"",IF(ISERROR(R70),"","ERROR"))))</f>
        <v/>
      </c>
    </row>
    <row r="71">
      <c r="A71" s="171" t="n">
        <v>1</v>
      </c>
      <c r="B71" s="171" t="n">
        <v>7</v>
      </c>
      <c r="C71" s="86" t="inlineStr">
        <is>
          <t>&lt; -10 °C</t>
        </is>
      </c>
      <c r="D71" s="171" t="n">
        <v>43</v>
      </c>
      <c r="E71" s="74">
        <f t="array" ref="E71">IF(ISBLANK(INDEX('Stn Data Example'!$D:$D,MATCH(1,($D71='Stn Data Example'!$B:$B)*(E$1='Stn Data Example'!$C:$C),0))),"",IF(INDEX('Stn Data Example'!$D:$D&lt;1,MATCH(1,($D71='Stn Data Example'!$B:$B)*(E$1='Stn Data Example'!$C:$C),0)),INDEX(ROUND('Stn Data Example'!$D:$D,2),MATCH(1,($D71='Stn Data Example'!$B:$B)*(E$1='Stn Data Example'!$C:$C),0)),INDEX(ROUND('Stn Data Example'!$D:$D,1),MATCH(1,($D71='Stn Data Example'!$B:$B)*(E$1='Stn Data Example'!$C:$C),0))))</f>
        <v/>
      </c>
      <c r="F71" s="74">
        <f t="array" ref="F71">IF(ISBLANK(INDEX('Stn Data Example'!$D:$D,MATCH(1,($D71='Stn Data Example'!$B:$B)*(F$1='Stn Data Example'!$C:$C),0))),"",IF(INDEX('Stn Data Example'!$D:$D&lt;1,MATCH(1,($D71='Stn Data Example'!$B:$B)*(F$1='Stn Data Example'!$C:$C),0)),INDEX(ROUND('Stn Data Example'!$D:$D,2),MATCH(1,($D71='Stn Data Example'!$B:$B)*(F$1='Stn Data Example'!$C:$C),0)),INDEX(ROUND('Stn Data Example'!$D:$D,1),MATCH(1,($D71='Stn Data Example'!$B:$B)*(F$1='Stn Data Example'!$C:$C),0))))</f>
        <v/>
      </c>
      <c r="G71" s="74">
        <f t="array" ref="G71">IF(ISBLANK(INDEX('Stn Data Example'!$D:$D,MATCH(1,($D71='Stn Data Example'!$B:$B)*(G$1='Stn Data Example'!$C:$C),0))),"",IF(INDEX('Stn Data Example'!$D:$D&lt;1,MATCH(1,($D71='Stn Data Example'!$B:$B)*(G$1='Stn Data Example'!$C:$C),0)),INDEX(ROUND('Stn Data Example'!$D:$D,2),MATCH(1,($D71='Stn Data Example'!$B:$B)*(G$1='Stn Data Example'!$C:$C),0)),INDEX(ROUND('Stn Data Example'!$D:$D,1),MATCH(1,($D71='Stn Data Example'!$B:$B)*(G$1='Stn Data Example'!$C:$C),0))))</f>
        <v/>
      </c>
      <c r="H71" s="74">
        <f t="array" ref="H71">IF(ISBLANK(INDEX('Stn Data Example'!$D:$D,MATCH(1,($D71='Stn Data Example'!$B:$B)*(H$1='Stn Data Example'!$C:$C),0))),"",IF(INDEX('Stn Data Example'!$D:$D&lt;1,MATCH(1,($D71='Stn Data Example'!$B:$B)*(H$1='Stn Data Example'!$C:$C),0)),INDEX(ROUND('Stn Data Example'!$D:$D,2),MATCH(1,($D71='Stn Data Example'!$B:$B)*(H$1='Stn Data Example'!$C:$C),0)),INDEX(ROUND('Stn Data Example'!$D:$D,1),MATCH(1,($D71='Stn Data Example'!$B:$B)*(H$1='Stn Data Example'!$C:$C),0))))</f>
        <v/>
      </c>
      <c r="I71" s="74">
        <f t="array" ref="I71">IF(ISBLANK(INDEX('Stn Data Example'!$D:$D,MATCH(1,($D71='Stn Data Example'!$B:$B)*(I$1='Stn Data Example'!$C:$C),0))),"",IF(INDEX('Stn Data Example'!$D:$D&lt;1,MATCH(1,($D71='Stn Data Example'!$B:$B)*(I$1='Stn Data Example'!$C:$C),0)),INDEX(ROUND('Stn Data Example'!$D:$D,2),MATCH(1,($D71='Stn Data Example'!$B:$B)*(I$1='Stn Data Example'!$C:$C),0)),INDEX(ROUND('Stn Data Example'!$D:$D,1),MATCH(1,($D71='Stn Data Example'!$B:$B)*(I$1='Stn Data Example'!$C:$C),0))))</f>
        <v/>
      </c>
      <c r="J71" s="74">
        <f t="array" ref="J71">IF(ISBLANK(INDEX('Stn Data Example'!$D:$D,MATCH(1,($D71='Stn Data Example'!$B:$B)*(J$1='Stn Data Example'!$C:$C),0))),"",IF(INDEX('Stn Data Example'!$D:$D&lt;1,MATCH(1,($D71='Stn Data Example'!$B:$B)*(J$1='Stn Data Example'!$C:$C),0)),INDEX(ROUND('Stn Data Example'!$D:$D,2),MATCH(1,($D71='Stn Data Example'!$B:$B)*(J$1='Stn Data Example'!$C:$C),0)),INDEX(ROUND('Stn Data Example'!$D:$D,1),MATCH(1,($D71='Stn Data Example'!$B:$B)*(J$1='Stn Data Example'!$C:$C),0))))</f>
        <v/>
      </c>
      <c r="K71" s="74">
        <f t="array" ref="K71">IF(ISBLANK(INDEX('Stn Data Example'!$D:$D,MATCH(1,($D71='Stn Data Example'!$B:$B)*(K$1='Stn Data Example'!$C:$C),0))),"",IF(INDEX('Stn Data Example'!$D:$D&lt;1,MATCH(1,($D71='Stn Data Example'!$B:$B)*(K$1='Stn Data Example'!$C:$C),0)),INDEX(ROUND('Stn Data Example'!$D:$D,2),MATCH(1,($D71='Stn Data Example'!$B:$B)*(K$1='Stn Data Example'!$C:$C),0)),INDEX(ROUND('Stn Data Example'!$D:$D,1),MATCH(1,($D71='Stn Data Example'!$B:$B)*(K$1='Stn Data Example'!$C:$C),0))))</f>
        <v/>
      </c>
      <c r="L71" s="74">
        <f t="array" ref="L71">IF(ISBLANK(INDEX('Stn Data Example'!$D:$D,MATCH(1,($D71='Stn Data Example'!$B:$B)*(L$1='Stn Data Example'!$C:$C),0))),"",IF(INDEX('Stn Data Example'!$D:$D&lt;1,MATCH(1,($D71='Stn Data Example'!$B:$B)*(L$1='Stn Data Example'!$C:$C),0)),INDEX(ROUND('Stn Data Example'!$D:$D,2),MATCH(1,($D71='Stn Data Example'!$B:$B)*(L$1='Stn Data Example'!$C:$C),0)),INDEX(ROUND('Stn Data Example'!$D:$D,1),MATCH(1,($D71='Stn Data Example'!$B:$B)*(L$1='Stn Data Example'!$C:$C),0))))</f>
        <v/>
      </c>
      <c r="M71" s="74">
        <f t="array" ref="M71">IF(ISBLANK(INDEX('Stn Data Example'!$D:$D,MATCH(1,($D71='Stn Data Example'!$B:$B)*(M$1='Stn Data Example'!$C:$C),0))),"",IF(INDEX('Stn Data Example'!$D:$D&lt;1,MATCH(1,($D71='Stn Data Example'!$B:$B)*(M$1='Stn Data Example'!$C:$C),0)),INDEX(ROUND('Stn Data Example'!$D:$D,2),MATCH(1,($D71='Stn Data Example'!$B:$B)*(M$1='Stn Data Example'!$C:$C),0)),INDEX(ROUND('Stn Data Example'!$D:$D,1),MATCH(1,($D71='Stn Data Example'!$B:$B)*(M$1='Stn Data Example'!$C:$C),0))))</f>
        <v/>
      </c>
      <c r="N71" s="74">
        <f t="array" ref="N71">IF(ISBLANK(INDEX('Stn Data Example'!$D:$D,MATCH(1,($D71='Stn Data Example'!$B:$B)*(N$1='Stn Data Example'!$C:$C),0))),"",IF(INDEX('Stn Data Example'!$D:$D&lt;1,MATCH(1,($D71='Stn Data Example'!$B:$B)*(N$1='Stn Data Example'!$C:$C),0)),INDEX(ROUND('Stn Data Example'!$D:$D,2),MATCH(1,($D71='Stn Data Example'!$B:$B)*(N$1='Stn Data Example'!$C:$C),0)),INDEX(ROUND('Stn Data Example'!$D:$D,1),MATCH(1,($D71='Stn Data Example'!$B:$B)*(N$1='Stn Data Example'!$C:$C),0))))</f>
        <v/>
      </c>
      <c r="O71" s="74">
        <f t="array" ref="O71">IF(ISBLANK(INDEX('Stn Data Example'!$D:$D,MATCH(1,($D71='Stn Data Example'!$B:$B)*(O$1='Stn Data Example'!$C:$C),0))),"",IF(INDEX('Stn Data Example'!$D:$D&lt;1,MATCH(1,($D71='Stn Data Example'!$B:$B)*(O$1='Stn Data Example'!$C:$C),0)),INDEX(ROUND('Stn Data Example'!$D:$D,2),MATCH(1,($D71='Stn Data Example'!$B:$B)*(O$1='Stn Data Example'!$C:$C),0)),INDEX(ROUND('Stn Data Example'!$D:$D,1),MATCH(1,($D71='Stn Data Example'!$B:$B)*(O$1='Stn Data Example'!$C:$C),0))))</f>
        <v/>
      </c>
      <c r="P71" s="74">
        <f t="array" ref="P71">IF(ISBLANK(INDEX('Stn Data Example'!$D:$D,MATCH(1,($D71='Stn Data Example'!$B:$B)*(P$1='Stn Data Example'!$C:$C),0))),"",IF(INDEX('Stn Data Example'!$D:$D&lt;1,MATCH(1,($D71='Stn Data Example'!$B:$B)*(P$1='Stn Data Example'!$C:$C),0)),INDEX(ROUND('Stn Data Example'!$D:$D,2),MATCH(1,($D71='Stn Data Example'!$B:$B)*(P$1='Stn Data Example'!$C:$C),0)),INDEX(ROUND('Stn Data Example'!$D:$D,1),MATCH(1,($D71='Stn Data Example'!$B:$B)*(P$1='Stn Data Example'!$C:$C),0))))</f>
        <v/>
      </c>
      <c r="Q71" s="74">
        <f t="array" ref="Q71">IF(ISBLANK(INDEX('Stn Data Example'!$D:$D,MATCH(1,($D71='Stn Data Example'!$B:$B)*(Q$1='Stn Data Example'!$C:$C),0))),"",IF(INDEX('Stn Data Example'!$D:$D&lt;1,MATCH(1,($D71='Stn Data Example'!$B:$B)*(Q$1='Stn Data Example'!$C:$C),0)),INDEX(ROUND('Stn Data Example'!$D:$D,2),MATCH(1,($D71='Stn Data Example'!$B:$B)*(Q$1='Stn Data Example'!$C:$C),0)),INDEX(ROUND('Stn Data Example'!$D:$D,1),MATCH(1,($D71='Stn Data Example'!$B:$B)*(Q$1='Stn Data Example'!$C:$C),0))))</f>
        <v/>
      </c>
      <c r="R71" s="72">
        <f t="array" ref="R71">IF(ISBLANK(INDEX('Stn Data Example'!$H:$H,MATCH(1,($D71='Stn Data Example'!$B:$B)*($Q$1='Stn Data Example'!$C:$C),0))),"",INDEX('Stn Data Example'!$H:$H,MATCH(1,($D71='Stn Data Example'!$B:$B)*($Q$1='Stn Data Example'!$C:$C),0)))</f>
        <v/>
      </c>
      <c r="T71" s="56" t="inlineStr">
        <is>
          <t>Y</t>
        </is>
      </c>
      <c r="U71" s="56" t="inlineStr">
        <is>
          <t>Y</t>
        </is>
      </c>
      <c r="V71" s="19" t="inlineStr">
        <is>
          <t>N</t>
        </is>
      </c>
      <c r="W71" s="26" t="inlineStr">
        <is>
          <t>1 decimal point if &gt;=1.0 or =0.0, 2 decimal point &gt;0.0 but &lt;1.0</t>
        </is>
      </c>
      <c r="X71" t="inlineStr">
        <is>
          <t>&lt; -10 °C</t>
        </is>
      </c>
      <c r="Y71" s="30" t="n">
        <v>0</v>
      </c>
      <c r="Z71" s="30" t="n">
        <v>0</v>
      </c>
      <c r="AA71" s="30" t="n">
        <v>0</v>
      </c>
      <c r="AB71" s="30" t="n">
        <v>0</v>
      </c>
      <c r="AC71" s="30" t="n">
        <v>0</v>
      </c>
      <c r="AD71" s="30" t="n">
        <v>0</v>
      </c>
      <c r="AE71" s="30" t="n">
        <v>0</v>
      </c>
      <c r="AF71" s="30" t="n">
        <v>0</v>
      </c>
      <c r="AG71" s="30" t="n">
        <v>0</v>
      </c>
      <c r="AH71" s="30" t="n">
        <v>0</v>
      </c>
      <c r="AI71" s="30" t="n">
        <v>0</v>
      </c>
      <c r="AJ71" s="30" t="n">
        <v>0.04</v>
      </c>
      <c r="AK71" s="30" t="n">
        <v>0.04</v>
      </c>
      <c r="AL71" t="inlineStr">
        <is>
          <t>C</t>
        </is>
      </c>
      <c r="AM71" s="31">
        <f>IF(C71=X71,"","ERROR")</f>
        <v/>
      </c>
      <c r="AN71" s="1">
        <f>IF(AO71&amp;AP71&amp;AQ71&amp;AR71&amp;AS71&amp;AT71&amp;AU71&amp;AV71&amp;AW71&amp;AX71&amp;AY71&amp;AZ71&amp;BA71&amp;BB71="","","ERROR")</f>
        <v/>
      </c>
      <c r="AO71">
        <f>IF(ISERROR($R71),"",IF($R71&gt;"D","",IF(E71=Y71,"",IF(ISERROR(E71),"","ERROR"))))</f>
        <v/>
      </c>
      <c r="AP71">
        <f>IF(ISERROR($R71),"",IF($R71&gt;"D","",IF(F71=Z71,"",IF(ISERROR(F71),"","ERROR"))))</f>
        <v/>
      </c>
      <c r="AQ71">
        <f>IF(ISERROR($R71),"",IF($R71&gt;"D","",IF(G71=AA71,"",IF(ISERROR(G71),"","ERROR"))))</f>
        <v/>
      </c>
      <c r="AR71">
        <f>IF(ISERROR($R71),"",IF($R71&gt;"D","",IF(H71=AB71,"",IF(ISERROR(H71),"","ERROR"))))</f>
        <v/>
      </c>
      <c r="AS71">
        <f>IF(ISERROR($R71),"",IF($R71&gt;"D","",IF(I71=AC71,"",IF(ISERROR(I71),"","ERROR"))))</f>
        <v/>
      </c>
      <c r="AT71">
        <f>IF(ISERROR($R71),"",IF($R71&gt;"D","",IF(J71=AD71,"",IF(ISERROR(J71),"","ERROR"))))</f>
        <v/>
      </c>
      <c r="AU71">
        <f>IF(ISERROR($R71),"",IF($R71&gt;"D","",IF(K71=AE71,"",IF(ISERROR(K71),"","ERROR"))))</f>
        <v/>
      </c>
      <c r="AV71">
        <f>IF(ISERROR($R71),"",IF($R71&gt;"D","",IF(L71=AF71,"",IF(ISERROR(L71),"","ERROR"))))</f>
        <v/>
      </c>
      <c r="AW71">
        <f>IF(ISERROR($R71),"",IF($R71&gt;"D","",IF(M71=AG71,"",IF(ISERROR(M71),"","ERROR"))))</f>
        <v/>
      </c>
      <c r="AX71">
        <f>IF(ISERROR($R71),"",IF($R71&gt;"D","",IF(N71=AH71,"",IF(ISERROR(N71),"","ERROR"))))</f>
        <v/>
      </c>
      <c r="AY71">
        <f>IF(ISERROR($R71),"",IF($R71&gt;"D","",IF(O71=AI71,"",IF(ISERROR(O71),"","ERROR"))))</f>
        <v/>
      </c>
      <c r="AZ71">
        <f>IF(ISERROR($R71),"",IF($R71&gt;"D","",IF(P71=AJ71,"",IF(ISERROR(P71),"","ERROR"))))</f>
        <v/>
      </c>
      <c r="BA71">
        <f>IF(ISERROR($R71),"",IF($R71&gt;"D","",IF(Q71=AK71,"",IF(ISERROR(Q71),"","ERROR"))))</f>
        <v/>
      </c>
      <c r="BB71">
        <f>IF(ISERROR($R71),"",IF($R71&gt;"D","",IF(R71=AL71,"",IF(ISERROR(R71),"","ERROR"))))</f>
        <v/>
      </c>
    </row>
    <row r="72">
      <c r="A72" s="171" t="n">
        <v>1</v>
      </c>
      <c r="B72" s="171" t="n">
        <v>8</v>
      </c>
      <c r="C72" s="86" t="inlineStr">
        <is>
          <t>&lt; -20 °C</t>
        </is>
      </c>
      <c r="D72" s="171" t="n">
        <v>44</v>
      </c>
      <c r="E72" s="74">
        <f t="array" ref="E72">IF(ISBLANK(INDEX('Stn Data Example'!$D:$D,MATCH(1,($D72='Stn Data Example'!$B:$B)*(E$1='Stn Data Example'!$C:$C),0))),"",IF(INDEX('Stn Data Example'!$D:$D&lt;1,MATCH(1,($D72='Stn Data Example'!$B:$B)*(E$1='Stn Data Example'!$C:$C),0)),INDEX(ROUND('Stn Data Example'!$D:$D,2),MATCH(1,($D72='Stn Data Example'!$B:$B)*(E$1='Stn Data Example'!$C:$C),0)),INDEX(ROUND('Stn Data Example'!$D:$D,1),MATCH(1,($D72='Stn Data Example'!$B:$B)*(E$1='Stn Data Example'!$C:$C),0))))</f>
        <v/>
      </c>
      <c r="F72" s="74">
        <f t="array" ref="F72">IF(ISBLANK(INDEX('Stn Data Example'!$D:$D,MATCH(1,($D72='Stn Data Example'!$B:$B)*(F$1='Stn Data Example'!$C:$C),0))),"",IF(INDEX('Stn Data Example'!$D:$D&lt;1,MATCH(1,($D72='Stn Data Example'!$B:$B)*(F$1='Stn Data Example'!$C:$C),0)),INDEX(ROUND('Stn Data Example'!$D:$D,2),MATCH(1,($D72='Stn Data Example'!$B:$B)*(F$1='Stn Data Example'!$C:$C),0)),INDEX(ROUND('Stn Data Example'!$D:$D,1),MATCH(1,($D72='Stn Data Example'!$B:$B)*(F$1='Stn Data Example'!$C:$C),0))))</f>
        <v/>
      </c>
      <c r="G72" s="74">
        <f t="array" ref="G72">IF(ISBLANK(INDEX('Stn Data Example'!$D:$D,MATCH(1,($D72='Stn Data Example'!$B:$B)*(G$1='Stn Data Example'!$C:$C),0))),"",IF(INDEX('Stn Data Example'!$D:$D&lt;1,MATCH(1,($D72='Stn Data Example'!$B:$B)*(G$1='Stn Data Example'!$C:$C),0)),INDEX(ROUND('Stn Data Example'!$D:$D,2),MATCH(1,($D72='Stn Data Example'!$B:$B)*(G$1='Stn Data Example'!$C:$C),0)),INDEX(ROUND('Stn Data Example'!$D:$D,1),MATCH(1,($D72='Stn Data Example'!$B:$B)*(G$1='Stn Data Example'!$C:$C),0))))</f>
        <v/>
      </c>
      <c r="H72" s="74">
        <f t="array" ref="H72">IF(ISBLANK(INDEX('Stn Data Example'!$D:$D,MATCH(1,($D72='Stn Data Example'!$B:$B)*(H$1='Stn Data Example'!$C:$C),0))),"",IF(INDEX('Stn Data Example'!$D:$D&lt;1,MATCH(1,($D72='Stn Data Example'!$B:$B)*(H$1='Stn Data Example'!$C:$C),0)),INDEX(ROUND('Stn Data Example'!$D:$D,2),MATCH(1,($D72='Stn Data Example'!$B:$B)*(H$1='Stn Data Example'!$C:$C),0)),INDEX(ROUND('Stn Data Example'!$D:$D,1),MATCH(1,($D72='Stn Data Example'!$B:$B)*(H$1='Stn Data Example'!$C:$C),0))))</f>
        <v/>
      </c>
      <c r="I72" s="74">
        <f t="array" ref="I72">IF(ISBLANK(INDEX('Stn Data Example'!$D:$D,MATCH(1,($D72='Stn Data Example'!$B:$B)*(I$1='Stn Data Example'!$C:$C),0))),"",IF(INDEX('Stn Data Example'!$D:$D&lt;1,MATCH(1,($D72='Stn Data Example'!$B:$B)*(I$1='Stn Data Example'!$C:$C),0)),INDEX(ROUND('Stn Data Example'!$D:$D,2),MATCH(1,($D72='Stn Data Example'!$B:$B)*(I$1='Stn Data Example'!$C:$C),0)),INDEX(ROUND('Stn Data Example'!$D:$D,1),MATCH(1,($D72='Stn Data Example'!$B:$B)*(I$1='Stn Data Example'!$C:$C),0))))</f>
        <v/>
      </c>
      <c r="J72" s="74">
        <f t="array" ref="J72">IF(ISBLANK(INDEX('Stn Data Example'!$D:$D,MATCH(1,($D72='Stn Data Example'!$B:$B)*(J$1='Stn Data Example'!$C:$C),0))),"",IF(INDEX('Stn Data Example'!$D:$D&lt;1,MATCH(1,($D72='Stn Data Example'!$B:$B)*(J$1='Stn Data Example'!$C:$C),0)),INDEX(ROUND('Stn Data Example'!$D:$D,2),MATCH(1,($D72='Stn Data Example'!$B:$B)*(J$1='Stn Data Example'!$C:$C),0)),INDEX(ROUND('Stn Data Example'!$D:$D,1),MATCH(1,($D72='Stn Data Example'!$B:$B)*(J$1='Stn Data Example'!$C:$C),0))))</f>
        <v/>
      </c>
      <c r="K72" s="74">
        <f t="array" ref="K72">IF(ISBLANK(INDEX('Stn Data Example'!$D:$D,MATCH(1,($D72='Stn Data Example'!$B:$B)*(K$1='Stn Data Example'!$C:$C),0))),"",IF(INDEX('Stn Data Example'!$D:$D&lt;1,MATCH(1,($D72='Stn Data Example'!$B:$B)*(K$1='Stn Data Example'!$C:$C),0)),INDEX(ROUND('Stn Data Example'!$D:$D,2),MATCH(1,($D72='Stn Data Example'!$B:$B)*(K$1='Stn Data Example'!$C:$C),0)),INDEX(ROUND('Stn Data Example'!$D:$D,1),MATCH(1,($D72='Stn Data Example'!$B:$B)*(K$1='Stn Data Example'!$C:$C),0))))</f>
        <v/>
      </c>
      <c r="L72" s="74">
        <f t="array" ref="L72">IF(ISBLANK(INDEX('Stn Data Example'!$D:$D,MATCH(1,($D72='Stn Data Example'!$B:$B)*(L$1='Stn Data Example'!$C:$C),0))),"",IF(INDEX('Stn Data Example'!$D:$D&lt;1,MATCH(1,($D72='Stn Data Example'!$B:$B)*(L$1='Stn Data Example'!$C:$C),0)),INDEX(ROUND('Stn Data Example'!$D:$D,2),MATCH(1,($D72='Stn Data Example'!$B:$B)*(L$1='Stn Data Example'!$C:$C),0)),INDEX(ROUND('Stn Data Example'!$D:$D,1),MATCH(1,($D72='Stn Data Example'!$B:$B)*(L$1='Stn Data Example'!$C:$C),0))))</f>
        <v/>
      </c>
      <c r="M72" s="74">
        <f t="array" ref="M72">IF(ISBLANK(INDEX('Stn Data Example'!$D:$D,MATCH(1,($D72='Stn Data Example'!$B:$B)*(M$1='Stn Data Example'!$C:$C),0))),"",IF(INDEX('Stn Data Example'!$D:$D&lt;1,MATCH(1,($D72='Stn Data Example'!$B:$B)*(M$1='Stn Data Example'!$C:$C),0)),INDEX(ROUND('Stn Data Example'!$D:$D,2),MATCH(1,($D72='Stn Data Example'!$B:$B)*(M$1='Stn Data Example'!$C:$C),0)),INDEX(ROUND('Stn Data Example'!$D:$D,1),MATCH(1,($D72='Stn Data Example'!$B:$B)*(M$1='Stn Data Example'!$C:$C),0))))</f>
        <v/>
      </c>
      <c r="N72" s="74">
        <f t="array" ref="N72">IF(ISBLANK(INDEX('Stn Data Example'!$D:$D,MATCH(1,($D72='Stn Data Example'!$B:$B)*(N$1='Stn Data Example'!$C:$C),0))),"",IF(INDEX('Stn Data Example'!$D:$D&lt;1,MATCH(1,($D72='Stn Data Example'!$B:$B)*(N$1='Stn Data Example'!$C:$C),0)),INDEX(ROUND('Stn Data Example'!$D:$D,2),MATCH(1,($D72='Stn Data Example'!$B:$B)*(N$1='Stn Data Example'!$C:$C),0)),INDEX(ROUND('Stn Data Example'!$D:$D,1),MATCH(1,($D72='Stn Data Example'!$B:$B)*(N$1='Stn Data Example'!$C:$C),0))))</f>
        <v/>
      </c>
      <c r="O72" s="74">
        <f t="array" ref="O72">IF(ISBLANK(INDEX('Stn Data Example'!$D:$D,MATCH(1,($D72='Stn Data Example'!$B:$B)*(O$1='Stn Data Example'!$C:$C),0))),"",IF(INDEX('Stn Data Example'!$D:$D&lt;1,MATCH(1,($D72='Stn Data Example'!$B:$B)*(O$1='Stn Data Example'!$C:$C),0)),INDEX(ROUND('Stn Data Example'!$D:$D,2),MATCH(1,($D72='Stn Data Example'!$B:$B)*(O$1='Stn Data Example'!$C:$C),0)),INDEX(ROUND('Stn Data Example'!$D:$D,1),MATCH(1,($D72='Stn Data Example'!$B:$B)*(O$1='Stn Data Example'!$C:$C),0))))</f>
        <v/>
      </c>
      <c r="P72" s="74">
        <f t="array" ref="P72">IF(ISBLANK(INDEX('Stn Data Example'!$D:$D,MATCH(1,($D72='Stn Data Example'!$B:$B)*(P$1='Stn Data Example'!$C:$C),0))),"",IF(INDEX('Stn Data Example'!$D:$D&lt;1,MATCH(1,($D72='Stn Data Example'!$B:$B)*(P$1='Stn Data Example'!$C:$C),0)),INDEX(ROUND('Stn Data Example'!$D:$D,2),MATCH(1,($D72='Stn Data Example'!$B:$B)*(P$1='Stn Data Example'!$C:$C),0)),INDEX(ROUND('Stn Data Example'!$D:$D,1),MATCH(1,($D72='Stn Data Example'!$B:$B)*(P$1='Stn Data Example'!$C:$C),0))))</f>
        <v/>
      </c>
      <c r="Q72" s="74">
        <f t="array" ref="Q72">IF(ISBLANK(INDEX('Stn Data Example'!$D:$D,MATCH(1,($D72='Stn Data Example'!$B:$B)*(Q$1='Stn Data Example'!$C:$C),0))),"",IF(INDEX('Stn Data Example'!$D:$D&lt;1,MATCH(1,($D72='Stn Data Example'!$B:$B)*(Q$1='Stn Data Example'!$C:$C),0)),INDEX(ROUND('Stn Data Example'!$D:$D,2),MATCH(1,($D72='Stn Data Example'!$B:$B)*(Q$1='Stn Data Example'!$C:$C),0)),INDEX(ROUND('Stn Data Example'!$D:$D,1),MATCH(1,($D72='Stn Data Example'!$B:$B)*(Q$1='Stn Data Example'!$C:$C),0))))</f>
        <v/>
      </c>
      <c r="R72" s="72">
        <f t="array" ref="R72">IF(ISBLANK(INDEX('Stn Data Example'!$H:$H,MATCH(1,($D72='Stn Data Example'!$B:$B)*($Q$1='Stn Data Example'!$C:$C),0))),"",INDEX('Stn Data Example'!$H:$H,MATCH(1,($D72='Stn Data Example'!$B:$B)*($Q$1='Stn Data Example'!$C:$C),0)))</f>
        <v/>
      </c>
      <c r="T72" s="56" t="inlineStr">
        <is>
          <t>Y</t>
        </is>
      </c>
      <c r="U72" s="56" t="inlineStr">
        <is>
          <t>Y</t>
        </is>
      </c>
      <c r="V72" s="19" t="inlineStr">
        <is>
          <t>N</t>
        </is>
      </c>
      <c r="W72" s="26" t="inlineStr">
        <is>
          <t>1 decimal point if &gt;=1.0 or =0.0, 2 decimal point &gt;0.0 but &lt;1.0</t>
        </is>
      </c>
      <c r="X72" t="inlineStr">
        <is>
          <t>&lt; -20 °C</t>
        </is>
      </c>
      <c r="Y72" s="30" t="n">
        <v>0</v>
      </c>
      <c r="Z72" s="30" t="n">
        <v>0</v>
      </c>
      <c r="AA72" s="30" t="n">
        <v>0</v>
      </c>
      <c r="AB72" s="30" t="n">
        <v>0</v>
      </c>
      <c r="AC72" s="30" t="n">
        <v>0</v>
      </c>
      <c r="AD72" s="30" t="n">
        <v>0</v>
      </c>
      <c r="AE72" s="30" t="n">
        <v>0</v>
      </c>
      <c r="AF72" s="30" t="n">
        <v>0</v>
      </c>
      <c r="AG72" s="30" t="n">
        <v>0</v>
      </c>
      <c r="AH72" s="30" t="n">
        <v>0</v>
      </c>
      <c r="AI72" s="30" t="n">
        <v>0</v>
      </c>
      <c r="AJ72" s="30" t="n">
        <v>0</v>
      </c>
      <c r="AK72" s="30" t="n">
        <v>0</v>
      </c>
      <c r="AL72" t="inlineStr">
        <is>
          <t>C</t>
        </is>
      </c>
      <c r="AM72" s="31">
        <f>IF(C72=X72,"","ERROR")</f>
        <v/>
      </c>
      <c r="AN72" s="1">
        <f>IF(AO72&amp;AP72&amp;AQ72&amp;AR72&amp;AS72&amp;AT72&amp;AU72&amp;AV72&amp;AW72&amp;AX72&amp;AY72&amp;AZ72&amp;BA72&amp;BB72="","","ERROR")</f>
        <v/>
      </c>
      <c r="AO72">
        <f>IF(ISERROR($R72),"",IF($R72&gt;"D","",IF(E72=Y72,"",IF(ISERROR(E72),"","ERROR"))))</f>
        <v/>
      </c>
      <c r="AP72">
        <f>IF(ISERROR($R72),"",IF($R72&gt;"D","",IF(F72=Z72,"",IF(ISERROR(F72),"","ERROR"))))</f>
        <v/>
      </c>
      <c r="AQ72">
        <f>IF(ISERROR($R72),"",IF($R72&gt;"D","",IF(G72=AA72,"",IF(ISERROR(G72),"","ERROR"))))</f>
        <v/>
      </c>
      <c r="AR72">
        <f>IF(ISERROR($R72),"",IF($R72&gt;"D","",IF(H72=AB72,"",IF(ISERROR(H72),"","ERROR"))))</f>
        <v/>
      </c>
      <c r="AS72">
        <f>IF(ISERROR($R72),"",IF($R72&gt;"D","",IF(I72=AC72,"",IF(ISERROR(I72),"","ERROR"))))</f>
        <v/>
      </c>
      <c r="AT72">
        <f>IF(ISERROR($R72),"",IF($R72&gt;"D","",IF(J72=AD72,"",IF(ISERROR(J72),"","ERROR"))))</f>
        <v/>
      </c>
      <c r="AU72">
        <f>IF(ISERROR($R72),"",IF($R72&gt;"D","",IF(K72=AE72,"",IF(ISERROR(K72),"","ERROR"))))</f>
        <v/>
      </c>
      <c r="AV72">
        <f>IF(ISERROR($R72),"",IF($R72&gt;"D","",IF(L72=AF72,"",IF(ISERROR(L72),"","ERROR"))))</f>
        <v/>
      </c>
      <c r="AW72">
        <f>IF(ISERROR($R72),"",IF($R72&gt;"D","",IF(M72=AG72,"",IF(ISERROR(M72),"","ERROR"))))</f>
        <v/>
      </c>
      <c r="AX72">
        <f>IF(ISERROR($R72),"",IF($R72&gt;"D","",IF(N72=AH72,"",IF(ISERROR(N72),"","ERROR"))))</f>
        <v/>
      </c>
      <c r="AY72">
        <f>IF(ISERROR($R72),"",IF($R72&gt;"D","",IF(O72=AI72,"",IF(ISERROR(O72),"","ERROR"))))</f>
        <v/>
      </c>
      <c r="AZ72">
        <f>IF(ISERROR($R72),"",IF($R72&gt;"D","",IF(P72=AJ72,"",IF(ISERROR(P72),"","ERROR"))))</f>
        <v/>
      </c>
      <c r="BA72">
        <f>IF(ISERROR($R72),"",IF($R72&gt;"D","",IF(Q72=AK72,"",IF(ISERROR(Q72),"","ERROR"))))</f>
        <v/>
      </c>
      <c r="BB72">
        <f>IF(ISERROR($R72),"",IF($R72&gt;"D","",IF(R72=AL72,"",IF(ISERROR(R72),"","ERROR"))))</f>
        <v/>
      </c>
    </row>
    <row r="73">
      <c r="A73" s="171" t="n">
        <v>1</v>
      </c>
      <c r="B73" s="171" t="n">
        <v>9</v>
      </c>
      <c r="C73" s="86" t="inlineStr">
        <is>
          <t>&lt; -30 °C</t>
        </is>
      </c>
      <c r="D73" s="171" t="n">
        <v>45</v>
      </c>
      <c r="E73" s="74">
        <f t="array" ref="E73">IF(ISBLANK(INDEX('Stn Data Example'!$D:$D,MATCH(1,($D73='Stn Data Example'!$B:$B)*(E$1='Stn Data Example'!$C:$C),0))),"",IF(INDEX('Stn Data Example'!$D:$D&lt;1,MATCH(1,($D73='Stn Data Example'!$B:$B)*(E$1='Stn Data Example'!$C:$C),0)),INDEX(ROUND('Stn Data Example'!$D:$D,2),MATCH(1,($D73='Stn Data Example'!$B:$B)*(E$1='Stn Data Example'!$C:$C),0)),INDEX(ROUND('Stn Data Example'!$D:$D,1),MATCH(1,($D73='Stn Data Example'!$B:$B)*(E$1='Stn Data Example'!$C:$C),0))))</f>
        <v/>
      </c>
      <c r="F73" s="74">
        <f t="array" ref="F73">IF(ISBLANK(INDEX('Stn Data Example'!$D:$D,MATCH(1,($D73='Stn Data Example'!$B:$B)*(F$1='Stn Data Example'!$C:$C),0))),"",IF(INDEX('Stn Data Example'!$D:$D&lt;1,MATCH(1,($D73='Stn Data Example'!$B:$B)*(F$1='Stn Data Example'!$C:$C),0)),INDEX(ROUND('Stn Data Example'!$D:$D,2),MATCH(1,($D73='Stn Data Example'!$B:$B)*(F$1='Stn Data Example'!$C:$C),0)),INDEX(ROUND('Stn Data Example'!$D:$D,1),MATCH(1,($D73='Stn Data Example'!$B:$B)*(F$1='Stn Data Example'!$C:$C),0))))</f>
        <v/>
      </c>
      <c r="G73" s="74">
        <f t="array" ref="G73">IF(ISBLANK(INDEX('Stn Data Example'!$D:$D,MATCH(1,($D73='Stn Data Example'!$B:$B)*(G$1='Stn Data Example'!$C:$C),0))),"",IF(INDEX('Stn Data Example'!$D:$D&lt;1,MATCH(1,($D73='Stn Data Example'!$B:$B)*(G$1='Stn Data Example'!$C:$C),0)),INDEX(ROUND('Stn Data Example'!$D:$D,2),MATCH(1,($D73='Stn Data Example'!$B:$B)*(G$1='Stn Data Example'!$C:$C),0)),INDEX(ROUND('Stn Data Example'!$D:$D,1),MATCH(1,($D73='Stn Data Example'!$B:$B)*(G$1='Stn Data Example'!$C:$C),0))))</f>
        <v/>
      </c>
      <c r="H73" s="74">
        <f t="array" ref="H73">IF(ISBLANK(INDEX('Stn Data Example'!$D:$D,MATCH(1,($D73='Stn Data Example'!$B:$B)*(H$1='Stn Data Example'!$C:$C),0))),"",IF(INDEX('Stn Data Example'!$D:$D&lt;1,MATCH(1,($D73='Stn Data Example'!$B:$B)*(H$1='Stn Data Example'!$C:$C),0)),INDEX(ROUND('Stn Data Example'!$D:$D,2),MATCH(1,($D73='Stn Data Example'!$B:$B)*(H$1='Stn Data Example'!$C:$C),0)),INDEX(ROUND('Stn Data Example'!$D:$D,1),MATCH(1,($D73='Stn Data Example'!$B:$B)*(H$1='Stn Data Example'!$C:$C),0))))</f>
        <v/>
      </c>
      <c r="I73" s="74">
        <f t="array" ref="I73">IF(ISBLANK(INDEX('Stn Data Example'!$D:$D,MATCH(1,($D73='Stn Data Example'!$B:$B)*(I$1='Stn Data Example'!$C:$C),0))),"",IF(INDEX('Stn Data Example'!$D:$D&lt;1,MATCH(1,($D73='Stn Data Example'!$B:$B)*(I$1='Stn Data Example'!$C:$C),0)),INDEX(ROUND('Stn Data Example'!$D:$D,2),MATCH(1,($D73='Stn Data Example'!$B:$B)*(I$1='Stn Data Example'!$C:$C),0)),INDEX(ROUND('Stn Data Example'!$D:$D,1),MATCH(1,($D73='Stn Data Example'!$B:$B)*(I$1='Stn Data Example'!$C:$C),0))))</f>
        <v/>
      </c>
      <c r="J73" s="74">
        <f t="array" ref="J73">IF(ISBLANK(INDEX('Stn Data Example'!$D:$D,MATCH(1,($D73='Stn Data Example'!$B:$B)*(J$1='Stn Data Example'!$C:$C),0))),"",IF(INDEX('Stn Data Example'!$D:$D&lt;1,MATCH(1,($D73='Stn Data Example'!$B:$B)*(J$1='Stn Data Example'!$C:$C),0)),INDEX(ROUND('Stn Data Example'!$D:$D,2),MATCH(1,($D73='Stn Data Example'!$B:$B)*(J$1='Stn Data Example'!$C:$C),0)),INDEX(ROUND('Stn Data Example'!$D:$D,1),MATCH(1,($D73='Stn Data Example'!$B:$B)*(J$1='Stn Data Example'!$C:$C),0))))</f>
        <v/>
      </c>
      <c r="K73" s="74">
        <f t="array" ref="K73">IF(ISBLANK(INDEX('Stn Data Example'!$D:$D,MATCH(1,($D73='Stn Data Example'!$B:$B)*(K$1='Stn Data Example'!$C:$C),0))),"",IF(INDEX('Stn Data Example'!$D:$D&lt;1,MATCH(1,($D73='Stn Data Example'!$B:$B)*(K$1='Stn Data Example'!$C:$C),0)),INDEX(ROUND('Stn Data Example'!$D:$D,2),MATCH(1,($D73='Stn Data Example'!$B:$B)*(K$1='Stn Data Example'!$C:$C),0)),INDEX(ROUND('Stn Data Example'!$D:$D,1),MATCH(1,($D73='Stn Data Example'!$B:$B)*(K$1='Stn Data Example'!$C:$C),0))))</f>
        <v/>
      </c>
      <c r="L73" s="74">
        <f t="array" ref="L73">IF(ISBLANK(INDEX('Stn Data Example'!$D:$D,MATCH(1,($D73='Stn Data Example'!$B:$B)*(L$1='Stn Data Example'!$C:$C),0))),"",IF(INDEX('Stn Data Example'!$D:$D&lt;1,MATCH(1,($D73='Stn Data Example'!$B:$B)*(L$1='Stn Data Example'!$C:$C),0)),INDEX(ROUND('Stn Data Example'!$D:$D,2),MATCH(1,($D73='Stn Data Example'!$B:$B)*(L$1='Stn Data Example'!$C:$C),0)),INDEX(ROUND('Stn Data Example'!$D:$D,1),MATCH(1,($D73='Stn Data Example'!$B:$B)*(L$1='Stn Data Example'!$C:$C),0))))</f>
        <v/>
      </c>
      <c r="M73" s="74">
        <f t="array" ref="M73">IF(ISBLANK(INDEX('Stn Data Example'!$D:$D,MATCH(1,($D73='Stn Data Example'!$B:$B)*(M$1='Stn Data Example'!$C:$C),0))),"",IF(INDEX('Stn Data Example'!$D:$D&lt;1,MATCH(1,($D73='Stn Data Example'!$B:$B)*(M$1='Stn Data Example'!$C:$C),0)),INDEX(ROUND('Stn Data Example'!$D:$D,2),MATCH(1,($D73='Stn Data Example'!$B:$B)*(M$1='Stn Data Example'!$C:$C),0)),INDEX(ROUND('Stn Data Example'!$D:$D,1),MATCH(1,($D73='Stn Data Example'!$B:$B)*(M$1='Stn Data Example'!$C:$C),0))))</f>
        <v/>
      </c>
      <c r="N73" s="74">
        <f t="array" ref="N73">IF(ISBLANK(INDEX('Stn Data Example'!$D:$D,MATCH(1,($D73='Stn Data Example'!$B:$B)*(N$1='Stn Data Example'!$C:$C),0))),"",IF(INDEX('Stn Data Example'!$D:$D&lt;1,MATCH(1,($D73='Stn Data Example'!$B:$B)*(N$1='Stn Data Example'!$C:$C),0)),INDEX(ROUND('Stn Data Example'!$D:$D,2),MATCH(1,($D73='Stn Data Example'!$B:$B)*(N$1='Stn Data Example'!$C:$C),0)),INDEX(ROUND('Stn Data Example'!$D:$D,1),MATCH(1,($D73='Stn Data Example'!$B:$B)*(N$1='Stn Data Example'!$C:$C),0))))</f>
        <v/>
      </c>
      <c r="O73" s="74">
        <f t="array" ref="O73">IF(ISBLANK(INDEX('Stn Data Example'!$D:$D,MATCH(1,($D73='Stn Data Example'!$B:$B)*(O$1='Stn Data Example'!$C:$C),0))),"",IF(INDEX('Stn Data Example'!$D:$D&lt;1,MATCH(1,($D73='Stn Data Example'!$B:$B)*(O$1='Stn Data Example'!$C:$C),0)),INDEX(ROUND('Stn Data Example'!$D:$D,2),MATCH(1,($D73='Stn Data Example'!$B:$B)*(O$1='Stn Data Example'!$C:$C),0)),INDEX(ROUND('Stn Data Example'!$D:$D,1),MATCH(1,($D73='Stn Data Example'!$B:$B)*(O$1='Stn Data Example'!$C:$C),0))))</f>
        <v/>
      </c>
      <c r="P73" s="74">
        <f t="array" ref="P73">IF(ISBLANK(INDEX('Stn Data Example'!$D:$D,MATCH(1,($D73='Stn Data Example'!$B:$B)*(P$1='Stn Data Example'!$C:$C),0))),"",IF(INDEX('Stn Data Example'!$D:$D&lt;1,MATCH(1,($D73='Stn Data Example'!$B:$B)*(P$1='Stn Data Example'!$C:$C),0)),INDEX(ROUND('Stn Data Example'!$D:$D,2),MATCH(1,($D73='Stn Data Example'!$B:$B)*(P$1='Stn Data Example'!$C:$C),0)),INDEX(ROUND('Stn Data Example'!$D:$D,1),MATCH(1,($D73='Stn Data Example'!$B:$B)*(P$1='Stn Data Example'!$C:$C),0))))</f>
        <v/>
      </c>
      <c r="Q73" s="74">
        <f t="array" ref="Q73">IF(ISBLANK(INDEX('Stn Data Example'!$D:$D,MATCH(1,($D73='Stn Data Example'!$B:$B)*(Q$1='Stn Data Example'!$C:$C),0))),"",IF(INDEX('Stn Data Example'!$D:$D&lt;1,MATCH(1,($D73='Stn Data Example'!$B:$B)*(Q$1='Stn Data Example'!$C:$C),0)),INDEX(ROUND('Stn Data Example'!$D:$D,2),MATCH(1,($D73='Stn Data Example'!$B:$B)*(Q$1='Stn Data Example'!$C:$C),0)),INDEX(ROUND('Stn Data Example'!$D:$D,1),MATCH(1,($D73='Stn Data Example'!$B:$B)*(Q$1='Stn Data Example'!$C:$C),0))))</f>
        <v/>
      </c>
      <c r="R73" s="72">
        <f t="array" ref="R73">IF(ISBLANK(INDEX('Stn Data Example'!$H:$H,MATCH(1,($D73='Stn Data Example'!$B:$B)*($Q$1='Stn Data Example'!$C:$C),0))),"",INDEX('Stn Data Example'!$H:$H,MATCH(1,($D73='Stn Data Example'!$B:$B)*($Q$1='Stn Data Example'!$C:$C),0)))</f>
        <v/>
      </c>
      <c r="T73" s="56" t="inlineStr">
        <is>
          <t>Y</t>
        </is>
      </c>
      <c r="U73" s="56" t="inlineStr">
        <is>
          <t>Y</t>
        </is>
      </c>
      <c r="V73" s="19" t="inlineStr">
        <is>
          <t>N</t>
        </is>
      </c>
      <c r="W73" s="26" t="inlineStr">
        <is>
          <t>1 decimal point if &gt;=1.0 or =0.0, 2 decimal point &gt;0.0 but &lt;1.0</t>
        </is>
      </c>
      <c r="X73" t="inlineStr">
        <is>
          <t>&lt; -30 °C</t>
        </is>
      </c>
      <c r="Y73" s="30" t="n">
        <v>0</v>
      </c>
      <c r="Z73" s="30" t="n">
        <v>0</v>
      </c>
      <c r="AA73" s="30" t="n">
        <v>0</v>
      </c>
      <c r="AB73" s="30" t="n">
        <v>0</v>
      </c>
      <c r="AC73" s="30" t="n">
        <v>0</v>
      </c>
      <c r="AD73" s="30" t="n">
        <v>0</v>
      </c>
      <c r="AE73" s="30" t="n">
        <v>0</v>
      </c>
      <c r="AF73" s="30" t="n">
        <v>0</v>
      </c>
      <c r="AG73" s="30" t="n">
        <v>0</v>
      </c>
      <c r="AH73" s="30" t="n">
        <v>0</v>
      </c>
      <c r="AI73" s="30" t="n">
        <v>0</v>
      </c>
      <c r="AJ73" s="30" t="n">
        <v>0</v>
      </c>
      <c r="AK73" s="30" t="n">
        <v>0</v>
      </c>
      <c r="AL73" t="inlineStr">
        <is>
          <t>C</t>
        </is>
      </c>
      <c r="AM73" s="31">
        <f>IF(C73=X73,"","ERROR")</f>
        <v/>
      </c>
      <c r="AN73" s="1">
        <f>IF(AO73&amp;AP73&amp;AQ73&amp;AR73&amp;AS73&amp;AT73&amp;AU73&amp;AV73&amp;AW73&amp;AX73&amp;AY73&amp;AZ73&amp;BA73&amp;BB73="","","ERROR")</f>
        <v/>
      </c>
      <c r="AO73">
        <f>IF(ISERROR($R73),"",IF($R73&gt;"D","",IF(E73=Y73,"",IF(ISERROR(E73),"","ERROR"))))</f>
        <v/>
      </c>
      <c r="AP73">
        <f>IF(ISERROR($R73),"",IF($R73&gt;"D","",IF(F73=Z73,"",IF(ISERROR(F73),"","ERROR"))))</f>
        <v/>
      </c>
      <c r="AQ73">
        <f>IF(ISERROR($R73),"",IF($R73&gt;"D","",IF(G73=AA73,"",IF(ISERROR(G73),"","ERROR"))))</f>
        <v/>
      </c>
      <c r="AR73">
        <f>IF(ISERROR($R73),"",IF($R73&gt;"D","",IF(H73=AB73,"",IF(ISERROR(H73),"","ERROR"))))</f>
        <v/>
      </c>
      <c r="AS73">
        <f>IF(ISERROR($R73),"",IF($R73&gt;"D","",IF(I73=AC73,"",IF(ISERROR(I73),"","ERROR"))))</f>
        <v/>
      </c>
      <c r="AT73">
        <f>IF(ISERROR($R73),"",IF($R73&gt;"D","",IF(J73=AD73,"",IF(ISERROR(J73),"","ERROR"))))</f>
        <v/>
      </c>
      <c r="AU73">
        <f>IF(ISERROR($R73),"",IF($R73&gt;"D","",IF(K73=AE73,"",IF(ISERROR(K73),"","ERROR"))))</f>
        <v/>
      </c>
      <c r="AV73">
        <f>IF(ISERROR($R73),"",IF($R73&gt;"D","",IF(L73=AF73,"",IF(ISERROR(L73),"","ERROR"))))</f>
        <v/>
      </c>
      <c r="AW73">
        <f>IF(ISERROR($R73),"",IF($R73&gt;"D","",IF(M73=AG73,"",IF(ISERROR(M73),"","ERROR"))))</f>
        <v/>
      </c>
      <c r="AX73">
        <f>IF(ISERROR($R73),"",IF($R73&gt;"D","",IF(N73=AH73,"",IF(ISERROR(N73),"","ERROR"))))</f>
        <v/>
      </c>
      <c r="AY73">
        <f>IF(ISERROR($R73),"",IF($R73&gt;"D","",IF(O73=AI73,"",IF(ISERROR(O73),"","ERROR"))))</f>
        <v/>
      </c>
      <c r="AZ73">
        <f>IF(ISERROR($R73),"",IF($R73&gt;"D","",IF(P73=AJ73,"",IF(ISERROR(P73),"","ERROR"))))</f>
        <v/>
      </c>
      <c r="BA73">
        <f>IF(ISERROR($R73),"",IF($R73&gt;"D","",IF(Q73=AK73,"",IF(ISERROR(Q73),"","ERROR"))))</f>
        <v/>
      </c>
      <c r="BB73">
        <f>IF(ISERROR($R73),"",IF($R73&gt;"D","",IF(R73=AL73,"",IF(ISERROR(R73),"","ERROR"))))</f>
        <v/>
      </c>
    </row>
    <row r="74" ht="15.75" customHeight="1" s="175" thickBot="1">
      <c r="A74" s="170" t="n">
        <v>1</v>
      </c>
      <c r="B74" s="170" t="n">
        <v>10</v>
      </c>
      <c r="C74" s="87" t="inlineStr">
        <is>
          <t>&lt; -40 °C</t>
        </is>
      </c>
      <c r="D74" s="170" t="n">
        <v>200</v>
      </c>
      <c r="E74" s="79">
        <f t="array" ref="E74">IF(ISBLANK(INDEX('Stn Data Example'!$D:$D,MATCH(1,($D74='Stn Data Example'!$B:$B)*(E$1='Stn Data Example'!$C:$C),0))),"",IF(INDEX('Stn Data Example'!$D:$D&lt;1,MATCH(1,($D74='Stn Data Example'!$B:$B)*(E$1='Stn Data Example'!$C:$C),0)),INDEX(ROUND('Stn Data Example'!$D:$D,2),MATCH(1,($D74='Stn Data Example'!$B:$B)*(E$1='Stn Data Example'!$C:$C),0)),INDEX(ROUND('Stn Data Example'!$D:$D,1),MATCH(1,($D74='Stn Data Example'!$B:$B)*(E$1='Stn Data Example'!$C:$C),0))))</f>
        <v/>
      </c>
      <c r="F74" s="79">
        <f t="array" ref="F74">IF(ISBLANK(INDEX('Stn Data Example'!$D:$D,MATCH(1,($D74='Stn Data Example'!$B:$B)*(F$1='Stn Data Example'!$C:$C),0))),"",IF(INDEX('Stn Data Example'!$D:$D&lt;1,MATCH(1,($D74='Stn Data Example'!$B:$B)*(F$1='Stn Data Example'!$C:$C),0)),INDEX(ROUND('Stn Data Example'!$D:$D,2),MATCH(1,($D74='Stn Data Example'!$B:$B)*(F$1='Stn Data Example'!$C:$C),0)),INDEX(ROUND('Stn Data Example'!$D:$D,1),MATCH(1,($D74='Stn Data Example'!$B:$B)*(F$1='Stn Data Example'!$C:$C),0))))</f>
        <v/>
      </c>
      <c r="G74" s="79">
        <f t="array" ref="G74">IF(ISBLANK(INDEX('Stn Data Example'!$D:$D,MATCH(1,($D74='Stn Data Example'!$B:$B)*(G$1='Stn Data Example'!$C:$C),0))),"",IF(INDEX('Stn Data Example'!$D:$D&lt;1,MATCH(1,($D74='Stn Data Example'!$B:$B)*(G$1='Stn Data Example'!$C:$C),0)),INDEX(ROUND('Stn Data Example'!$D:$D,2),MATCH(1,($D74='Stn Data Example'!$B:$B)*(G$1='Stn Data Example'!$C:$C),0)),INDEX(ROUND('Stn Data Example'!$D:$D,1),MATCH(1,($D74='Stn Data Example'!$B:$B)*(G$1='Stn Data Example'!$C:$C),0))))</f>
        <v/>
      </c>
      <c r="H74" s="79">
        <f t="array" ref="H74">IF(ISBLANK(INDEX('Stn Data Example'!$D:$D,MATCH(1,($D74='Stn Data Example'!$B:$B)*(H$1='Stn Data Example'!$C:$C),0))),"",IF(INDEX('Stn Data Example'!$D:$D&lt;1,MATCH(1,($D74='Stn Data Example'!$B:$B)*(H$1='Stn Data Example'!$C:$C),0)),INDEX(ROUND('Stn Data Example'!$D:$D,2),MATCH(1,($D74='Stn Data Example'!$B:$B)*(H$1='Stn Data Example'!$C:$C),0)),INDEX(ROUND('Stn Data Example'!$D:$D,1),MATCH(1,($D74='Stn Data Example'!$B:$B)*(H$1='Stn Data Example'!$C:$C),0))))</f>
        <v/>
      </c>
      <c r="I74" s="79">
        <f t="array" ref="I74">IF(ISBLANK(INDEX('Stn Data Example'!$D:$D,MATCH(1,($D74='Stn Data Example'!$B:$B)*(I$1='Stn Data Example'!$C:$C),0))),"",IF(INDEX('Stn Data Example'!$D:$D&lt;1,MATCH(1,($D74='Stn Data Example'!$B:$B)*(I$1='Stn Data Example'!$C:$C),0)),INDEX(ROUND('Stn Data Example'!$D:$D,2),MATCH(1,($D74='Stn Data Example'!$B:$B)*(I$1='Stn Data Example'!$C:$C),0)),INDEX(ROUND('Stn Data Example'!$D:$D,1),MATCH(1,($D74='Stn Data Example'!$B:$B)*(I$1='Stn Data Example'!$C:$C),0))))</f>
        <v/>
      </c>
      <c r="J74" s="79">
        <f t="array" ref="J74">IF(ISBLANK(INDEX('Stn Data Example'!$D:$D,MATCH(1,($D74='Stn Data Example'!$B:$B)*(J$1='Stn Data Example'!$C:$C),0))),"",IF(INDEX('Stn Data Example'!$D:$D&lt;1,MATCH(1,($D74='Stn Data Example'!$B:$B)*(J$1='Stn Data Example'!$C:$C),0)),INDEX(ROUND('Stn Data Example'!$D:$D,2),MATCH(1,($D74='Stn Data Example'!$B:$B)*(J$1='Stn Data Example'!$C:$C),0)),INDEX(ROUND('Stn Data Example'!$D:$D,1),MATCH(1,($D74='Stn Data Example'!$B:$B)*(J$1='Stn Data Example'!$C:$C),0))))</f>
        <v/>
      </c>
      <c r="K74" s="79">
        <f t="array" ref="K74">IF(ISBLANK(INDEX('Stn Data Example'!$D:$D,MATCH(1,($D74='Stn Data Example'!$B:$B)*(K$1='Stn Data Example'!$C:$C),0))),"",IF(INDEX('Stn Data Example'!$D:$D&lt;1,MATCH(1,($D74='Stn Data Example'!$B:$B)*(K$1='Stn Data Example'!$C:$C),0)),INDEX(ROUND('Stn Data Example'!$D:$D,2),MATCH(1,($D74='Stn Data Example'!$B:$B)*(K$1='Stn Data Example'!$C:$C),0)),INDEX(ROUND('Stn Data Example'!$D:$D,1),MATCH(1,($D74='Stn Data Example'!$B:$B)*(K$1='Stn Data Example'!$C:$C),0))))</f>
        <v/>
      </c>
      <c r="L74" s="79">
        <f t="array" ref="L74">IF(ISBLANK(INDEX('Stn Data Example'!$D:$D,MATCH(1,($D74='Stn Data Example'!$B:$B)*(L$1='Stn Data Example'!$C:$C),0))),"",IF(INDEX('Stn Data Example'!$D:$D&lt;1,MATCH(1,($D74='Stn Data Example'!$B:$B)*(L$1='Stn Data Example'!$C:$C),0)),INDEX(ROUND('Stn Data Example'!$D:$D,2),MATCH(1,($D74='Stn Data Example'!$B:$B)*(L$1='Stn Data Example'!$C:$C),0)),INDEX(ROUND('Stn Data Example'!$D:$D,1),MATCH(1,($D74='Stn Data Example'!$B:$B)*(L$1='Stn Data Example'!$C:$C),0))))</f>
        <v/>
      </c>
      <c r="M74" s="79">
        <f t="array" ref="M74">IF(ISBLANK(INDEX('Stn Data Example'!$D:$D,MATCH(1,($D74='Stn Data Example'!$B:$B)*(M$1='Stn Data Example'!$C:$C),0))),"",IF(INDEX('Stn Data Example'!$D:$D&lt;1,MATCH(1,($D74='Stn Data Example'!$B:$B)*(M$1='Stn Data Example'!$C:$C),0)),INDEX(ROUND('Stn Data Example'!$D:$D,2),MATCH(1,($D74='Stn Data Example'!$B:$B)*(M$1='Stn Data Example'!$C:$C),0)),INDEX(ROUND('Stn Data Example'!$D:$D,1),MATCH(1,($D74='Stn Data Example'!$B:$B)*(M$1='Stn Data Example'!$C:$C),0))))</f>
        <v/>
      </c>
      <c r="N74" s="79">
        <f t="array" ref="N74">IF(ISBLANK(INDEX('Stn Data Example'!$D:$D,MATCH(1,($D74='Stn Data Example'!$B:$B)*(N$1='Stn Data Example'!$C:$C),0))),"",IF(INDEX('Stn Data Example'!$D:$D&lt;1,MATCH(1,($D74='Stn Data Example'!$B:$B)*(N$1='Stn Data Example'!$C:$C),0)),INDEX(ROUND('Stn Data Example'!$D:$D,2),MATCH(1,($D74='Stn Data Example'!$B:$B)*(N$1='Stn Data Example'!$C:$C),0)),INDEX(ROUND('Stn Data Example'!$D:$D,1),MATCH(1,($D74='Stn Data Example'!$B:$B)*(N$1='Stn Data Example'!$C:$C),0))))</f>
        <v/>
      </c>
      <c r="O74" s="79">
        <f t="array" ref="O74">IF(ISBLANK(INDEX('Stn Data Example'!$D:$D,MATCH(1,($D74='Stn Data Example'!$B:$B)*(O$1='Stn Data Example'!$C:$C),0))),"",IF(INDEX('Stn Data Example'!$D:$D&lt;1,MATCH(1,($D74='Stn Data Example'!$B:$B)*(O$1='Stn Data Example'!$C:$C),0)),INDEX(ROUND('Stn Data Example'!$D:$D,2),MATCH(1,($D74='Stn Data Example'!$B:$B)*(O$1='Stn Data Example'!$C:$C),0)),INDEX(ROUND('Stn Data Example'!$D:$D,1),MATCH(1,($D74='Stn Data Example'!$B:$B)*(O$1='Stn Data Example'!$C:$C),0))))</f>
        <v/>
      </c>
      <c r="P74" s="79">
        <f t="array" ref="P74">IF(ISBLANK(INDEX('Stn Data Example'!$D:$D,MATCH(1,($D74='Stn Data Example'!$B:$B)*(P$1='Stn Data Example'!$C:$C),0))),"",IF(INDEX('Stn Data Example'!$D:$D&lt;1,MATCH(1,($D74='Stn Data Example'!$B:$B)*(P$1='Stn Data Example'!$C:$C),0)),INDEX(ROUND('Stn Data Example'!$D:$D,2),MATCH(1,($D74='Stn Data Example'!$B:$B)*(P$1='Stn Data Example'!$C:$C),0)),INDEX(ROUND('Stn Data Example'!$D:$D,1),MATCH(1,($D74='Stn Data Example'!$B:$B)*(P$1='Stn Data Example'!$C:$C),0))))</f>
        <v/>
      </c>
      <c r="Q74" s="79">
        <f t="array" ref="Q74">IF(ISBLANK(INDEX('Stn Data Example'!$D:$D,MATCH(1,($D74='Stn Data Example'!$B:$B)*(Q$1='Stn Data Example'!$C:$C),0))),"",IF(INDEX('Stn Data Example'!$D:$D&lt;1,MATCH(1,($D74='Stn Data Example'!$B:$B)*(Q$1='Stn Data Example'!$C:$C),0)),INDEX(ROUND('Stn Data Example'!$D:$D,2),MATCH(1,($D74='Stn Data Example'!$B:$B)*(Q$1='Stn Data Example'!$C:$C),0)),INDEX(ROUND('Stn Data Example'!$D:$D,1),MATCH(1,($D74='Stn Data Example'!$B:$B)*(Q$1='Stn Data Example'!$C:$C),0))))</f>
        <v/>
      </c>
      <c r="R74" s="80">
        <f t="array" ref="R74">IF(ISBLANK(INDEX('Stn Data Example'!$H:$H,MATCH(1,($D74='Stn Data Example'!$B:$B)*($Q$1='Stn Data Example'!$C:$C),0))),"",INDEX('Stn Data Example'!$H:$H,MATCH(1,($D74='Stn Data Example'!$B:$B)*($Q$1='Stn Data Example'!$C:$C),0)))</f>
        <v/>
      </c>
      <c r="T74" s="56" t="inlineStr">
        <is>
          <t>Y</t>
        </is>
      </c>
      <c r="U74" s="56" t="inlineStr">
        <is>
          <t>Y</t>
        </is>
      </c>
      <c r="V74" s="19" t="inlineStr">
        <is>
          <t>N</t>
        </is>
      </c>
      <c r="W74" s="26" t="inlineStr">
        <is>
          <t>1 decimal point if &gt;=1.0 or =0.0, 2 decimal point &gt;0.0 but &lt;1.0</t>
        </is>
      </c>
      <c r="X74" t="inlineStr">
        <is>
          <t>&lt; -40 °C</t>
        </is>
      </c>
      <c r="Y74" s="99" t="n">
        <v>0</v>
      </c>
      <c r="Z74" s="99" t="n">
        <v>0</v>
      </c>
      <c r="AA74" s="99" t="n">
        <v>0</v>
      </c>
      <c r="AB74" s="99" t="n">
        <v>0</v>
      </c>
      <c r="AC74" s="99" t="n">
        <v>0</v>
      </c>
      <c r="AD74" s="99" t="n">
        <v>0</v>
      </c>
      <c r="AE74" s="99" t="n">
        <v>0</v>
      </c>
      <c r="AF74" s="99" t="n">
        <v>0</v>
      </c>
      <c r="AG74" s="99" t="n">
        <v>0</v>
      </c>
      <c r="AH74" s="99" t="n">
        <v>0</v>
      </c>
      <c r="AI74" s="99" t="n">
        <v>0</v>
      </c>
      <c r="AJ74" s="99" t="n">
        <v>0</v>
      </c>
      <c r="AK74" s="99" t="n">
        <v>0</v>
      </c>
      <c r="AL74" s="176" t="inlineStr">
        <is>
          <t>C</t>
        </is>
      </c>
      <c r="AM74" s="31">
        <f>IF(C74=X74,"","ERROR")</f>
        <v/>
      </c>
      <c r="AN74" s="100">
        <f>IF(AO74&amp;AP74&amp;AQ74&amp;AR74&amp;AS74&amp;AT74&amp;AU74&amp;AV74&amp;AW74&amp;AX74&amp;AY74&amp;AZ74&amp;BA74&amp;BB74="","","ERROR")</f>
        <v/>
      </c>
      <c r="AO74" s="176">
        <f>IF(ISERROR($R74),"",IF($R74&gt;"D","",IF(E74=Y74,"",IF(ISERROR(E74),"","ERROR"))))</f>
        <v/>
      </c>
      <c r="AP74" s="176">
        <f>IF(ISERROR($R74),"",IF($R74&gt;"D","",IF(F74=Z74,"",IF(ISERROR(F74),"","ERROR"))))</f>
        <v/>
      </c>
      <c r="AQ74" s="176">
        <f>IF(ISERROR($R74),"",IF($R74&gt;"D","",IF(G74=AA74,"",IF(ISERROR(G74),"","ERROR"))))</f>
        <v/>
      </c>
      <c r="AR74" s="176">
        <f>IF(ISERROR($R74),"",IF($R74&gt;"D","",IF(H74=AB74,"",IF(ISERROR(H74),"","ERROR"))))</f>
        <v/>
      </c>
      <c r="AS74" s="176">
        <f>IF(ISERROR($R74),"",IF($R74&gt;"D","",IF(I74=AC74,"",IF(ISERROR(I74),"","ERROR"))))</f>
        <v/>
      </c>
      <c r="AT74" s="176">
        <f>IF(ISERROR($R74),"",IF($R74&gt;"D","",IF(J74=AD74,"",IF(ISERROR(J74),"","ERROR"))))</f>
        <v/>
      </c>
      <c r="AU74" s="176">
        <f>IF(ISERROR($R74),"",IF($R74&gt;"D","",IF(K74=AE74,"",IF(ISERROR(K74),"","ERROR"))))</f>
        <v/>
      </c>
      <c r="AV74" s="176">
        <f>IF(ISERROR($R74),"",IF($R74&gt;"D","",IF(L74=AF74,"",IF(ISERROR(L74),"","ERROR"))))</f>
        <v/>
      </c>
      <c r="AW74" s="176">
        <f>IF(ISERROR($R74),"",IF($R74&gt;"D","",IF(M74=AG74,"",IF(ISERROR(M74),"","ERROR"))))</f>
        <v/>
      </c>
      <c r="AX74" s="176">
        <f>IF(ISERROR($R74),"",IF($R74&gt;"D","",IF(N74=AH74,"",IF(ISERROR(N74),"","ERROR"))))</f>
        <v/>
      </c>
      <c r="AY74" s="176">
        <f>IF(ISERROR($R74),"",IF($R74&gt;"D","",IF(O74=AI74,"",IF(ISERROR(O74),"","ERROR"))))</f>
        <v/>
      </c>
      <c r="AZ74" s="176">
        <f>IF(ISERROR($R74),"",IF($R74&gt;"D","",IF(P74=AJ74,"",IF(ISERROR(P74),"","ERROR"))))</f>
        <v/>
      </c>
      <c r="BA74" s="176">
        <f>IF(ISERROR($R74),"",IF($R74&gt;"D","",IF(Q74=AK74,"",IF(ISERROR(Q74),"","ERROR"))))</f>
        <v/>
      </c>
      <c r="BB74" s="176">
        <f>IF(ISERROR($R74),"",IF($R74&gt;"D","",IF(R74=AL74,"",IF(ISERROR(R74),"","ERROR"))))</f>
        <v/>
      </c>
    </row>
    <row r="75">
      <c r="AM75" s="31" t="n"/>
    </row>
    <row r="76" ht="15.75" customHeight="1" s="175" thickBot="1">
      <c r="A76" s="3" t="inlineStr">
        <is>
          <t>▼ Days With Rainfall (NORMALS_GROUP_ID = 16)</t>
        </is>
      </c>
      <c r="AM76" s="31" t="n"/>
    </row>
    <row r="77" ht="15.75" customHeight="1" s="175" thickBot="1">
      <c r="A77" s="8" t="inlineStr">
        <is>
          <t>NORMALS_SUBGROUP_ID</t>
        </is>
      </c>
      <c r="B77" s="9" t="inlineStr">
        <is>
          <t>RANK</t>
        </is>
      </c>
      <c r="C77" s="9" t="inlineStr">
        <is>
          <t>Element Name</t>
        </is>
      </c>
      <c r="D77" s="9" t="inlineStr">
        <is>
          <t>Normal_ID</t>
        </is>
      </c>
      <c r="E77" s="22" t="inlineStr">
        <is>
          <t>Jan</t>
        </is>
      </c>
      <c r="F77" s="23" t="inlineStr">
        <is>
          <t>Feb</t>
        </is>
      </c>
      <c r="G77" s="23" t="inlineStr">
        <is>
          <t>Mar</t>
        </is>
      </c>
      <c r="H77" s="23" t="inlineStr">
        <is>
          <t>Apr</t>
        </is>
      </c>
      <c r="I77" s="23" t="inlineStr">
        <is>
          <t>May</t>
        </is>
      </c>
      <c r="J77" s="23" t="inlineStr">
        <is>
          <t>Jun</t>
        </is>
      </c>
      <c r="K77" s="23" t="inlineStr">
        <is>
          <t>Jul</t>
        </is>
      </c>
      <c r="L77" s="23" t="inlineStr">
        <is>
          <t>Aug</t>
        </is>
      </c>
      <c r="M77" s="23" t="inlineStr">
        <is>
          <t>Sep</t>
        </is>
      </c>
      <c r="N77" s="23" t="inlineStr">
        <is>
          <t>Oct</t>
        </is>
      </c>
      <c r="O77" s="23" t="inlineStr">
        <is>
          <t>Nov</t>
        </is>
      </c>
      <c r="P77" s="23" t="inlineStr">
        <is>
          <t>Dec</t>
        </is>
      </c>
      <c r="Q77" s="23" t="inlineStr">
        <is>
          <t>Year</t>
        </is>
      </c>
      <c r="R77" s="24" t="inlineStr">
        <is>
          <t>Code</t>
        </is>
      </c>
      <c r="Y77" s="27" t="inlineStr">
        <is>
          <t>Jan</t>
        </is>
      </c>
      <c r="Z77" s="28" t="inlineStr">
        <is>
          <t>Feb</t>
        </is>
      </c>
      <c r="AA77" s="28" t="inlineStr">
        <is>
          <t>Mar</t>
        </is>
      </c>
      <c r="AB77" s="28" t="inlineStr">
        <is>
          <t>Apr</t>
        </is>
      </c>
      <c r="AC77" s="28" t="inlineStr">
        <is>
          <t>May</t>
        </is>
      </c>
      <c r="AD77" s="28" t="inlineStr">
        <is>
          <t>Jun</t>
        </is>
      </c>
      <c r="AE77" s="28" t="inlineStr">
        <is>
          <t>Jul</t>
        </is>
      </c>
      <c r="AF77" s="28" t="inlineStr">
        <is>
          <t>Aug</t>
        </is>
      </c>
      <c r="AG77" s="28" t="inlineStr">
        <is>
          <t>Sep</t>
        </is>
      </c>
      <c r="AH77" s="28" t="inlineStr">
        <is>
          <t>Oct</t>
        </is>
      </c>
      <c r="AI77" s="28" t="inlineStr">
        <is>
          <t>Nov</t>
        </is>
      </c>
      <c r="AJ77" s="28" t="inlineStr">
        <is>
          <t>Dec</t>
        </is>
      </c>
      <c r="AK77" s="28" t="inlineStr">
        <is>
          <t>Year</t>
        </is>
      </c>
      <c r="AL77" s="29" t="inlineStr">
        <is>
          <t>Code</t>
        </is>
      </c>
      <c r="AM77" s="31" t="n"/>
      <c r="AN77" s="33" t="inlineStr">
        <is>
          <t>Results (correct = ' ', incorrect = ERROR)</t>
        </is>
      </c>
      <c r="AO77" s="34" t="inlineStr">
        <is>
          <t>Jan</t>
        </is>
      </c>
      <c r="AP77" s="35" t="inlineStr">
        <is>
          <t>Feb</t>
        </is>
      </c>
      <c r="AQ77" s="35" t="inlineStr">
        <is>
          <t>Mar</t>
        </is>
      </c>
      <c r="AR77" s="35" t="inlineStr">
        <is>
          <t>Apr</t>
        </is>
      </c>
      <c r="AS77" s="35" t="inlineStr">
        <is>
          <t>May</t>
        </is>
      </c>
      <c r="AT77" s="35" t="inlineStr">
        <is>
          <t>Jun</t>
        </is>
      </c>
      <c r="AU77" s="35" t="inlineStr">
        <is>
          <t>Jul</t>
        </is>
      </c>
      <c r="AV77" s="35" t="inlineStr">
        <is>
          <t>Aug</t>
        </is>
      </c>
      <c r="AW77" s="35" t="inlineStr">
        <is>
          <t>Sep</t>
        </is>
      </c>
      <c r="AX77" s="35" t="inlineStr">
        <is>
          <t>Oct</t>
        </is>
      </c>
      <c r="AY77" s="35" t="inlineStr">
        <is>
          <t>Nov</t>
        </is>
      </c>
      <c r="AZ77" s="35" t="inlineStr">
        <is>
          <t>Dec</t>
        </is>
      </c>
      <c r="BA77" s="35" t="inlineStr">
        <is>
          <t>Year</t>
        </is>
      </c>
      <c r="BB77" s="36" t="inlineStr">
        <is>
          <t>Code</t>
        </is>
      </c>
    </row>
    <row r="78">
      <c r="A78" s="171" t="n">
        <v>1</v>
      </c>
      <c r="B78" s="171" t="n">
        <v>1</v>
      </c>
      <c r="C78" s="86" t="inlineStr">
        <is>
          <t>&gt;= 0.2 mm</t>
        </is>
      </c>
      <c r="D78" s="171" t="n">
        <v>61</v>
      </c>
      <c r="E78" s="74">
        <f t="array" ref="E78">IF(ISBLANK(INDEX('Stn Data Example'!$D:$D,MATCH(1,($D78='Stn Data Example'!$B:$B)*(E$1='Stn Data Example'!$C:$C),0))),"",IF(INDEX('Stn Data Example'!$D:$D&lt;1,MATCH(1,($D78='Stn Data Example'!$B:$B)*(E$1='Stn Data Example'!$C:$C),0)),INDEX(ROUND('Stn Data Example'!$D:$D,2),MATCH(1,($D78='Stn Data Example'!$B:$B)*(E$1='Stn Data Example'!$C:$C),0)),INDEX(ROUND('Stn Data Example'!$D:$D,1),MATCH(1,($D78='Stn Data Example'!$B:$B)*(E$1='Stn Data Example'!$C:$C),0))))</f>
        <v/>
      </c>
      <c r="F78" s="74">
        <f t="array" ref="F78">IF(ISBLANK(INDEX('Stn Data Example'!$D:$D,MATCH(1,($D78='Stn Data Example'!$B:$B)*(F$1='Stn Data Example'!$C:$C),0))),"",IF(INDEX('Stn Data Example'!$D:$D&lt;1,MATCH(1,($D78='Stn Data Example'!$B:$B)*(F$1='Stn Data Example'!$C:$C),0)),INDEX(ROUND('Stn Data Example'!$D:$D,2),MATCH(1,($D78='Stn Data Example'!$B:$B)*(F$1='Stn Data Example'!$C:$C),0)),INDEX(ROUND('Stn Data Example'!$D:$D,1),MATCH(1,($D78='Stn Data Example'!$B:$B)*(F$1='Stn Data Example'!$C:$C),0))))</f>
        <v/>
      </c>
      <c r="G78" s="74">
        <f t="array" ref="G78">IF(ISBLANK(INDEX('Stn Data Example'!$D:$D,MATCH(1,($D78='Stn Data Example'!$B:$B)*(G$1='Stn Data Example'!$C:$C),0))),"",IF(INDEX('Stn Data Example'!$D:$D&lt;1,MATCH(1,($D78='Stn Data Example'!$B:$B)*(G$1='Stn Data Example'!$C:$C),0)),INDEX(ROUND('Stn Data Example'!$D:$D,2),MATCH(1,($D78='Stn Data Example'!$B:$B)*(G$1='Stn Data Example'!$C:$C),0)),INDEX(ROUND('Stn Data Example'!$D:$D,1),MATCH(1,($D78='Stn Data Example'!$B:$B)*(G$1='Stn Data Example'!$C:$C),0))))</f>
        <v/>
      </c>
      <c r="H78" s="74">
        <f t="array" ref="H78">IF(ISBLANK(INDEX('Stn Data Example'!$D:$D,MATCH(1,($D78='Stn Data Example'!$B:$B)*(H$1='Stn Data Example'!$C:$C),0))),"",IF(INDEX('Stn Data Example'!$D:$D&lt;1,MATCH(1,($D78='Stn Data Example'!$B:$B)*(H$1='Stn Data Example'!$C:$C),0)),INDEX(ROUND('Stn Data Example'!$D:$D,2),MATCH(1,($D78='Stn Data Example'!$B:$B)*(H$1='Stn Data Example'!$C:$C),0)),INDEX(ROUND('Stn Data Example'!$D:$D,1),MATCH(1,($D78='Stn Data Example'!$B:$B)*(H$1='Stn Data Example'!$C:$C),0))))</f>
        <v/>
      </c>
      <c r="I78" s="74">
        <f t="array" ref="I78">IF(ISBLANK(INDEX('Stn Data Example'!$D:$D,MATCH(1,($D78='Stn Data Example'!$B:$B)*(I$1='Stn Data Example'!$C:$C),0))),"",IF(INDEX('Stn Data Example'!$D:$D&lt;1,MATCH(1,($D78='Stn Data Example'!$B:$B)*(I$1='Stn Data Example'!$C:$C),0)),INDEX(ROUND('Stn Data Example'!$D:$D,2),MATCH(1,($D78='Stn Data Example'!$B:$B)*(I$1='Stn Data Example'!$C:$C),0)),INDEX(ROUND('Stn Data Example'!$D:$D,1),MATCH(1,($D78='Stn Data Example'!$B:$B)*(I$1='Stn Data Example'!$C:$C),0))))</f>
        <v/>
      </c>
      <c r="J78" s="74">
        <f t="array" ref="J78">IF(ISBLANK(INDEX('Stn Data Example'!$D:$D,MATCH(1,($D78='Stn Data Example'!$B:$B)*(J$1='Stn Data Example'!$C:$C),0))),"",IF(INDEX('Stn Data Example'!$D:$D&lt;1,MATCH(1,($D78='Stn Data Example'!$B:$B)*(J$1='Stn Data Example'!$C:$C),0)),INDEX(ROUND('Stn Data Example'!$D:$D,2),MATCH(1,($D78='Stn Data Example'!$B:$B)*(J$1='Stn Data Example'!$C:$C),0)),INDEX(ROUND('Stn Data Example'!$D:$D,1),MATCH(1,($D78='Stn Data Example'!$B:$B)*(J$1='Stn Data Example'!$C:$C),0))))</f>
        <v/>
      </c>
      <c r="K78" s="74">
        <f t="array" ref="K78">IF(ISBLANK(INDEX('Stn Data Example'!$D:$D,MATCH(1,($D78='Stn Data Example'!$B:$B)*(K$1='Stn Data Example'!$C:$C),0))),"",IF(INDEX('Stn Data Example'!$D:$D&lt;1,MATCH(1,($D78='Stn Data Example'!$B:$B)*(K$1='Stn Data Example'!$C:$C),0)),INDEX(ROUND('Stn Data Example'!$D:$D,2),MATCH(1,($D78='Stn Data Example'!$B:$B)*(K$1='Stn Data Example'!$C:$C),0)),INDEX(ROUND('Stn Data Example'!$D:$D,1),MATCH(1,($D78='Stn Data Example'!$B:$B)*(K$1='Stn Data Example'!$C:$C),0))))</f>
        <v/>
      </c>
      <c r="L78" s="74">
        <f t="array" ref="L78">IF(ISBLANK(INDEX('Stn Data Example'!$D:$D,MATCH(1,($D78='Stn Data Example'!$B:$B)*(L$1='Stn Data Example'!$C:$C),0))),"",IF(INDEX('Stn Data Example'!$D:$D&lt;1,MATCH(1,($D78='Stn Data Example'!$B:$B)*(L$1='Stn Data Example'!$C:$C),0)),INDEX(ROUND('Stn Data Example'!$D:$D,2),MATCH(1,($D78='Stn Data Example'!$B:$B)*(L$1='Stn Data Example'!$C:$C),0)),INDEX(ROUND('Stn Data Example'!$D:$D,1),MATCH(1,($D78='Stn Data Example'!$B:$B)*(L$1='Stn Data Example'!$C:$C),0))))</f>
        <v/>
      </c>
      <c r="M78" s="74">
        <f t="array" ref="M78">IF(ISBLANK(INDEX('Stn Data Example'!$D:$D,MATCH(1,($D78='Stn Data Example'!$B:$B)*(M$1='Stn Data Example'!$C:$C),0))),"",IF(INDEX('Stn Data Example'!$D:$D&lt;1,MATCH(1,($D78='Stn Data Example'!$B:$B)*(M$1='Stn Data Example'!$C:$C),0)),INDEX(ROUND('Stn Data Example'!$D:$D,2),MATCH(1,($D78='Stn Data Example'!$B:$B)*(M$1='Stn Data Example'!$C:$C),0)),INDEX(ROUND('Stn Data Example'!$D:$D,1),MATCH(1,($D78='Stn Data Example'!$B:$B)*(M$1='Stn Data Example'!$C:$C),0))))</f>
        <v/>
      </c>
      <c r="N78" s="74">
        <f t="array" ref="N78">IF(ISBLANK(INDEX('Stn Data Example'!$D:$D,MATCH(1,($D78='Stn Data Example'!$B:$B)*(N$1='Stn Data Example'!$C:$C),0))),"",IF(INDEX('Stn Data Example'!$D:$D&lt;1,MATCH(1,($D78='Stn Data Example'!$B:$B)*(N$1='Stn Data Example'!$C:$C),0)),INDEX(ROUND('Stn Data Example'!$D:$D,2),MATCH(1,($D78='Stn Data Example'!$B:$B)*(N$1='Stn Data Example'!$C:$C),0)),INDEX(ROUND('Stn Data Example'!$D:$D,1),MATCH(1,($D78='Stn Data Example'!$B:$B)*(N$1='Stn Data Example'!$C:$C),0))))</f>
        <v/>
      </c>
      <c r="O78" s="74">
        <f t="array" ref="O78">IF(ISBLANK(INDEX('Stn Data Example'!$D:$D,MATCH(1,($D78='Stn Data Example'!$B:$B)*(O$1='Stn Data Example'!$C:$C),0))),"",IF(INDEX('Stn Data Example'!$D:$D&lt;1,MATCH(1,($D78='Stn Data Example'!$B:$B)*(O$1='Stn Data Example'!$C:$C),0)),INDEX(ROUND('Stn Data Example'!$D:$D,2),MATCH(1,($D78='Stn Data Example'!$B:$B)*(O$1='Stn Data Example'!$C:$C),0)),INDEX(ROUND('Stn Data Example'!$D:$D,1),MATCH(1,($D78='Stn Data Example'!$B:$B)*(O$1='Stn Data Example'!$C:$C),0))))</f>
        <v/>
      </c>
      <c r="P78" s="74">
        <f t="array" ref="P78">IF(ISBLANK(INDEX('Stn Data Example'!$D:$D,MATCH(1,($D78='Stn Data Example'!$B:$B)*(P$1='Stn Data Example'!$C:$C),0))),"",IF(INDEX('Stn Data Example'!$D:$D&lt;1,MATCH(1,($D78='Stn Data Example'!$B:$B)*(P$1='Stn Data Example'!$C:$C),0)),INDEX(ROUND('Stn Data Example'!$D:$D,2),MATCH(1,($D78='Stn Data Example'!$B:$B)*(P$1='Stn Data Example'!$C:$C),0)),INDEX(ROUND('Stn Data Example'!$D:$D,1),MATCH(1,($D78='Stn Data Example'!$B:$B)*(P$1='Stn Data Example'!$C:$C),0))))</f>
        <v/>
      </c>
      <c r="Q78" s="74">
        <f t="array" ref="Q78">IF(ISBLANK(INDEX('Stn Data Example'!$D:$D,MATCH(1,($D78='Stn Data Example'!$B:$B)*(Q$1='Stn Data Example'!$C:$C),0))),"",IF(INDEX('Stn Data Example'!$D:$D&lt;1,MATCH(1,($D78='Stn Data Example'!$B:$B)*(Q$1='Stn Data Example'!$C:$C),0)),INDEX(ROUND('Stn Data Example'!$D:$D,2),MATCH(1,($D78='Stn Data Example'!$B:$B)*(Q$1='Stn Data Example'!$C:$C),0)),INDEX(ROUND('Stn Data Example'!$D:$D,1),MATCH(1,($D78='Stn Data Example'!$B:$B)*(Q$1='Stn Data Example'!$C:$C),0))))</f>
        <v/>
      </c>
      <c r="R78" s="72">
        <f t="array" ref="R78">IF(ISBLANK(INDEX('Stn Data Example'!$H:$H,MATCH(1,($D78='Stn Data Example'!$B:$B)*($Q$1='Stn Data Example'!$C:$C),0))),"",INDEX('Stn Data Example'!$H:$H,MATCH(1,($D78='Stn Data Example'!$B:$B)*($Q$1='Stn Data Example'!$C:$C),0)))</f>
        <v/>
      </c>
      <c r="T78" s="56" t="inlineStr">
        <is>
          <t>Y</t>
        </is>
      </c>
      <c r="U78" s="56" t="inlineStr">
        <is>
          <t>Y</t>
        </is>
      </c>
      <c r="V78" s="19" t="inlineStr">
        <is>
          <t>N</t>
        </is>
      </c>
      <c r="W78" s="26" t="inlineStr">
        <is>
          <t>1 decimal point if &gt;=1.0 or =0.0, 2 decimal point &gt;0.0 but &lt;1.0</t>
        </is>
      </c>
      <c r="X78" t="inlineStr">
        <is>
          <t>&gt;= 0.2 mm</t>
        </is>
      </c>
      <c r="Y78" s="30" t="n"/>
      <c r="Z78" s="30" t="n"/>
      <c r="AA78" s="30" t="n"/>
      <c r="AB78" s="30" t="n"/>
      <c r="AC78" s="30" t="n"/>
      <c r="AD78" s="30" t="n"/>
      <c r="AE78" s="30" t="n"/>
      <c r="AF78" s="30" t="n"/>
      <c r="AG78" s="30" t="n"/>
      <c r="AH78" s="30" t="n"/>
      <c r="AI78" s="30" t="n"/>
      <c r="AJ78" s="30" t="n"/>
      <c r="AK78" s="30" t="n"/>
      <c r="AM78" s="31">
        <f>IF(C78=X78,"","ERROR")</f>
        <v/>
      </c>
      <c r="AN78" s="1">
        <f>IF(AO78&amp;AP78&amp;AQ78&amp;AR78&amp;AS78&amp;AT78&amp;AU78&amp;AV78&amp;AW78&amp;AX78&amp;AY78&amp;AZ78&amp;BA78&amp;BB78="","","ERROR")</f>
        <v/>
      </c>
      <c r="AO78">
        <f>IF(ISERROR($R78),"",IF($R78&gt;"D","",IF(E78=Y78,"",IF(ISERROR(E78),"","ERROR"))))</f>
        <v/>
      </c>
      <c r="AP78">
        <f>IF(ISERROR($R78),"",IF($R78&gt;"D","",IF(F78=Z78,"",IF(ISERROR(F78),"","ERROR"))))</f>
        <v/>
      </c>
      <c r="AQ78">
        <f>IF(ISERROR($R78),"",IF($R78&gt;"D","",IF(G78=AA78,"",IF(ISERROR(G78),"","ERROR"))))</f>
        <v/>
      </c>
      <c r="AR78">
        <f>IF(ISERROR($R78),"",IF($R78&gt;"D","",IF(H78=AB78,"",IF(ISERROR(H78),"","ERROR"))))</f>
        <v/>
      </c>
      <c r="AS78">
        <f>IF(ISERROR($R78),"",IF($R78&gt;"D","",IF(I78=AC78,"",IF(ISERROR(I78),"","ERROR"))))</f>
        <v/>
      </c>
      <c r="AT78">
        <f>IF(ISERROR($R78),"",IF($R78&gt;"D","",IF(J78=AD78,"",IF(ISERROR(J78),"","ERROR"))))</f>
        <v/>
      </c>
      <c r="AU78">
        <f>IF(ISERROR($R78),"",IF($R78&gt;"D","",IF(K78=AE78,"",IF(ISERROR(K78),"","ERROR"))))</f>
        <v/>
      </c>
      <c r="AV78">
        <f>IF(ISERROR($R78),"",IF($R78&gt;"D","",IF(L78=AF78,"",IF(ISERROR(L78),"","ERROR"))))</f>
        <v/>
      </c>
      <c r="AW78">
        <f>IF(ISERROR($R78),"",IF($R78&gt;"D","",IF(M78=AG78,"",IF(ISERROR(M78),"","ERROR"))))</f>
        <v/>
      </c>
      <c r="AX78">
        <f>IF(ISERROR($R78),"",IF($R78&gt;"D","",IF(N78=AH78,"",IF(ISERROR(N78),"","ERROR"))))</f>
        <v/>
      </c>
      <c r="AY78">
        <f>IF(ISERROR($R78),"",IF($R78&gt;"D","",IF(O78=AI78,"",IF(ISERROR(O78),"","ERROR"))))</f>
        <v/>
      </c>
      <c r="AZ78">
        <f>IF(ISERROR($R78),"",IF($R78&gt;"D","",IF(P78=AJ78,"",IF(ISERROR(P78),"","ERROR"))))</f>
        <v/>
      </c>
      <c r="BA78">
        <f>IF(ISERROR($R78),"",IF($R78&gt;"D","",IF(Q78=AK78,"",IF(ISERROR(Q78),"","ERROR"))))</f>
        <v/>
      </c>
      <c r="BB78">
        <f>IF(ISERROR($R78),"",IF($R78&gt;"D","",IF(R78=AL78,"",IF(ISERROR(R78),"","ERROR"))))</f>
        <v/>
      </c>
    </row>
    <row r="79">
      <c r="A79" s="171" t="n">
        <v>1</v>
      </c>
      <c r="B79" s="171" t="n">
        <v>2</v>
      </c>
      <c r="C79" s="86" t="inlineStr">
        <is>
          <t>&gt;= 5 mm</t>
        </is>
      </c>
      <c r="D79" s="171" t="n">
        <v>62</v>
      </c>
      <c r="E79" s="74">
        <f t="array" ref="E79">IF(ISBLANK(INDEX('Stn Data Example'!$D:$D,MATCH(1,($D79='Stn Data Example'!$B:$B)*(E$1='Stn Data Example'!$C:$C),0))),"",IF(INDEX('Stn Data Example'!$D:$D&lt;1,MATCH(1,($D79='Stn Data Example'!$B:$B)*(E$1='Stn Data Example'!$C:$C),0)),INDEX(ROUND('Stn Data Example'!$D:$D,2),MATCH(1,($D79='Stn Data Example'!$B:$B)*(E$1='Stn Data Example'!$C:$C),0)),INDEX(ROUND('Stn Data Example'!$D:$D,1),MATCH(1,($D79='Stn Data Example'!$B:$B)*(E$1='Stn Data Example'!$C:$C),0))))</f>
        <v/>
      </c>
      <c r="F79" s="74">
        <f t="array" ref="F79">IF(ISBLANK(INDEX('Stn Data Example'!$D:$D,MATCH(1,($D79='Stn Data Example'!$B:$B)*(F$1='Stn Data Example'!$C:$C),0))),"",IF(INDEX('Stn Data Example'!$D:$D&lt;1,MATCH(1,($D79='Stn Data Example'!$B:$B)*(F$1='Stn Data Example'!$C:$C),0)),INDEX(ROUND('Stn Data Example'!$D:$D,2),MATCH(1,($D79='Stn Data Example'!$B:$B)*(F$1='Stn Data Example'!$C:$C),0)),INDEX(ROUND('Stn Data Example'!$D:$D,1),MATCH(1,($D79='Stn Data Example'!$B:$B)*(F$1='Stn Data Example'!$C:$C),0))))</f>
        <v/>
      </c>
      <c r="G79" s="74">
        <f t="array" ref="G79">IF(ISBLANK(INDEX('Stn Data Example'!$D:$D,MATCH(1,($D79='Stn Data Example'!$B:$B)*(G$1='Stn Data Example'!$C:$C),0))),"",IF(INDEX('Stn Data Example'!$D:$D&lt;1,MATCH(1,($D79='Stn Data Example'!$B:$B)*(G$1='Stn Data Example'!$C:$C),0)),INDEX(ROUND('Stn Data Example'!$D:$D,2),MATCH(1,($D79='Stn Data Example'!$B:$B)*(G$1='Stn Data Example'!$C:$C),0)),INDEX(ROUND('Stn Data Example'!$D:$D,1),MATCH(1,($D79='Stn Data Example'!$B:$B)*(G$1='Stn Data Example'!$C:$C),0))))</f>
        <v/>
      </c>
      <c r="H79" s="74">
        <f t="array" ref="H79">IF(ISBLANK(INDEX('Stn Data Example'!$D:$D,MATCH(1,($D79='Stn Data Example'!$B:$B)*(H$1='Stn Data Example'!$C:$C),0))),"",IF(INDEX('Stn Data Example'!$D:$D&lt;1,MATCH(1,($D79='Stn Data Example'!$B:$B)*(H$1='Stn Data Example'!$C:$C),0)),INDEX(ROUND('Stn Data Example'!$D:$D,2),MATCH(1,($D79='Stn Data Example'!$B:$B)*(H$1='Stn Data Example'!$C:$C),0)),INDEX(ROUND('Stn Data Example'!$D:$D,1),MATCH(1,($D79='Stn Data Example'!$B:$B)*(H$1='Stn Data Example'!$C:$C),0))))</f>
        <v/>
      </c>
      <c r="I79" s="74">
        <f t="array" ref="I79">IF(ISBLANK(INDEX('Stn Data Example'!$D:$D,MATCH(1,($D79='Stn Data Example'!$B:$B)*(I$1='Stn Data Example'!$C:$C),0))),"",IF(INDEX('Stn Data Example'!$D:$D&lt;1,MATCH(1,($D79='Stn Data Example'!$B:$B)*(I$1='Stn Data Example'!$C:$C),0)),INDEX(ROUND('Stn Data Example'!$D:$D,2),MATCH(1,($D79='Stn Data Example'!$B:$B)*(I$1='Stn Data Example'!$C:$C),0)),INDEX(ROUND('Stn Data Example'!$D:$D,1),MATCH(1,($D79='Stn Data Example'!$B:$B)*(I$1='Stn Data Example'!$C:$C),0))))</f>
        <v/>
      </c>
      <c r="J79" s="74">
        <f t="array" ref="J79">IF(ISBLANK(INDEX('Stn Data Example'!$D:$D,MATCH(1,($D79='Stn Data Example'!$B:$B)*(J$1='Stn Data Example'!$C:$C),0))),"",IF(INDEX('Stn Data Example'!$D:$D&lt;1,MATCH(1,($D79='Stn Data Example'!$B:$B)*(J$1='Stn Data Example'!$C:$C),0)),INDEX(ROUND('Stn Data Example'!$D:$D,2),MATCH(1,($D79='Stn Data Example'!$B:$B)*(J$1='Stn Data Example'!$C:$C),0)),INDEX(ROUND('Stn Data Example'!$D:$D,1),MATCH(1,($D79='Stn Data Example'!$B:$B)*(J$1='Stn Data Example'!$C:$C),0))))</f>
        <v/>
      </c>
      <c r="K79" s="74">
        <f t="array" ref="K79">IF(ISBLANK(INDEX('Stn Data Example'!$D:$D,MATCH(1,($D79='Stn Data Example'!$B:$B)*(K$1='Stn Data Example'!$C:$C),0))),"",IF(INDEX('Stn Data Example'!$D:$D&lt;1,MATCH(1,($D79='Stn Data Example'!$B:$B)*(K$1='Stn Data Example'!$C:$C),0)),INDEX(ROUND('Stn Data Example'!$D:$D,2),MATCH(1,($D79='Stn Data Example'!$B:$B)*(K$1='Stn Data Example'!$C:$C),0)),INDEX(ROUND('Stn Data Example'!$D:$D,1),MATCH(1,($D79='Stn Data Example'!$B:$B)*(K$1='Stn Data Example'!$C:$C),0))))</f>
        <v/>
      </c>
      <c r="L79" s="74">
        <f t="array" ref="L79">IF(ISBLANK(INDEX('Stn Data Example'!$D:$D,MATCH(1,($D79='Stn Data Example'!$B:$B)*(L$1='Stn Data Example'!$C:$C),0))),"",IF(INDEX('Stn Data Example'!$D:$D&lt;1,MATCH(1,($D79='Stn Data Example'!$B:$B)*(L$1='Stn Data Example'!$C:$C),0)),INDEX(ROUND('Stn Data Example'!$D:$D,2),MATCH(1,($D79='Stn Data Example'!$B:$B)*(L$1='Stn Data Example'!$C:$C),0)),INDEX(ROUND('Stn Data Example'!$D:$D,1),MATCH(1,($D79='Stn Data Example'!$B:$B)*(L$1='Stn Data Example'!$C:$C),0))))</f>
        <v/>
      </c>
      <c r="M79" s="74">
        <f t="array" ref="M79">IF(ISBLANK(INDEX('Stn Data Example'!$D:$D,MATCH(1,($D79='Stn Data Example'!$B:$B)*(M$1='Stn Data Example'!$C:$C),0))),"",IF(INDEX('Stn Data Example'!$D:$D&lt;1,MATCH(1,($D79='Stn Data Example'!$B:$B)*(M$1='Stn Data Example'!$C:$C),0)),INDEX(ROUND('Stn Data Example'!$D:$D,2),MATCH(1,($D79='Stn Data Example'!$B:$B)*(M$1='Stn Data Example'!$C:$C),0)),INDEX(ROUND('Stn Data Example'!$D:$D,1),MATCH(1,($D79='Stn Data Example'!$B:$B)*(M$1='Stn Data Example'!$C:$C),0))))</f>
        <v/>
      </c>
      <c r="N79" s="74">
        <f t="array" ref="N79">IF(ISBLANK(INDEX('Stn Data Example'!$D:$D,MATCH(1,($D79='Stn Data Example'!$B:$B)*(N$1='Stn Data Example'!$C:$C),0))),"",IF(INDEX('Stn Data Example'!$D:$D&lt;1,MATCH(1,($D79='Stn Data Example'!$B:$B)*(N$1='Stn Data Example'!$C:$C),0)),INDEX(ROUND('Stn Data Example'!$D:$D,2),MATCH(1,($D79='Stn Data Example'!$B:$B)*(N$1='Stn Data Example'!$C:$C),0)),INDEX(ROUND('Stn Data Example'!$D:$D,1),MATCH(1,($D79='Stn Data Example'!$B:$B)*(N$1='Stn Data Example'!$C:$C),0))))</f>
        <v/>
      </c>
      <c r="O79" s="74">
        <f t="array" ref="O79">IF(ISBLANK(INDEX('Stn Data Example'!$D:$D,MATCH(1,($D79='Stn Data Example'!$B:$B)*(O$1='Stn Data Example'!$C:$C),0))),"",IF(INDEX('Stn Data Example'!$D:$D&lt;1,MATCH(1,($D79='Stn Data Example'!$B:$B)*(O$1='Stn Data Example'!$C:$C),0)),INDEX(ROUND('Stn Data Example'!$D:$D,2),MATCH(1,($D79='Stn Data Example'!$B:$B)*(O$1='Stn Data Example'!$C:$C),0)),INDEX(ROUND('Stn Data Example'!$D:$D,1),MATCH(1,($D79='Stn Data Example'!$B:$B)*(O$1='Stn Data Example'!$C:$C),0))))</f>
        <v/>
      </c>
      <c r="P79" s="74">
        <f t="array" ref="P79">IF(ISBLANK(INDEX('Stn Data Example'!$D:$D,MATCH(1,($D79='Stn Data Example'!$B:$B)*(P$1='Stn Data Example'!$C:$C),0))),"",IF(INDEX('Stn Data Example'!$D:$D&lt;1,MATCH(1,($D79='Stn Data Example'!$B:$B)*(P$1='Stn Data Example'!$C:$C),0)),INDEX(ROUND('Stn Data Example'!$D:$D,2),MATCH(1,($D79='Stn Data Example'!$B:$B)*(P$1='Stn Data Example'!$C:$C),0)),INDEX(ROUND('Stn Data Example'!$D:$D,1),MATCH(1,($D79='Stn Data Example'!$B:$B)*(P$1='Stn Data Example'!$C:$C),0))))</f>
        <v/>
      </c>
      <c r="Q79" s="74">
        <f t="array" ref="Q79">IF(ISBLANK(INDEX('Stn Data Example'!$D:$D,MATCH(1,($D79='Stn Data Example'!$B:$B)*(Q$1='Stn Data Example'!$C:$C),0))),"",IF(INDEX('Stn Data Example'!$D:$D&lt;1,MATCH(1,($D79='Stn Data Example'!$B:$B)*(Q$1='Stn Data Example'!$C:$C),0)),INDEX(ROUND('Stn Data Example'!$D:$D,2),MATCH(1,($D79='Stn Data Example'!$B:$B)*(Q$1='Stn Data Example'!$C:$C),0)),INDEX(ROUND('Stn Data Example'!$D:$D,1),MATCH(1,($D79='Stn Data Example'!$B:$B)*(Q$1='Stn Data Example'!$C:$C),0))))</f>
        <v/>
      </c>
      <c r="R79" s="72">
        <f t="array" ref="R79">IF(ISBLANK(INDEX('Stn Data Example'!$H:$H,MATCH(1,($D79='Stn Data Example'!$B:$B)*($Q$1='Stn Data Example'!$C:$C),0))),"",INDEX('Stn Data Example'!$H:$H,MATCH(1,($D79='Stn Data Example'!$B:$B)*($Q$1='Stn Data Example'!$C:$C),0)))</f>
        <v/>
      </c>
      <c r="T79" s="56" t="inlineStr">
        <is>
          <t>Y</t>
        </is>
      </c>
      <c r="U79" s="56" t="inlineStr">
        <is>
          <t>Y</t>
        </is>
      </c>
      <c r="V79" s="19" t="inlineStr">
        <is>
          <t>N</t>
        </is>
      </c>
      <c r="W79" s="26" t="inlineStr">
        <is>
          <t>1 decimal point if &gt;=1.0 or =0.0, 2 decimal point &gt;0.0 but &lt;1.0</t>
        </is>
      </c>
      <c r="X79" t="inlineStr">
        <is>
          <t>&gt;= 5 mm</t>
        </is>
      </c>
      <c r="Y79" s="30" t="n"/>
      <c r="Z79" s="30" t="n"/>
      <c r="AA79" s="30" t="n"/>
      <c r="AB79" s="30" t="n"/>
      <c r="AC79" s="30" t="n"/>
      <c r="AD79" s="30" t="n"/>
      <c r="AE79" s="30" t="n"/>
      <c r="AF79" s="30" t="n"/>
      <c r="AG79" s="30" t="n"/>
      <c r="AH79" s="30" t="n"/>
      <c r="AI79" s="30" t="n"/>
      <c r="AJ79" s="30" t="n"/>
      <c r="AK79" s="30" t="n"/>
      <c r="AM79" s="31">
        <f>IF(C79=X79,"","ERROR")</f>
        <v/>
      </c>
      <c r="AN79" s="1">
        <f>IF(AO79&amp;AP79&amp;AQ79&amp;AR79&amp;AS79&amp;AT79&amp;AU79&amp;AV79&amp;AW79&amp;AX79&amp;AY79&amp;AZ79&amp;BA79&amp;BB79="","","ERROR")</f>
        <v/>
      </c>
      <c r="AO79">
        <f>IF(ISERROR($R79),"",IF($R79&gt;"D","",IF(E79=Y79,"",IF(ISERROR(E79),"","ERROR"))))</f>
        <v/>
      </c>
      <c r="AP79">
        <f>IF(ISERROR($R79),"",IF($R79&gt;"D","",IF(F79=Z79,"",IF(ISERROR(F79),"","ERROR"))))</f>
        <v/>
      </c>
      <c r="AQ79">
        <f>IF(ISERROR($R79),"",IF($R79&gt;"D","",IF(G79=AA79,"",IF(ISERROR(G79),"","ERROR"))))</f>
        <v/>
      </c>
      <c r="AR79">
        <f>IF(ISERROR($R79),"",IF($R79&gt;"D","",IF(H79=AB79,"",IF(ISERROR(H79),"","ERROR"))))</f>
        <v/>
      </c>
      <c r="AS79">
        <f>IF(ISERROR($R79),"",IF($R79&gt;"D","",IF(I79=AC79,"",IF(ISERROR(I79),"","ERROR"))))</f>
        <v/>
      </c>
      <c r="AT79">
        <f>IF(ISERROR($R79),"",IF($R79&gt;"D","",IF(J79=AD79,"",IF(ISERROR(J79),"","ERROR"))))</f>
        <v/>
      </c>
      <c r="AU79">
        <f>IF(ISERROR($R79),"",IF($R79&gt;"D","",IF(K79=AE79,"",IF(ISERROR(K79),"","ERROR"))))</f>
        <v/>
      </c>
      <c r="AV79">
        <f>IF(ISERROR($R79),"",IF($R79&gt;"D","",IF(L79=AF79,"",IF(ISERROR(L79),"","ERROR"))))</f>
        <v/>
      </c>
      <c r="AW79">
        <f>IF(ISERROR($R79),"",IF($R79&gt;"D","",IF(M79=AG79,"",IF(ISERROR(M79),"","ERROR"))))</f>
        <v/>
      </c>
      <c r="AX79">
        <f>IF(ISERROR($R79),"",IF($R79&gt;"D","",IF(N79=AH79,"",IF(ISERROR(N79),"","ERROR"))))</f>
        <v/>
      </c>
      <c r="AY79">
        <f>IF(ISERROR($R79),"",IF($R79&gt;"D","",IF(O79=AI79,"",IF(ISERROR(O79),"","ERROR"))))</f>
        <v/>
      </c>
      <c r="AZ79">
        <f>IF(ISERROR($R79),"",IF($R79&gt;"D","",IF(P79=AJ79,"",IF(ISERROR(P79),"","ERROR"))))</f>
        <v/>
      </c>
      <c r="BA79">
        <f>IF(ISERROR($R79),"",IF($R79&gt;"D","",IF(Q79=AK79,"",IF(ISERROR(Q79),"","ERROR"))))</f>
        <v/>
      </c>
      <c r="BB79">
        <f>IF(ISERROR($R79),"",IF($R79&gt;"D","",IF(R79=AL79,"",IF(ISERROR(R79),"","ERROR"))))</f>
        <v/>
      </c>
    </row>
    <row r="80">
      <c r="A80" s="171" t="n">
        <v>1</v>
      </c>
      <c r="B80" s="171" t="n">
        <v>3</v>
      </c>
      <c r="C80" s="86" t="inlineStr">
        <is>
          <t>&gt;= 10 mm</t>
        </is>
      </c>
      <c r="D80" s="171" t="n">
        <v>63</v>
      </c>
      <c r="E80" s="74">
        <f t="array" ref="E80">IF(ISBLANK(INDEX('Stn Data Example'!$D:$D,MATCH(1,($D80='Stn Data Example'!$B:$B)*(E$1='Stn Data Example'!$C:$C),0))),"",IF(INDEX('Stn Data Example'!$D:$D&lt;1,MATCH(1,($D80='Stn Data Example'!$B:$B)*(E$1='Stn Data Example'!$C:$C),0)),INDEX(ROUND('Stn Data Example'!$D:$D,2),MATCH(1,($D80='Stn Data Example'!$B:$B)*(E$1='Stn Data Example'!$C:$C),0)),INDEX(ROUND('Stn Data Example'!$D:$D,1),MATCH(1,($D80='Stn Data Example'!$B:$B)*(E$1='Stn Data Example'!$C:$C),0))))</f>
        <v/>
      </c>
      <c r="F80" s="74">
        <f t="array" ref="F80">IF(ISBLANK(INDEX('Stn Data Example'!$D:$D,MATCH(1,($D80='Stn Data Example'!$B:$B)*(F$1='Stn Data Example'!$C:$C),0))),"",IF(INDEX('Stn Data Example'!$D:$D&lt;1,MATCH(1,($D80='Stn Data Example'!$B:$B)*(F$1='Stn Data Example'!$C:$C),0)),INDEX(ROUND('Stn Data Example'!$D:$D,2),MATCH(1,($D80='Stn Data Example'!$B:$B)*(F$1='Stn Data Example'!$C:$C),0)),INDEX(ROUND('Stn Data Example'!$D:$D,1),MATCH(1,($D80='Stn Data Example'!$B:$B)*(F$1='Stn Data Example'!$C:$C),0))))</f>
        <v/>
      </c>
      <c r="G80" s="74">
        <f t="array" ref="G80">IF(ISBLANK(INDEX('Stn Data Example'!$D:$D,MATCH(1,($D80='Stn Data Example'!$B:$B)*(G$1='Stn Data Example'!$C:$C),0))),"",IF(INDEX('Stn Data Example'!$D:$D&lt;1,MATCH(1,($D80='Stn Data Example'!$B:$B)*(G$1='Stn Data Example'!$C:$C),0)),INDEX(ROUND('Stn Data Example'!$D:$D,2),MATCH(1,($D80='Stn Data Example'!$B:$B)*(G$1='Stn Data Example'!$C:$C),0)),INDEX(ROUND('Stn Data Example'!$D:$D,1),MATCH(1,($D80='Stn Data Example'!$B:$B)*(G$1='Stn Data Example'!$C:$C),0))))</f>
        <v/>
      </c>
      <c r="H80" s="74">
        <f t="array" ref="H80">IF(ISBLANK(INDEX('Stn Data Example'!$D:$D,MATCH(1,($D80='Stn Data Example'!$B:$B)*(H$1='Stn Data Example'!$C:$C),0))),"",IF(INDEX('Stn Data Example'!$D:$D&lt;1,MATCH(1,($D80='Stn Data Example'!$B:$B)*(H$1='Stn Data Example'!$C:$C),0)),INDEX(ROUND('Stn Data Example'!$D:$D,2),MATCH(1,($D80='Stn Data Example'!$B:$B)*(H$1='Stn Data Example'!$C:$C),0)),INDEX(ROUND('Stn Data Example'!$D:$D,1),MATCH(1,($D80='Stn Data Example'!$B:$B)*(H$1='Stn Data Example'!$C:$C),0))))</f>
        <v/>
      </c>
      <c r="I80" s="74">
        <f t="array" ref="I80">IF(ISBLANK(INDEX('Stn Data Example'!$D:$D,MATCH(1,($D80='Stn Data Example'!$B:$B)*(I$1='Stn Data Example'!$C:$C),0))),"",IF(INDEX('Stn Data Example'!$D:$D&lt;1,MATCH(1,($D80='Stn Data Example'!$B:$B)*(I$1='Stn Data Example'!$C:$C),0)),INDEX(ROUND('Stn Data Example'!$D:$D,2),MATCH(1,($D80='Stn Data Example'!$B:$B)*(I$1='Stn Data Example'!$C:$C),0)),INDEX(ROUND('Stn Data Example'!$D:$D,1),MATCH(1,($D80='Stn Data Example'!$B:$B)*(I$1='Stn Data Example'!$C:$C),0))))</f>
        <v/>
      </c>
      <c r="J80" s="74">
        <f t="array" ref="J80">IF(ISBLANK(INDEX('Stn Data Example'!$D:$D,MATCH(1,($D80='Stn Data Example'!$B:$B)*(J$1='Stn Data Example'!$C:$C),0))),"",IF(INDEX('Stn Data Example'!$D:$D&lt;1,MATCH(1,($D80='Stn Data Example'!$B:$B)*(J$1='Stn Data Example'!$C:$C),0)),INDEX(ROUND('Stn Data Example'!$D:$D,2),MATCH(1,($D80='Stn Data Example'!$B:$B)*(J$1='Stn Data Example'!$C:$C),0)),INDEX(ROUND('Stn Data Example'!$D:$D,1),MATCH(1,($D80='Stn Data Example'!$B:$B)*(J$1='Stn Data Example'!$C:$C),0))))</f>
        <v/>
      </c>
      <c r="K80" s="74">
        <f t="array" ref="K80">IF(ISBLANK(INDEX('Stn Data Example'!$D:$D,MATCH(1,($D80='Stn Data Example'!$B:$B)*(K$1='Stn Data Example'!$C:$C),0))),"",IF(INDEX('Stn Data Example'!$D:$D&lt;1,MATCH(1,($D80='Stn Data Example'!$B:$B)*(K$1='Stn Data Example'!$C:$C),0)),INDEX(ROUND('Stn Data Example'!$D:$D,2),MATCH(1,($D80='Stn Data Example'!$B:$B)*(K$1='Stn Data Example'!$C:$C),0)),INDEX(ROUND('Stn Data Example'!$D:$D,1),MATCH(1,($D80='Stn Data Example'!$B:$B)*(K$1='Stn Data Example'!$C:$C),0))))</f>
        <v/>
      </c>
      <c r="L80" s="74">
        <f t="array" ref="L80">IF(ISBLANK(INDEX('Stn Data Example'!$D:$D,MATCH(1,($D80='Stn Data Example'!$B:$B)*(L$1='Stn Data Example'!$C:$C),0))),"",IF(INDEX('Stn Data Example'!$D:$D&lt;1,MATCH(1,($D80='Stn Data Example'!$B:$B)*(L$1='Stn Data Example'!$C:$C),0)),INDEX(ROUND('Stn Data Example'!$D:$D,2),MATCH(1,($D80='Stn Data Example'!$B:$B)*(L$1='Stn Data Example'!$C:$C),0)),INDEX(ROUND('Stn Data Example'!$D:$D,1),MATCH(1,($D80='Stn Data Example'!$B:$B)*(L$1='Stn Data Example'!$C:$C),0))))</f>
        <v/>
      </c>
      <c r="M80" s="74">
        <f t="array" ref="M80">IF(ISBLANK(INDEX('Stn Data Example'!$D:$D,MATCH(1,($D80='Stn Data Example'!$B:$B)*(M$1='Stn Data Example'!$C:$C),0))),"",IF(INDEX('Stn Data Example'!$D:$D&lt;1,MATCH(1,($D80='Stn Data Example'!$B:$B)*(M$1='Stn Data Example'!$C:$C),0)),INDEX(ROUND('Stn Data Example'!$D:$D,2),MATCH(1,($D80='Stn Data Example'!$B:$B)*(M$1='Stn Data Example'!$C:$C),0)),INDEX(ROUND('Stn Data Example'!$D:$D,1),MATCH(1,($D80='Stn Data Example'!$B:$B)*(M$1='Stn Data Example'!$C:$C),0))))</f>
        <v/>
      </c>
      <c r="N80" s="74">
        <f t="array" ref="N80">IF(ISBLANK(INDEX('Stn Data Example'!$D:$D,MATCH(1,($D80='Stn Data Example'!$B:$B)*(N$1='Stn Data Example'!$C:$C),0))),"",IF(INDEX('Stn Data Example'!$D:$D&lt;1,MATCH(1,($D80='Stn Data Example'!$B:$B)*(N$1='Stn Data Example'!$C:$C),0)),INDEX(ROUND('Stn Data Example'!$D:$D,2),MATCH(1,($D80='Stn Data Example'!$B:$B)*(N$1='Stn Data Example'!$C:$C),0)),INDEX(ROUND('Stn Data Example'!$D:$D,1),MATCH(1,($D80='Stn Data Example'!$B:$B)*(N$1='Stn Data Example'!$C:$C),0))))</f>
        <v/>
      </c>
      <c r="O80" s="74">
        <f t="array" ref="O80">IF(ISBLANK(INDEX('Stn Data Example'!$D:$D,MATCH(1,($D80='Stn Data Example'!$B:$B)*(O$1='Stn Data Example'!$C:$C),0))),"",IF(INDEX('Stn Data Example'!$D:$D&lt;1,MATCH(1,($D80='Stn Data Example'!$B:$B)*(O$1='Stn Data Example'!$C:$C),0)),INDEX(ROUND('Stn Data Example'!$D:$D,2),MATCH(1,($D80='Stn Data Example'!$B:$B)*(O$1='Stn Data Example'!$C:$C),0)),INDEX(ROUND('Stn Data Example'!$D:$D,1),MATCH(1,($D80='Stn Data Example'!$B:$B)*(O$1='Stn Data Example'!$C:$C),0))))</f>
        <v/>
      </c>
      <c r="P80" s="74">
        <f t="array" ref="P80">IF(ISBLANK(INDEX('Stn Data Example'!$D:$D,MATCH(1,($D80='Stn Data Example'!$B:$B)*(P$1='Stn Data Example'!$C:$C),0))),"",IF(INDEX('Stn Data Example'!$D:$D&lt;1,MATCH(1,($D80='Stn Data Example'!$B:$B)*(P$1='Stn Data Example'!$C:$C),0)),INDEX(ROUND('Stn Data Example'!$D:$D,2),MATCH(1,($D80='Stn Data Example'!$B:$B)*(P$1='Stn Data Example'!$C:$C),0)),INDEX(ROUND('Stn Data Example'!$D:$D,1),MATCH(1,($D80='Stn Data Example'!$B:$B)*(P$1='Stn Data Example'!$C:$C),0))))</f>
        <v/>
      </c>
      <c r="Q80" s="74">
        <f t="array" ref="Q80">IF(ISBLANK(INDEX('Stn Data Example'!$D:$D,MATCH(1,($D80='Stn Data Example'!$B:$B)*(Q$1='Stn Data Example'!$C:$C),0))),"",IF(INDEX('Stn Data Example'!$D:$D&lt;1,MATCH(1,($D80='Stn Data Example'!$B:$B)*(Q$1='Stn Data Example'!$C:$C),0)),INDEX(ROUND('Stn Data Example'!$D:$D,2),MATCH(1,($D80='Stn Data Example'!$B:$B)*(Q$1='Stn Data Example'!$C:$C),0)),INDEX(ROUND('Stn Data Example'!$D:$D,1),MATCH(1,($D80='Stn Data Example'!$B:$B)*(Q$1='Stn Data Example'!$C:$C),0))))</f>
        <v/>
      </c>
      <c r="R80" s="72">
        <f t="array" ref="R80">IF(ISBLANK(INDEX('Stn Data Example'!$H:$H,MATCH(1,($D80='Stn Data Example'!$B:$B)*($Q$1='Stn Data Example'!$C:$C),0))),"",INDEX('Stn Data Example'!$H:$H,MATCH(1,($D80='Stn Data Example'!$B:$B)*($Q$1='Stn Data Example'!$C:$C),0)))</f>
        <v/>
      </c>
      <c r="T80" s="56" t="inlineStr">
        <is>
          <t>Y</t>
        </is>
      </c>
      <c r="U80" s="56" t="inlineStr">
        <is>
          <t>Y</t>
        </is>
      </c>
      <c r="V80" s="19" t="inlineStr">
        <is>
          <t>N</t>
        </is>
      </c>
      <c r="W80" s="26" t="inlineStr">
        <is>
          <t>1 decimal point if &gt;=1.0 or =0.0, 2 decimal point &gt;0.0 but &lt;1.0</t>
        </is>
      </c>
      <c r="X80" t="inlineStr">
        <is>
          <t>&gt;= 10 mm</t>
        </is>
      </c>
      <c r="Y80" s="30" t="n"/>
      <c r="Z80" s="30" t="n"/>
      <c r="AA80" s="30" t="n"/>
      <c r="AB80" s="30" t="n"/>
      <c r="AC80" s="30" t="n"/>
      <c r="AD80" s="30" t="n"/>
      <c r="AE80" s="30" t="n"/>
      <c r="AF80" s="30" t="n"/>
      <c r="AG80" s="30" t="n"/>
      <c r="AH80" s="30" t="n"/>
      <c r="AI80" s="30" t="n"/>
      <c r="AJ80" s="30" t="n"/>
      <c r="AK80" s="30" t="n"/>
      <c r="AM80" s="31">
        <f>IF(C80=X80,"","ERROR")</f>
        <v/>
      </c>
      <c r="AN80" s="1">
        <f>IF(AO80&amp;AP80&amp;AQ80&amp;AR80&amp;AS80&amp;AT80&amp;AU80&amp;AV80&amp;AW80&amp;AX80&amp;AY80&amp;AZ80&amp;BA80&amp;BB80="","","ERROR")</f>
        <v/>
      </c>
      <c r="AO80">
        <f>IF(ISERROR($R80),"",IF($R80&gt;"D","",IF(E80=Y80,"",IF(ISERROR(E80),"","ERROR"))))</f>
        <v/>
      </c>
      <c r="AP80">
        <f>IF(ISERROR($R80),"",IF($R80&gt;"D","",IF(F80=Z80,"",IF(ISERROR(F80),"","ERROR"))))</f>
        <v/>
      </c>
      <c r="AQ80">
        <f>IF(ISERROR($R80),"",IF($R80&gt;"D","",IF(G80=AA80,"",IF(ISERROR(G80),"","ERROR"))))</f>
        <v/>
      </c>
      <c r="AR80">
        <f>IF(ISERROR($R80),"",IF($R80&gt;"D","",IF(H80=AB80,"",IF(ISERROR(H80),"","ERROR"))))</f>
        <v/>
      </c>
      <c r="AS80">
        <f>IF(ISERROR($R80),"",IF($R80&gt;"D","",IF(I80=AC80,"",IF(ISERROR(I80),"","ERROR"))))</f>
        <v/>
      </c>
      <c r="AT80">
        <f>IF(ISERROR($R80),"",IF($R80&gt;"D","",IF(J80=AD80,"",IF(ISERROR(J80),"","ERROR"))))</f>
        <v/>
      </c>
      <c r="AU80">
        <f>IF(ISERROR($R80),"",IF($R80&gt;"D","",IF(K80=AE80,"",IF(ISERROR(K80),"","ERROR"))))</f>
        <v/>
      </c>
      <c r="AV80">
        <f>IF(ISERROR($R80),"",IF($R80&gt;"D","",IF(L80=AF80,"",IF(ISERROR(L80),"","ERROR"))))</f>
        <v/>
      </c>
      <c r="AW80">
        <f>IF(ISERROR($R80),"",IF($R80&gt;"D","",IF(M80=AG80,"",IF(ISERROR(M80),"","ERROR"))))</f>
        <v/>
      </c>
      <c r="AX80">
        <f>IF(ISERROR($R80),"",IF($R80&gt;"D","",IF(N80=AH80,"",IF(ISERROR(N80),"","ERROR"))))</f>
        <v/>
      </c>
      <c r="AY80">
        <f>IF(ISERROR($R80),"",IF($R80&gt;"D","",IF(O80=AI80,"",IF(ISERROR(O80),"","ERROR"))))</f>
        <v/>
      </c>
      <c r="AZ80">
        <f>IF(ISERROR($R80),"",IF($R80&gt;"D","",IF(P80=AJ80,"",IF(ISERROR(P80),"","ERROR"))))</f>
        <v/>
      </c>
      <c r="BA80">
        <f>IF(ISERROR($R80),"",IF($R80&gt;"D","",IF(Q80=AK80,"",IF(ISERROR(Q80),"","ERROR"))))</f>
        <v/>
      </c>
      <c r="BB80">
        <f>IF(ISERROR($R80),"",IF($R80&gt;"D","",IF(R80=AL80,"",IF(ISERROR(R80),"","ERROR"))))</f>
        <v/>
      </c>
    </row>
    <row r="81">
      <c r="A81" s="171" t="n">
        <v>1</v>
      </c>
      <c r="B81" s="171" t="n">
        <v>4</v>
      </c>
      <c r="C81" s="86" t="inlineStr">
        <is>
          <t>&gt;= 25 mm</t>
        </is>
      </c>
      <c r="D81" s="171" t="n">
        <v>64</v>
      </c>
      <c r="E81" s="74">
        <f t="array" ref="E81">IF(ISBLANK(INDEX('Stn Data Example'!$D:$D,MATCH(1,($D81='Stn Data Example'!$B:$B)*(E$1='Stn Data Example'!$C:$C),0))),"",IF(INDEX('Stn Data Example'!$D:$D&lt;1,MATCH(1,($D81='Stn Data Example'!$B:$B)*(E$1='Stn Data Example'!$C:$C),0)),INDEX(ROUND('Stn Data Example'!$D:$D,2),MATCH(1,($D81='Stn Data Example'!$B:$B)*(E$1='Stn Data Example'!$C:$C),0)),INDEX(ROUND('Stn Data Example'!$D:$D,1),MATCH(1,($D81='Stn Data Example'!$B:$B)*(E$1='Stn Data Example'!$C:$C),0))))</f>
        <v/>
      </c>
      <c r="F81" s="74">
        <f t="array" ref="F81">IF(ISBLANK(INDEX('Stn Data Example'!$D:$D,MATCH(1,($D81='Stn Data Example'!$B:$B)*(F$1='Stn Data Example'!$C:$C),0))),"",IF(INDEX('Stn Data Example'!$D:$D&lt;1,MATCH(1,($D81='Stn Data Example'!$B:$B)*(F$1='Stn Data Example'!$C:$C),0)),INDEX(ROUND('Stn Data Example'!$D:$D,2),MATCH(1,($D81='Stn Data Example'!$B:$B)*(F$1='Stn Data Example'!$C:$C),0)),INDEX(ROUND('Stn Data Example'!$D:$D,1),MATCH(1,($D81='Stn Data Example'!$B:$B)*(F$1='Stn Data Example'!$C:$C),0))))</f>
        <v/>
      </c>
      <c r="G81" s="74">
        <f t="array" ref="G81">IF(ISBLANK(INDEX('Stn Data Example'!$D:$D,MATCH(1,($D81='Stn Data Example'!$B:$B)*(G$1='Stn Data Example'!$C:$C),0))),"",IF(INDEX('Stn Data Example'!$D:$D&lt;1,MATCH(1,($D81='Stn Data Example'!$B:$B)*(G$1='Stn Data Example'!$C:$C),0)),INDEX(ROUND('Stn Data Example'!$D:$D,2),MATCH(1,($D81='Stn Data Example'!$B:$B)*(G$1='Stn Data Example'!$C:$C),0)),INDEX(ROUND('Stn Data Example'!$D:$D,1),MATCH(1,($D81='Stn Data Example'!$B:$B)*(G$1='Stn Data Example'!$C:$C),0))))</f>
        <v/>
      </c>
      <c r="H81" s="74">
        <f t="array" ref="H81">IF(ISBLANK(INDEX('Stn Data Example'!$D:$D,MATCH(1,($D81='Stn Data Example'!$B:$B)*(H$1='Stn Data Example'!$C:$C),0))),"",IF(INDEX('Stn Data Example'!$D:$D&lt;1,MATCH(1,($D81='Stn Data Example'!$B:$B)*(H$1='Stn Data Example'!$C:$C),0)),INDEX(ROUND('Stn Data Example'!$D:$D,2),MATCH(1,($D81='Stn Data Example'!$B:$B)*(H$1='Stn Data Example'!$C:$C),0)),INDEX(ROUND('Stn Data Example'!$D:$D,1),MATCH(1,($D81='Stn Data Example'!$B:$B)*(H$1='Stn Data Example'!$C:$C),0))))</f>
        <v/>
      </c>
      <c r="I81" s="74">
        <f t="array" ref="I81">IF(ISBLANK(INDEX('Stn Data Example'!$D:$D,MATCH(1,($D81='Stn Data Example'!$B:$B)*(I$1='Stn Data Example'!$C:$C),0))),"",IF(INDEX('Stn Data Example'!$D:$D&lt;1,MATCH(1,($D81='Stn Data Example'!$B:$B)*(I$1='Stn Data Example'!$C:$C),0)),INDEX(ROUND('Stn Data Example'!$D:$D,2),MATCH(1,($D81='Stn Data Example'!$B:$B)*(I$1='Stn Data Example'!$C:$C),0)),INDEX(ROUND('Stn Data Example'!$D:$D,1),MATCH(1,($D81='Stn Data Example'!$B:$B)*(I$1='Stn Data Example'!$C:$C),0))))</f>
        <v/>
      </c>
      <c r="J81" s="74">
        <f t="array" ref="J81">IF(ISBLANK(INDEX('Stn Data Example'!$D:$D,MATCH(1,($D81='Stn Data Example'!$B:$B)*(J$1='Stn Data Example'!$C:$C),0))),"",IF(INDEX('Stn Data Example'!$D:$D&lt;1,MATCH(1,($D81='Stn Data Example'!$B:$B)*(J$1='Stn Data Example'!$C:$C),0)),INDEX(ROUND('Stn Data Example'!$D:$D,2),MATCH(1,($D81='Stn Data Example'!$B:$B)*(J$1='Stn Data Example'!$C:$C),0)),INDEX(ROUND('Stn Data Example'!$D:$D,1),MATCH(1,($D81='Stn Data Example'!$B:$B)*(J$1='Stn Data Example'!$C:$C),0))))</f>
        <v/>
      </c>
      <c r="K81" s="74">
        <f t="array" ref="K81">IF(ISBLANK(INDEX('Stn Data Example'!$D:$D,MATCH(1,($D81='Stn Data Example'!$B:$B)*(K$1='Stn Data Example'!$C:$C),0))),"",IF(INDEX('Stn Data Example'!$D:$D&lt;1,MATCH(1,($D81='Stn Data Example'!$B:$B)*(K$1='Stn Data Example'!$C:$C),0)),INDEX(ROUND('Stn Data Example'!$D:$D,2),MATCH(1,($D81='Stn Data Example'!$B:$B)*(K$1='Stn Data Example'!$C:$C),0)),INDEX(ROUND('Stn Data Example'!$D:$D,1),MATCH(1,($D81='Stn Data Example'!$B:$B)*(K$1='Stn Data Example'!$C:$C),0))))</f>
        <v/>
      </c>
      <c r="L81" s="74">
        <f t="array" ref="L81">IF(ISBLANK(INDEX('Stn Data Example'!$D:$D,MATCH(1,($D81='Stn Data Example'!$B:$B)*(L$1='Stn Data Example'!$C:$C),0))),"",IF(INDEX('Stn Data Example'!$D:$D&lt;1,MATCH(1,($D81='Stn Data Example'!$B:$B)*(L$1='Stn Data Example'!$C:$C),0)),INDEX(ROUND('Stn Data Example'!$D:$D,2),MATCH(1,($D81='Stn Data Example'!$B:$B)*(L$1='Stn Data Example'!$C:$C),0)),INDEX(ROUND('Stn Data Example'!$D:$D,1),MATCH(1,($D81='Stn Data Example'!$B:$B)*(L$1='Stn Data Example'!$C:$C),0))))</f>
        <v/>
      </c>
      <c r="M81" s="74">
        <f t="array" ref="M81">IF(ISBLANK(INDEX('Stn Data Example'!$D:$D,MATCH(1,($D81='Stn Data Example'!$B:$B)*(M$1='Stn Data Example'!$C:$C),0))),"",IF(INDEX('Stn Data Example'!$D:$D&lt;1,MATCH(1,($D81='Stn Data Example'!$B:$B)*(M$1='Stn Data Example'!$C:$C),0)),INDEX(ROUND('Stn Data Example'!$D:$D,2),MATCH(1,($D81='Stn Data Example'!$B:$B)*(M$1='Stn Data Example'!$C:$C),0)),INDEX(ROUND('Stn Data Example'!$D:$D,1),MATCH(1,($D81='Stn Data Example'!$B:$B)*(M$1='Stn Data Example'!$C:$C),0))))</f>
        <v/>
      </c>
      <c r="N81" s="74">
        <f t="array" ref="N81">IF(ISBLANK(INDEX('Stn Data Example'!$D:$D,MATCH(1,($D81='Stn Data Example'!$B:$B)*(N$1='Stn Data Example'!$C:$C),0))),"",IF(INDEX('Stn Data Example'!$D:$D&lt;1,MATCH(1,($D81='Stn Data Example'!$B:$B)*(N$1='Stn Data Example'!$C:$C),0)),INDEX(ROUND('Stn Data Example'!$D:$D,2),MATCH(1,($D81='Stn Data Example'!$B:$B)*(N$1='Stn Data Example'!$C:$C),0)),INDEX(ROUND('Stn Data Example'!$D:$D,1),MATCH(1,($D81='Stn Data Example'!$B:$B)*(N$1='Stn Data Example'!$C:$C),0))))</f>
        <v/>
      </c>
      <c r="O81" s="74">
        <f t="array" ref="O81">IF(ISBLANK(INDEX('Stn Data Example'!$D:$D,MATCH(1,($D81='Stn Data Example'!$B:$B)*(O$1='Stn Data Example'!$C:$C),0))),"",IF(INDEX('Stn Data Example'!$D:$D&lt;1,MATCH(1,($D81='Stn Data Example'!$B:$B)*(O$1='Stn Data Example'!$C:$C),0)),INDEX(ROUND('Stn Data Example'!$D:$D,2),MATCH(1,($D81='Stn Data Example'!$B:$B)*(O$1='Stn Data Example'!$C:$C),0)),INDEX(ROUND('Stn Data Example'!$D:$D,1),MATCH(1,($D81='Stn Data Example'!$B:$B)*(O$1='Stn Data Example'!$C:$C),0))))</f>
        <v/>
      </c>
      <c r="P81" s="74">
        <f t="array" ref="P81">IF(ISBLANK(INDEX('Stn Data Example'!$D:$D,MATCH(1,($D81='Stn Data Example'!$B:$B)*(P$1='Stn Data Example'!$C:$C),0))),"",IF(INDEX('Stn Data Example'!$D:$D&lt;1,MATCH(1,($D81='Stn Data Example'!$B:$B)*(P$1='Stn Data Example'!$C:$C),0)),INDEX(ROUND('Stn Data Example'!$D:$D,2),MATCH(1,($D81='Stn Data Example'!$B:$B)*(P$1='Stn Data Example'!$C:$C),0)),INDEX(ROUND('Stn Data Example'!$D:$D,1),MATCH(1,($D81='Stn Data Example'!$B:$B)*(P$1='Stn Data Example'!$C:$C),0))))</f>
        <v/>
      </c>
      <c r="Q81" s="74">
        <f t="array" ref="Q81">IF(ISBLANK(INDEX('Stn Data Example'!$D:$D,MATCH(1,($D81='Stn Data Example'!$B:$B)*(Q$1='Stn Data Example'!$C:$C),0))),"",IF(INDEX('Stn Data Example'!$D:$D&lt;1,MATCH(1,($D81='Stn Data Example'!$B:$B)*(Q$1='Stn Data Example'!$C:$C),0)),INDEX(ROUND('Stn Data Example'!$D:$D,2),MATCH(1,($D81='Stn Data Example'!$B:$B)*(Q$1='Stn Data Example'!$C:$C),0)),INDEX(ROUND('Stn Data Example'!$D:$D,1),MATCH(1,($D81='Stn Data Example'!$B:$B)*(Q$1='Stn Data Example'!$C:$C),0))))</f>
        <v/>
      </c>
      <c r="R81" s="72">
        <f t="array" ref="R81">IF(ISBLANK(INDEX('Stn Data Example'!$H:$H,MATCH(1,($D81='Stn Data Example'!$B:$B)*($Q$1='Stn Data Example'!$C:$C),0))),"",INDEX('Stn Data Example'!$H:$H,MATCH(1,($D81='Stn Data Example'!$B:$B)*($Q$1='Stn Data Example'!$C:$C),0)))</f>
        <v/>
      </c>
      <c r="T81" s="56" t="inlineStr">
        <is>
          <t>Y</t>
        </is>
      </c>
      <c r="U81" s="56" t="inlineStr">
        <is>
          <t>Y</t>
        </is>
      </c>
      <c r="V81" s="19" t="inlineStr">
        <is>
          <t>N</t>
        </is>
      </c>
      <c r="W81" s="26" t="inlineStr">
        <is>
          <t>1 decimal point if &gt;=1.0 or =0.0, 2 decimal point &gt;0.0 but &lt;1.0</t>
        </is>
      </c>
      <c r="X81" t="inlineStr">
        <is>
          <t>&gt;= 25 mm</t>
        </is>
      </c>
      <c r="Y81" s="30" t="n"/>
      <c r="Z81" s="30" t="n"/>
      <c r="AA81" s="30" t="n"/>
      <c r="AB81" s="30" t="n"/>
      <c r="AC81" s="30" t="n"/>
      <c r="AD81" s="30" t="n"/>
      <c r="AE81" s="30" t="n"/>
      <c r="AF81" s="30" t="n"/>
      <c r="AG81" s="30" t="n"/>
      <c r="AH81" s="30" t="n"/>
      <c r="AI81" s="30" t="n"/>
      <c r="AJ81" s="30" t="n"/>
      <c r="AK81" s="30" t="n"/>
      <c r="AM81" s="31">
        <f>IF(C81=X81,"","ERROR")</f>
        <v/>
      </c>
      <c r="AN81" s="1">
        <f>IF(AO81&amp;AP81&amp;AQ81&amp;AR81&amp;AS81&amp;AT81&amp;AU81&amp;AV81&amp;AW81&amp;AX81&amp;AY81&amp;AZ81&amp;BA81&amp;BB81="","","ERROR")</f>
        <v/>
      </c>
      <c r="AO81">
        <f>IF(ISERROR($R81),"",IF($R81&gt;"D","",IF(E81=Y81,"",IF(ISERROR(E81),"","ERROR"))))</f>
        <v/>
      </c>
      <c r="AP81">
        <f>IF(ISERROR($R81),"",IF($R81&gt;"D","",IF(F81=Z81,"",IF(ISERROR(F81),"","ERROR"))))</f>
        <v/>
      </c>
      <c r="AQ81">
        <f>IF(ISERROR($R81),"",IF($R81&gt;"D","",IF(G81=AA81,"",IF(ISERROR(G81),"","ERROR"))))</f>
        <v/>
      </c>
      <c r="AR81">
        <f>IF(ISERROR($R81),"",IF($R81&gt;"D","",IF(H81=AB81,"",IF(ISERROR(H81),"","ERROR"))))</f>
        <v/>
      </c>
      <c r="AS81">
        <f>IF(ISERROR($R81),"",IF($R81&gt;"D","",IF(I81=AC81,"",IF(ISERROR(I81),"","ERROR"))))</f>
        <v/>
      </c>
      <c r="AT81">
        <f>IF(ISERROR($R81),"",IF($R81&gt;"D","",IF(J81=AD81,"",IF(ISERROR(J81),"","ERROR"))))</f>
        <v/>
      </c>
      <c r="AU81">
        <f>IF(ISERROR($R81),"",IF($R81&gt;"D","",IF(K81=AE81,"",IF(ISERROR(K81),"","ERROR"))))</f>
        <v/>
      </c>
      <c r="AV81">
        <f>IF(ISERROR($R81),"",IF($R81&gt;"D","",IF(L81=AF81,"",IF(ISERROR(L81),"","ERROR"))))</f>
        <v/>
      </c>
      <c r="AW81">
        <f>IF(ISERROR($R81),"",IF($R81&gt;"D","",IF(M81=AG81,"",IF(ISERROR(M81),"","ERROR"))))</f>
        <v/>
      </c>
      <c r="AX81">
        <f>IF(ISERROR($R81),"",IF($R81&gt;"D","",IF(N81=AH81,"",IF(ISERROR(N81),"","ERROR"))))</f>
        <v/>
      </c>
      <c r="AY81">
        <f>IF(ISERROR($R81),"",IF($R81&gt;"D","",IF(O81=AI81,"",IF(ISERROR(O81),"","ERROR"))))</f>
        <v/>
      </c>
      <c r="AZ81">
        <f>IF(ISERROR($R81),"",IF($R81&gt;"D","",IF(P81=AJ81,"",IF(ISERROR(P81),"","ERROR"))))</f>
        <v/>
      </c>
      <c r="BA81">
        <f>IF(ISERROR($R81),"",IF($R81&gt;"D","",IF(Q81=AK81,"",IF(ISERROR(Q81),"","ERROR"))))</f>
        <v/>
      </c>
      <c r="BB81">
        <f>IF(ISERROR($R81),"",IF($R81&gt;"D","",IF(R81=AL81,"",IF(ISERROR(R81),"","ERROR"))))</f>
        <v/>
      </c>
    </row>
    <row r="82">
      <c r="A82" s="171" t="n">
        <v>1</v>
      </c>
      <c r="B82" s="171" t="n">
        <v>5</v>
      </c>
      <c r="C82" s="86" t="inlineStr">
        <is>
          <t>&gt;= 50 mm</t>
        </is>
      </c>
      <c r="D82" s="171" t="n">
        <v>201</v>
      </c>
      <c r="E82" s="74">
        <f t="array" ref="E82">IF(ISBLANK(INDEX('Stn Data Example'!$D:$D,MATCH(1,($D82='Stn Data Example'!$B:$B)*(E$1='Stn Data Example'!$C:$C),0))),"",IF(INDEX('Stn Data Example'!$D:$D&lt;1,MATCH(1,($D82='Stn Data Example'!$B:$B)*(E$1='Stn Data Example'!$C:$C),0)),INDEX(ROUND('Stn Data Example'!$D:$D,2),MATCH(1,($D82='Stn Data Example'!$B:$B)*(E$1='Stn Data Example'!$C:$C),0)),INDEX(ROUND('Stn Data Example'!$D:$D,1),MATCH(1,($D82='Stn Data Example'!$B:$B)*(E$1='Stn Data Example'!$C:$C),0))))</f>
        <v/>
      </c>
      <c r="F82" s="74">
        <f t="array" ref="F82">IF(ISBLANK(INDEX('Stn Data Example'!$D:$D,MATCH(1,($D82='Stn Data Example'!$B:$B)*(F$1='Stn Data Example'!$C:$C),0))),"",IF(INDEX('Stn Data Example'!$D:$D&lt;1,MATCH(1,($D82='Stn Data Example'!$B:$B)*(F$1='Stn Data Example'!$C:$C),0)),INDEX(ROUND('Stn Data Example'!$D:$D,2),MATCH(1,($D82='Stn Data Example'!$B:$B)*(F$1='Stn Data Example'!$C:$C),0)),INDEX(ROUND('Stn Data Example'!$D:$D,1),MATCH(1,($D82='Stn Data Example'!$B:$B)*(F$1='Stn Data Example'!$C:$C),0))))</f>
        <v/>
      </c>
      <c r="G82" s="74">
        <f t="array" ref="G82">IF(ISBLANK(INDEX('Stn Data Example'!$D:$D,MATCH(1,($D82='Stn Data Example'!$B:$B)*(G$1='Stn Data Example'!$C:$C),0))),"",IF(INDEX('Stn Data Example'!$D:$D&lt;1,MATCH(1,($D82='Stn Data Example'!$B:$B)*(G$1='Stn Data Example'!$C:$C),0)),INDEX(ROUND('Stn Data Example'!$D:$D,2),MATCH(1,($D82='Stn Data Example'!$B:$B)*(G$1='Stn Data Example'!$C:$C),0)),INDEX(ROUND('Stn Data Example'!$D:$D,1),MATCH(1,($D82='Stn Data Example'!$B:$B)*(G$1='Stn Data Example'!$C:$C),0))))</f>
        <v/>
      </c>
      <c r="H82" s="74">
        <f t="array" ref="H82">IF(ISBLANK(INDEX('Stn Data Example'!$D:$D,MATCH(1,($D82='Stn Data Example'!$B:$B)*(H$1='Stn Data Example'!$C:$C),0))),"",IF(INDEX('Stn Data Example'!$D:$D&lt;1,MATCH(1,($D82='Stn Data Example'!$B:$B)*(H$1='Stn Data Example'!$C:$C),0)),INDEX(ROUND('Stn Data Example'!$D:$D,2),MATCH(1,($D82='Stn Data Example'!$B:$B)*(H$1='Stn Data Example'!$C:$C),0)),INDEX(ROUND('Stn Data Example'!$D:$D,1),MATCH(1,($D82='Stn Data Example'!$B:$B)*(H$1='Stn Data Example'!$C:$C),0))))</f>
        <v/>
      </c>
      <c r="I82" s="74">
        <f t="array" ref="I82">IF(ISBLANK(INDEX('Stn Data Example'!$D:$D,MATCH(1,($D82='Stn Data Example'!$B:$B)*(I$1='Stn Data Example'!$C:$C),0))),"",IF(INDEX('Stn Data Example'!$D:$D&lt;1,MATCH(1,($D82='Stn Data Example'!$B:$B)*(I$1='Stn Data Example'!$C:$C),0)),INDEX(ROUND('Stn Data Example'!$D:$D,2),MATCH(1,($D82='Stn Data Example'!$B:$B)*(I$1='Stn Data Example'!$C:$C),0)),INDEX(ROUND('Stn Data Example'!$D:$D,1),MATCH(1,($D82='Stn Data Example'!$B:$B)*(I$1='Stn Data Example'!$C:$C),0))))</f>
        <v/>
      </c>
      <c r="J82" s="74">
        <f t="array" ref="J82">IF(ISBLANK(INDEX('Stn Data Example'!$D:$D,MATCH(1,($D82='Stn Data Example'!$B:$B)*(J$1='Stn Data Example'!$C:$C),0))),"",IF(INDEX('Stn Data Example'!$D:$D&lt;1,MATCH(1,($D82='Stn Data Example'!$B:$B)*(J$1='Stn Data Example'!$C:$C),0)),INDEX(ROUND('Stn Data Example'!$D:$D,2),MATCH(1,($D82='Stn Data Example'!$B:$B)*(J$1='Stn Data Example'!$C:$C),0)),INDEX(ROUND('Stn Data Example'!$D:$D,1),MATCH(1,($D82='Stn Data Example'!$B:$B)*(J$1='Stn Data Example'!$C:$C),0))))</f>
        <v/>
      </c>
      <c r="K82" s="74">
        <f t="array" ref="K82">IF(ISBLANK(INDEX('Stn Data Example'!$D:$D,MATCH(1,($D82='Stn Data Example'!$B:$B)*(K$1='Stn Data Example'!$C:$C),0))),"",IF(INDEX('Stn Data Example'!$D:$D&lt;1,MATCH(1,($D82='Stn Data Example'!$B:$B)*(K$1='Stn Data Example'!$C:$C),0)),INDEX(ROUND('Stn Data Example'!$D:$D,2),MATCH(1,($D82='Stn Data Example'!$B:$B)*(K$1='Stn Data Example'!$C:$C),0)),INDEX(ROUND('Stn Data Example'!$D:$D,1),MATCH(1,($D82='Stn Data Example'!$B:$B)*(K$1='Stn Data Example'!$C:$C),0))))</f>
        <v/>
      </c>
      <c r="L82" s="74">
        <f t="array" ref="L82">IF(ISBLANK(INDEX('Stn Data Example'!$D:$D,MATCH(1,($D82='Stn Data Example'!$B:$B)*(L$1='Stn Data Example'!$C:$C),0))),"",IF(INDEX('Stn Data Example'!$D:$D&lt;1,MATCH(1,($D82='Stn Data Example'!$B:$B)*(L$1='Stn Data Example'!$C:$C),0)),INDEX(ROUND('Stn Data Example'!$D:$D,2),MATCH(1,($D82='Stn Data Example'!$B:$B)*(L$1='Stn Data Example'!$C:$C),0)),INDEX(ROUND('Stn Data Example'!$D:$D,1),MATCH(1,($D82='Stn Data Example'!$B:$B)*(L$1='Stn Data Example'!$C:$C),0))))</f>
        <v/>
      </c>
      <c r="M82" s="74">
        <f t="array" ref="M82">IF(ISBLANK(INDEX('Stn Data Example'!$D:$D,MATCH(1,($D82='Stn Data Example'!$B:$B)*(M$1='Stn Data Example'!$C:$C),0))),"",IF(INDEX('Stn Data Example'!$D:$D&lt;1,MATCH(1,($D82='Stn Data Example'!$B:$B)*(M$1='Stn Data Example'!$C:$C),0)),INDEX(ROUND('Stn Data Example'!$D:$D,2),MATCH(1,($D82='Stn Data Example'!$B:$B)*(M$1='Stn Data Example'!$C:$C),0)),INDEX(ROUND('Stn Data Example'!$D:$D,1),MATCH(1,($D82='Stn Data Example'!$B:$B)*(M$1='Stn Data Example'!$C:$C),0))))</f>
        <v/>
      </c>
      <c r="N82" s="74">
        <f t="array" ref="N82">IF(ISBLANK(INDEX('Stn Data Example'!$D:$D,MATCH(1,($D82='Stn Data Example'!$B:$B)*(N$1='Stn Data Example'!$C:$C),0))),"",IF(INDEX('Stn Data Example'!$D:$D&lt;1,MATCH(1,($D82='Stn Data Example'!$B:$B)*(N$1='Stn Data Example'!$C:$C),0)),INDEX(ROUND('Stn Data Example'!$D:$D,2),MATCH(1,($D82='Stn Data Example'!$B:$B)*(N$1='Stn Data Example'!$C:$C),0)),INDEX(ROUND('Stn Data Example'!$D:$D,1),MATCH(1,($D82='Stn Data Example'!$B:$B)*(N$1='Stn Data Example'!$C:$C),0))))</f>
        <v/>
      </c>
      <c r="O82" s="74">
        <f t="array" ref="O82">IF(ISBLANK(INDEX('Stn Data Example'!$D:$D,MATCH(1,($D82='Stn Data Example'!$B:$B)*(O$1='Stn Data Example'!$C:$C),0))),"",IF(INDEX('Stn Data Example'!$D:$D&lt;1,MATCH(1,($D82='Stn Data Example'!$B:$B)*(O$1='Stn Data Example'!$C:$C),0)),INDEX(ROUND('Stn Data Example'!$D:$D,2),MATCH(1,($D82='Stn Data Example'!$B:$B)*(O$1='Stn Data Example'!$C:$C),0)),INDEX(ROUND('Stn Data Example'!$D:$D,1),MATCH(1,($D82='Stn Data Example'!$B:$B)*(O$1='Stn Data Example'!$C:$C),0))))</f>
        <v/>
      </c>
      <c r="P82" s="74">
        <f t="array" ref="P82">IF(ISBLANK(INDEX('Stn Data Example'!$D:$D,MATCH(1,($D82='Stn Data Example'!$B:$B)*(P$1='Stn Data Example'!$C:$C),0))),"",IF(INDEX('Stn Data Example'!$D:$D&lt;1,MATCH(1,($D82='Stn Data Example'!$B:$B)*(P$1='Stn Data Example'!$C:$C),0)),INDEX(ROUND('Stn Data Example'!$D:$D,2),MATCH(1,($D82='Stn Data Example'!$B:$B)*(P$1='Stn Data Example'!$C:$C),0)),INDEX(ROUND('Stn Data Example'!$D:$D,1),MATCH(1,($D82='Stn Data Example'!$B:$B)*(P$1='Stn Data Example'!$C:$C),0))))</f>
        <v/>
      </c>
      <c r="Q82" s="74">
        <f t="array" ref="Q82">IF(ISBLANK(INDEX('Stn Data Example'!$D:$D,MATCH(1,($D82='Stn Data Example'!$B:$B)*(Q$1='Stn Data Example'!$C:$C),0))),"",IF(INDEX('Stn Data Example'!$D:$D&lt;1,MATCH(1,($D82='Stn Data Example'!$B:$B)*(Q$1='Stn Data Example'!$C:$C),0)),INDEX(ROUND('Stn Data Example'!$D:$D,2),MATCH(1,($D82='Stn Data Example'!$B:$B)*(Q$1='Stn Data Example'!$C:$C),0)),INDEX(ROUND('Stn Data Example'!$D:$D,1),MATCH(1,($D82='Stn Data Example'!$B:$B)*(Q$1='Stn Data Example'!$C:$C),0))))</f>
        <v/>
      </c>
      <c r="R82" s="72">
        <f t="array" ref="R82">IF(ISBLANK(INDEX('Stn Data Example'!$H:$H,MATCH(1,($D82='Stn Data Example'!$B:$B)*($Q$1='Stn Data Example'!$C:$C),0))),"",INDEX('Stn Data Example'!$H:$H,MATCH(1,($D82='Stn Data Example'!$B:$B)*($Q$1='Stn Data Example'!$C:$C),0)))</f>
        <v/>
      </c>
      <c r="T82" s="56" t="inlineStr">
        <is>
          <t>Y</t>
        </is>
      </c>
      <c r="U82" s="56" t="inlineStr">
        <is>
          <t>Y</t>
        </is>
      </c>
      <c r="V82" s="19" t="inlineStr">
        <is>
          <t>N</t>
        </is>
      </c>
      <c r="W82" s="26" t="inlineStr">
        <is>
          <t>1 decimal point if &gt;=1.0 or =0.0, 2 decimal point &gt;0.0 but &lt;1.0</t>
        </is>
      </c>
      <c r="X82" t="inlineStr">
        <is>
          <t>&gt;= 50 mm</t>
        </is>
      </c>
      <c r="Y82" s="30" t="n"/>
      <c r="Z82" s="30" t="n"/>
      <c r="AA82" s="30" t="n"/>
      <c r="AB82" s="30" t="n"/>
      <c r="AC82" s="30" t="n"/>
      <c r="AD82" s="30" t="n"/>
      <c r="AE82" s="30" t="n"/>
      <c r="AF82" s="30" t="n"/>
      <c r="AG82" s="30" t="n"/>
      <c r="AH82" s="30" t="n"/>
      <c r="AI82" s="30" t="n"/>
      <c r="AJ82" s="30" t="n"/>
      <c r="AK82" s="30" t="n"/>
      <c r="AM82" s="31">
        <f>IF(C82=X82,"","ERROR")</f>
        <v/>
      </c>
      <c r="AN82" s="1">
        <f>IF(AO82&amp;AP82&amp;AQ82&amp;AR82&amp;AS82&amp;AT82&amp;AU82&amp;AV82&amp;AW82&amp;AX82&amp;AY82&amp;AZ82&amp;BA82&amp;BB82="","","ERROR")</f>
        <v/>
      </c>
      <c r="AO82">
        <f>IF(ISERROR($R82),"",IF($R82&gt;"D","",IF(E82=Y82,"",IF(ISERROR(E82),"","ERROR"))))</f>
        <v/>
      </c>
      <c r="AP82">
        <f>IF(ISERROR($R82),"",IF($R82&gt;"D","",IF(F82=Z82,"",IF(ISERROR(F82),"","ERROR"))))</f>
        <v/>
      </c>
      <c r="AQ82">
        <f>IF(ISERROR($R82),"",IF($R82&gt;"D","",IF(G82=AA82,"",IF(ISERROR(G82),"","ERROR"))))</f>
        <v/>
      </c>
      <c r="AR82">
        <f>IF(ISERROR($R82),"",IF($R82&gt;"D","",IF(H82=AB82,"",IF(ISERROR(H82),"","ERROR"))))</f>
        <v/>
      </c>
      <c r="AS82">
        <f>IF(ISERROR($R82),"",IF($R82&gt;"D","",IF(I82=AC82,"",IF(ISERROR(I82),"","ERROR"))))</f>
        <v/>
      </c>
      <c r="AT82">
        <f>IF(ISERROR($R82),"",IF($R82&gt;"D","",IF(J82=AD82,"",IF(ISERROR(J82),"","ERROR"))))</f>
        <v/>
      </c>
      <c r="AU82">
        <f>IF(ISERROR($R82),"",IF($R82&gt;"D","",IF(K82=AE82,"",IF(ISERROR(K82),"","ERROR"))))</f>
        <v/>
      </c>
      <c r="AV82">
        <f>IF(ISERROR($R82),"",IF($R82&gt;"D","",IF(L82=AF82,"",IF(ISERROR(L82),"","ERROR"))))</f>
        <v/>
      </c>
      <c r="AW82">
        <f>IF(ISERROR($R82),"",IF($R82&gt;"D","",IF(M82=AG82,"",IF(ISERROR(M82),"","ERROR"))))</f>
        <v/>
      </c>
      <c r="AX82">
        <f>IF(ISERROR($R82),"",IF($R82&gt;"D","",IF(N82=AH82,"",IF(ISERROR(N82),"","ERROR"))))</f>
        <v/>
      </c>
      <c r="AY82">
        <f>IF(ISERROR($R82),"",IF($R82&gt;"D","",IF(O82=AI82,"",IF(ISERROR(O82),"","ERROR"))))</f>
        <v/>
      </c>
      <c r="AZ82">
        <f>IF(ISERROR($R82),"",IF($R82&gt;"D","",IF(P82=AJ82,"",IF(ISERROR(P82),"","ERROR"))))</f>
        <v/>
      </c>
      <c r="BA82">
        <f>IF(ISERROR($R82),"",IF($R82&gt;"D","",IF(Q82=AK82,"",IF(ISERROR(Q82),"","ERROR"))))</f>
        <v/>
      </c>
      <c r="BB82">
        <f>IF(ISERROR($R82),"",IF($R82&gt;"D","",IF(R82=AL82,"",IF(ISERROR(R82),"","ERROR"))))</f>
        <v/>
      </c>
    </row>
    <row r="83" ht="15.75" customHeight="1" s="175" thickBot="1">
      <c r="A83" s="170" t="n">
        <v>1</v>
      </c>
      <c r="B83" s="170" t="n">
        <v>6</v>
      </c>
      <c r="C83" s="87" t="inlineStr">
        <is>
          <t>&gt;= 100 mm</t>
        </is>
      </c>
      <c r="D83" s="170" t="n">
        <v>202</v>
      </c>
      <c r="E83" s="79">
        <f t="array" ref="E83">IF(ISBLANK(INDEX('Stn Data Example'!$D:$D,MATCH(1,($D83='Stn Data Example'!$B:$B)*(E$1='Stn Data Example'!$C:$C),0))),"",IF(INDEX('Stn Data Example'!$D:$D&lt;1,MATCH(1,($D83='Stn Data Example'!$B:$B)*(E$1='Stn Data Example'!$C:$C),0)),INDEX(ROUND('Stn Data Example'!$D:$D,2),MATCH(1,($D83='Stn Data Example'!$B:$B)*(E$1='Stn Data Example'!$C:$C),0)),INDEX(ROUND('Stn Data Example'!$D:$D,1),MATCH(1,($D83='Stn Data Example'!$B:$B)*(E$1='Stn Data Example'!$C:$C),0))))</f>
        <v/>
      </c>
      <c r="F83" s="79">
        <f t="array" ref="F83">IF(ISBLANK(INDEX('Stn Data Example'!$D:$D,MATCH(1,($D83='Stn Data Example'!$B:$B)*(F$1='Stn Data Example'!$C:$C),0))),"",IF(INDEX('Stn Data Example'!$D:$D&lt;1,MATCH(1,($D83='Stn Data Example'!$B:$B)*(F$1='Stn Data Example'!$C:$C),0)),INDEX(ROUND('Stn Data Example'!$D:$D,2),MATCH(1,($D83='Stn Data Example'!$B:$B)*(F$1='Stn Data Example'!$C:$C),0)),INDEX(ROUND('Stn Data Example'!$D:$D,1),MATCH(1,($D83='Stn Data Example'!$B:$B)*(F$1='Stn Data Example'!$C:$C),0))))</f>
        <v/>
      </c>
      <c r="G83" s="79">
        <f t="array" ref="G83">IF(ISBLANK(INDEX('Stn Data Example'!$D:$D,MATCH(1,($D83='Stn Data Example'!$B:$B)*(G$1='Stn Data Example'!$C:$C),0))),"",IF(INDEX('Stn Data Example'!$D:$D&lt;1,MATCH(1,($D83='Stn Data Example'!$B:$B)*(G$1='Stn Data Example'!$C:$C),0)),INDEX(ROUND('Stn Data Example'!$D:$D,2),MATCH(1,($D83='Stn Data Example'!$B:$B)*(G$1='Stn Data Example'!$C:$C),0)),INDEX(ROUND('Stn Data Example'!$D:$D,1),MATCH(1,($D83='Stn Data Example'!$B:$B)*(G$1='Stn Data Example'!$C:$C),0))))</f>
        <v/>
      </c>
      <c r="H83" s="79">
        <f t="array" ref="H83">IF(ISBLANK(INDEX('Stn Data Example'!$D:$D,MATCH(1,($D83='Stn Data Example'!$B:$B)*(H$1='Stn Data Example'!$C:$C),0))),"",IF(INDEX('Stn Data Example'!$D:$D&lt;1,MATCH(1,($D83='Stn Data Example'!$B:$B)*(H$1='Stn Data Example'!$C:$C),0)),INDEX(ROUND('Stn Data Example'!$D:$D,2),MATCH(1,($D83='Stn Data Example'!$B:$B)*(H$1='Stn Data Example'!$C:$C),0)),INDEX(ROUND('Stn Data Example'!$D:$D,1),MATCH(1,($D83='Stn Data Example'!$B:$B)*(H$1='Stn Data Example'!$C:$C),0))))</f>
        <v/>
      </c>
      <c r="I83" s="79">
        <f t="array" ref="I83">IF(ISBLANK(INDEX('Stn Data Example'!$D:$D,MATCH(1,($D83='Stn Data Example'!$B:$B)*(I$1='Stn Data Example'!$C:$C),0))),"",IF(INDEX('Stn Data Example'!$D:$D&lt;1,MATCH(1,($D83='Stn Data Example'!$B:$B)*(I$1='Stn Data Example'!$C:$C),0)),INDEX(ROUND('Stn Data Example'!$D:$D,2),MATCH(1,($D83='Stn Data Example'!$B:$B)*(I$1='Stn Data Example'!$C:$C),0)),INDEX(ROUND('Stn Data Example'!$D:$D,1),MATCH(1,($D83='Stn Data Example'!$B:$B)*(I$1='Stn Data Example'!$C:$C),0))))</f>
        <v/>
      </c>
      <c r="J83" s="79">
        <f t="array" ref="J83">IF(ISBLANK(INDEX('Stn Data Example'!$D:$D,MATCH(1,($D83='Stn Data Example'!$B:$B)*(J$1='Stn Data Example'!$C:$C),0))),"",IF(INDEX('Stn Data Example'!$D:$D&lt;1,MATCH(1,($D83='Stn Data Example'!$B:$B)*(J$1='Stn Data Example'!$C:$C),0)),INDEX(ROUND('Stn Data Example'!$D:$D,2),MATCH(1,($D83='Stn Data Example'!$B:$B)*(J$1='Stn Data Example'!$C:$C),0)),INDEX(ROUND('Stn Data Example'!$D:$D,1),MATCH(1,($D83='Stn Data Example'!$B:$B)*(J$1='Stn Data Example'!$C:$C),0))))</f>
        <v/>
      </c>
      <c r="K83" s="79">
        <f t="array" ref="K83">IF(ISBLANK(INDEX('Stn Data Example'!$D:$D,MATCH(1,($D83='Stn Data Example'!$B:$B)*(K$1='Stn Data Example'!$C:$C),0))),"",IF(INDEX('Stn Data Example'!$D:$D&lt;1,MATCH(1,($D83='Stn Data Example'!$B:$B)*(K$1='Stn Data Example'!$C:$C),0)),INDEX(ROUND('Stn Data Example'!$D:$D,2),MATCH(1,($D83='Stn Data Example'!$B:$B)*(K$1='Stn Data Example'!$C:$C),0)),INDEX(ROUND('Stn Data Example'!$D:$D,1),MATCH(1,($D83='Stn Data Example'!$B:$B)*(K$1='Stn Data Example'!$C:$C),0))))</f>
        <v/>
      </c>
      <c r="L83" s="79">
        <f t="array" ref="L83">IF(ISBLANK(INDEX('Stn Data Example'!$D:$D,MATCH(1,($D83='Stn Data Example'!$B:$B)*(L$1='Stn Data Example'!$C:$C),0))),"",IF(INDEX('Stn Data Example'!$D:$D&lt;1,MATCH(1,($D83='Stn Data Example'!$B:$B)*(L$1='Stn Data Example'!$C:$C),0)),INDEX(ROUND('Stn Data Example'!$D:$D,2),MATCH(1,($D83='Stn Data Example'!$B:$B)*(L$1='Stn Data Example'!$C:$C),0)),INDEX(ROUND('Stn Data Example'!$D:$D,1),MATCH(1,($D83='Stn Data Example'!$B:$B)*(L$1='Stn Data Example'!$C:$C),0))))</f>
        <v/>
      </c>
      <c r="M83" s="79">
        <f t="array" ref="M83">IF(ISBLANK(INDEX('Stn Data Example'!$D:$D,MATCH(1,($D83='Stn Data Example'!$B:$B)*(M$1='Stn Data Example'!$C:$C),0))),"",IF(INDEX('Stn Data Example'!$D:$D&lt;1,MATCH(1,($D83='Stn Data Example'!$B:$B)*(M$1='Stn Data Example'!$C:$C),0)),INDEX(ROUND('Stn Data Example'!$D:$D,2),MATCH(1,($D83='Stn Data Example'!$B:$B)*(M$1='Stn Data Example'!$C:$C),0)),INDEX(ROUND('Stn Data Example'!$D:$D,1),MATCH(1,($D83='Stn Data Example'!$B:$B)*(M$1='Stn Data Example'!$C:$C),0))))</f>
        <v/>
      </c>
      <c r="N83" s="79">
        <f t="array" ref="N83">IF(ISBLANK(INDEX('Stn Data Example'!$D:$D,MATCH(1,($D83='Stn Data Example'!$B:$B)*(N$1='Stn Data Example'!$C:$C),0))),"",IF(INDEX('Stn Data Example'!$D:$D&lt;1,MATCH(1,($D83='Stn Data Example'!$B:$B)*(N$1='Stn Data Example'!$C:$C),0)),INDEX(ROUND('Stn Data Example'!$D:$D,2),MATCH(1,($D83='Stn Data Example'!$B:$B)*(N$1='Stn Data Example'!$C:$C),0)),INDEX(ROUND('Stn Data Example'!$D:$D,1),MATCH(1,($D83='Stn Data Example'!$B:$B)*(N$1='Stn Data Example'!$C:$C),0))))</f>
        <v/>
      </c>
      <c r="O83" s="79">
        <f t="array" ref="O83">IF(ISBLANK(INDEX('Stn Data Example'!$D:$D,MATCH(1,($D83='Stn Data Example'!$B:$B)*(O$1='Stn Data Example'!$C:$C),0))),"",IF(INDEX('Stn Data Example'!$D:$D&lt;1,MATCH(1,($D83='Stn Data Example'!$B:$B)*(O$1='Stn Data Example'!$C:$C),0)),INDEX(ROUND('Stn Data Example'!$D:$D,2),MATCH(1,($D83='Stn Data Example'!$B:$B)*(O$1='Stn Data Example'!$C:$C),0)),INDEX(ROUND('Stn Data Example'!$D:$D,1),MATCH(1,($D83='Stn Data Example'!$B:$B)*(O$1='Stn Data Example'!$C:$C),0))))</f>
        <v/>
      </c>
      <c r="P83" s="79">
        <f t="array" ref="P83">IF(ISBLANK(INDEX('Stn Data Example'!$D:$D,MATCH(1,($D83='Stn Data Example'!$B:$B)*(P$1='Stn Data Example'!$C:$C),0))),"",IF(INDEX('Stn Data Example'!$D:$D&lt;1,MATCH(1,($D83='Stn Data Example'!$B:$B)*(P$1='Stn Data Example'!$C:$C),0)),INDEX(ROUND('Stn Data Example'!$D:$D,2),MATCH(1,($D83='Stn Data Example'!$B:$B)*(P$1='Stn Data Example'!$C:$C),0)),INDEX(ROUND('Stn Data Example'!$D:$D,1),MATCH(1,($D83='Stn Data Example'!$B:$B)*(P$1='Stn Data Example'!$C:$C),0))))</f>
        <v/>
      </c>
      <c r="Q83" s="79">
        <f t="array" ref="Q83">IF(ISBLANK(INDEX('Stn Data Example'!$D:$D,MATCH(1,($D83='Stn Data Example'!$B:$B)*(Q$1='Stn Data Example'!$C:$C),0))),"",IF(INDEX('Stn Data Example'!$D:$D&lt;1,MATCH(1,($D83='Stn Data Example'!$B:$B)*(Q$1='Stn Data Example'!$C:$C),0)),INDEX(ROUND('Stn Data Example'!$D:$D,2),MATCH(1,($D83='Stn Data Example'!$B:$B)*(Q$1='Stn Data Example'!$C:$C),0)),INDEX(ROUND('Stn Data Example'!$D:$D,1),MATCH(1,($D83='Stn Data Example'!$B:$B)*(Q$1='Stn Data Example'!$C:$C),0))))</f>
        <v/>
      </c>
      <c r="R83" s="80">
        <f t="array" ref="R83">IF(ISBLANK(INDEX('Stn Data Example'!$H:$H,MATCH(1,($D83='Stn Data Example'!$B:$B)*($Q$1='Stn Data Example'!$C:$C),0))),"",INDEX('Stn Data Example'!$H:$H,MATCH(1,($D83='Stn Data Example'!$B:$B)*($Q$1='Stn Data Example'!$C:$C),0)))</f>
        <v/>
      </c>
      <c r="T83" s="56" t="inlineStr">
        <is>
          <t>Y</t>
        </is>
      </c>
      <c r="U83" s="56" t="inlineStr">
        <is>
          <t>Y</t>
        </is>
      </c>
      <c r="V83" s="19" t="inlineStr">
        <is>
          <t>N</t>
        </is>
      </c>
      <c r="W83" s="26" t="inlineStr">
        <is>
          <t>1 decimal point if &gt;=1.0 or =0.0, 2 decimal point &gt;0.0 but &lt;1.0</t>
        </is>
      </c>
      <c r="X83" t="inlineStr">
        <is>
          <t>&gt;= 100 mm</t>
        </is>
      </c>
      <c r="Y83" s="99" t="n"/>
      <c r="Z83" s="99" t="n"/>
      <c r="AA83" s="99" t="n"/>
      <c r="AB83" s="99" t="n"/>
      <c r="AC83" s="99" t="n"/>
      <c r="AD83" s="99" t="n"/>
      <c r="AE83" s="99" t="n"/>
      <c r="AF83" s="99" t="n"/>
      <c r="AG83" s="99" t="n"/>
      <c r="AH83" s="99" t="n"/>
      <c r="AI83" s="99" t="n"/>
      <c r="AJ83" s="99" t="n"/>
      <c r="AK83" s="99" t="n"/>
      <c r="AL83" s="176" t="n"/>
      <c r="AM83" s="31">
        <f>IF(C83=X83,"","ERROR")</f>
        <v/>
      </c>
      <c r="AN83" s="100">
        <f>IF(AO83&amp;AP83&amp;AQ83&amp;AR83&amp;AS83&amp;AT83&amp;AU83&amp;AV83&amp;AW83&amp;AX83&amp;AY83&amp;AZ83&amp;BA83&amp;BB83="","","ERROR")</f>
        <v/>
      </c>
      <c r="AO83" s="176">
        <f>IF(ISERROR($R83),"",IF($R83&gt;"D","",IF(E83=Y83,"",IF(ISERROR(E83),"","ERROR"))))</f>
        <v/>
      </c>
      <c r="AP83" s="176">
        <f>IF(ISERROR($R83),"",IF($R83&gt;"D","",IF(F83=Z83,"",IF(ISERROR(F83),"","ERROR"))))</f>
        <v/>
      </c>
      <c r="AQ83" s="176">
        <f>IF(ISERROR($R83),"",IF($R83&gt;"D","",IF(G83=AA83,"",IF(ISERROR(G83),"","ERROR"))))</f>
        <v/>
      </c>
      <c r="AR83" s="176">
        <f>IF(ISERROR($R83),"",IF($R83&gt;"D","",IF(H83=AB83,"",IF(ISERROR(H83),"","ERROR"))))</f>
        <v/>
      </c>
      <c r="AS83" s="176">
        <f>IF(ISERROR($R83),"",IF($R83&gt;"D","",IF(I83=AC83,"",IF(ISERROR(I83),"","ERROR"))))</f>
        <v/>
      </c>
      <c r="AT83" s="176">
        <f>IF(ISERROR($R83),"",IF($R83&gt;"D","",IF(J83=AD83,"",IF(ISERROR(J83),"","ERROR"))))</f>
        <v/>
      </c>
      <c r="AU83" s="176">
        <f>IF(ISERROR($R83),"",IF($R83&gt;"D","",IF(K83=AE83,"",IF(ISERROR(K83),"","ERROR"))))</f>
        <v/>
      </c>
      <c r="AV83" s="176">
        <f>IF(ISERROR($R83),"",IF($R83&gt;"D","",IF(L83=AF83,"",IF(ISERROR(L83),"","ERROR"))))</f>
        <v/>
      </c>
      <c r="AW83" s="176">
        <f>IF(ISERROR($R83),"",IF($R83&gt;"D","",IF(M83=AG83,"",IF(ISERROR(M83),"","ERROR"))))</f>
        <v/>
      </c>
      <c r="AX83" s="176">
        <f>IF(ISERROR($R83),"",IF($R83&gt;"D","",IF(N83=AH83,"",IF(ISERROR(N83),"","ERROR"))))</f>
        <v/>
      </c>
      <c r="AY83" s="176">
        <f>IF(ISERROR($R83),"",IF($R83&gt;"D","",IF(O83=AI83,"",IF(ISERROR(O83),"","ERROR"))))</f>
        <v/>
      </c>
      <c r="AZ83" s="176">
        <f>IF(ISERROR($R83),"",IF($R83&gt;"D","",IF(P83=AJ83,"",IF(ISERROR(P83),"","ERROR"))))</f>
        <v/>
      </c>
      <c r="BA83" s="176">
        <f>IF(ISERROR($R83),"",IF($R83&gt;"D","",IF(Q83=AK83,"",IF(ISERROR(Q83),"","ERROR"))))</f>
        <v/>
      </c>
      <c r="BB83" s="176">
        <f>IF(ISERROR($R83),"",IF($R83&gt;"D","",IF(R83=AL83,"",IF(ISERROR(R83),"","ERROR"))))</f>
        <v/>
      </c>
    </row>
    <row r="84">
      <c r="AM84" s="31" t="n"/>
    </row>
    <row r="85" ht="15.75" customHeight="1" s="175" thickBot="1">
      <c r="A85" s="3" t="inlineStr">
        <is>
          <t>▼ Days With Snowfall (NORMALS_GROUP_ID = 17)</t>
        </is>
      </c>
      <c r="AM85" s="31" t="n"/>
    </row>
    <row r="86" ht="15.75" customHeight="1" s="175" thickBot="1">
      <c r="A86" s="8" t="inlineStr">
        <is>
          <t>NORMALS_SUBGROUP_ID</t>
        </is>
      </c>
      <c r="B86" s="9" t="inlineStr">
        <is>
          <t>RANK</t>
        </is>
      </c>
      <c r="C86" s="9" t="inlineStr">
        <is>
          <t>Element Name</t>
        </is>
      </c>
      <c r="D86" s="9" t="inlineStr">
        <is>
          <t>Normal_ID</t>
        </is>
      </c>
      <c r="E86" s="22" t="inlineStr">
        <is>
          <t>Jan</t>
        </is>
      </c>
      <c r="F86" s="23" t="inlineStr">
        <is>
          <t>Feb</t>
        </is>
      </c>
      <c r="G86" s="23" t="inlineStr">
        <is>
          <t>Mar</t>
        </is>
      </c>
      <c r="H86" s="23" t="inlineStr">
        <is>
          <t>Apr</t>
        </is>
      </c>
      <c r="I86" s="23" t="inlineStr">
        <is>
          <t>May</t>
        </is>
      </c>
      <c r="J86" s="23" t="inlineStr">
        <is>
          <t>Jun</t>
        </is>
      </c>
      <c r="K86" s="23" t="inlineStr">
        <is>
          <t>Jul</t>
        </is>
      </c>
      <c r="L86" s="23" t="inlineStr">
        <is>
          <t>Aug</t>
        </is>
      </c>
      <c r="M86" s="23" t="inlineStr">
        <is>
          <t>Sep</t>
        </is>
      </c>
      <c r="N86" s="23" t="inlineStr">
        <is>
          <t>Oct</t>
        </is>
      </c>
      <c r="O86" s="23" t="inlineStr">
        <is>
          <t>Nov</t>
        </is>
      </c>
      <c r="P86" s="23" t="inlineStr">
        <is>
          <t>Dec</t>
        </is>
      </c>
      <c r="Q86" s="23" t="inlineStr">
        <is>
          <t>Year</t>
        </is>
      </c>
      <c r="R86" s="24" t="inlineStr">
        <is>
          <t>Code</t>
        </is>
      </c>
      <c r="Y86" s="27" t="inlineStr">
        <is>
          <t>Jan</t>
        </is>
      </c>
      <c r="Z86" s="28" t="inlineStr">
        <is>
          <t>Feb</t>
        </is>
      </c>
      <c r="AA86" s="28" t="inlineStr">
        <is>
          <t>Mar</t>
        </is>
      </c>
      <c r="AB86" s="28" t="inlineStr">
        <is>
          <t>Apr</t>
        </is>
      </c>
      <c r="AC86" s="28" t="inlineStr">
        <is>
          <t>May</t>
        </is>
      </c>
      <c r="AD86" s="28" t="inlineStr">
        <is>
          <t>Jun</t>
        </is>
      </c>
      <c r="AE86" s="28" t="inlineStr">
        <is>
          <t>Jul</t>
        </is>
      </c>
      <c r="AF86" s="28" t="inlineStr">
        <is>
          <t>Aug</t>
        </is>
      </c>
      <c r="AG86" s="28" t="inlineStr">
        <is>
          <t>Sep</t>
        </is>
      </c>
      <c r="AH86" s="28" t="inlineStr">
        <is>
          <t>Oct</t>
        </is>
      </c>
      <c r="AI86" s="28" t="inlineStr">
        <is>
          <t>Nov</t>
        </is>
      </c>
      <c r="AJ86" s="28" t="inlineStr">
        <is>
          <t>Dec</t>
        </is>
      </c>
      <c r="AK86" s="28" t="inlineStr">
        <is>
          <t>Year</t>
        </is>
      </c>
      <c r="AL86" s="29" t="inlineStr">
        <is>
          <t>Code</t>
        </is>
      </c>
      <c r="AM86" s="31" t="n"/>
      <c r="AN86" s="33" t="inlineStr">
        <is>
          <t>Results (correct = ' ', incorrect = ERROR)</t>
        </is>
      </c>
      <c r="AO86" s="34" t="inlineStr">
        <is>
          <t>Jan</t>
        </is>
      </c>
      <c r="AP86" s="35" t="inlineStr">
        <is>
          <t>Feb</t>
        </is>
      </c>
      <c r="AQ86" s="35" t="inlineStr">
        <is>
          <t>Mar</t>
        </is>
      </c>
      <c r="AR86" s="35" t="inlineStr">
        <is>
          <t>Apr</t>
        </is>
      </c>
      <c r="AS86" s="35" t="inlineStr">
        <is>
          <t>May</t>
        </is>
      </c>
      <c r="AT86" s="35" t="inlineStr">
        <is>
          <t>Jun</t>
        </is>
      </c>
      <c r="AU86" s="35" t="inlineStr">
        <is>
          <t>Jul</t>
        </is>
      </c>
      <c r="AV86" s="35" t="inlineStr">
        <is>
          <t>Aug</t>
        </is>
      </c>
      <c r="AW86" s="35" t="inlineStr">
        <is>
          <t>Sep</t>
        </is>
      </c>
      <c r="AX86" s="35" t="inlineStr">
        <is>
          <t>Oct</t>
        </is>
      </c>
      <c r="AY86" s="35" t="inlineStr">
        <is>
          <t>Nov</t>
        </is>
      </c>
      <c r="AZ86" s="35" t="inlineStr">
        <is>
          <t>Dec</t>
        </is>
      </c>
      <c r="BA86" s="35" t="inlineStr">
        <is>
          <t>Year</t>
        </is>
      </c>
      <c r="BB86" s="36" t="inlineStr">
        <is>
          <t>Code</t>
        </is>
      </c>
    </row>
    <row r="87">
      <c r="A87" s="171" t="n">
        <v>1</v>
      </c>
      <c r="B87" s="171" t="n">
        <v>1</v>
      </c>
      <c r="C87" s="86" t="inlineStr">
        <is>
          <t>&gt;= 0.2 cm</t>
        </is>
      </c>
      <c r="D87" s="171" t="n">
        <v>65</v>
      </c>
      <c r="E87" s="74">
        <f t="array" ref="E87">IF(ISBLANK(INDEX('Stn Data Example'!$D:$D,MATCH(1,($D87='Stn Data Example'!$B:$B)*(E$1='Stn Data Example'!$C:$C),0))),"",IF(INDEX('Stn Data Example'!$D:$D&lt;1,MATCH(1,($D87='Stn Data Example'!$B:$B)*(E$1='Stn Data Example'!$C:$C),0)),INDEX(ROUND('Stn Data Example'!$D:$D,2),MATCH(1,($D87='Stn Data Example'!$B:$B)*(E$1='Stn Data Example'!$C:$C),0)),INDEX(ROUND('Stn Data Example'!$D:$D,1),MATCH(1,($D87='Stn Data Example'!$B:$B)*(E$1='Stn Data Example'!$C:$C),0))))</f>
        <v/>
      </c>
      <c r="F87" s="74">
        <f t="array" ref="F87">IF(ISBLANK(INDEX('Stn Data Example'!$D:$D,MATCH(1,($D87='Stn Data Example'!$B:$B)*(F$1='Stn Data Example'!$C:$C),0))),"",IF(INDEX('Stn Data Example'!$D:$D&lt;1,MATCH(1,($D87='Stn Data Example'!$B:$B)*(F$1='Stn Data Example'!$C:$C),0)),INDEX(ROUND('Stn Data Example'!$D:$D,2),MATCH(1,($D87='Stn Data Example'!$B:$B)*(F$1='Stn Data Example'!$C:$C),0)),INDEX(ROUND('Stn Data Example'!$D:$D,1),MATCH(1,($D87='Stn Data Example'!$B:$B)*(F$1='Stn Data Example'!$C:$C),0))))</f>
        <v/>
      </c>
      <c r="G87" s="74">
        <f t="array" ref="G87">IF(ISBLANK(INDEX('Stn Data Example'!$D:$D,MATCH(1,($D87='Stn Data Example'!$B:$B)*(G$1='Stn Data Example'!$C:$C),0))),"",IF(INDEX('Stn Data Example'!$D:$D&lt;1,MATCH(1,($D87='Stn Data Example'!$B:$B)*(G$1='Stn Data Example'!$C:$C),0)),INDEX(ROUND('Stn Data Example'!$D:$D,2),MATCH(1,($D87='Stn Data Example'!$B:$B)*(G$1='Stn Data Example'!$C:$C),0)),INDEX(ROUND('Stn Data Example'!$D:$D,1),MATCH(1,($D87='Stn Data Example'!$B:$B)*(G$1='Stn Data Example'!$C:$C),0))))</f>
        <v/>
      </c>
      <c r="H87" s="74">
        <f t="array" ref="H87">IF(ISBLANK(INDEX('Stn Data Example'!$D:$D,MATCH(1,($D87='Stn Data Example'!$B:$B)*(H$1='Stn Data Example'!$C:$C),0))),"",IF(INDEX('Stn Data Example'!$D:$D&lt;1,MATCH(1,($D87='Stn Data Example'!$B:$B)*(H$1='Stn Data Example'!$C:$C),0)),INDEX(ROUND('Stn Data Example'!$D:$D,2),MATCH(1,($D87='Stn Data Example'!$B:$B)*(H$1='Stn Data Example'!$C:$C),0)),INDEX(ROUND('Stn Data Example'!$D:$D,1),MATCH(1,($D87='Stn Data Example'!$B:$B)*(H$1='Stn Data Example'!$C:$C),0))))</f>
        <v/>
      </c>
      <c r="I87" s="74">
        <f t="array" ref="I87">IF(ISBLANK(INDEX('Stn Data Example'!$D:$D,MATCH(1,($D87='Stn Data Example'!$B:$B)*(I$1='Stn Data Example'!$C:$C),0))),"",IF(INDEX('Stn Data Example'!$D:$D&lt;1,MATCH(1,($D87='Stn Data Example'!$B:$B)*(I$1='Stn Data Example'!$C:$C),0)),INDEX(ROUND('Stn Data Example'!$D:$D,2),MATCH(1,($D87='Stn Data Example'!$B:$B)*(I$1='Stn Data Example'!$C:$C),0)),INDEX(ROUND('Stn Data Example'!$D:$D,1),MATCH(1,($D87='Stn Data Example'!$B:$B)*(I$1='Stn Data Example'!$C:$C),0))))</f>
        <v/>
      </c>
      <c r="J87" s="74">
        <f t="array" ref="J87">IF(ISBLANK(INDEX('Stn Data Example'!$D:$D,MATCH(1,($D87='Stn Data Example'!$B:$B)*(J$1='Stn Data Example'!$C:$C),0))),"",IF(INDEX('Stn Data Example'!$D:$D&lt;1,MATCH(1,($D87='Stn Data Example'!$B:$B)*(J$1='Stn Data Example'!$C:$C),0)),INDEX(ROUND('Stn Data Example'!$D:$D,2),MATCH(1,($D87='Stn Data Example'!$B:$B)*(J$1='Stn Data Example'!$C:$C),0)),INDEX(ROUND('Stn Data Example'!$D:$D,1),MATCH(1,($D87='Stn Data Example'!$B:$B)*(J$1='Stn Data Example'!$C:$C),0))))</f>
        <v/>
      </c>
      <c r="K87" s="74">
        <f t="array" ref="K87">IF(ISBLANK(INDEX('Stn Data Example'!$D:$D,MATCH(1,($D87='Stn Data Example'!$B:$B)*(K$1='Stn Data Example'!$C:$C),0))),"",IF(INDEX('Stn Data Example'!$D:$D&lt;1,MATCH(1,($D87='Stn Data Example'!$B:$B)*(K$1='Stn Data Example'!$C:$C),0)),INDEX(ROUND('Stn Data Example'!$D:$D,2),MATCH(1,($D87='Stn Data Example'!$B:$B)*(K$1='Stn Data Example'!$C:$C),0)),INDEX(ROUND('Stn Data Example'!$D:$D,1),MATCH(1,($D87='Stn Data Example'!$B:$B)*(K$1='Stn Data Example'!$C:$C),0))))</f>
        <v/>
      </c>
      <c r="L87" s="74">
        <f t="array" ref="L87">IF(ISBLANK(INDEX('Stn Data Example'!$D:$D,MATCH(1,($D87='Stn Data Example'!$B:$B)*(L$1='Stn Data Example'!$C:$C),0))),"",IF(INDEX('Stn Data Example'!$D:$D&lt;1,MATCH(1,($D87='Stn Data Example'!$B:$B)*(L$1='Stn Data Example'!$C:$C),0)),INDEX(ROUND('Stn Data Example'!$D:$D,2),MATCH(1,($D87='Stn Data Example'!$B:$B)*(L$1='Stn Data Example'!$C:$C),0)),INDEX(ROUND('Stn Data Example'!$D:$D,1),MATCH(1,($D87='Stn Data Example'!$B:$B)*(L$1='Stn Data Example'!$C:$C),0))))</f>
        <v/>
      </c>
      <c r="M87" s="74">
        <f t="array" ref="M87">IF(ISBLANK(INDEX('Stn Data Example'!$D:$D,MATCH(1,($D87='Stn Data Example'!$B:$B)*(M$1='Stn Data Example'!$C:$C),0))),"",IF(INDEX('Stn Data Example'!$D:$D&lt;1,MATCH(1,($D87='Stn Data Example'!$B:$B)*(M$1='Stn Data Example'!$C:$C),0)),INDEX(ROUND('Stn Data Example'!$D:$D,2),MATCH(1,($D87='Stn Data Example'!$B:$B)*(M$1='Stn Data Example'!$C:$C),0)),INDEX(ROUND('Stn Data Example'!$D:$D,1),MATCH(1,($D87='Stn Data Example'!$B:$B)*(M$1='Stn Data Example'!$C:$C),0))))</f>
        <v/>
      </c>
      <c r="N87" s="74">
        <f t="array" ref="N87">IF(ISBLANK(INDEX('Stn Data Example'!$D:$D,MATCH(1,($D87='Stn Data Example'!$B:$B)*(N$1='Stn Data Example'!$C:$C),0))),"",IF(INDEX('Stn Data Example'!$D:$D&lt;1,MATCH(1,($D87='Stn Data Example'!$B:$B)*(N$1='Stn Data Example'!$C:$C),0)),INDEX(ROUND('Stn Data Example'!$D:$D,2),MATCH(1,($D87='Stn Data Example'!$B:$B)*(N$1='Stn Data Example'!$C:$C),0)),INDEX(ROUND('Stn Data Example'!$D:$D,1),MATCH(1,($D87='Stn Data Example'!$B:$B)*(N$1='Stn Data Example'!$C:$C),0))))</f>
        <v/>
      </c>
      <c r="O87" s="74">
        <f t="array" ref="O87">IF(ISBLANK(INDEX('Stn Data Example'!$D:$D,MATCH(1,($D87='Stn Data Example'!$B:$B)*(O$1='Stn Data Example'!$C:$C),0))),"",IF(INDEX('Stn Data Example'!$D:$D&lt;1,MATCH(1,($D87='Stn Data Example'!$B:$B)*(O$1='Stn Data Example'!$C:$C),0)),INDEX(ROUND('Stn Data Example'!$D:$D,2),MATCH(1,($D87='Stn Data Example'!$B:$B)*(O$1='Stn Data Example'!$C:$C),0)),INDEX(ROUND('Stn Data Example'!$D:$D,1),MATCH(1,($D87='Stn Data Example'!$B:$B)*(O$1='Stn Data Example'!$C:$C),0))))</f>
        <v/>
      </c>
      <c r="P87" s="74">
        <f t="array" ref="P87">IF(ISBLANK(INDEX('Stn Data Example'!$D:$D,MATCH(1,($D87='Stn Data Example'!$B:$B)*(P$1='Stn Data Example'!$C:$C),0))),"",IF(INDEX('Stn Data Example'!$D:$D&lt;1,MATCH(1,($D87='Stn Data Example'!$B:$B)*(P$1='Stn Data Example'!$C:$C),0)),INDEX(ROUND('Stn Data Example'!$D:$D,2),MATCH(1,($D87='Stn Data Example'!$B:$B)*(P$1='Stn Data Example'!$C:$C),0)),INDEX(ROUND('Stn Data Example'!$D:$D,1),MATCH(1,($D87='Stn Data Example'!$B:$B)*(P$1='Stn Data Example'!$C:$C),0))))</f>
        <v/>
      </c>
      <c r="Q87" s="74">
        <f t="array" ref="Q87">IF(ISBLANK(INDEX('Stn Data Example'!$D:$D,MATCH(1,($D87='Stn Data Example'!$B:$B)*(Q$1='Stn Data Example'!$C:$C),0))),"",IF(INDEX('Stn Data Example'!$D:$D&lt;1,MATCH(1,($D87='Stn Data Example'!$B:$B)*(Q$1='Stn Data Example'!$C:$C),0)),INDEX(ROUND('Stn Data Example'!$D:$D,2),MATCH(1,($D87='Stn Data Example'!$B:$B)*(Q$1='Stn Data Example'!$C:$C),0)),INDEX(ROUND('Stn Data Example'!$D:$D,1),MATCH(1,($D87='Stn Data Example'!$B:$B)*(Q$1='Stn Data Example'!$C:$C),0))))</f>
        <v/>
      </c>
      <c r="R87" s="72">
        <f t="array" ref="R87">IF(ISBLANK(INDEX('Stn Data Example'!$H:$H,MATCH(1,($D87='Stn Data Example'!$B:$B)*($Q$1='Stn Data Example'!$C:$C),0))),"",INDEX('Stn Data Example'!$H:$H,MATCH(1,($D87='Stn Data Example'!$B:$B)*($Q$1='Stn Data Example'!$C:$C),0)))</f>
        <v/>
      </c>
      <c r="T87" s="56" t="inlineStr">
        <is>
          <t>Y</t>
        </is>
      </c>
      <c r="U87" s="56" t="inlineStr">
        <is>
          <t>Y</t>
        </is>
      </c>
      <c r="V87" s="19" t="inlineStr">
        <is>
          <t>N</t>
        </is>
      </c>
      <c r="W87" s="26" t="inlineStr">
        <is>
          <t>1 decimal point if &gt;=1.0 or =0.0, 2 decimal point &gt;0.0 but &lt;1.0</t>
        </is>
      </c>
      <c r="X87" t="inlineStr">
        <is>
          <t>&gt;= 0.2 cm</t>
        </is>
      </c>
      <c r="Y87" s="30" t="n"/>
      <c r="Z87" s="30" t="n"/>
      <c r="AA87" s="30" t="n"/>
      <c r="AB87" s="30" t="n"/>
      <c r="AC87" s="30" t="n"/>
      <c r="AD87" s="30" t="n"/>
      <c r="AE87" s="30" t="n"/>
      <c r="AF87" s="30" t="n"/>
      <c r="AG87" s="30" t="n"/>
      <c r="AH87" s="30" t="n"/>
      <c r="AI87" s="30" t="n"/>
      <c r="AJ87" s="30" t="n"/>
      <c r="AK87" s="30" t="n"/>
      <c r="AM87" s="31">
        <f>IF(C87=X87,"","ERROR")</f>
        <v/>
      </c>
      <c r="AN87" s="1">
        <f>IF(AO87&amp;AP87&amp;AQ87&amp;AR87&amp;AS87&amp;AT87&amp;AU87&amp;AV87&amp;AW87&amp;AX87&amp;AY87&amp;AZ87&amp;BA87&amp;BB87="","","ERROR")</f>
        <v/>
      </c>
      <c r="AO87" s="142">
        <f>IF(ISERROR($R87),"",IF($R87&gt;"D","",IF(E87=Y87,"",IF(ISERROR(E87),"","ERROR"))))</f>
        <v/>
      </c>
      <c r="AP87" s="142">
        <f>IF(ISERROR($R87),"",IF($R87&gt;"D","",IF(F87=Z87,"",IF(ISERROR(F87),"","ERROR"))))</f>
        <v/>
      </c>
      <c r="AQ87" s="142">
        <f>IF(ISERROR($R87),"",IF($R87&gt;"D","",IF(G87=AA87,"",IF(ISERROR(G87),"","ERROR"))))</f>
        <v/>
      </c>
      <c r="AR87" s="142">
        <f>IF(ISERROR($R87),"",IF($R87&gt;"D","",IF(H87=AB87,"",IF(ISERROR(H87),"","ERROR"))))</f>
        <v/>
      </c>
      <c r="AS87" s="142">
        <f>IF(ISERROR($R87),"",IF($R87&gt;"D","",IF(I87=AC87,"",IF(ISERROR(I87),"","ERROR"))))</f>
        <v/>
      </c>
      <c r="AT87" s="142">
        <f>IF(ISERROR($R87),"",IF($R87&gt;"D","",IF(J87=AD87,"",IF(ISERROR(J87),"","ERROR"))))</f>
        <v/>
      </c>
      <c r="AU87" s="142">
        <f>IF(ISERROR($R87),"",IF($R87&gt;"D","",IF(K87=AE87,"",IF(ISERROR(K87),"","ERROR"))))</f>
        <v/>
      </c>
      <c r="AV87" s="142">
        <f>IF(ISERROR($R87),"",IF($R87&gt;"D","",IF(L87=AF87,"",IF(ISERROR(L87),"","ERROR"))))</f>
        <v/>
      </c>
      <c r="AW87" s="142">
        <f>IF(ISERROR($R87),"",IF($R87&gt;"D","",IF(M87=AG87,"",IF(ISERROR(M87),"","ERROR"))))</f>
        <v/>
      </c>
      <c r="AX87" s="142">
        <f>IF(ISERROR($R87),"",IF($R87&gt;"D","",IF(N87=AH87,"",IF(ISERROR(N87),"","ERROR"))))</f>
        <v/>
      </c>
      <c r="AY87" s="142">
        <f>IF(ISERROR($R87),"",IF($R87&gt;"D","",IF(O87=AI87,"",IF(ISERROR(O87),"","ERROR"))))</f>
        <v/>
      </c>
      <c r="AZ87" s="142">
        <f>IF(ISERROR($R87),"",IF($R87&gt;"D","",IF(P87=AJ87,"",IF(ISERROR(P87),"","ERROR"))))</f>
        <v/>
      </c>
      <c r="BA87" s="142">
        <f>IF(ISERROR($R87),"",IF($R87&gt;"D","",IF(Q87=AK87,"",IF(ISERROR(Q87),"","ERROR"))))</f>
        <v/>
      </c>
      <c r="BB87" s="142">
        <f>IF(ISERROR($R87),"",IF($R87&gt;"D","",IF(R87=AL87,"",IF(ISERROR(R87),"","ERROR"))))</f>
        <v/>
      </c>
    </row>
    <row r="88">
      <c r="A88" s="171" t="n">
        <v>1</v>
      </c>
      <c r="B88" s="171" t="n">
        <v>2</v>
      </c>
      <c r="C88" s="86" t="inlineStr">
        <is>
          <t>&gt;= 5 cm</t>
        </is>
      </c>
      <c r="D88" s="171" t="n">
        <v>66</v>
      </c>
      <c r="E88" s="74">
        <f t="array" ref="E88">IF(ISBLANK(INDEX('Stn Data Example'!$D:$D,MATCH(1,($D88='Stn Data Example'!$B:$B)*(E$1='Stn Data Example'!$C:$C),0))),"",IF(INDEX('Stn Data Example'!$D:$D&lt;1,MATCH(1,($D88='Stn Data Example'!$B:$B)*(E$1='Stn Data Example'!$C:$C),0)),INDEX(ROUND('Stn Data Example'!$D:$D,2),MATCH(1,($D88='Stn Data Example'!$B:$B)*(E$1='Stn Data Example'!$C:$C),0)),INDEX(ROUND('Stn Data Example'!$D:$D,1),MATCH(1,($D88='Stn Data Example'!$B:$B)*(E$1='Stn Data Example'!$C:$C),0))))</f>
        <v/>
      </c>
      <c r="F88" s="74">
        <f t="array" ref="F88">IF(ISBLANK(INDEX('Stn Data Example'!$D:$D,MATCH(1,($D88='Stn Data Example'!$B:$B)*(F$1='Stn Data Example'!$C:$C),0))),"",IF(INDEX('Stn Data Example'!$D:$D&lt;1,MATCH(1,($D88='Stn Data Example'!$B:$B)*(F$1='Stn Data Example'!$C:$C),0)),INDEX(ROUND('Stn Data Example'!$D:$D,2),MATCH(1,($D88='Stn Data Example'!$B:$B)*(F$1='Stn Data Example'!$C:$C),0)),INDEX(ROUND('Stn Data Example'!$D:$D,1),MATCH(1,($D88='Stn Data Example'!$B:$B)*(F$1='Stn Data Example'!$C:$C),0))))</f>
        <v/>
      </c>
      <c r="G88" s="74">
        <f t="array" ref="G88">IF(ISBLANK(INDEX('Stn Data Example'!$D:$D,MATCH(1,($D88='Stn Data Example'!$B:$B)*(G$1='Stn Data Example'!$C:$C),0))),"",IF(INDEX('Stn Data Example'!$D:$D&lt;1,MATCH(1,($D88='Stn Data Example'!$B:$B)*(G$1='Stn Data Example'!$C:$C),0)),INDEX(ROUND('Stn Data Example'!$D:$D,2),MATCH(1,($D88='Stn Data Example'!$B:$B)*(G$1='Stn Data Example'!$C:$C),0)),INDEX(ROUND('Stn Data Example'!$D:$D,1),MATCH(1,($D88='Stn Data Example'!$B:$B)*(G$1='Stn Data Example'!$C:$C),0))))</f>
        <v/>
      </c>
      <c r="H88" s="74">
        <f t="array" ref="H88">IF(ISBLANK(INDEX('Stn Data Example'!$D:$D,MATCH(1,($D88='Stn Data Example'!$B:$B)*(H$1='Stn Data Example'!$C:$C),0))),"",IF(INDEX('Stn Data Example'!$D:$D&lt;1,MATCH(1,($D88='Stn Data Example'!$B:$B)*(H$1='Stn Data Example'!$C:$C),0)),INDEX(ROUND('Stn Data Example'!$D:$D,2),MATCH(1,($D88='Stn Data Example'!$B:$B)*(H$1='Stn Data Example'!$C:$C),0)),INDEX(ROUND('Stn Data Example'!$D:$D,1),MATCH(1,($D88='Stn Data Example'!$B:$B)*(H$1='Stn Data Example'!$C:$C),0))))</f>
        <v/>
      </c>
      <c r="I88" s="74">
        <f t="array" ref="I88">IF(ISBLANK(INDEX('Stn Data Example'!$D:$D,MATCH(1,($D88='Stn Data Example'!$B:$B)*(I$1='Stn Data Example'!$C:$C),0))),"",IF(INDEX('Stn Data Example'!$D:$D&lt;1,MATCH(1,($D88='Stn Data Example'!$B:$B)*(I$1='Stn Data Example'!$C:$C),0)),INDEX(ROUND('Stn Data Example'!$D:$D,2),MATCH(1,($D88='Stn Data Example'!$B:$B)*(I$1='Stn Data Example'!$C:$C),0)),INDEX(ROUND('Stn Data Example'!$D:$D,1),MATCH(1,($D88='Stn Data Example'!$B:$B)*(I$1='Stn Data Example'!$C:$C),0))))</f>
        <v/>
      </c>
      <c r="J88" s="74">
        <f t="array" ref="J88">IF(ISBLANK(INDEX('Stn Data Example'!$D:$D,MATCH(1,($D88='Stn Data Example'!$B:$B)*(J$1='Stn Data Example'!$C:$C),0))),"",IF(INDEX('Stn Data Example'!$D:$D&lt;1,MATCH(1,($D88='Stn Data Example'!$B:$B)*(J$1='Stn Data Example'!$C:$C),0)),INDEX(ROUND('Stn Data Example'!$D:$D,2),MATCH(1,($D88='Stn Data Example'!$B:$B)*(J$1='Stn Data Example'!$C:$C),0)),INDEX(ROUND('Stn Data Example'!$D:$D,1),MATCH(1,($D88='Stn Data Example'!$B:$B)*(J$1='Stn Data Example'!$C:$C),0))))</f>
        <v/>
      </c>
      <c r="K88" s="74">
        <f t="array" ref="K88">IF(ISBLANK(INDEX('Stn Data Example'!$D:$D,MATCH(1,($D88='Stn Data Example'!$B:$B)*(K$1='Stn Data Example'!$C:$C),0))),"",IF(INDEX('Stn Data Example'!$D:$D&lt;1,MATCH(1,($D88='Stn Data Example'!$B:$B)*(K$1='Stn Data Example'!$C:$C),0)),INDEX(ROUND('Stn Data Example'!$D:$D,2),MATCH(1,($D88='Stn Data Example'!$B:$B)*(K$1='Stn Data Example'!$C:$C),0)),INDEX(ROUND('Stn Data Example'!$D:$D,1),MATCH(1,($D88='Stn Data Example'!$B:$B)*(K$1='Stn Data Example'!$C:$C),0))))</f>
        <v/>
      </c>
      <c r="L88" s="74">
        <f t="array" ref="L88">IF(ISBLANK(INDEX('Stn Data Example'!$D:$D,MATCH(1,($D88='Stn Data Example'!$B:$B)*(L$1='Stn Data Example'!$C:$C),0))),"",IF(INDEX('Stn Data Example'!$D:$D&lt;1,MATCH(1,($D88='Stn Data Example'!$B:$B)*(L$1='Stn Data Example'!$C:$C),0)),INDEX(ROUND('Stn Data Example'!$D:$D,2),MATCH(1,($D88='Stn Data Example'!$B:$B)*(L$1='Stn Data Example'!$C:$C),0)),INDEX(ROUND('Stn Data Example'!$D:$D,1),MATCH(1,($D88='Stn Data Example'!$B:$B)*(L$1='Stn Data Example'!$C:$C),0))))</f>
        <v/>
      </c>
      <c r="M88" s="74">
        <f t="array" ref="M88">IF(ISBLANK(INDEX('Stn Data Example'!$D:$D,MATCH(1,($D88='Stn Data Example'!$B:$B)*(M$1='Stn Data Example'!$C:$C),0))),"",IF(INDEX('Stn Data Example'!$D:$D&lt;1,MATCH(1,($D88='Stn Data Example'!$B:$B)*(M$1='Stn Data Example'!$C:$C),0)),INDEX(ROUND('Stn Data Example'!$D:$D,2),MATCH(1,($D88='Stn Data Example'!$B:$B)*(M$1='Stn Data Example'!$C:$C),0)),INDEX(ROUND('Stn Data Example'!$D:$D,1),MATCH(1,($D88='Stn Data Example'!$B:$B)*(M$1='Stn Data Example'!$C:$C),0))))</f>
        <v/>
      </c>
      <c r="N88" s="74">
        <f t="array" ref="N88">IF(ISBLANK(INDEX('Stn Data Example'!$D:$D,MATCH(1,($D88='Stn Data Example'!$B:$B)*(N$1='Stn Data Example'!$C:$C),0))),"",IF(INDEX('Stn Data Example'!$D:$D&lt;1,MATCH(1,($D88='Stn Data Example'!$B:$B)*(N$1='Stn Data Example'!$C:$C),0)),INDEX(ROUND('Stn Data Example'!$D:$D,2),MATCH(1,($D88='Stn Data Example'!$B:$B)*(N$1='Stn Data Example'!$C:$C),0)),INDEX(ROUND('Stn Data Example'!$D:$D,1),MATCH(1,($D88='Stn Data Example'!$B:$B)*(N$1='Stn Data Example'!$C:$C),0))))</f>
        <v/>
      </c>
      <c r="O88" s="74">
        <f t="array" ref="O88">IF(ISBLANK(INDEX('Stn Data Example'!$D:$D,MATCH(1,($D88='Stn Data Example'!$B:$B)*(O$1='Stn Data Example'!$C:$C),0))),"",IF(INDEX('Stn Data Example'!$D:$D&lt;1,MATCH(1,($D88='Stn Data Example'!$B:$B)*(O$1='Stn Data Example'!$C:$C),0)),INDEX(ROUND('Stn Data Example'!$D:$D,2),MATCH(1,($D88='Stn Data Example'!$B:$B)*(O$1='Stn Data Example'!$C:$C),0)),INDEX(ROUND('Stn Data Example'!$D:$D,1),MATCH(1,($D88='Stn Data Example'!$B:$B)*(O$1='Stn Data Example'!$C:$C),0))))</f>
        <v/>
      </c>
      <c r="P88" s="74">
        <f t="array" ref="P88">IF(ISBLANK(INDEX('Stn Data Example'!$D:$D,MATCH(1,($D88='Stn Data Example'!$B:$B)*(P$1='Stn Data Example'!$C:$C),0))),"",IF(INDEX('Stn Data Example'!$D:$D&lt;1,MATCH(1,($D88='Stn Data Example'!$B:$B)*(P$1='Stn Data Example'!$C:$C),0)),INDEX(ROUND('Stn Data Example'!$D:$D,2),MATCH(1,($D88='Stn Data Example'!$B:$B)*(P$1='Stn Data Example'!$C:$C),0)),INDEX(ROUND('Stn Data Example'!$D:$D,1),MATCH(1,($D88='Stn Data Example'!$B:$B)*(P$1='Stn Data Example'!$C:$C),0))))</f>
        <v/>
      </c>
      <c r="Q88" s="74">
        <f t="array" ref="Q88">IF(ISBLANK(INDEX('Stn Data Example'!$D:$D,MATCH(1,($D88='Stn Data Example'!$B:$B)*(Q$1='Stn Data Example'!$C:$C),0))),"",IF(INDEX('Stn Data Example'!$D:$D&lt;1,MATCH(1,($D88='Stn Data Example'!$B:$B)*(Q$1='Stn Data Example'!$C:$C),0)),INDEX(ROUND('Stn Data Example'!$D:$D,2),MATCH(1,($D88='Stn Data Example'!$B:$B)*(Q$1='Stn Data Example'!$C:$C),0)),INDEX(ROUND('Stn Data Example'!$D:$D,1),MATCH(1,($D88='Stn Data Example'!$B:$B)*(Q$1='Stn Data Example'!$C:$C),0))))</f>
        <v/>
      </c>
      <c r="R88" s="72">
        <f t="array" ref="R88">IF(ISBLANK(INDEX('Stn Data Example'!$H:$H,MATCH(1,($D88='Stn Data Example'!$B:$B)*($Q$1='Stn Data Example'!$C:$C),0))),"",INDEX('Stn Data Example'!$H:$H,MATCH(1,($D88='Stn Data Example'!$B:$B)*($Q$1='Stn Data Example'!$C:$C),0)))</f>
        <v/>
      </c>
      <c r="T88" s="56" t="inlineStr">
        <is>
          <t>Y</t>
        </is>
      </c>
      <c r="U88" s="56" t="inlineStr">
        <is>
          <t>Y</t>
        </is>
      </c>
      <c r="V88" s="19" t="inlineStr">
        <is>
          <t>N</t>
        </is>
      </c>
      <c r="W88" s="26" t="inlineStr">
        <is>
          <t>1 decimal point if &gt;=1.0 or =0.0, 2 decimal point &gt;0.0 but &lt;1.0</t>
        </is>
      </c>
      <c r="X88" t="inlineStr">
        <is>
          <t>&gt;= 5 cm</t>
        </is>
      </c>
      <c r="Y88" s="30" t="n"/>
      <c r="Z88" s="30" t="n"/>
      <c r="AA88" s="30" t="n"/>
      <c r="AB88" s="30" t="n"/>
      <c r="AC88" s="30" t="n"/>
      <c r="AD88" s="30" t="n"/>
      <c r="AE88" s="30" t="n"/>
      <c r="AF88" s="30" t="n"/>
      <c r="AG88" s="30" t="n"/>
      <c r="AH88" s="30" t="n"/>
      <c r="AI88" s="30" t="n"/>
      <c r="AJ88" s="30" t="n"/>
      <c r="AK88" s="30" t="n"/>
      <c r="AM88" s="31">
        <f>IF(C88=X88,"","ERROR")</f>
        <v/>
      </c>
      <c r="AN88" s="1">
        <f>IF(AO88&amp;AP88&amp;AQ88&amp;AR88&amp;AS88&amp;AT88&amp;AU88&amp;AV88&amp;AW88&amp;AX88&amp;AY88&amp;AZ88&amp;BA88&amp;BB88="","","ERROR")</f>
        <v/>
      </c>
      <c r="AO88">
        <f>IF(ISERROR($R88),"",IF($R88&gt;"D","",IF(E88=Y88,"",IF(ISERROR(E88),"","ERROR"))))</f>
        <v/>
      </c>
      <c r="AP88">
        <f>IF(ISERROR($R88),"",IF($R88&gt;"D","",IF(F88=Z88,"",IF(ISERROR(F88),"","ERROR"))))</f>
        <v/>
      </c>
      <c r="AQ88">
        <f>IF(ISERROR($R88),"",IF($R88&gt;"D","",IF(G88=AA88,"",IF(ISERROR(G88),"","ERROR"))))</f>
        <v/>
      </c>
      <c r="AR88">
        <f>IF(ISERROR($R88),"",IF($R88&gt;"D","",IF(H88=AB88,"",IF(ISERROR(H88),"","ERROR"))))</f>
        <v/>
      </c>
      <c r="AS88">
        <f>IF(ISERROR($R88),"",IF($R88&gt;"D","",IF(I88=AC88,"",IF(ISERROR(I88),"","ERROR"))))</f>
        <v/>
      </c>
      <c r="AT88">
        <f>IF(ISERROR($R88),"",IF($R88&gt;"D","",IF(J88=AD88,"",IF(ISERROR(J88),"","ERROR"))))</f>
        <v/>
      </c>
      <c r="AU88">
        <f>IF(ISERROR($R88),"",IF($R88&gt;"D","",IF(K88=AE88,"",IF(ISERROR(K88),"","ERROR"))))</f>
        <v/>
      </c>
      <c r="AV88">
        <f>IF(ISERROR($R88),"",IF($R88&gt;"D","",IF(L88=AF88,"",IF(ISERROR(L88),"","ERROR"))))</f>
        <v/>
      </c>
      <c r="AW88">
        <f>IF(ISERROR($R88),"",IF($R88&gt;"D","",IF(M88=AG88,"",IF(ISERROR(M88),"","ERROR"))))</f>
        <v/>
      </c>
      <c r="AX88">
        <f>IF(ISERROR($R88),"",IF($R88&gt;"D","",IF(N88=AH88,"",IF(ISERROR(N88),"","ERROR"))))</f>
        <v/>
      </c>
      <c r="AY88">
        <f>IF(ISERROR($R88),"",IF($R88&gt;"D","",IF(O88=AI88,"",IF(ISERROR(O88),"","ERROR"))))</f>
        <v/>
      </c>
      <c r="AZ88">
        <f>IF(ISERROR($R88),"",IF($R88&gt;"D","",IF(P88=AJ88,"",IF(ISERROR(P88),"","ERROR"))))</f>
        <v/>
      </c>
      <c r="BA88">
        <f>IF(ISERROR($R88),"",IF($R88&gt;"D","",IF(Q88=AK88,"",IF(ISERROR(Q88),"","ERROR"))))</f>
        <v/>
      </c>
      <c r="BB88">
        <f>IF(ISERROR($R88),"",IF($R88&gt;"D","",IF(R88=AL88,"",IF(ISERROR(R88),"","ERROR"))))</f>
        <v/>
      </c>
    </row>
    <row r="89">
      <c r="A89" s="171" t="n">
        <v>1</v>
      </c>
      <c r="B89" s="171" t="n">
        <v>3</v>
      </c>
      <c r="C89" s="86" t="inlineStr">
        <is>
          <t>&gt;= 10 cm</t>
        </is>
      </c>
      <c r="D89" s="171" t="n">
        <v>67</v>
      </c>
      <c r="E89" s="74">
        <f t="array" ref="E89">IF(ISBLANK(INDEX('Stn Data Example'!$D:$D,MATCH(1,($D89='Stn Data Example'!$B:$B)*(E$1='Stn Data Example'!$C:$C),0))),"",IF(INDEX('Stn Data Example'!$D:$D&lt;1,MATCH(1,($D89='Stn Data Example'!$B:$B)*(E$1='Stn Data Example'!$C:$C),0)),INDEX(ROUND('Stn Data Example'!$D:$D,2),MATCH(1,($D89='Stn Data Example'!$B:$B)*(E$1='Stn Data Example'!$C:$C),0)),INDEX(ROUND('Stn Data Example'!$D:$D,1),MATCH(1,($D89='Stn Data Example'!$B:$B)*(E$1='Stn Data Example'!$C:$C),0))))</f>
        <v/>
      </c>
      <c r="F89" s="74">
        <f t="array" ref="F89">IF(ISBLANK(INDEX('Stn Data Example'!$D:$D,MATCH(1,($D89='Stn Data Example'!$B:$B)*(F$1='Stn Data Example'!$C:$C),0))),"",IF(INDEX('Stn Data Example'!$D:$D&lt;1,MATCH(1,($D89='Stn Data Example'!$B:$B)*(F$1='Stn Data Example'!$C:$C),0)),INDEX(ROUND('Stn Data Example'!$D:$D,2),MATCH(1,($D89='Stn Data Example'!$B:$B)*(F$1='Stn Data Example'!$C:$C),0)),INDEX(ROUND('Stn Data Example'!$D:$D,1),MATCH(1,($D89='Stn Data Example'!$B:$B)*(F$1='Stn Data Example'!$C:$C),0))))</f>
        <v/>
      </c>
      <c r="G89" s="74">
        <f t="array" ref="G89">IF(ISBLANK(INDEX('Stn Data Example'!$D:$D,MATCH(1,($D89='Stn Data Example'!$B:$B)*(G$1='Stn Data Example'!$C:$C),0))),"",IF(INDEX('Stn Data Example'!$D:$D&lt;1,MATCH(1,($D89='Stn Data Example'!$B:$B)*(G$1='Stn Data Example'!$C:$C),0)),INDEX(ROUND('Stn Data Example'!$D:$D,2),MATCH(1,($D89='Stn Data Example'!$B:$B)*(G$1='Stn Data Example'!$C:$C),0)),INDEX(ROUND('Stn Data Example'!$D:$D,1),MATCH(1,($D89='Stn Data Example'!$B:$B)*(G$1='Stn Data Example'!$C:$C),0))))</f>
        <v/>
      </c>
      <c r="H89" s="74">
        <f t="array" ref="H89">IF(ISBLANK(INDEX('Stn Data Example'!$D:$D,MATCH(1,($D89='Stn Data Example'!$B:$B)*(H$1='Stn Data Example'!$C:$C),0))),"",IF(INDEX('Stn Data Example'!$D:$D&lt;1,MATCH(1,($D89='Stn Data Example'!$B:$B)*(H$1='Stn Data Example'!$C:$C),0)),INDEX(ROUND('Stn Data Example'!$D:$D,2),MATCH(1,($D89='Stn Data Example'!$B:$B)*(H$1='Stn Data Example'!$C:$C),0)),INDEX(ROUND('Stn Data Example'!$D:$D,1),MATCH(1,($D89='Stn Data Example'!$B:$B)*(H$1='Stn Data Example'!$C:$C),0))))</f>
        <v/>
      </c>
      <c r="I89" s="74">
        <f t="array" ref="I89">IF(ISBLANK(INDEX('Stn Data Example'!$D:$D,MATCH(1,($D89='Stn Data Example'!$B:$B)*(I$1='Stn Data Example'!$C:$C),0))),"",IF(INDEX('Stn Data Example'!$D:$D&lt;1,MATCH(1,($D89='Stn Data Example'!$B:$B)*(I$1='Stn Data Example'!$C:$C),0)),INDEX(ROUND('Stn Data Example'!$D:$D,2),MATCH(1,($D89='Stn Data Example'!$B:$B)*(I$1='Stn Data Example'!$C:$C),0)),INDEX(ROUND('Stn Data Example'!$D:$D,1),MATCH(1,($D89='Stn Data Example'!$B:$B)*(I$1='Stn Data Example'!$C:$C),0))))</f>
        <v/>
      </c>
      <c r="J89" s="74">
        <f t="array" ref="J89">IF(ISBLANK(INDEX('Stn Data Example'!$D:$D,MATCH(1,($D89='Stn Data Example'!$B:$B)*(J$1='Stn Data Example'!$C:$C),0))),"",IF(INDEX('Stn Data Example'!$D:$D&lt;1,MATCH(1,($D89='Stn Data Example'!$B:$B)*(J$1='Stn Data Example'!$C:$C),0)),INDEX(ROUND('Stn Data Example'!$D:$D,2),MATCH(1,($D89='Stn Data Example'!$B:$B)*(J$1='Stn Data Example'!$C:$C),0)),INDEX(ROUND('Stn Data Example'!$D:$D,1),MATCH(1,($D89='Stn Data Example'!$B:$B)*(J$1='Stn Data Example'!$C:$C),0))))</f>
        <v/>
      </c>
      <c r="K89" s="74">
        <f t="array" ref="K89">IF(ISBLANK(INDEX('Stn Data Example'!$D:$D,MATCH(1,($D89='Stn Data Example'!$B:$B)*(K$1='Stn Data Example'!$C:$C),0))),"",IF(INDEX('Stn Data Example'!$D:$D&lt;1,MATCH(1,($D89='Stn Data Example'!$B:$B)*(K$1='Stn Data Example'!$C:$C),0)),INDEX(ROUND('Stn Data Example'!$D:$D,2),MATCH(1,($D89='Stn Data Example'!$B:$B)*(K$1='Stn Data Example'!$C:$C),0)),INDEX(ROUND('Stn Data Example'!$D:$D,1),MATCH(1,($D89='Stn Data Example'!$B:$B)*(K$1='Stn Data Example'!$C:$C),0))))</f>
        <v/>
      </c>
      <c r="L89" s="74">
        <f t="array" ref="L89">IF(ISBLANK(INDEX('Stn Data Example'!$D:$D,MATCH(1,($D89='Stn Data Example'!$B:$B)*(L$1='Stn Data Example'!$C:$C),0))),"",IF(INDEX('Stn Data Example'!$D:$D&lt;1,MATCH(1,($D89='Stn Data Example'!$B:$B)*(L$1='Stn Data Example'!$C:$C),0)),INDEX(ROUND('Stn Data Example'!$D:$D,2),MATCH(1,($D89='Stn Data Example'!$B:$B)*(L$1='Stn Data Example'!$C:$C),0)),INDEX(ROUND('Stn Data Example'!$D:$D,1),MATCH(1,($D89='Stn Data Example'!$B:$B)*(L$1='Stn Data Example'!$C:$C),0))))</f>
        <v/>
      </c>
      <c r="M89" s="74">
        <f t="array" ref="M89">IF(ISBLANK(INDEX('Stn Data Example'!$D:$D,MATCH(1,($D89='Stn Data Example'!$B:$B)*(M$1='Stn Data Example'!$C:$C),0))),"",IF(INDEX('Stn Data Example'!$D:$D&lt;1,MATCH(1,($D89='Stn Data Example'!$B:$B)*(M$1='Stn Data Example'!$C:$C),0)),INDEX(ROUND('Stn Data Example'!$D:$D,2),MATCH(1,($D89='Stn Data Example'!$B:$B)*(M$1='Stn Data Example'!$C:$C),0)),INDEX(ROUND('Stn Data Example'!$D:$D,1),MATCH(1,($D89='Stn Data Example'!$B:$B)*(M$1='Stn Data Example'!$C:$C),0))))</f>
        <v/>
      </c>
      <c r="N89" s="74">
        <f t="array" ref="N89">IF(ISBLANK(INDEX('Stn Data Example'!$D:$D,MATCH(1,($D89='Stn Data Example'!$B:$B)*(N$1='Stn Data Example'!$C:$C),0))),"",IF(INDEX('Stn Data Example'!$D:$D&lt;1,MATCH(1,($D89='Stn Data Example'!$B:$B)*(N$1='Stn Data Example'!$C:$C),0)),INDEX(ROUND('Stn Data Example'!$D:$D,2),MATCH(1,($D89='Stn Data Example'!$B:$B)*(N$1='Stn Data Example'!$C:$C),0)),INDEX(ROUND('Stn Data Example'!$D:$D,1),MATCH(1,($D89='Stn Data Example'!$B:$B)*(N$1='Stn Data Example'!$C:$C),0))))</f>
        <v/>
      </c>
      <c r="O89" s="74">
        <f t="array" ref="O89">IF(ISBLANK(INDEX('Stn Data Example'!$D:$D,MATCH(1,($D89='Stn Data Example'!$B:$B)*(O$1='Stn Data Example'!$C:$C),0))),"",IF(INDEX('Stn Data Example'!$D:$D&lt;1,MATCH(1,($D89='Stn Data Example'!$B:$B)*(O$1='Stn Data Example'!$C:$C),0)),INDEX(ROUND('Stn Data Example'!$D:$D,2),MATCH(1,($D89='Stn Data Example'!$B:$B)*(O$1='Stn Data Example'!$C:$C),0)),INDEX(ROUND('Stn Data Example'!$D:$D,1),MATCH(1,($D89='Stn Data Example'!$B:$B)*(O$1='Stn Data Example'!$C:$C),0))))</f>
        <v/>
      </c>
      <c r="P89" s="74">
        <f t="array" ref="P89">IF(ISBLANK(INDEX('Stn Data Example'!$D:$D,MATCH(1,($D89='Stn Data Example'!$B:$B)*(P$1='Stn Data Example'!$C:$C),0))),"",IF(INDEX('Stn Data Example'!$D:$D&lt;1,MATCH(1,($D89='Stn Data Example'!$B:$B)*(P$1='Stn Data Example'!$C:$C),0)),INDEX(ROUND('Stn Data Example'!$D:$D,2),MATCH(1,($D89='Stn Data Example'!$B:$B)*(P$1='Stn Data Example'!$C:$C),0)),INDEX(ROUND('Stn Data Example'!$D:$D,1),MATCH(1,($D89='Stn Data Example'!$B:$B)*(P$1='Stn Data Example'!$C:$C),0))))</f>
        <v/>
      </c>
      <c r="Q89" s="74">
        <f t="array" ref="Q89">IF(ISBLANK(INDEX('Stn Data Example'!$D:$D,MATCH(1,($D89='Stn Data Example'!$B:$B)*(Q$1='Stn Data Example'!$C:$C),0))),"",IF(INDEX('Stn Data Example'!$D:$D&lt;1,MATCH(1,($D89='Stn Data Example'!$B:$B)*(Q$1='Stn Data Example'!$C:$C),0)),INDEX(ROUND('Stn Data Example'!$D:$D,2),MATCH(1,($D89='Stn Data Example'!$B:$B)*(Q$1='Stn Data Example'!$C:$C),0)),INDEX(ROUND('Stn Data Example'!$D:$D,1),MATCH(1,($D89='Stn Data Example'!$B:$B)*(Q$1='Stn Data Example'!$C:$C),0))))</f>
        <v/>
      </c>
      <c r="R89" s="72">
        <f t="array" ref="R89">IF(ISBLANK(INDEX('Stn Data Example'!$H:$H,MATCH(1,($D89='Stn Data Example'!$B:$B)*($Q$1='Stn Data Example'!$C:$C),0))),"",INDEX('Stn Data Example'!$H:$H,MATCH(1,($D89='Stn Data Example'!$B:$B)*($Q$1='Stn Data Example'!$C:$C),0)))</f>
        <v/>
      </c>
      <c r="T89" s="56" t="inlineStr">
        <is>
          <t>Y</t>
        </is>
      </c>
      <c r="U89" s="56" t="inlineStr">
        <is>
          <t>Y</t>
        </is>
      </c>
      <c r="V89" s="19" t="inlineStr">
        <is>
          <t>N</t>
        </is>
      </c>
      <c r="W89" s="26" t="inlineStr">
        <is>
          <t>1 decimal point if &gt;=1.0 or =0.0, 2 decimal point &gt;0.0 but &lt;1.0</t>
        </is>
      </c>
      <c r="X89" t="inlineStr">
        <is>
          <t>&gt;= 10 cm</t>
        </is>
      </c>
      <c r="Y89" s="30" t="n"/>
      <c r="Z89" s="30" t="n"/>
      <c r="AA89" s="30" t="n"/>
      <c r="AB89" s="30" t="n"/>
      <c r="AC89" s="30" t="n"/>
      <c r="AD89" s="30" t="n"/>
      <c r="AE89" s="30" t="n"/>
      <c r="AF89" s="30" t="n"/>
      <c r="AG89" s="30" t="n"/>
      <c r="AH89" s="30" t="n"/>
      <c r="AI89" s="30" t="n"/>
      <c r="AJ89" s="30" t="n"/>
      <c r="AK89" s="30" t="n"/>
      <c r="AM89" s="31">
        <f>IF(C89=X89,"","ERROR")</f>
        <v/>
      </c>
      <c r="AN89" s="1">
        <f>IF(AO89&amp;AP89&amp;AQ89&amp;AR89&amp;AS89&amp;AT89&amp;AU89&amp;AV89&amp;AW89&amp;AX89&amp;AY89&amp;AZ89&amp;BA89&amp;BB89="","","ERROR")</f>
        <v/>
      </c>
      <c r="AO89">
        <f>IF(ISERROR($R89),"",IF($R89&gt;"D","",IF(E89=Y89,"",IF(ISERROR(E89),"","ERROR"))))</f>
        <v/>
      </c>
      <c r="AP89">
        <f>IF(ISERROR($R89),"",IF($R89&gt;"D","",IF(F89=Z89,"",IF(ISERROR(F89),"","ERROR"))))</f>
        <v/>
      </c>
      <c r="AQ89">
        <f>IF(ISERROR($R89),"",IF($R89&gt;"D","",IF(G89=AA89,"",IF(ISERROR(G89),"","ERROR"))))</f>
        <v/>
      </c>
      <c r="AR89">
        <f>IF(ISERROR($R89),"",IF($R89&gt;"D","",IF(H89=AB89,"",IF(ISERROR(H89),"","ERROR"))))</f>
        <v/>
      </c>
      <c r="AS89">
        <f>IF(ISERROR($R89),"",IF($R89&gt;"D","",IF(I89=AC89,"",IF(ISERROR(I89),"","ERROR"))))</f>
        <v/>
      </c>
      <c r="AT89">
        <f>IF(ISERROR($R89),"",IF($R89&gt;"D","",IF(J89=AD89,"",IF(ISERROR(J89),"","ERROR"))))</f>
        <v/>
      </c>
      <c r="AU89">
        <f>IF(ISERROR($R89),"",IF($R89&gt;"D","",IF(K89=AE89,"",IF(ISERROR(K89),"","ERROR"))))</f>
        <v/>
      </c>
      <c r="AV89">
        <f>IF(ISERROR($R89),"",IF($R89&gt;"D","",IF(L89=AF89,"",IF(ISERROR(L89),"","ERROR"))))</f>
        <v/>
      </c>
      <c r="AW89">
        <f>IF(ISERROR($R89),"",IF($R89&gt;"D","",IF(M89=AG89,"",IF(ISERROR(M89),"","ERROR"))))</f>
        <v/>
      </c>
      <c r="AX89">
        <f>IF(ISERROR($R89),"",IF($R89&gt;"D","",IF(N89=AH89,"",IF(ISERROR(N89),"","ERROR"))))</f>
        <v/>
      </c>
      <c r="AY89">
        <f>IF(ISERROR($R89),"",IF($R89&gt;"D","",IF(O89=AI89,"",IF(ISERROR(O89),"","ERROR"))))</f>
        <v/>
      </c>
      <c r="AZ89">
        <f>IF(ISERROR($R89),"",IF($R89&gt;"D","",IF(P89=AJ89,"",IF(ISERROR(P89),"","ERROR"))))</f>
        <v/>
      </c>
      <c r="BA89">
        <f>IF(ISERROR($R89),"",IF($R89&gt;"D","",IF(Q89=AK89,"",IF(ISERROR(Q89),"","ERROR"))))</f>
        <v/>
      </c>
      <c r="BB89">
        <f>IF(ISERROR($R89),"",IF($R89&gt;"D","",IF(R89=AL89,"",IF(ISERROR(R89),"","ERROR"))))</f>
        <v/>
      </c>
    </row>
    <row r="90">
      <c r="A90" s="171" t="n">
        <v>1</v>
      </c>
      <c r="B90" s="171" t="n">
        <v>4</v>
      </c>
      <c r="C90" s="86" t="inlineStr">
        <is>
          <t>&gt;= 25 cm</t>
        </is>
      </c>
      <c r="D90" s="171" t="n">
        <v>68</v>
      </c>
      <c r="E90" s="74">
        <f t="array" ref="E90">IF(ISBLANK(INDEX('Stn Data Example'!$D:$D,MATCH(1,($D90='Stn Data Example'!$B:$B)*(E$1='Stn Data Example'!$C:$C),0))),"",IF(INDEX('Stn Data Example'!$D:$D&lt;1,MATCH(1,($D90='Stn Data Example'!$B:$B)*(E$1='Stn Data Example'!$C:$C),0)),INDEX(ROUND('Stn Data Example'!$D:$D,2),MATCH(1,($D90='Stn Data Example'!$B:$B)*(E$1='Stn Data Example'!$C:$C),0)),INDEX(ROUND('Stn Data Example'!$D:$D,1),MATCH(1,($D90='Stn Data Example'!$B:$B)*(E$1='Stn Data Example'!$C:$C),0))))</f>
        <v/>
      </c>
      <c r="F90" s="74">
        <f t="array" ref="F90">IF(ISBLANK(INDEX('Stn Data Example'!$D:$D,MATCH(1,($D90='Stn Data Example'!$B:$B)*(F$1='Stn Data Example'!$C:$C),0))),"",IF(INDEX('Stn Data Example'!$D:$D&lt;1,MATCH(1,($D90='Stn Data Example'!$B:$B)*(F$1='Stn Data Example'!$C:$C),0)),INDEX(ROUND('Stn Data Example'!$D:$D,2),MATCH(1,($D90='Stn Data Example'!$B:$B)*(F$1='Stn Data Example'!$C:$C),0)),INDEX(ROUND('Stn Data Example'!$D:$D,1),MATCH(1,($D90='Stn Data Example'!$B:$B)*(F$1='Stn Data Example'!$C:$C),0))))</f>
        <v/>
      </c>
      <c r="G90" s="74">
        <f t="array" ref="G90">IF(ISBLANK(INDEX('Stn Data Example'!$D:$D,MATCH(1,($D90='Stn Data Example'!$B:$B)*(G$1='Stn Data Example'!$C:$C),0))),"",IF(INDEX('Stn Data Example'!$D:$D&lt;1,MATCH(1,($D90='Stn Data Example'!$B:$B)*(G$1='Stn Data Example'!$C:$C),0)),INDEX(ROUND('Stn Data Example'!$D:$D,2),MATCH(1,($D90='Stn Data Example'!$B:$B)*(G$1='Stn Data Example'!$C:$C),0)),INDEX(ROUND('Stn Data Example'!$D:$D,1),MATCH(1,($D90='Stn Data Example'!$B:$B)*(G$1='Stn Data Example'!$C:$C),0))))</f>
        <v/>
      </c>
      <c r="H90" s="74">
        <f t="array" ref="H90">IF(ISBLANK(INDEX('Stn Data Example'!$D:$D,MATCH(1,($D90='Stn Data Example'!$B:$B)*(H$1='Stn Data Example'!$C:$C),0))),"",IF(INDEX('Stn Data Example'!$D:$D&lt;1,MATCH(1,($D90='Stn Data Example'!$B:$B)*(H$1='Stn Data Example'!$C:$C),0)),INDEX(ROUND('Stn Data Example'!$D:$D,2),MATCH(1,($D90='Stn Data Example'!$B:$B)*(H$1='Stn Data Example'!$C:$C),0)),INDEX(ROUND('Stn Data Example'!$D:$D,1),MATCH(1,($D90='Stn Data Example'!$B:$B)*(H$1='Stn Data Example'!$C:$C),0))))</f>
        <v/>
      </c>
      <c r="I90" s="74">
        <f t="array" ref="I90">IF(ISBLANK(INDEX('Stn Data Example'!$D:$D,MATCH(1,($D90='Stn Data Example'!$B:$B)*(I$1='Stn Data Example'!$C:$C),0))),"",IF(INDEX('Stn Data Example'!$D:$D&lt;1,MATCH(1,($D90='Stn Data Example'!$B:$B)*(I$1='Stn Data Example'!$C:$C),0)),INDEX(ROUND('Stn Data Example'!$D:$D,2),MATCH(1,($D90='Stn Data Example'!$B:$B)*(I$1='Stn Data Example'!$C:$C),0)),INDEX(ROUND('Stn Data Example'!$D:$D,1),MATCH(1,($D90='Stn Data Example'!$B:$B)*(I$1='Stn Data Example'!$C:$C),0))))</f>
        <v/>
      </c>
      <c r="J90" s="74">
        <f t="array" ref="J90">IF(ISBLANK(INDEX('Stn Data Example'!$D:$D,MATCH(1,($D90='Stn Data Example'!$B:$B)*(J$1='Stn Data Example'!$C:$C),0))),"",IF(INDEX('Stn Data Example'!$D:$D&lt;1,MATCH(1,($D90='Stn Data Example'!$B:$B)*(J$1='Stn Data Example'!$C:$C),0)),INDEX(ROUND('Stn Data Example'!$D:$D,2),MATCH(1,($D90='Stn Data Example'!$B:$B)*(J$1='Stn Data Example'!$C:$C),0)),INDEX(ROUND('Stn Data Example'!$D:$D,1),MATCH(1,($D90='Stn Data Example'!$B:$B)*(J$1='Stn Data Example'!$C:$C),0))))</f>
        <v/>
      </c>
      <c r="K90" s="74">
        <f t="array" ref="K90">IF(ISBLANK(INDEX('Stn Data Example'!$D:$D,MATCH(1,($D90='Stn Data Example'!$B:$B)*(K$1='Stn Data Example'!$C:$C),0))),"",IF(INDEX('Stn Data Example'!$D:$D&lt;1,MATCH(1,($D90='Stn Data Example'!$B:$B)*(K$1='Stn Data Example'!$C:$C),0)),INDEX(ROUND('Stn Data Example'!$D:$D,2),MATCH(1,($D90='Stn Data Example'!$B:$B)*(K$1='Stn Data Example'!$C:$C),0)),INDEX(ROUND('Stn Data Example'!$D:$D,1),MATCH(1,($D90='Stn Data Example'!$B:$B)*(K$1='Stn Data Example'!$C:$C),0))))</f>
        <v/>
      </c>
      <c r="L90" s="74">
        <f t="array" ref="L90">IF(ISBLANK(INDEX('Stn Data Example'!$D:$D,MATCH(1,($D90='Stn Data Example'!$B:$B)*(L$1='Stn Data Example'!$C:$C),0))),"",IF(INDEX('Stn Data Example'!$D:$D&lt;1,MATCH(1,($D90='Stn Data Example'!$B:$B)*(L$1='Stn Data Example'!$C:$C),0)),INDEX(ROUND('Stn Data Example'!$D:$D,2),MATCH(1,($D90='Stn Data Example'!$B:$B)*(L$1='Stn Data Example'!$C:$C),0)),INDEX(ROUND('Stn Data Example'!$D:$D,1),MATCH(1,($D90='Stn Data Example'!$B:$B)*(L$1='Stn Data Example'!$C:$C),0))))</f>
        <v/>
      </c>
      <c r="M90" s="74">
        <f t="array" ref="M90">IF(ISBLANK(INDEX('Stn Data Example'!$D:$D,MATCH(1,($D90='Stn Data Example'!$B:$B)*(M$1='Stn Data Example'!$C:$C),0))),"",IF(INDEX('Stn Data Example'!$D:$D&lt;1,MATCH(1,($D90='Stn Data Example'!$B:$B)*(M$1='Stn Data Example'!$C:$C),0)),INDEX(ROUND('Stn Data Example'!$D:$D,2),MATCH(1,($D90='Stn Data Example'!$B:$B)*(M$1='Stn Data Example'!$C:$C),0)),INDEX(ROUND('Stn Data Example'!$D:$D,1),MATCH(1,($D90='Stn Data Example'!$B:$B)*(M$1='Stn Data Example'!$C:$C),0))))</f>
        <v/>
      </c>
      <c r="N90" s="74">
        <f t="array" ref="N90">IF(ISBLANK(INDEX('Stn Data Example'!$D:$D,MATCH(1,($D90='Stn Data Example'!$B:$B)*(N$1='Stn Data Example'!$C:$C),0))),"",IF(INDEX('Stn Data Example'!$D:$D&lt;1,MATCH(1,($D90='Stn Data Example'!$B:$B)*(N$1='Stn Data Example'!$C:$C),0)),INDEX(ROUND('Stn Data Example'!$D:$D,2),MATCH(1,($D90='Stn Data Example'!$B:$B)*(N$1='Stn Data Example'!$C:$C),0)),INDEX(ROUND('Stn Data Example'!$D:$D,1),MATCH(1,($D90='Stn Data Example'!$B:$B)*(N$1='Stn Data Example'!$C:$C),0))))</f>
        <v/>
      </c>
      <c r="O90" s="74">
        <f t="array" ref="O90">IF(ISBLANK(INDEX('Stn Data Example'!$D:$D,MATCH(1,($D90='Stn Data Example'!$B:$B)*(O$1='Stn Data Example'!$C:$C),0))),"",IF(INDEX('Stn Data Example'!$D:$D&lt;1,MATCH(1,($D90='Stn Data Example'!$B:$B)*(O$1='Stn Data Example'!$C:$C),0)),INDEX(ROUND('Stn Data Example'!$D:$D,2),MATCH(1,($D90='Stn Data Example'!$B:$B)*(O$1='Stn Data Example'!$C:$C),0)),INDEX(ROUND('Stn Data Example'!$D:$D,1),MATCH(1,($D90='Stn Data Example'!$B:$B)*(O$1='Stn Data Example'!$C:$C),0))))</f>
        <v/>
      </c>
      <c r="P90" s="74">
        <f t="array" ref="P90">IF(ISBLANK(INDEX('Stn Data Example'!$D:$D,MATCH(1,($D90='Stn Data Example'!$B:$B)*(P$1='Stn Data Example'!$C:$C),0))),"",IF(INDEX('Stn Data Example'!$D:$D&lt;1,MATCH(1,($D90='Stn Data Example'!$B:$B)*(P$1='Stn Data Example'!$C:$C),0)),INDEX(ROUND('Stn Data Example'!$D:$D,2),MATCH(1,($D90='Stn Data Example'!$B:$B)*(P$1='Stn Data Example'!$C:$C),0)),INDEX(ROUND('Stn Data Example'!$D:$D,1),MATCH(1,($D90='Stn Data Example'!$B:$B)*(P$1='Stn Data Example'!$C:$C),0))))</f>
        <v/>
      </c>
      <c r="Q90" s="74">
        <f t="array" ref="Q90">IF(ISBLANK(INDEX('Stn Data Example'!$D:$D,MATCH(1,($D90='Stn Data Example'!$B:$B)*(Q$1='Stn Data Example'!$C:$C),0))),"",IF(INDEX('Stn Data Example'!$D:$D&lt;1,MATCH(1,($D90='Stn Data Example'!$B:$B)*(Q$1='Stn Data Example'!$C:$C),0)),INDEX(ROUND('Stn Data Example'!$D:$D,2),MATCH(1,($D90='Stn Data Example'!$B:$B)*(Q$1='Stn Data Example'!$C:$C),0)),INDEX(ROUND('Stn Data Example'!$D:$D,1),MATCH(1,($D90='Stn Data Example'!$B:$B)*(Q$1='Stn Data Example'!$C:$C),0))))</f>
        <v/>
      </c>
      <c r="R90" s="72">
        <f t="array" ref="R90">IF(ISBLANK(INDEX('Stn Data Example'!$H:$H,MATCH(1,($D90='Stn Data Example'!$B:$B)*($Q$1='Stn Data Example'!$C:$C),0))),"",INDEX('Stn Data Example'!$H:$H,MATCH(1,($D90='Stn Data Example'!$B:$B)*($Q$1='Stn Data Example'!$C:$C),0)))</f>
        <v/>
      </c>
      <c r="T90" s="56" t="inlineStr">
        <is>
          <t>Y</t>
        </is>
      </c>
      <c r="U90" s="56" t="inlineStr">
        <is>
          <t>Y</t>
        </is>
      </c>
      <c r="V90" s="19" t="inlineStr">
        <is>
          <t>N</t>
        </is>
      </c>
      <c r="W90" s="26" t="inlineStr">
        <is>
          <t>1 decimal point if &gt;=1.0 or =0.0, 2 decimal point &gt;0.0 but &lt;1.0</t>
        </is>
      </c>
      <c r="X90" t="inlineStr">
        <is>
          <t>&gt;= 25 cm</t>
        </is>
      </c>
      <c r="Y90" s="30" t="n"/>
      <c r="Z90" s="30" t="n"/>
      <c r="AA90" s="30" t="n"/>
      <c r="AB90" s="30" t="n"/>
      <c r="AC90" s="30" t="n"/>
      <c r="AD90" s="30" t="n"/>
      <c r="AE90" s="30" t="n"/>
      <c r="AF90" s="30" t="n"/>
      <c r="AG90" s="30" t="n"/>
      <c r="AH90" s="30" t="n"/>
      <c r="AI90" s="30" t="n"/>
      <c r="AJ90" s="30" t="n"/>
      <c r="AK90" s="30" t="n"/>
      <c r="AM90" s="31">
        <f>IF(C90=X90,"","ERROR")</f>
        <v/>
      </c>
      <c r="AN90" s="1">
        <f>IF(AO90&amp;AP90&amp;AQ90&amp;AR90&amp;AS90&amp;AT90&amp;AU90&amp;AV90&amp;AW90&amp;AX90&amp;AY90&amp;AZ90&amp;BA90&amp;BB90="","","ERROR")</f>
        <v/>
      </c>
      <c r="AO90">
        <f>IF(ISERROR($R90),"",IF($R90&gt;"D","",IF(E90=Y90,"",IF(ISERROR(E90),"","ERROR"))))</f>
        <v/>
      </c>
      <c r="AP90">
        <f>IF(ISERROR($R90),"",IF($R90&gt;"D","",IF(F90=Z90,"",IF(ISERROR(F90),"","ERROR"))))</f>
        <v/>
      </c>
      <c r="AQ90">
        <f>IF(ISERROR($R90),"",IF($R90&gt;"D","",IF(G90=AA90,"",IF(ISERROR(G90),"","ERROR"))))</f>
        <v/>
      </c>
      <c r="AR90">
        <f>IF(ISERROR($R90),"",IF($R90&gt;"D","",IF(H90=AB90,"",IF(ISERROR(H90),"","ERROR"))))</f>
        <v/>
      </c>
      <c r="AS90">
        <f>IF(ISERROR($R90),"",IF($R90&gt;"D","",IF(I90=AC90,"",IF(ISERROR(I90),"","ERROR"))))</f>
        <v/>
      </c>
      <c r="AT90">
        <f>IF(ISERROR($R90),"",IF($R90&gt;"D","",IF(J90=AD90,"",IF(ISERROR(J90),"","ERROR"))))</f>
        <v/>
      </c>
      <c r="AU90">
        <f>IF(ISERROR($R90),"",IF($R90&gt;"D","",IF(K90=AE90,"",IF(ISERROR(K90),"","ERROR"))))</f>
        <v/>
      </c>
      <c r="AV90">
        <f>IF(ISERROR($R90),"",IF($R90&gt;"D","",IF(L90=AF90,"",IF(ISERROR(L90),"","ERROR"))))</f>
        <v/>
      </c>
      <c r="AW90">
        <f>IF(ISERROR($R90),"",IF($R90&gt;"D","",IF(M90=AG90,"",IF(ISERROR(M90),"","ERROR"))))</f>
        <v/>
      </c>
      <c r="AX90">
        <f>IF(ISERROR($R90),"",IF($R90&gt;"D","",IF(N90=AH90,"",IF(ISERROR(N90),"","ERROR"))))</f>
        <v/>
      </c>
      <c r="AY90">
        <f>IF(ISERROR($R90),"",IF($R90&gt;"D","",IF(O90=AI90,"",IF(ISERROR(O90),"","ERROR"))))</f>
        <v/>
      </c>
      <c r="AZ90">
        <f>IF(ISERROR($R90),"",IF($R90&gt;"D","",IF(P90=AJ90,"",IF(ISERROR(P90),"","ERROR"))))</f>
        <v/>
      </c>
      <c r="BA90">
        <f>IF(ISERROR($R90),"",IF($R90&gt;"D","",IF(Q90=AK90,"",IF(ISERROR(Q90),"","ERROR"))))</f>
        <v/>
      </c>
      <c r="BB90">
        <f>IF(ISERROR($R90),"",IF($R90&gt;"D","",IF(R90=AL90,"",IF(ISERROR(R90),"","ERROR"))))</f>
        <v/>
      </c>
    </row>
    <row r="91" ht="15.75" customHeight="1" s="175" thickBot="1">
      <c r="A91" s="170" t="n">
        <v>1</v>
      </c>
      <c r="B91" s="170" t="n">
        <v>5</v>
      </c>
      <c r="C91" s="87" t="inlineStr">
        <is>
          <t>&gt;= 40 cm</t>
        </is>
      </c>
      <c r="D91" s="170" t="n">
        <v>203</v>
      </c>
      <c r="E91" s="79">
        <f t="array" ref="E91">IF(ISBLANK(INDEX('Stn Data Example'!$D:$D,MATCH(1,($D91='Stn Data Example'!$B:$B)*(E$1='Stn Data Example'!$C:$C),0))),"",IF(INDEX('Stn Data Example'!$D:$D&lt;1,MATCH(1,($D91='Stn Data Example'!$B:$B)*(E$1='Stn Data Example'!$C:$C),0)),INDEX(ROUND('Stn Data Example'!$D:$D,2),MATCH(1,($D91='Stn Data Example'!$B:$B)*(E$1='Stn Data Example'!$C:$C),0)),INDEX(ROUND('Stn Data Example'!$D:$D,1),MATCH(1,($D91='Stn Data Example'!$B:$B)*(E$1='Stn Data Example'!$C:$C),0))))</f>
        <v/>
      </c>
      <c r="F91" s="79">
        <f t="array" ref="F91">IF(ISBLANK(INDEX('Stn Data Example'!$D:$D,MATCH(1,($D91='Stn Data Example'!$B:$B)*(F$1='Stn Data Example'!$C:$C),0))),"",IF(INDEX('Stn Data Example'!$D:$D&lt;1,MATCH(1,($D91='Stn Data Example'!$B:$B)*(F$1='Stn Data Example'!$C:$C),0)),INDEX(ROUND('Stn Data Example'!$D:$D,2),MATCH(1,($D91='Stn Data Example'!$B:$B)*(F$1='Stn Data Example'!$C:$C),0)),INDEX(ROUND('Stn Data Example'!$D:$D,1),MATCH(1,($D91='Stn Data Example'!$B:$B)*(F$1='Stn Data Example'!$C:$C),0))))</f>
        <v/>
      </c>
      <c r="G91" s="79">
        <f t="array" ref="G91">IF(ISBLANK(INDEX('Stn Data Example'!$D:$D,MATCH(1,($D91='Stn Data Example'!$B:$B)*(G$1='Stn Data Example'!$C:$C),0))),"",IF(INDEX('Stn Data Example'!$D:$D&lt;1,MATCH(1,($D91='Stn Data Example'!$B:$B)*(G$1='Stn Data Example'!$C:$C),0)),INDEX(ROUND('Stn Data Example'!$D:$D,2),MATCH(1,($D91='Stn Data Example'!$B:$B)*(G$1='Stn Data Example'!$C:$C),0)),INDEX(ROUND('Stn Data Example'!$D:$D,1),MATCH(1,($D91='Stn Data Example'!$B:$B)*(G$1='Stn Data Example'!$C:$C),0))))</f>
        <v/>
      </c>
      <c r="H91" s="79">
        <f t="array" ref="H91">IF(ISBLANK(INDEX('Stn Data Example'!$D:$D,MATCH(1,($D91='Stn Data Example'!$B:$B)*(H$1='Stn Data Example'!$C:$C),0))),"",IF(INDEX('Stn Data Example'!$D:$D&lt;1,MATCH(1,($D91='Stn Data Example'!$B:$B)*(H$1='Stn Data Example'!$C:$C),0)),INDEX(ROUND('Stn Data Example'!$D:$D,2),MATCH(1,($D91='Stn Data Example'!$B:$B)*(H$1='Stn Data Example'!$C:$C),0)),INDEX(ROUND('Stn Data Example'!$D:$D,1),MATCH(1,($D91='Stn Data Example'!$B:$B)*(H$1='Stn Data Example'!$C:$C),0))))</f>
        <v/>
      </c>
      <c r="I91" s="79">
        <f t="array" ref="I91">IF(ISBLANK(INDEX('Stn Data Example'!$D:$D,MATCH(1,($D91='Stn Data Example'!$B:$B)*(I$1='Stn Data Example'!$C:$C),0))),"",IF(INDEX('Stn Data Example'!$D:$D&lt;1,MATCH(1,($D91='Stn Data Example'!$B:$B)*(I$1='Stn Data Example'!$C:$C),0)),INDEX(ROUND('Stn Data Example'!$D:$D,2),MATCH(1,($D91='Stn Data Example'!$B:$B)*(I$1='Stn Data Example'!$C:$C),0)),INDEX(ROUND('Stn Data Example'!$D:$D,1),MATCH(1,($D91='Stn Data Example'!$B:$B)*(I$1='Stn Data Example'!$C:$C),0))))</f>
        <v/>
      </c>
      <c r="J91" s="79">
        <f t="array" ref="J91">IF(ISBLANK(INDEX('Stn Data Example'!$D:$D,MATCH(1,($D91='Stn Data Example'!$B:$B)*(J$1='Stn Data Example'!$C:$C),0))),"",IF(INDEX('Stn Data Example'!$D:$D&lt;1,MATCH(1,($D91='Stn Data Example'!$B:$B)*(J$1='Stn Data Example'!$C:$C),0)),INDEX(ROUND('Stn Data Example'!$D:$D,2),MATCH(1,($D91='Stn Data Example'!$B:$B)*(J$1='Stn Data Example'!$C:$C),0)),INDEX(ROUND('Stn Data Example'!$D:$D,1),MATCH(1,($D91='Stn Data Example'!$B:$B)*(J$1='Stn Data Example'!$C:$C),0))))</f>
        <v/>
      </c>
      <c r="K91" s="79">
        <f t="array" ref="K91">IF(ISBLANK(INDEX('Stn Data Example'!$D:$D,MATCH(1,($D91='Stn Data Example'!$B:$B)*(K$1='Stn Data Example'!$C:$C),0))),"",IF(INDEX('Stn Data Example'!$D:$D&lt;1,MATCH(1,($D91='Stn Data Example'!$B:$B)*(K$1='Stn Data Example'!$C:$C),0)),INDEX(ROUND('Stn Data Example'!$D:$D,2),MATCH(1,($D91='Stn Data Example'!$B:$B)*(K$1='Stn Data Example'!$C:$C),0)),INDEX(ROUND('Stn Data Example'!$D:$D,1),MATCH(1,($D91='Stn Data Example'!$B:$B)*(K$1='Stn Data Example'!$C:$C),0))))</f>
        <v/>
      </c>
      <c r="L91" s="79">
        <f t="array" ref="L91">IF(ISBLANK(INDEX('Stn Data Example'!$D:$D,MATCH(1,($D91='Stn Data Example'!$B:$B)*(L$1='Stn Data Example'!$C:$C),0))),"",IF(INDEX('Stn Data Example'!$D:$D&lt;1,MATCH(1,($D91='Stn Data Example'!$B:$B)*(L$1='Stn Data Example'!$C:$C),0)),INDEX(ROUND('Stn Data Example'!$D:$D,2),MATCH(1,($D91='Stn Data Example'!$B:$B)*(L$1='Stn Data Example'!$C:$C),0)),INDEX(ROUND('Stn Data Example'!$D:$D,1),MATCH(1,($D91='Stn Data Example'!$B:$B)*(L$1='Stn Data Example'!$C:$C),0))))</f>
        <v/>
      </c>
      <c r="M91" s="79">
        <f t="array" ref="M91">IF(ISBLANK(INDEX('Stn Data Example'!$D:$D,MATCH(1,($D91='Stn Data Example'!$B:$B)*(M$1='Stn Data Example'!$C:$C),0))),"",IF(INDEX('Stn Data Example'!$D:$D&lt;1,MATCH(1,($D91='Stn Data Example'!$B:$B)*(M$1='Stn Data Example'!$C:$C),0)),INDEX(ROUND('Stn Data Example'!$D:$D,2),MATCH(1,($D91='Stn Data Example'!$B:$B)*(M$1='Stn Data Example'!$C:$C),0)),INDEX(ROUND('Stn Data Example'!$D:$D,1),MATCH(1,($D91='Stn Data Example'!$B:$B)*(M$1='Stn Data Example'!$C:$C),0))))</f>
        <v/>
      </c>
      <c r="N91" s="79">
        <f t="array" ref="N91">IF(ISBLANK(INDEX('Stn Data Example'!$D:$D,MATCH(1,($D91='Stn Data Example'!$B:$B)*(N$1='Stn Data Example'!$C:$C),0))),"",IF(INDEX('Stn Data Example'!$D:$D&lt;1,MATCH(1,($D91='Stn Data Example'!$B:$B)*(N$1='Stn Data Example'!$C:$C),0)),INDEX(ROUND('Stn Data Example'!$D:$D,2),MATCH(1,($D91='Stn Data Example'!$B:$B)*(N$1='Stn Data Example'!$C:$C),0)),INDEX(ROUND('Stn Data Example'!$D:$D,1),MATCH(1,($D91='Stn Data Example'!$B:$B)*(N$1='Stn Data Example'!$C:$C),0))))</f>
        <v/>
      </c>
      <c r="O91" s="79">
        <f t="array" ref="O91">IF(ISBLANK(INDEX('Stn Data Example'!$D:$D,MATCH(1,($D91='Stn Data Example'!$B:$B)*(O$1='Stn Data Example'!$C:$C),0))),"",IF(INDEX('Stn Data Example'!$D:$D&lt;1,MATCH(1,($D91='Stn Data Example'!$B:$B)*(O$1='Stn Data Example'!$C:$C),0)),INDEX(ROUND('Stn Data Example'!$D:$D,2),MATCH(1,($D91='Stn Data Example'!$B:$B)*(O$1='Stn Data Example'!$C:$C),0)),INDEX(ROUND('Stn Data Example'!$D:$D,1),MATCH(1,($D91='Stn Data Example'!$B:$B)*(O$1='Stn Data Example'!$C:$C),0))))</f>
        <v/>
      </c>
      <c r="P91" s="79">
        <f t="array" ref="P91">IF(ISBLANK(INDEX('Stn Data Example'!$D:$D,MATCH(1,($D91='Stn Data Example'!$B:$B)*(P$1='Stn Data Example'!$C:$C),0))),"",IF(INDEX('Stn Data Example'!$D:$D&lt;1,MATCH(1,($D91='Stn Data Example'!$B:$B)*(P$1='Stn Data Example'!$C:$C),0)),INDEX(ROUND('Stn Data Example'!$D:$D,2),MATCH(1,($D91='Stn Data Example'!$B:$B)*(P$1='Stn Data Example'!$C:$C),0)),INDEX(ROUND('Stn Data Example'!$D:$D,1),MATCH(1,($D91='Stn Data Example'!$B:$B)*(P$1='Stn Data Example'!$C:$C),0))))</f>
        <v/>
      </c>
      <c r="Q91" s="79">
        <f t="array" ref="Q91">IF(ISBLANK(INDEX('Stn Data Example'!$D:$D,MATCH(1,($D91='Stn Data Example'!$B:$B)*(Q$1='Stn Data Example'!$C:$C),0))),"",IF(INDEX('Stn Data Example'!$D:$D&lt;1,MATCH(1,($D91='Stn Data Example'!$B:$B)*(Q$1='Stn Data Example'!$C:$C),0)),INDEX(ROUND('Stn Data Example'!$D:$D,2),MATCH(1,($D91='Stn Data Example'!$B:$B)*(Q$1='Stn Data Example'!$C:$C),0)),INDEX(ROUND('Stn Data Example'!$D:$D,1),MATCH(1,($D91='Stn Data Example'!$B:$B)*(Q$1='Stn Data Example'!$C:$C),0))))</f>
        <v/>
      </c>
      <c r="R91" s="80">
        <f t="array" ref="R91">IF(ISBLANK(INDEX('Stn Data Example'!$H:$H,MATCH(1,($D91='Stn Data Example'!$B:$B)*($Q$1='Stn Data Example'!$C:$C),0))),"",INDEX('Stn Data Example'!$H:$H,MATCH(1,($D91='Stn Data Example'!$B:$B)*($Q$1='Stn Data Example'!$C:$C),0)))</f>
        <v/>
      </c>
      <c r="T91" s="56" t="inlineStr">
        <is>
          <t>Y</t>
        </is>
      </c>
      <c r="U91" s="56" t="inlineStr">
        <is>
          <t>Y</t>
        </is>
      </c>
      <c r="V91" s="19" t="inlineStr">
        <is>
          <t>N</t>
        </is>
      </c>
      <c r="W91" s="26" t="inlineStr">
        <is>
          <t>1 decimal point if &gt;=1.0 or =0.0, 2 decimal point &gt;0.0 but &lt;1.0</t>
        </is>
      </c>
      <c r="X91" t="inlineStr">
        <is>
          <t>&gt;= 40 cm</t>
        </is>
      </c>
      <c r="Y91" s="99" t="n"/>
      <c r="Z91" s="99" t="n"/>
      <c r="AA91" s="99" t="n"/>
      <c r="AB91" s="99" t="n"/>
      <c r="AC91" s="99" t="n"/>
      <c r="AD91" s="99" t="n"/>
      <c r="AE91" s="99" t="n"/>
      <c r="AF91" s="99" t="n"/>
      <c r="AG91" s="99" t="n"/>
      <c r="AH91" s="99" t="n"/>
      <c r="AI91" s="99" t="n"/>
      <c r="AJ91" s="99" t="n"/>
      <c r="AK91" s="99" t="n"/>
      <c r="AL91" s="176" t="n"/>
      <c r="AM91" s="31">
        <f>IF(C91=X91,"","ERROR")</f>
        <v/>
      </c>
      <c r="AN91" s="100">
        <f>IF(AO91&amp;AP91&amp;AQ91&amp;AR91&amp;AS91&amp;AT91&amp;AU91&amp;AV91&amp;AW91&amp;AX91&amp;AY91&amp;AZ91&amp;BA91&amp;BB91="","","ERROR")</f>
        <v/>
      </c>
      <c r="AO91" s="176">
        <f>IF(ISERROR($R91),"",IF($R91&gt;"D","",IF(E91=Y91,"",IF(ISERROR(E91),"","ERROR"))))</f>
        <v/>
      </c>
      <c r="AP91" s="176">
        <f>IF(ISERROR($R91),"",IF($R91&gt;"D","",IF(F91=Z91,"",IF(ISERROR(F91),"","ERROR"))))</f>
        <v/>
      </c>
      <c r="AQ91" s="176">
        <f>IF(ISERROR($R91),"",IF($R91&gt;"D","",IF(G91=AA91,"",IF(ISERROR(G91),"","ERROR"))))</f>
        <v/>
      </c>
      <c r="AR91" s="176">
        <f>IF(ISERROR($R91),"",IF($R91&gt;"D","",IF(H91=AB91,"",IF(ISERROR(H91),"","ERROR"))))</f>
        <v/>
      </c>
      <c r="AS91" s="176">
        <f>IF(ISERROR($R91),"",IF($R91&gt;"D","",IF(I91=AC91,"",IF(ISERROR(I91),"","ERROR"))))</f>
        <v/>
      </c>
      <c r="AT91" s="176">
        <f>IF(ISERROR($R91),"",IF($R91&gt;"D","",IF(J91=AD91,"",IF(ISERROR(J91),"","ERROR"))))</f>
        <v/>
      </c>
      <c r="AU91" s="176">
        <f>IF(ISERROR($R91),"",IF($R91&gt;"D","",IF(K91=AE91,"",IF(ISERROR(K91),"","ERROR"))))</f>
        <v/>
      </c>
      <c r="AV91" s="176">
        <f>IF(ISERROR($R91),"",IF($R91&gt;"D","",IF(L91=AF91,"",IF(ISERROR(L91),"","ERROR"))))</f>
        <v/>
      </c>
      <c r="AW91" s="176">
        <f>IF(ISERROR($R91),"",IF($R91&gt;"D","",IF(M91=AG91,"",IF(ISERROR(M91),"","ERROR"))))</f>
        <v/>
      </c>
      <c r="AX91" s="176">
        <f>IF(ISERROR($R91),"",IF($R91&gt;"D","",IF(N91=AH91,"",IF(ISERROR(N91),"","ERROR"))))</f>
        <v/>
      </c>
      <c r="AY91" s="176">
        <f>IF(ISERROR($R91),"",IF($R91&gt;"D","",IF(O91=AI91,"",IF(ISERROR(O91),"","ERROR"))))</f>
        <v/>
      </c>
      <c r="AZ91" s="176">
        <f>IF(ISERROR($R91),"",IF($R91&gt;"D","",IF(P91=AJ91,"",IF(ISERROR(P91),"","ERROR"))))</f>
        <v/>
      </c>
      <c r="BA91" s="176">
        <f>IF(ISERROR($R91),"",IF($R91&gt;"D","",IF(Q91=AK91,"",IF(ISERROR(Q91),"","ERROR"))))</f>
        <v/>
      </c>
      <c r="BB91" s="176">
        <f>IF(ISERROR($R91),"",IF($R91&gt;"D","",IF(R91=AL91,"",IF(ISERROR(R91),"","ERROR"))))</f>
        <v/>
      </c>
    </row>
    <row r="92">
      <c r="AM92" s="31" t="n"/>
    </row>
    <row r="93" ht="15.75" customHeight="1" s="175" thickBot="1">
      <c r="A93" s="3" t="inlineStr">
        <is>
          <t>▼ Days With Precipitation (NORMALS_GROUP_ID = 18)</t>
        </is>
      </c>
      <c r="AM93" s="31" t="n"/>
    </row>
    <row r="94" ht="15.75" customHeight="1" s="175" thickBot="1">
      <c r="A94" s="8" t="inlineStr">
        <is>
          <t>NORMALS_SUBGROUP_ID</t>
        </is>
      </c>
      <c r="B94" s="9" t="inlineStr">
        <is>
          <t>RANK</t>
        </is>
      </c>
      <c r="C94" s="9" t="inlineStr">
        <is>
          <t>Element Name</t>
        </is>
      </c>
      <c r="D94" s="9" t="inlineStr">
        <is>
          <t>Normal_ID</t>
        </is>
      </c>
      <c r="E94" s="22" t="inlineStr">
        <is>
          <t>Jan</t>
        </is>
      </c>
      <c r="F94" s="23" t="inlineStr">
        <is>
          <t>Feb</t>
        </is>
      </c>
      <c r="G94" s="23" t="inlineStr">
        <is>
          <t>Mar</t>
        </is>
      </c>
      <c r="H94" s="23" t="inlineStr">
        <is>
          <t>Apr</t>
        </is>
      </c>
      <c r="I94" s="23" t="inlineStr">
        <is>
          <t>May</t>
        </is>
      </c>
      <c r="J94" s="23" t="inlineStr">
        <is>
          <t>Jun</t>
        </is>
      </c>
      <c r="K94" s="23" t="inlineStr">
        <is>
          <t>Jul</t>
        </is>
      </c>
      <c r="L94" s="23" t="inlineStr">
        <is>
          <t>Aug</t>
        </is>
      </c>
      <c r="M94" s="23" t="inlineStr">
        <is>
          <t>Sep</t>
        </is>
      </c>
      <c r="N94" s="23" t="inlineStr">
        <is>
          <t>Oct</t>
        </is>
      </c>
      <c r="O94" s="23" t="inlineStr">
        <is>
          <t>Nov</t>
        </is>
      </c>
      <c r="P94" s="23" t="inlineStr">
        <is>
          <t>Dec</t>
        </is>
      </c>
      <c r="Q94" s="23" t="inlineStr">
        <is>
          <t>Year</t>
        </is>
      </c>
      <c r="R94" s="24" t="inlineStr">
        <is>
          <t>Code</t>
        </is>
      </c>
      <c r="Y94" s="27" t="inlineStr">
        <is>
          <t>Jan</t>
        </is>
      </c>
      <c r="Z94" s="28" t="inlineStr">
        <is>
          <t>Feb</t>
        </is>
      </c>
      <c r="AA94" s="28" t="inlineStr">
        <is>
          <t>Mar</t>
        </is>
      </c>
      <c r="AB94" s="28" t="inlineStr">
        <is>
          <t>Apr</t>
        </is>
      </c>
      <c r="AC94" s="28" t="inlineStr">
        <is>
          <t>May</t>
        </is>
      </c>
      <c r="AD94" s="28" t="inlineStr">
        <is>
          <t>Jun</t>
        </is>
      </c>
      <c r="AE94" s="28" t="inlineStr">
        <is>
          <t>Jul</t>
        </is>
      </c>
      <c r="AF94" s="28" t="inlineStr">
        <is>
          <t>Aug</t>
        </is>
      </c>
      <c r="AG94" s="28" t="inlineStr">
        <is>
          <t>Sep</t>
        </is>
      </c>
      <c r="AH94" s="28" t="inlineStr">
        <is>
          <t>Oct</t>
        </is>
      </c>
      <c r="AI94" s="28" t="inlineStr">
        <is>
          <t>Nov</t>
        </is>
      </c>
      <c r="AJ94" s="28" t="inlineStr">
        <is>
          <t>Dec</t>
        </is>
      </c>
      <c r="AK94" s="28" t="inlineStr">
        <is>
          <t>Year</t>
        </is>
      </c>
      <c r="AL94" s="29" t="inlineStr">
        <is>
          <t>Code</t>
        </is>
      </c>
      <c r="AM94" s="31" t="n"/>
      <c r="AN94" s="33" t="inlineStr">
        <is>
          <t>Results (correct = ' ', incorrect = ERROR)</t>
        </is>
      </c>
      <c r="AO94" s="34" t="inlineStr">
        <is>
          <t>Jan</t>
        </is>
      </c>
      <c r="AP94" s="35" t="inlineStr">
        <is>
          <t>Feb</t>
        </is>
      </c>
      <c r="AQ94" s="35" t="inlineStr">
        <is>
          <t>Mar</t>
        </is>
      </c>
      <c r="AR94" s="35" t="inlineStr">
        <is>
          <t>Apr</t>
        </is>
      </c>
      <c r="AS94" s="35" t="inlineStr">
        <is>
          <t>May</t>
        </is>
      </c>
      <c r="AT94" s="35" t="inlineStr">
        <is>
          <t>Jun</t>
        </is>
      </c>
      <c r="AU94" s="35" t="inlineStr">
        <is>
          <t>Jul</t>
        </is>
      </c>
      <c r="AV94" s="35" t="inlineStr">
        <is>
          <t>Aug</t>
        </is>
      </c>
      <c r="AW94" s="35" t="inlineStr">
        <is>
          <t>Sep</t>
        </is>
      </c>
      <c r="AX94" s="35" t="inlineStr">
        <is>
          <t>Oct</t>
        </is>
      </c>
      <c r="AY94" s="35" t="inlineStr">
        <is>
          <t>Nov</t>
        </is>
      </c>
      <c r="AZ94" s="35" t="inlineStr">
        <is>
          <t>Dec</t>
        </is>
      </c>
      <c r="BA94" s="35" t="inlineStr">
        <is>
          <t>Year</t>
        </is>
      </c>
      <c r="BB94" s="36" t="inlineStr">
        <is>
          <t>Code</t>
        </is>
      </c>
    </row>
    <row r="95">
      <c r="A95" s="171" t="n">
        <v>1</v>
      </c>
      <c r="B95" s="171" t="n">
        <v>1</v>
      </c>
      <c r="C95" s="86" t="inlineStr">
        <is>
          <t>&gt;= 0.2 mm</t>
        </is>
      </c>
      <c r="D95" s="171" t="n">
        <v>69</v>
      </c>
      <c r="E95" s="74">
        <f t="array" ref="E95">IF(ISBLANK(INDEX('Stn Data Example'!$D:$D,MATCH(1,($D95='Stn Data Example'!$B:$B)*(E$1='Stn Data Example'!$C:$C),0))),"",IF(INDEX('Stn Data Example'!$D:$D&lt;1,MATCH(1,($D95='Stn Data Example'!$B:$B)*(E$1='Stn Data Example'!$C:$C),0)),INDEX(ROUND('Stn Data Example'!$D:$D,2),MATCH(1,($D95='Stn Data Example'!$B:$B)*(E$1='Stn Data Example'!$C:$C),0)),INDEX(ROUND('Stn Data Example'!$D:$D,1),MATCH(1,($D95='Stn Data Example'!$B:$B)*(E$1='Stn Data Example'!$C:$C),0))))</f>
        <v/>
      </c>
      <c r="F95" s="74">
        <f t="array" ref="F95">IF(ISBLANK(INDEX('Stn Data Example'!$D:$D,MATCH(1,($D95='Stn Data Example'!$B:$B)*(F$1='Stn Data Example'!$C:$C),0))),"",IF(INDEX('Stn Data Example'!$D:$D&lt;1,MATCH(1,($D95='Stn Data Example'!$B:$B)*(F$1='Stn Data Example'!$C:$C),0)),INDEX(ROUND('Stn Data Example'!$D:$D,2),MATCH(1,($D95='Stn Data Example'!$B:$B)*(F$1='Stn Data Example'!$C:$C),0)),INDEX(ROUND('Stn Data Example'!$D:$D,1),MATCH(1,($D95='Stn Data Example'!$B:$B)*(F$1='Stn Data Example'!$C:$C),0))))</f>
        <v/>
      </c>
      <c r="G95" s="74">
        <f t="array" ref="G95">IF(ISBLANK(INDEX('Stn Data Example'!$D:$D,MATCH(1,($D95='Stn Data Example'!$B:$B)*(G$1='Stn Data Example'!$C:$C),0))),"",IF(INDEX('Stn Data Example'!$D:$D&lt;1,MATCH(1,($D95='Stn Data Example'!$B:$B)*(G$1='Stn Data Example'!$C:$C),0)),INDEX(ROUND('Stn Data Example'!$D:$D,2),MATCH(1,($D95='Stn Data Example'!$B:$B)*(G$1='Stn Data Example'!$C:$C),0)),INDEX(ROUND('Stn Data Example'!$D:$D,1),MATCH(1,($D95='Stn Data Example'!$B:$B)*(G$1='Stn Data Example'!$C:$C),0))))</f>
        <v/>
      </c>
      <c r="H95" s="74">
        <f t="array" ref="H95">IF(ISBLANK(INDEX('Stn Data Example'!$D:$D,MATCH(1,($D95='Stn Data Example'!$B:$B)*(H$1='Stn Data Example'!$C:$C),0))),"",IF(INDEX('Stn Data Example'!$D:$D&lt;1,MATCH(1,($D95='Stn Data Example'!$B:$B)*(H$1='Stn Data Example'!$C:$C),0)),INDEX(ROUND('Stn Data Example'!$D:$D,2),MATCH(1,($D95='Stn Data Example'!$B:$B)*(H$1='Stn Data Example'!$C:$C),0)),INDEX(ROUND('Stn Data Example'!$D:$D,1),MATCH(1,($D95='Stn Data Example'!$B:$B)*(H$1='Stn Data Example'!$C:$C),0))))</f>
        <v/>
      </c>
      <c r="I95" s="74">
        <f t="array" ref="I95">IF(ISBLANK(INDEX('Stn Data Example'!$D:$D,MATCH(1,($D95='Stn Data Example'!$B:$B)*(I$1='Stn Data Example'!$C:$C),0))),"",IF(INDEX('Stn Data Example'!$D:$D&lt;1,MATCH(1,($D95='Stn Data Example'!$B:$B)*(I$1='Stn Data Example'!$C:$C),0)),INDEX(ROUND('Stn Data Example'!$D:$D,2),MATCH(1,($D95='Stn Data Example'!$B:$B)*(I$1='Stn Data Example'!$C:$C),0)),INDEX(ROUND('Stn Data Example'!$D:$D,1),MATCH(1,($D95='Stn Data Example'!$B:$B)*(I$1='Stn Data Example'!$C:$C),0))))</f>
        <v/>
      </c>
      <c r="J95" s="74">
        <f t="array" ref="J95">IF(ISBLANK(INDEX('Stn Data Example'!$D:$D,MATCH(1,($D95='Stn Data Example'!$B:$B)*(J$1='Stn Data Example'!$C:$C),0))),"",IF(INDEX('Stn Data Example'!$D:$D&lt;1,MATCH(1,($D95='Stn Data Example'!$B:$B)*(J$1='Stn Data Example'!$C:$C),0)),INDEX(ROUND('Stn Data Example'!$D:$D,2),MATCH(1,($D95='Stn Data Example'!$B:$B)*(J$1='Stn Data Example'!$C:$C),0)),INDEX(ROUND('Stn Data Example'!$D:$D,1),MATCH(1,($D95='Stn Data Example'!$B:$B)*(J$1='Stn Data Example'!$C:$C),0))))</f>
        <v/>
      </c>
      <c r="K95" s="74">
        <f t="array" ref="K95">IF(ISBLANK(INDEX('Stn Data Example'!$D:$D,MATCH(1,($D95='Stn Data Example'!$B:$B)*(K$1='Stn Data Example'!$C:$C),0))),"",IF(INDEX('Stn Data Example'!$D:$D&lt;1,MATCH(1,($D95='Stn Data Example'!$B:$B)*(K$1='Stn Data Example'!$C:$C),0)),INDEX(ROUND('Stn Data Example'!$D:$D,2),MATCH(1,($D95='Stn Data Example'!$B:$B)*(K$1='Stn Data Example'!$C:$C),0)),INDEX(ROUND('Stn Data Example'!$D:$D,1),MATCH(1,($D95='Stn Data Example'!$B:$B)*(K$1='Stn Data Example'!$C:$C),0))))</f>
        <v/>
      </c>
      <c r="L95" s="74">
        <f t="array" ref="L95">IF(ISBLANK(INDEX('Stn Data Example'!$D:$D,MATCH(1,($D95='Stn Data Example'!$B:$B)*(L$1='Stn Data Example'!$C:$C),0))),"",IF(INDEX('Stn Data Example'!$D:$D&lt;1,MATCH(1,($D95='Stn Data Example'!$B:$B)*(L$1='Stn Data Example'!$C:$C),0)),INDEX(ROUND('Stn Data Example'!$D:$D,2),MATCH(1,($D95='Stn Data Example'!$B:$B)*(L$1='Stn Data Example'!$C:$C),0)),INDEX(ROUND('Stn Data Example'!$D:$D,1),MATCH(1,($D95='Stn Data Example'!$B:$B)*(L$1='Stn Data Example'!$C:$C),0))))</f>
        <v/>
      </c>
      <c r="M95" s="74">
        <f t="array" ref="M95">IF(ISBLANK(INDEX('Stn Data Example'!$D:$D,MATCH(1,($D95='Stn Data Example'!$B:$B)*(M$1='Stn Data Example'!$C:$C),0))),"",IF(INDEX('Stn Data Example'!$D:$D&lt;1,MATCH(1,($D95='Stn Data Example'!$B:$B)*(M$1='Stn Data Example'!$C:$C),0)),INDEX(ROUND('Stn Data Example'!$D:$D,2),MATCH(1,($D95='Stn Data Example'!$B:$B)*(M$1='Stn Data Example'!$C:$C),0)),INDEX(ROUND('Stn Data Example'!$D:$D,1),MATCH(1,($D95='Stn Data Example'!$B:$B)*(M$1='Stn Data Example'!$C:$C),0))))</f>
        <v/>
      </c>
      <c r="N95" s="74">
        <f t="array" ref="N95">IF(ISBLANK(INDEX('Stn Data Example'!$D:$D,MATCH(1,($D95='Stn Data Example'!$B:$B)*(N$1='Stn Data Example'!$C:$C),0))),"",IF(INDEX('Stn Data Example'!$D:$D&lt;1,MATCH(1,($D95='Stn Data Example'!$B:$B)*(N$1='Stn Data Example'!$C:$C),0)),INDEX(ROUND('Stn Data Example'!$D:$D,2),MATCH(1,($D95='Stn Data Example'!$B:$B)*(N$1='Stn Data Example'!$C:$C),0)),INDEX(ROUND('Stn Data Example'!$D:$D,1),MATCH(1,($D95='Stn Data Example'!$B:$B)*(N$1='Stn Data Example'!$C:$C),0))))</f>
        <v/>
      </c>
      <c r="O95" s="74">
        <f t="array" ref="O95">IF(ISBLANK(INDEX('Stn Data Example'!$D:$D,MATCH(1,($D95='Stn Data Example'!$B:$B)*(O$1='Stn Data Example'!$C:$C),0))),"",IF(INDEX('Stn Data Example'!$D:$D&lt;1,MATCH(1,($D95='Stn Data Example'!$B:$B)*(O$1='Stn Data Example'!$C:$C),0)),INDEX(ROUND('Stn Data Example'!$D:$D,2),MATCH(1,($D95='Stn Data Example'!$B:$B)*(O$1='Stn Data Example'!$C:$C),0)),INDEX(ROUND('Stn Data Example'!$D:$D,1),MATCH(1,($D95='Stn Data Example'!$B:$B)*(O$1='Stn Data Example'!$C:$C),0))))</f>
        <v/>
      </c>
      <c r="P95" s="74">
        <f t="array" ref="P95">IF(ISBLANK(INDEX('Stn Data Example'!$D:$D,MATCH(1,($D95='Stn Data Example'!$B:$B)*(P$1='Stn Data Example'!$C:$C),0))),"",IF(INDEX('Stn Data Example'!$D:$D&lt;1,MATCH(1,($D95='Stn Data Example'!$B:$B)*(P$1='Stn Data Example'!$C:$C),0)),INDEX(ROUND('Stn Data Example'!$D:$D,2),MATCH(1,($D95='Stn Data Example'!$B:$B)*(P$1='Stn Data Example'!$C:$C),0)),INDEX(ROUND('Stn Data Example'!$D:$D,1),MATCH(1,($D95='Stn Data Example'!$B:$B)*(P$1='Stn Data Example'!$C:$C),0))))</f>
        <v/>
      </c>
      <c r="Q95" s="74">
        <f t="array" ref="Q95">IF(ISBLANK(INDEX('Stn Data Example'!$D:$D,MATCH(1,($D95='Stn Data Example'!$B:$B)*(Q$1='Stn Data Example'!$C:$C),0))),"",IF(INDEX('Stn Data Example'!$D:$D&lt;1,MATCH(1,($D95='Stn Data Example'!$B:$B)*(Q$1='Stn Data Example'!$C:$C),0)),INDEX(ROUND('Stn Data Example'!$D:$D,2),MATCH(1,($D95='Stn Data Example'!$B:$B)*(Q$1='Stn Data Example'!$C:$C),0)),INDEX(ROUND('Stn Data Example'!$D:$D,1),MATCH(1,($D95='Stn Data Example'!$B:$B)*(Q$1='Stn Data Example'!$C:$C),0))))</f>
        <v/>
      </c>
      <c r="R95" s="72">
        <f t="array" ref="R95">IF(ISBLANK(INDEX('Stn Data Example'!$H:$H,MATCH(1,($D95='Stn Data Example'!$B:$B)*($Q$1='Stn Data Example'!$C:$C),0))),"",INDEX('Stn Data Example'!$H:$H,MATCH(1,($D95='Stn Data Example'!$B:$B)*($Q$1='Stn Data Example'!$C:$C),0)))</f>
        <v/>
      </c>
      <c r="T95" s="56" t="inlineStr">
        <is>
          <t>Y</t>
        </is>
      </c>
      <c r="U95" s="56" t="inlineStr">
        <is>
          <t>Y</t>
        </is>
      </c>
      <c r="V95" s="19" t="inlineStr">
        <is>
          <t>N</t>
        </is>
      </c>
      <c r="W95" s="26" t="inlineStr">
        <is>
          <t>1 decimal point if &gt;=1.0 or =0.0, 2 decimal point &gt;0.0 but &lt;1.0</t>
        </is>
      </c>
      <c r="X95" t="inlineStr">
        <is>
          <t>&gt;= 0.2 mm</t>
        </is>
      </c>
      <c r="Y95" s="30" t="n">
        <v>18.7</v>
      </c>
      <c r="Z95" s="30" t="n">
        <v>15.1</v>
      </c>
      <c r="AA95" s="30" t="n">
        <v>17.2</v>
      </c>
      <c r="AB95" s="30" t="n">
        <v>13.2</v>
      </c>
      <c r="AC95" s="30" t="n">
        <v>11.2</v>
      </c>
      <c r="AD95" s="30" t="n">
        <v>9.1</v>
      </c>
      <c r="AE95" s="30" t="n">
        <v>4.8</v>
      </c>
      <c r="AF95" s="30" t="n">
        <v>5.2</v>
      </c>
      <c r="AG95" s="30" t="n">
        <v>11.1</v>
      </c>
      <c r="AH95" s="30" t="n">
        <v>17.8</v>
      </c>
      <c r="AI95" s="30" t="n">
        <v>21.4</v>
      </c>
      <c r="AJ95" s="30" t="n">
        <v>19.3</v>
      </c>
      <c r="AK95" s="30" t="n">
        <v>164</v>
      </c>
      <c r="AL95" t="inlineStr">
        <is>
          <t>D</t>
        </is>
      </c>
      <c r="AM95" s="31">
        <f>IF(C95=X95,"","ERROR")</f>
        <v/>
      </c>
      <c r="AN95" s="1">
        <f>IF(AO95&amp;AP95&amp;AQ95&amp;AR95&amp;AS95&amp;AT95&amp;AU95&amp;AV95&amp;AW95&amp;AX95&amp;AY95&amp;AZ95&amp;BA95&amp;BB95="","","ERROR")</f>
        <v/>
      </c>
      <c r="AO95" s="142">
        <f>IF(ISERROR($R95),"",IF($R95&gt;"D","",IF(E95=Y95,"",IF(ISERROR(E95),"","ERROR"))))</f>
        <v/>
      </c>
      <c r="AP95" s="142">
        <f>IF(ISERROR($R95),"",IF($R95&gt;"D","",IF(F95=Z95,"",IF(ISERROR(F95),"","ERROR"))))</f>
        <v/>
      </c>
      <c r="AQ95" s="142">
        <f>IF(ISERROR($R95),"",IF($R95&gt;"D","",IF(G95=AA95,"",IF(ISERROR(G95),"","ERROR"))))</f>
        <v/>
      </c>
      <c r="AR95" s="142">
        <f>IF(ISERROR($R95),"",IF($R95&gt;"D","",IF(H95=AB95,"",IF(ISERROR(H95),"","ERROR"))))</f>
        <v/>
      </c>
      <c r="AS95" s="142">
        <f>IF(ISERROR($R95),"",IF($R95&gt;"D","",IF(I95=AC95,"",IF(ISERROR(I95),"","ERROR"))))</f>
        <v/>
      </c>
      <c r="AT95" s="142">
        <f>IF(ISERROR($R95),"",IF($R95&gt;"D","",IF(J95=AD95,"",IF(ISERROR(J95),"","ERROR"))))</f>
        <v/>
      </c>
      <c r="AU95" s="142">
        <f>IF(ISERROR($R95),"",IF($R95&gt;"D","",IF(K95=AE95,"",IF(ISERROR(K95),"","ERROR"))))</f>
        <v/>
      </c>
      <c r="AV95" s="142">
        <f>IF(ISERROR($R95),"",IF($R95&gt;"D","",IF(L95=AF95,"",IF(ISERROR(L95),"","ERROR"))))</f>
        <v/>
      </c>
      <c r="AW95" s="142">
        <f>IF(ISERROR($R95),"",IF($R95&gt;"D","",IF(M95=AG95,"",IF(ISERROR(M95),"","ERROR"))))</f>
        <v/>
      </c>
      <c r="AX95" s="142">
        <f>IF(ISERROR($R95),"",IF($R95&gt;"D","",IF(N95=AH95,"",IF(ISERROR(N95),"","ERROR"))))</f>
        <v/>
      </c>
      <c r="AY95" s="142">
        <f>IF(ISERROR($R95),"",IF($R95&gt;"D","",IF(O95=AI95,"",IF(ISERROR(O95),"","ERROR"))))</f>
        <v/>
      </c>
      <c r="AZ95" s="142">
        <f>IF(ISERROR($R95),"",IF($R95&gt;"D","",IF(P95=AJ95,"",IF(ISERROR(P95),"","ERROR"))))</f>
        <v/>
      </c>
      <c r="BA95" s="142">
        <f>IF(ISERROR($R95),"",IF($R95&gt;"D","",IF(Q95=AK95,"",IF(ISERROR(Q95),"","ERROR"))))</f>
        <v/>
      </c>
      <c r="BB95" s="142">
        <f>IF(ISERROR($R95),"",IF($R95&gt;"D","",IF(R95=AL95,"",IF(ISERROR(R95),"","ERROR"))))</f>
        <v/>
      </c>
    </row>
    <row r="96">
      <c r="A96" s="171" t="n">
        <v>1</v>
      </c>
      <c r="B96" s="171" t="n">
        <v>2</v>
      </c>
      <c r="C96" s="86" t="inlineStr">
        <is>
          <t>&gt;= 1 mm</t>
        </is>
      </c>
      <c r="D96" s="171" t="n">
        <v>204</v>
      </c>
      <c r="E96" s="74">
        <f t="array" ref="E96">IF(ISBLANK(INDEX('Stn Data Example'!$D:$D,MATCH(1,($D96='Stn Data Example'!$B:$B)*(E$1='Stn Data Example'!$C:$C),0))),"",IF(INDEX('Stn Data Example'!$D:$D&lt;1,MATCH(1,($D96='Stn Data Example'!$B:$B)*(E$1='Stn Data Example'!$C:$C),0)),INDEX(ROUND('Stn Data Example'!$D:$D,2),MATCH(1,($D96='Stn Data Example'!$B:$B)*(E$1='Stn Data Example'!$C:$C),0)),INDEX(ROUND('Stn Data Example'!$D:$D,1),MATCH(1,($D96='Stn Data Example'!$B:$B)*(E$1='Stn Data Example'!$C:$C),0))))</f>
        <v/>
      </c>
      <c r="F96" s="74">
        <f t="array" ref="F96">IF(ISBLANK(INDEX('Stn Data Example'!$D:$D,MATCH(1,($D96='Stn Data Example'!$B:$B)*(F$1='Stn Data Example'!$C:$C),0))),"",IF(INDEX('Stn Data Example'!$D:$D&lt;1,MATCH(1,($D96='Stn Data Example'!$B:$B)*(F$1='Stn Data Example'!$C:$C),0)),INDEX(ROUND('Stn Data Example'!$D:$D,2),MATCH(1,($D96='Stn Data Example'!$B:$B)*(F$1='Stn Data Example'!$C:$C),0)),INDEX(ROUND('Stn Data Example'!$D:$D,1),MATCH(1,($D96='Stn Data Example'!$B:$B)*(F$1='Stn Data Example'!$C:$C),0))))</f>
        <v/>
      </c>
      <c r="G96" s="74">
        <f t="array" ref="G96">IF(ISBLANK(INDEX('Stn Data Example'!$D:$D,MATCH(1,($D96='Stn Data Example'!$B:$B)*(G$1='Stn Data Example'!$C:$C),0))),"",IF(INDEX('Stn Data Example'!$D:$D&lt;1,MATCH(1,($D96='Stn Data Example'!$B:$B)*(G$1='Stn Data Example'!$C:$C),0)),INDEX(ROUND('Stn Data Example'!$D:$D,2),MATCH(1,($D96='Stn Data Example'!$B:$B)*(G$1='Stn Data Example'!$C:$C),0)),INDEX(ROUND('Stn Data Example'!$D:$D,1),MATCH(1,($D96='Stn Data Example'!$B:$B)*(G$1='Stn Data Example'!$C:$C),0))))</f>
        <v/>
      </c>
      <c r="H96" s="74">
        <f t="array" ref="H96">IF(ISBLANK(INDEX('Stn Data Example'!$D:$D,MATCH(1,($D96='Stn Data Example'!$B:$B)*(H$1='Stn Data Example'!$C:$C),0))),"",IF(INDEX('Stn Data Example'!$D:$D&lt;1,MATCH(1,($D96='Stn Data Example'!$B:$B)*(H$1='Stn Data Example'!$C:$C),0)),INDEX(ROUND('Stn Data Example'!$D:$D,2),MATCH(1,($D96='Stn Data Example'!$B:$B)*(H$1='Stn Data Example'!$C:$C),0)),INDEX(ROUND('Stn Data Example'!$D:$D,1),MATCH(1,($D96='Stn Data Example'!$B:$B)*(H$1='Stn Data Example'!$C:$C),0))))</f>
        <v/>
      </c>
      <c r="I96" s="74">
        <f t="array" ref="I96">IF(ISBLANK(INDEX('Stn Data Example'!$D:$D,MATCH(1,($D96='Stn Data Example'!$B:$B)*(I$1='Stn Data Example'!$C:$C),0))),"",IF(INDEX('Stn Data Example'!$D:$D&lt;1,MATCH(1,($D96='Stn Data Example'!$B:$B)*(I$1='Stn Data Example'!$C:$C),0)),INDEX(ROUND('Stn Data Example'!$D:$D,2),MATCH(1,($D96='Stn Data Example'!$B:$B)*(I$1='Stn Data Example'!$C:$C),0)),INDEX(ROUND('Stn Data Example'!$D:$D,1),MATCH(1,($D96='Stn Data Example'!$B:$B)*(I$1='Stn Data Example'!$C:$C),0))))</f>
        <v/>
      </c>
      <c r="J96" s="74">
        <f t="array" ref="J96">IF(ISBLANK(INDEX('Stn Data Example'!$D:$D,MATCH(1,($D96='Stn Data Example'!$B:$B)*(J$1='Stn Data Example'!$C:$C),0))),"",IF(INDEX('Stn Data Example'!$D:$D&lt;1,MATCH(1,($D96='Stn Data Example'!$B:$B)*(J$1='Stn Data Example'!$C:$C),0)),INDEX(ROUND('Stn Data Example'!$D:$D,2),MATCH(1,($D96='Stn Data Example'!$B:$B)*(J$1='Stn Data Example'!$C:$C),0)),INDEX(ROUND('Stn Data Example'!$D:$D,1),MATCH(1,($D96='Stn Data Example'!$B:$B)*(J$1='Stn Data Example'!$C:$C),0))))</f>
        <v/>
      </c>
      <c r="K96" s="74">
        <f t="array" ref="K96">IF(ISBLANK(INDEX('Stn Data Example'!$D:$D,MATCH(1,($D96='Stn Data Example'!$B:$B)*(K$1='Stn Data Example'!$C:$C),0))),"",IF(INDEX('Stn Data Example'!$D:$D&lt;1,MATCH(1,($D96='Stn Data Example'!$B:$B)*(K$1='Stn Data Example'!$C:$C),0)),INDEX(ROUND('Stn Data Example'!$D:$D,2),MATCH(1,($D96='Stn Data Example'!$B:$B)*(K$1='Stn Data Example'!$C:$C),0)),INDEX(ROUND('Stn Data Example'!$D:$D,1),MATCH(1,($D96='Stn Data Example'!$B:$B)*(K$1='Stn Data Example'!$C:$C),0))))</f>
        <v/>
      </c>
      <c r="L96" s="74">
        <f t="array" ref="L96">IF(ISBLANK(INDEX('Stn Data Example'!$D:$D,MATCH(1,($D96='Stn Data Example'!$B:$B)*(L$1='Stn Data Example'!$C:$C),0))),"",IF(INDEX('Stn Data Example'!$D:$D&lt;1,MATCH(1,($D96='Stn Data Example'!$B:$B)*(L$1='Stn Data Example'!$C:$C),0)),INDEX(ROUND('Stn Data Example'!$D:$D,2),MATCH(1,($D96='Stn Data Example'!$B:$B)*(L$1='Stn Data Example'!$C:$C),0)),INDEX(ROUND('Stn Data Example'!$D:$D,1),MATCH(1,($D96='Stn Data Example'!$B:$B)*(L$1='Stn Data Example'!$C:$C),0))))</f>
        <v/>
      </c>
      <c r="M96" s="74">
        <f t="array" ref="M96">IF(ISBLANK(INDEX('Stn Data Example'!$D:$D,MATCH(1,($D96='Stn Data Example'!$B:$B)*(M$1='Stn Data Example'!$C:$C),0))),"",IF(INDEX('Stn Data Example'!$D:$D&lt;1,MATCH(1,($D96='Stn Data Example'!$B:$B)*(M$1='Stn Data Example'!$C:$C),0)),INDEX(ROUND('Stn Data Example'!$D:$D,2),MATCH(1,($D96='Stn Data Example'!$B:$B)*(M$1='Stn Data Example'!$C:$C),0)),INDEX(ROUND('Stn Data Example'!$D:$D,1),MATCH(1,($D96='Stn Data Example'!$B:$B)*(M$1='Stn Data Example'!$C:$C),0))))</f>
        <v/>
      </c>
      <c r="N96" s="74">
        <f t="array" ref="N96">IF(ISBLANK(INDEX('Stn Data Example'!$D:$D,MATCH(1,($D96='Stn Data Example'!$B:$B)*(N$1='Stn Data Example'!$C:$C),0))),"",IF(INDEX('Stn Data Example'!$D:$D&lt;1,MATCH(1,($D96='Stn Data Example'!$B:$B)*(N$1='Stn Data Example'!$C:$C),0)),INDEX(ROUND('Stn Data Example'!$D:$D,2),MATCH(1,($D96='Stn Data Example'!$B:$B)*(N$1='Stn Data Example'!$C:$C),0)),INDEX(ROUND('Stn Data Example'!$D:$D,1),MATCH(1,($D96='Stn Data Example'!$B:$B)*(N$1='Stn Data Example'!$C:$C),0))))</f>
        <v/>
      </c>
      <c r="O96" s="74">
        <f t="array" ref="O96">IF(ISBLANK(INDEX('Stn Data Example'!$D:$D,MATCH(1,($D96='Stn Data Example'!$B:$B)*(O$1='Stn Data Example'!$C:$C),0))),"",IF(INDEX('Stn Data Example'!$D:$D&lt;1,MATCH(1,($D96='Stn Data Example'!$B:$B)*(O$1='Stn Data Example'!$C:$C),0)),INDEX(ROUND('Stn Data Example'!$D:$D,2),MATCH(1,($D96='Stn Data Example'!$B:$B)*(O$1='Stn Data Example'!$C:$C),0)),INDEX(ROUND('Stn Data Example'!$D:$D,1),MATCH(1,($D96='Stn Data Example'!$B:$B)*(O$1='Stn Data Example'!$C:$C),0))))</f>
        <v/>
      </c>
      <c r="P96" s="74">
        <f t="array" ref="P96">IF(ISBLANK(INDEX('Stn Data Example'!$D:$D,MATCH(1,($D96='Stn Data Example'!$B:$B)*(P$1='Stn Data Example'!$C:$C),0))),"",IF(INDEX('Stn Data Example'!$D:$D&lt;1,MATCH(1,($D96='Stn Data Example'!$B:$B)*(P$1='Stn Data Example'!$C:$C),0)),INDEX(ROUND('Stn Data Example'!$D:$D,2),MATCH(1,($D96='Stn Data Example'!$B:$B)*(P$1='Stn Data Example'!$C:$C),0)),INDEX(ROUND('Stn Data Example'!$D:$D,1),MATCH(1,($D96='Stn Data Example'!$B:$B)*(P$1='Stn Data Example'!$C:$C),0))))</f>
        <v/>
      </c>
      <c r="Q96" s="74">
        <f t="array" ref="Q96">IF(ISBLANK(INDEX('Stn Data Example'!$D:$D,MATCH(1,($D96='Stn Data Example'!$B:$B)*(Q$1='Stn Data Example'!$C:$C),0))),"",IF(INDEX('Stn Data Example'!$D:$D&lt;1,MATCH(1,($D96='Stn Data Example'!$B:$B)*(Q$1='Stn Data Example'!$C:$C),0)),INDEX(ROUND('Stn Data Example'!$D:$D,2),MATCH(1,($D96='Stn Data Example'!$B:$B)*(Q$1='Stn Data Example'!$C:$C),0)),INDEX(ROUND('Stn Data Example'!$D:$D,1),MATCH(1,($D96='Stn Data Example'!$B:$B)*(Q$1='Stn Data Example'!$C:$C),0))))</f>
        <v/>
      </c>
      <c r="R96" s="72">
        <f t="array" ref="R96">IF(ISBLANK(INDEX('Stn Data Example'!$H:$H,MATCH(1,($D96='Stn Data Example'!$B:$B)*($Q$1='Stn Data Example'!$C:$C),0))),"",INDEX('Stn Data Example'!$H:$H,MATCH(1,($D96='Stn Data Example'!$B:$B)*($Q$1='Stn Data Example'!$C:$C),0)))</f>
        <v/>
      </c>
      <c r="T96" s="56" t="inlineStr">
        <is>
          <t>Y</t>
        </is>
      </c>
      <c r="U96" s="56" t="inlineStr">
        <is>
          <t>Y</t>
        </is>
      </c>
      <c r="V96" s="19" t="inlineStr">
        <is>
          <t>N</t>
        </is>
      </c>
      <c r="W96" s="26" t="inlineStr">
        <is>
          <t>1 decimal point if &gt;=1.0 or =0.0, 2 decimal point &gt;0.0 but &lt;1.0</t>
        </is>
      </c>
      <c r="X96" t="inlineStr">
        <is>
          <t>&gt;= 1 mm</t>
        </is>
      </c>
      <c r="Y96" s="30" t="n">
        <v>13.4</v>
      </c>
      <c r="Z96" s="30" t="n">
        <v>9.300000000000001</v>
      </c>
      <c r="AA96" s="30" t="n">
        <v>11</v>
      </c>
      <c r="AB96" s="30" t="n">
        <v>8</v>
      </c>
      <c r="AC96" s="30" t="n">
        <v>6.7</v>
      </c>
      <c r="AD96" s="30" t="n">
        <v>4.7</v>
      </c>
      <c r="AE96" s="30" t="n">
        <v>2.6</v>
      </c>
      <c r="AF96" s="30" t="n">
        <v>2.8</v>
      </c>
      <c r="AG96" s="30" t="n">
        <v>6.2</v>
      </c>
      <c r="AH96" s="30" t="n">
        <v>10.9</v>
      </c>
      <c r="AI96" s="30" t="n">
        <v>14.5</v>
      </c>
      <c r="AJ96" s="30" t="n">
        <v>14</v>
      </c>
      <c r="AK96" s="30" t="n">
        <v>103.9</v>
      </c>
      <c r="AL96" t="inlineStr">
        <is>
          <t>D</t>
        </is>
      </c>
      <c r="AM96" s="31">
        <f>IF(C96=X96,"","ERROR")</f>
        <v/>
      </c>
      <c r="AN96" s="1">
        <f>IF(AO96&amp;AP96&amp;AQ96&amp;AR96&amp;AS96&amp;AT96&amp;AU96&amp;AV96&amp;AW96&amp;AX96&amp;AY96&amp;AZ96&amp;BA96&amp;BB96="","","ERROR")</f>
        <v/>
      </c>
      <c r="AO96">
        <f>IF(ISERROR($R96),"",IF($R96&gt;"D","",IF(E96=Y96,"",IF(ISERROR(E96),"","ERROR"))))</f>
        <v/>
      </c>
      <c r="AP96">
        <f>IF(ISERROR($R96),"",IF($R96&gt;"D","",IF(F96=Z96,"",IF(ISERROR(F96),"","ERROR"))))</f>
        <v/>
      </c>
      <c r="AQ96">
        <f>IF(ISERROR($R96),"",IF($R96&gt;"D","",IF(G96=AA96,"",IF(ISERROR(G96),"","ERROR"))))</f>
        <v/>
      </c>
      <c r="AR96">
        <f>IF(ISERROR($R96),"",IF($R96&gt;"D","",IF(H96=AB96,"",IF(ISERROR(H96),"","ERROR"))))</f>
        <v/>
      </c>
      <c r="AS96">
        <f>IF(ISERROR($R96),"",IF($R96&gt;"D","",IF(I96=AC96,"",IF(ISERROR(I96),"","ERROR"))))</f>
        <v/>
      </c>
      <c r="AT96">
        <f>IF(ISERROR($R96),"",IF($R96&gt;"D","",IF(J96=AD96,"",IF(ISERROR(J96),"","ERROR"))))</f>
        <v/>
      </c>
      <c r="AU96">
        <f>IF(ISERROR($R96),"",IF($R96&gt;"D","",IF(K96=AE96,"",IF(ISERROR(K96),"","ERROR"))))</f>
        <v/>
      </c>
      <c r="AV96">
        <f>IF(ISERROR($R96),"",IF($R96&gt;"D","",IF(L96=AF96,"",IF(ISERROR(L96),"","ERROR"))))</f>
        <v/>
      </c>
      <c r="AW96">
        <f>IF(ISERROR($R96),"",IF($R96&gt;"D","",IF(M96=AG96,"",IF(ISERROR(M96),"","ERROR"))))</f>
        <v/>
      </c>
      <c r="AX96">
        <f>IF(ISERROR($R96),"",IF($R96&gt;"D","",IF(N96=AH96,"",IF(ISERROR(N96),"","ERROR"))))</f>
        <v/>
      </c>
      <c r="AY96">
        <f>IF(ISERROR($R96),"",IF($R96&gt;"D","",IF(O96=AI96,"",IF(ISERROR(O96),"","ERROR"))))</f>
        <v/>
      </c>
      <c r="AZ96">
        <f>IF(ISERROR($R96),"",IF($R96&gt;"D","",IF(P96=AJ96,"",IF(ISERROR(P96),"","ERROR"))))</f>
        <v/>
      </c>
      <c r="BA96">
        <f>IF(ISERROR($R96),"",IF($R96&gt;"D","",IF(Q96=AK96,"",IF(ISERROR(Q96),"","ERROR"))))</f>
        <v/>
      </c>
      <c r="BB96">
        <f>IF(ISERROR($R96),"",IF($R96&gt;"D","",IF(R96=AL96,"",IF(ISERROR(R96),"","ERROR"))))</f>
        <v/>
      </c>
    </row>
    <row r="97">
      <c r="A97" s="171" t="n">
        <v>1</v>
      </c>
      <c r="B97" s="171" t="n">
        <v>3</v>
      </c>
      <c r="C97" s="86" t="inlineStr">
        <is>
          <t>&gt;= 5 mm</t>
        </is>
      </c>
      <c r="D97" s="171" t="n">
        <v>70</v>
      </c>
      <c r="E97" s="74">
        <f t="array" ref="E97">IF(ISBLANK(INDEX('Stn Data Example'!$D:$D,MATCH(1,($D97='Stn Data Example'!$B:$B)*(E$1='Stn Data Example'!$C:$C),0))),"",IF(INDEX('Stn Data Example'!$D:$D&lt;1,MATCH(1,($D97='Stn Data Example'!$B:$B)*(E$1='Stn Data Example'!$C:$C),0)),INDEX(ROUND('Stn Data Example'!$D:$D,2),MATCH(1,($D97='Stn Data Example'!$B:$B)*(E$1='Stn Data Example'!$C:$C),0)),INDEX(ROUND('Stn Data Example'!$D:$D,1),MATCH(1,($D97='Stn Data Example'!$B:$B)*(E$1='Stn Data Example'!$C:$C),0))))</f>
        <v/>
      </c>
      <c r="F97" s="74">
        <f t="array" ref="F97">IF(ISBLANK(INDEX('Stn Data Example'!$D:$D,MATCH(1,($D97='Stn Data Example'!$B:$B)*(F$1='Stn Data Example'!$C:$C),0))),"",IF(INDEX('Stn Data Example'!$D:$D&lt;1,MATCH(1,($D97='Stn Data Example'!$B:$B)*(F$1='Stn Data Example'!$C:$C),0)),INDEX(ROUND('Stn Data Example'!$D:$D,2),MATCH(1,($D97='Stn Data Example'!$B:$B)*(F$1='Stn Data Example'!$C:$C),0)),INDEX(ROUND('Stn Data Example'!$D:$D,1),MATCH(1,($D97='Stn Data Example'!$B:$B)*(F$1='Stn Data Example'!$C:$C),0))))</f>
        <v/>
      </c>
      <c r="G97" s="74">
        <f t="array" ref="G97">IF(ISBLANK(INDEX('Stn Data Example'!$D:$D,MATCH(1,($D97='Stn Data Example'!$B:$B)*(G$1='Stn Data Example'!$C:$C),0))),"",IF(INDEX('Stn Data Example'!$D:$D&lt;1,MATCH(1,($D97='Stn Data Example'!$B:$B)*(G$1='Stn Data Example'!$C:$C),0)),INDEX(ROUND('Stn Data Example'!$D:$D,2),MATCH(1,($D97='Stn Data Example'!$B:$B)*(G$1='Stn Data Example'!$C:$C),0)),INDEX(ROUND('Stn Data Example'!$D:$D,1),MATCH(1,($D97='Stn Data Example'!$B:$B)*(G$1='Stn Data Example'!$C:$C),0))))</f>
        <v/>
      </c>
      <c r="H97" s="74">
        <f t="array" ref="H97">IF(ISBLANK(INDEX('Stn Data Example'!$D:$D,MATCH(1,($D97='Stn Data Example'!$B:$B)*(H$1='Stn Data Example'!$C:$C),0))),"",IF(INDEX('Stn Data Example'!$D:$D&lt;1,MATCH(1,($D97='Stn Data Example'!$B:$B)*(H$1='Stn Data Example'!$C:$C),0)),INDEX(ROUND('Stn Data Example'!$D:$D,2),MATCH(1,($D97='Stn Data Example'!$B:$B)*(H$1='Stn Data Example'!$C:$C),0)),INDEX(ROUND('Stn Data Example'!$D:$D,1),MATCH(1,($D97='Stn Data Example'!$B:$B)*(H$1='Stn Data Example'!$C:$C),0))))</f>
        <v/>
      </c>
      <c r="I97" s="74">
        <f t="array" ref="I97">IF(ISBLANK(INDEX('Stn Data Example'!$D:$D,MATCH(1,($D97='Stn Data Example'!$B:$B)*(I$1='Stn Data Example'!$C:$C),0))),"",IF(INDEX('Stn Data Example'!$D:$D&lt;1,MATCH(1,($D97='Stn Data Example'!$B:$B)*(I$1='Stn Data Example'!$C:$C),0)),INDEX(ROUND('Stn Data Example'!$D:$D,2),MATCH(1,($D97='Stn Data Example'!$B:$B)*(I$1='Stn Data Example'!$C:$C),0)),INDEX(ROUND('Stn Data Example'!$D:$D,1),MATCH(1,($D97='Stn Data Example'!$B:$B)*(I$1='Stn Data Example'!$C:$C),0))))</f>
        <v/>
      </c>
      <c r="J97" s="74">
        <f t="array" ref="J97">IF(ISBLANK(INDEX('Stn Data Example'!$D:$D,MATCH(1,($D97='Stn Data Example'!$B:$B)*(J$1='Stn Data Example'!$C:$C),0))),"",IF(INDEX('Stn Data Example'!$D:$D&lt;1,MATCH(1,($D97='Stn Data Example'!$B:$B)*(J$1='Stn Data Example'!$C:$C),0)),INDEX(ROUND('Stn Data Example'!$D:$D,2),MATCH(1,($D97='Stn Data Example'!$B:$B)*(J$1='Stn Data Example'!$C:$C),0)),INDEX(ROUND('Stn Data Example'!$D:$D,1),MATCH(1,($D97='Stn Data Example'!$B:$B)*(J$1='Stn Data Example'!$C:$C),0))))</f>
        <v/>
      </c>
      <c r="K97" s="74">
        <f t="array" ref="K97">IF(ISBLANK(INDEX('Stn Data Example'!$D:$D,MATCH(1,($D97='Stn Data Example'!$B:$B)*(K$1='Stn Data Example'!$C:$C),0))),"",IF(INDEX('Stn Data Example'!$D:$D&lt;1,MATCH(1,($D97='Stn Data Example'!$B:$B)*(K$1='Stn Data Example'!$C:$C),0)),INDEX(ROUND('Stn Data Example'!$D:$D,2),MATCH(1,($D97='Stn Data Example'!$B:$B)*(K$1='Stn Data Example'!$C:$C),0)),INDEX(ROUND('Stn Data Example'!$D:$D,1),MATCH(1,($D97='Stn Data Example'!$B:$B)*(K$1='Stn Data Example'!$C:$C),0))))</f>
        <v/>
      </c>
      <c r="L97" s="74">
        <f t="array" ref="L97">IF(ISBLANK(INDEX('Stn Data Example'!$D:$D,MATCH(1,($D97='Stn Data Example'!$B:$B)*(L$1='Stn Data Example'!$C:$C),0))),"",IF(INDEX('Stn Data Example'!$D:$D&lt;1,MATCH(1,($D97='Stn Data Example'!$B:$B)*(L$1='Stn Data Example'!$C:$C),0)),INDEX(ROUND('Stn Data Example'!$D:$D,2),MATCH(1,($D97='Stn Data Example'!$B:$B)*(L$1='Stn Data Example'!$C:$C),0)),INDEX(ROUND('Stn Data Example'!$D:$D,1),MATCH(1,($D97='Stn Data Example'!$B:$B)*(L$1='Stn Data Example'!$C:$C),0))))</f>
        <v/>
      </c>
      <c r="M97" s="74">
        <f t="array" ref="M97">IF(ISBLANK(INDEX('Stn Data Example'!$D:$D,MATCH(1,($D97='Stn Data Example'!$B:$B)*(M$1='Stn Data Example'!$C:$C),0))),"",IF(INDEX('Stn Data Example'!$D:$D&lt;1,MATCH(1,($D97='Stn Data Example'!$B:$B)*(M$1='Stn Data Example'!$C:$C),0)),INDEX(ROUND('Stn Data Example'!$D:$D,2),MATCH(1,($D97='Stn Data Example'!$B:$B)*(M$1='Stn Data Example'!$C:$C),0)),INDEX(ROUND('Stn Data Example'!$D:$D,1),MATCH(1,($D97='Stn Data Example'!$B:$B)*(M$1='Stn Data Example'!$C:$C),0))))</f>
        <v/>
      </c>
      <c r="N97" s="74">
        <f t="array" ref="N97">IF(ISBLANK(INDEX('Stn Data Example'!$D:$D,MATCH(1,($D97='Stn Data Example'!$B:$B)*(N$1='Stn Data Example'!$C:$C),0))),"",IF(INDEX('Stn Data Example'!$D:$D&lt;1,MATCH(1,($D97='Stn Data Example'!$B:$B)*(N$1='Stn Data Example'!$C:$C),0)),INDEX(ROUND('Stn Data Example'!$D:$D,2),MATCH(1,($D97='Stn Data Example'!$B:$B)*(N$1='Stn Data Example'!$C:$C),0)),INDEX(ROUND('Stn Data Example'!$D:$D,1),MATCH(1,($D97='Stn Data Example'!$B:$B)*(N$1='Stn Data Example'!$C:$C),0))))</f>
        <v/>
      </c>
      <c r="O97" s="74">
        <f t="array" ref="O97">IF(ISBLANK(INDEX('Stn Data Example'!$D:$D,MATCH(1,($D97='Stn Data Example'!$B:$B)*(O$1='Stn Data Example'!$C:$C),0))),"",IF(INDEX('Stn Data Example'!$D:$D&lt;1,MATCH(1,($D97='Stn Data Example'!$B:$B)*(O$1='Stn Data Example'!$C:$C),0)),INDEX(ROUND('Stn Data Example'!$D:$D,2),MATCH(1,($D97='Stn Data Example'!$B:$B)*(O$1='Stn Data Example'!$C:$C),0)),INDEX(ROUND('Stn Data Example'!$D:$D,1),MATCH(1,($D97='Stn Data Example'!$B:$B)*(O$1='Stn Data Example'!$C:$C),0))))</f>
        <v/>
      </c>
      <c r="P97" s="74">
        <f t="array" ref="P97">IF(ISBLANK(INDEX('Stn Data Example'!$D:$D,MATCH(1,($D97='Stn Data Example'!$B:$B)*(P$1='Stn Data Example'!$C:$C),0))),"",IF(INDEX('Stn Data Example'!$D:$D&lt;1,MATCH(1,($D97='Stn Data Example'!$B:$B)*(P$1='Stn Data Example'!$C:$C),0)),INDEX(ROUND('Stn Data Example'!$D:$D,2),MATCH(1,($D97='Stn Data Example'!$B:$B)*(P$1='Stn Data Example'!$C:$C),0)),INDEX(ROUND('Stn Data Example'!$D:$D,1),MATCH(1,($D97='Stn Data Example'!$B:$B)*(P$1='Stn Data Example'!$C:$C),0))))</f>
        <v/>
      </c>
      <c r="Q97" s="74">
        <f t="array" ref="Q97">IF(ISBLANK(INDEX('Stn Data Example'!$D:$D,MATCH(1,($D97='Stn Data Example'!$B:$B)*(Q$1='Stn Data Example'!$C:$C),0))),"",IF(INDEX('Stn Data Example'!$D:$D&lt;1,MATCH(1,($D97='Stn Data Example'!$B:$B)*(Q$1='Stn Data Example'!$C:$C),0)),INDEX(ROUND('Stn Data Example'!$D:$D,2),MATCH(1,($D97='Stn Data Example'!$B:$B)*(Q$1='Stn Data Example'!$C:$C),0)),INDEX(ROUND('Stn Data Example'!$D:$D,1),MATCH(1,($D97='Stn Data Example'!$B:$B)*(Q$1='Stn Data Example'!$C:$C),0))))</f>
        <v/>
      </c>
      <c r="R97" s="72">
        <f t="array" ref="R97">IF(ISBLANK(INDEX('Stn Data Example'!$H:$H,MATCH(1,($D97='Stn Data Example'!$B:$B)*($Q$1='Stn Data Example'!$C:$C),0))),"",INDEX('Stn Data Example'!$H:$H,MATCH(1,($D97='Stn Data Example'!$B:$B)*($Q$1='Stn Data Example'!$C:$C),0)))</f>
        <v/>
      </c>
      <c r="T97" s="56" t="inlineStr">
        <is>
          <t>Y</t>
        </is>
      </c>
      <c r="U97" s="56" t="inlineStr">
        <is>
          <t>Y</t>
        </is>
      </c>
      <c r="V97" s="19" t="inlineStr">
        <is>
          <t>N</t>
        </is>
      </c>
      <c r="W97" s="26" t="inlineStr">
        <is>
          <t>1 decimal point if &gt;=1.0 or =0.0, 2 decimal point &gt;0.0 but &lt;1.0</t>
        </is>
      </c>
      <c r="X97" t="inlineStr">
        <is>
          <t>&gt;= 5 mm</t>
        </is>
      </c>
      <c r="Y97" s="30" t="n">
        <v>6.6</v>
      </c>
      <c r="Z97" s="30" t="n">
        <v>4</v>
      </c>
      <c r="AA97" s="30" t="n">
        <v>3.4</v>
      </c>
      <c r="AB97" s="30" t="n">
        <v>2.2</v>
      </c>
      <c r="AC97" s="30" t="n">
        <v>1.9</v>
      </c>
      <c r="AD97" s="30" t="n">
        <v>1.1</v>
      </c>
      <c r="AE97" s="30" t="n">
        <v>0.68</v>
      </c>
      <c r="AF97" s="30" t="n">
        <v>0.96</v>
      </c>
      <c r="AG97" s="30" t="n">
        <v>1.8</v>
      </c>
      <c r="AH97" s="30" t="n">
        <v>5.1</v>
      </c>
      <c r="AI97" s="30" t="n">
        <v>7.6</v>
      </c>
      <c r="AJ97" s="30" t="n">
        <v>6.2</v>
      </c>
      <c r="AK97" s="30" t="n">
        <v>41.5</v>
      </c>
      <c r="AL97" t="inlineStr">
        <is>
          <t>D</t>
        </is>
      </c>
      <c r="AM97" s="31">
        <f>IF(C97=X97,"","ERROR")</f>
        <v/>
      </c>
      <c r="AN97" s="1">
        <f>IF(AO97&amp;AP97&amp;AQ97&amp;AR97&amp;AS97&amp;AT97&amp;AU97&amp;AV97&amp;AW97&amp;AX97&amp;AY97&amp;AZ97&amp;BA97&amp;BB97="","","ERROR")</f>
        <v/>
      </c>
      <c r="AO97">
        <f>IF(ISERROR($R97),"",IF($R97&gt;"D","",IF(E97=Y97,"",IF(ISERROR(E97),"","ERROR"))))</f>
        <v/>
      </c>
      <c r="AP97">
        <f>IF(ISERROR($R97),"",IF($R97&gt;"D","",IF(F97=Z97,"",IF(ISERROR(F97),"","ERROR"))))</f>
        <v/>
      </c>
      <c r="AQ97">
        <f>IF(ISERROR($R97),"",IF($R97&gt;"D","",IF(G97=AA97,"",IF(ISERROR(G97),"","ERROR"))))</f>
        <v/>
      </c>
      <c r="AR97">
        <f>IF(ISERROR($R97),"",IF($R97&gt;"D","",IF(H97=AB97,"",IF(ISERROR(H97),"","ERROR"))))</f>
        <v/>
      </c>
      <c r="AS97">
        <f>IF(ISERROR($R97),"",IF($R97&gt;"D","",IF(I97=AC97,"",IF(ISERROR(I97),"","ERROR"))))</f>
        <v/>
      </c>
      <c r="AT97">
        <f>IF(ISERROR($R97),"",IF($R97&gt;"D","",IF(J97=AD97,"",IF(ISERROR(J97),"","ERROR"))))</f>
        <v/>
      </c>
      <c r="AU97">
        <f>IF(ISERROR($R97),"",IF($R97&gt;"D","",IF(K97=AE97,"",IF(ISERROR(K97),"","ERROR"))))</f>
        <v/>
      </c>
      <c r="AV97">
        <f>IF(ISERROR($R97),"",IF($R97&gt;"D","",IF(L97=AF97,"",IF(ISERROR(L97),"","ERROR"))))</f>
        <v/>
      </c>
      <c r="AW97">
        <f>IF(ISERROR($R97),"",IF($R97&gt;"D","",IF(M97=AG97,"",IF(ISERROR(M97),"","ERROR"))))</f>
        <v/>
      </c>
      <c r="AX97">
        <f>IF(ISERROR($R97),"",IF($R97&gt;"D","",IF(N97=AH97,"",IF(ISERROR(N97),"","ERROR"))))</f>
        <v/>
      </c>
      <c r="AY97">
        <f>IF(ISERROR($R97),"",IF($R97&gt;"D","",IF(O97=AI97,"",IF(ISERROR(O97),"","ERROR"))))</f>
        <v/>
      </c>
      <c r="AZ97">
        <f>IF(ISERROR($R97),"",IF($R97&gt;"D","",IF(P97=AJ97,"",IF(ISERROR(P97),"","ERROR"))))</f>
        <v/>
      </c>
      <c r="BA97">
        <f>IF(ISERROR($R97),"",IF($R97&gt;"D","",IF(Q97=AK97,"",IF(ISERROR(Q97),"","ERROR"))))</f>
        <v/>
      </c>
      <c r="BB97">
        <f>IF(ISERROR($R97),"",IF($R97&gt;"D","",IF(R97=AL97,"",IF(ISERROR(R97),"","ERROR"))))</f>
        <v/>
      </c>
    </row>
    <row r="98">
      <c r="A98" s="171" t="n">
        <v>1</v>
      </c>
      <c r="B98" s="171" t="n">
        <v>4</v>
      </c>
      <c r="C98" s="86" t="inlineStr">
        <is>
          <t>&gt;= 10 mm</t>
        </is>
      </c>
      <c r="D98" s="171" t="n">
        <v>71</v>
      </c>
      <c r="E98" s="74">
        <f t="array" ref="E98">IF(ISBLANK(INDEX('Stn Data Example'!$D:$D,MATCH(1,($D98='Stn Data Example'!$B:$B)*(E$1='Stn Data Example'!$C:$C),0))),"",IF(INDEX('Stn Data Example'!$D:$D&lt;1,MATCH(1,($D98='Stn Data Example'!$B:$B)*(E$1='Stn Data Example'!$C:$C),0)),INDEX(ROUND('Stn Data Example'!$D:$D,2),MATCH(1,($D98='Stn Data Example'!$B:$B)*(E$1='Stn Data Example'!$C:$C),0)),INDEX(ROUND('Stn Data Example'!$D:$D,1),MATCH(1,($D98='Stn Data Example'!$B:$B)*(E$1='Stn Data Example'!$C:$C),0))))</f>
        <v/>
      </c>
      <c r="F98" s="74">
        <f t="array" ref="F98">IF(ISBLANK(INDEX('Stn Data Example'!$D:$D,MATCH(1,($D98='Stn Data Example'!$B:$B)*(F$1='Stn Data Example'!$C:$C),0))),"",IF(INDEX('Stn Data Example'!$D:$D&lt;1,MATCH(1,($D98='Stn Data Example'!$B:$B)*(F$1='Stn Data Example'!$C:$C),0)),INDEX(ROUND('Stn Data Example'!$D:$D,2),MATCH(1,($D98='Stn Data Example'!$B:$B)*(F$1='Stn Data Example'!$C:$C),0)),INDEX(ROUND('Stn Data Example'!$D:$D,1),MATCH(1,($D98='Stn Data Example'!$B:$B)*(F$1='Stn Data Example'!$C:$C),0))))</f>
        <v/>
      </c>
      <c r="G98" s="74">
        <f t="array" ref="G98">IF(ISBLANK(INDEX('Stn Data Example'!$D:$D,MATCH(1,($D98='Stn Data Example'!$B:$B)*(G$1='Stn Data Example'!$C:$C),0))),"",IF(INDEX('Stn Data Example'!$D:$D&lt;1,MATCH(1,($D98='Stn Data Example'!$B:$B)*(G$1='Stn Data Example'!$C:$C),0)),INDEX(ROUND('Stn Data Example'!$D:$D,2),MATCH(1,($D98='Stn Data Example'!$B:$B)*(G$1='Stn Data Example'!$C:$C),0)),INDEX(ROUND('Stn Data Example'!$D:$D,1),MATCH(1,($D98='Stn Data Example'!$B:$B)*(G$1='Stn Data Example'!$C:$C),0))))</f>
        <v/>
      </c>
      <c r="H98" s="74">
        <f t="array" ref="H98">IF(ISBLANK(INDEX('Stn Data Example'!$D:$D,MATCH(1,($D98='Stn Data Example'!$B:$B)*(H$1='Stn Data Example'!$C:$C),0))),"",IF(INDEX('Stn Data Example'!$D:$D&lt;1,MATCH(1,($D98='Stn Data Example'!$B:$B)*(H$1='Stn Data Example'!$C:$C),0)),INDEX(ROUND('Stn Data Example'!$D:$D,2),MATCH(1,($D98='Stn Data Example'!$B:$B)*(H$1='Stn Data Example'!$C:$C),0)),INDEX(ROUND('Stn Data Example'!$D:$D,1),MATCH(1,($D98='Stn Data Example'!$B:$B)*(H$1='Stn Data Example'!$C:$C),0))))</f>
        <v/>
      </c>
      <c r="I98" s="74">
        <f t="array" ref="I98">IF(ISBLANK(INDEX('Stn Data Example'!$D:$D,MATCH(1,($D98='Stn Data Example'!$B:$B)*(I$1='Stn Data Example'!$C:$C),0))),"",IF(INDEX('Stn Data Example'!$D:$D&lt;1,MATCH(1,($D98='Stn Data Example'!$B:$B)*(I$1='Stn Data Example'!$C:$C),0)),INDEX(ROUND('Stn Data Example'!$D:$D,2),MATCH(1,($D98='Stn Data Example'!$B:$B)*(I$1='Stn Data Example'!$C:$C),0)),INDEX(ROUND('Stn Data Example'!$D:$D,1),MATCH(1,($D98='Stn Data Example'!$B:$B)*(I$1='Stn Data Example'!$C:$C),0))))</f>
        <v/>
      </c>
      <c r="J98" s="74">
        <f t="array" ref="J98">IF(ISBLANK(INDEX('Stn Data Example'!$D:$D,MATCH(1,($D98='Stn Data Example'!$B:$B)*(J$1='Stn Data Example'!$C:$C),0))),"",IF(INDEX('Stn Data Example'!$D:$D&lt;1,MATCH(1,($D98='Stn Data Example'!$B:$B)*(J$1='Stn Data Example'!$C:$C),0)),INDEX(ROUND('Stn Data Example'!$D:$D,2),MATCH(1,($D98='Stn Data Example'!$B:$B)*(J$1='Stn Data Example'!$C:$C),0)),INDEX(ROUND('Stn Data Example'!$D:$D,1),MATCH(1,($D98='Stn Data Example'!$B:$B)*(J$1='Stn Data Example'!$C:$C),0))))</f>
        <v/>
      </c>
      <c r="K98" s="74">
        <f t="array" ref="K98">IF(ISBLANK(INDEX('Stn Data Example'!$D:$D,MATCH(1,($D98='Stn Data Example'!$B:$B)*(K$1='Stn Data Example'!$C:$C),0))),"",IF(INDEX('Stn Data Example'!$D:$D&lt;1,MATCH(1,($D98='Stn Data Example'!$B:$B)*(K$1='Stn Data Example'!$C:$C),0)),INDEX(ROUND('Stn Data Example'!$D:$D,2),MATCH(1,($D98='Stn Data Example'!$B:$B)*(K$1='Stn Data Example'!$C:$C),0)),INDEX(ROUND('Stn Data Example'!$D:$D,1),MATCH(1,($D98='Stn Data Example'!$B:$B)*(K$1='Stn Data Example'!$C:$C),0))))</f>
        <v/>
      </c>
      <c r="L98" s="74">
        <f t="array" ref="L98">IF(ISBLANK(INDEX('Stn Data Example'!$D:$D,MATCH(1,($D98='Stn Data Example'!$B:$B)*(L$1='Stn Data Example'!$C:$C),0))),"",IF(INDEX('Stn Data Example'!$D:$D&lt;1,MATCH(1,($D98='Stn Data Example'!$B:$B)*(L$1='Stn Data Example'!$C:$C),0)),INDEX(ROUND('Stn Data Example'!$D:$D,2),MATCH(1,($D98='Stn Data Example'!$B:$B)*(L$1='Stn Data Example'!$C:$C),0)),INDEX(ROUND('Stn Data Example'!$D:$D,1),MATCH(1,($D98='Stn Data Example'!$B:$B)*(L$1='Stn Data Example'!$C:$C),0))))</f>
        <v/>
      </c>
      <c r="M98" s="74">
        <f t="array" ref="M98">IF(ISBLANK(INDEX('Stn Data Example'!$D:$D,MATCH(1,($D98='Stn Data Example'!$B:$B)*(M$1='Stn Data Example'!$C:$C),0))),"",IF(INDEX('Stn Data Example'!$D:$D&lt;1,MATCH(1,($D98='Stn Data Example'!$B:$B)*(M$1='Stn Data Example'!$C:$C),0)),INDEX(ROUND('Stn Data Example'!$D:$D,2),MATCH(1,($D98='Stn Data Example'!$B:$B)*(M$1='Stn Data Example'!$C:$C),0)),INDEX(ROUND('Stn Data Example'!$D:$D,1),MATCH(1,($D98='Stn Data Example'!$B:$B)*(M$1='Stn Data Example'!$C:$C),0))))</f>
        <v/>
      </c>
      <c r="N98" s="74">
        <f t="array" ref="N98">IF(ISBLANK(INDEX('Stn Data Example'!$D:$D,MATCH(1,($D98='Stn Data Example'!$B:$B)*(N$1='Stn Data Example'!$C:$C),0))),"",IF(INDEX('Stn Data Example'!$D:$D&lt;1,MATCH(1,($D98='Stn Data Example'!$B:$B)*(N$1='Stn Data Example'!$C:$C),0)),INDEX(ROUND('Stn Data Example'!$D:$D,2),MATCH(1,($D98='Stn Data Example'!$B:$B)*(N$1='Stn Data Example'!$C:$C),0)),INDEX(ROUND('Stn Data Example'!$D:$D,1),MATCH(1,($D98='Stn Data Example'!$B:$B)*(N$1='Stn Data Example'!$C:$C),0))))</f>
        <v/>
      </c>
      <c r="O98" s="74">
        <f t="array" ref="O98">IF(ISBLANK(INDEX('Stn Data Example'!$D:$D,MATCH(1,($D98='Stn Data Example'!$B:$B)*(O$1='Stn Data Example'!$C:$C),0))),"",IF(INDEX('Stn Data Example'!$D:$D&lt;1,MATCH(1,($D98='Stn Data Example'!$B:$B)*(O$1='Stn Data Example'!$C:$C),0)),INDEX(ROUND('Stn Data Example'!$D:$D,2),MATCH(1,($D98='Stn Data Example'!$B:$B)*(O$1='Stn Data Example'!$C:$C),0)),INDEX(ROUND('Stn Data Example'!$D:$D,1),MATCH(1,($D98='Stn Data Example'!$B:$B)*(O$1='Stn Data Example'!$C:$C),0))))</f>
        <v/>
      </c>
      <c r="P98" s="74">
        <f t="array" ref="P98">IF(ISBLANK(INDEX('Stn Data Example'!$D:$D,MATCH(1,($D98='Stn Data Example'!$B:$B)*(P$1='Stn Data Example'!$C:$C),0))),"",IF(INDEX('Stn Data Example'!$D:$D&lt;1,MATCH(1,($D98='Stn Data Example'!$B:$B)*(P$1='Stn Data Example'!$C:$C),0)),INDEX(ROUND('Stn Data Example'!$D:$D,2),MATCH(1,($D98='Stn Data Example'!$B:$B)*(P$1='Stn Data Example'!$C:$C),0)),INDEX(ROUND('Stn Data Example'!$D:$D,1),MATCH(1,($D98='Stn Data Example'!$B:$B)*(P$1='Stn Data Example'!$C:$C),0))))</f>
        <v/>
      </c>
      <c r="Q98" s="74">
        <f t="array" ref="Q98">IF(ISBLANK(INDEX('Stn Data Example'!$D:$D,MATCH(1,($D98='Stn Data Example'!$B:$B)*(Q$1='Stn Data Example'!$C:$C),0))),"",IF(INDEX('Stn Data Example'!$D:$D&lt;1,MATCH(1,($D98='Stn Data Example'!$B:$B)*(Q$1='Stn Data Example'!$C:$C),0)),INDEX(ROUND('Stn Data Example'!$D:$D,2),MATCH(1,($D98='Stn Data Example'!$B:$B)*(Q$1='Stn Data Example'!$C:$C),0)),INDEX(ROUND('Stn Data Example'!$D:$D,1),MATCH(1,($D98='Stn Data Example'!$B:$B)*(Q$1='Stn Data Example'!$C:$C),0))))</f>
        <v/>
      </c>
      <c r="R98" s="72">
        <f t="array" ref="R98">IF(ISBLANK(INDEX('Stn Data Example'!$H:$H,MATCH(1,($D98='Stn Data Example'!$B:$B)*($Q$1='Stn Data Example'!$C:$C),0))),"",INDEX('Stn Data Example'!$H:$H,MATCH(1,($D98='Stn Data Example'!$B:$B)*($Q$1='Stn Data Example'!$C:$C),0)))</f>
        <v/>
      </c>
      <c r="T98" s="56" t="inlineStr">
        <is>
          <t>Y</t>
        </is>
      </c>
      <c r="U98" s="56" t="inlineStr">
        <is>
          <t>Y</t>
        </is>
      </c>
      <c r="V98" s="19" t="inlineStr">
        <is>
          <t>N</t>
        </is>
      </c>
      <c r="W98" s="26" t="inlineStr">
        <is>
          <t>1 decimal point if &gt;=1.0 or =0.0, 2 decimal point &gt;0.0 but &lt;1.0</t>
        </is>
      </c>
      <c r="X98" t="inlineStr">
        <is>
          <t>&gt;= 10 mm</t>
        </is>
      </c>
      <c r="Y98" s="30" t="n">
        <v>3.8</v>
      </c>
      <c r="Z98" s="30" t="n">
        <v>1.7</v>
      </c>
      <c r="AA98" s="30" t="n">
        <v>1</v>
      </c>
      <c r="AB98" s="30" t="n">
        <v>0.83</v>
      </c>
      <c r="AC98" s="30" t="n">
        <v>0.46</v>
      </c>
      <c r="AD98" s="30" t="n">
        <v>0.17</v>
      </c>
      <c r="AE98" s="30" t="n">
        <v>0.14</v>
      </c>
      <c r="AF98" s="30" t="n">
        <v>0.28</v>
      </c>
      <c r="AG98" s="30" t="n">
        <v>0.64</v>
      </c>
      <c r="AH98" s="30" t="n">
        <v>2.5</v>
      </c>
      <c r="AI98" s="30" t="n">
        <v>3.6</v>
      </c>
      <c r="AJ98" s="30" t="n">
        <v>2.9</v>
      </c>
      <c r="AK98" s="30" t="n">
        <v>18</v>
      </c>
      <c r="AL98" t="inlineStr">
        <is>
          <t>D</t>
        </is>
      </c>
      <c r="AM98" s="31">
        <f>IF(C98=X98,"","ERROR")</f>
        <v/>
      </c>
      <c r="AN98" s="1">
        <f>IF(AO98&amp;AP98&amp;AQ98&amp;AR98&amp;AS98&amp;AT98&amp;AU98&amp;AV98&amp;AW98&amp;AX98&amp;AY98&amp;AZ98&amp;BA98&amp;BB98="","","ERROR")</f>
        <v/>
      </c>
      <c r="AO98">
        <f>IF(ISERROR($R98),"",IF($R98&gt;"D","",IF(E98=Y98,"",IF(ISERROR(E98),"","ERROR"))))</f>
        <v/>
      </c>
      <c r="AP98">
        <f>IF(ISERROR($R98),"",IF($R98&gt;"D","",IF(F98=Z98,"",IF(ISERROR(F98),"","ERROR"))))</f>
        <v/>
      </c>
      <c r="AQ98">
        <f>IF(ISERROR($R98),"",IF($R98&gt;"D","",IF(G98=AA98,"",IF(ISERROR(G98),"","ERROR"))))</f>
        <v/>
      </c>
      <c r="AR98">
        <f>IF(ISERROR($R98),"",IF($R98&gt;"D","",IF(H98=AB98,"",IF(ISERROR(H98),"","ERROR"))))</f>
        <v/>
      </c>
      <c r="AS98">
        <f>IF(ISERROR($R98),"",IF($R98&gt;"D","",IF(I98=AC98,"",IF(ISERROR(I98),"","ERROR"))))</f>
        <v/>
      </c>
      <c r="AT98">
        <f>IF(ISERROR($R98),"",IF($R98&gt;"D","",IF(J98=AD98,"",IF(ISERROR(J98),"","ERROR"))))</f>
        <v/>
      </c>
      <c r="AU98">
        <f>IF(ISERROR($R98),"",IF($R98&gt;"D","",IF(K98=AE98,"",IF(ISERROR(K98),"","ERROR"))))</f>
        <v/>
      </c>
      <c r="AV98">
        <f>IF(ISERROR($R98),"",IF($R98&gt;"D","",IF(L98=AF98,"",IF(ISERROR(L98),"","ERROR"))))</f>
        <v/>
      </c>
      <c r="AW98">
        <f>IF(ISERROR($R98),"",IF($R98&gt;"D","",IF(M98=AG98,"",IF(ISERROR(M98),"","ERROR"))))</f>
        <v/>
      </c>
      <c r="AX98">
        <f>IF(ISERROR($R98),"",IF($R98&gt;"D","",IF(N98=AH98,"",IF(ISERROR(N98),"","ERROR"))))</f>
        <v/>
      </c>
      <c r="AY98">
        <f>IF(ISERROR($R98),"",IF($R98&gt;"D","",IF(O98=AI98,"",IF(ISERROR(O98),"","ERROR"))))</f>
        <v/>
      </c>
      <c r="AZ98">
        <f>IF(ISERROR($R98),"",IF($R98&gt;"D","",IF(P98=AJ98,"",IF(ISERROR(P98),"","ERROR"))))</f>
        <v/>
      </c>
      <c r="BA98">
        <f>IF(ISERROR($R98),"",IF($R98&gt;"D","",IF(Q98=AK98,"",IF(ISERROR(Q98),"","ERROR"))))</f>
        <v/>
      </c>
      <c r="BB98">
        <f>IF(ISERROR($R98),"",IF($R98&gt;"D","",IF(R98=AL98,"",IF(ISERROR(R98),"","ERROR"))))</f>
        <v/>
      </c>
    </row>
    <row r="99">
      <c r="A99" s="171" t="n">
        <v>1</v>
      </c>
      <c r="B99" s="171" t="n">
        <v>5</v>
      </c>
      <c r="C99" s="86" t="inlineStr">
        <is>
          <t>&gt;= 25 mm</t>
        </is>
      </c>
      <c r="D99" s="171" t="n">
        <v>72</v>
      </c>
      <c r="E99" s="74">
        <f t="array" ref="E99">IF(ISBLANK(INDEX('Stn Data Example'!$D:$D,MATCH(1,($D99='Stn Data Example'!$B:$B)*(E$1='Stn Data Example'!$C:$C),0))),"",IF(INDEX('Stn Data Example'!$D:$D&lt;1,MATCH(1,($D99='Stn Data Example'!$B:$B)*(E$1='Stn Data Example'!$C:$C),0)),INDEX(ROUND('Stn Data Example'!$D:$D,2),MATCH(1,($D99='Stn Data Example'!$B:$B)*(E$1='Stn Data Example'!$C:$C),0)),INDEX(ROUND('Stn Data Example'!$D:$D,1),MATCH(1,($D99='Stn Data Example'!$B:$B)*(E$1='Stn Data Example'!$C:$C),0))))</f>
        <v/>
      </c>
      <c r="F99" s="74">
        <f t="array" ref="F99">IF(ISBLANK(INDEX('Stn Data Example'!$D:$D,MATCH(1,($D99='Stn Data Example'!$B:$B)*(F$1='Stn Data Example'!$C:$C),0))),"",IF(INDEX('Stn Data Example'!$D:$D&lt;1,MATCH(1,($D99='Stn Data Example'!$B:$B)*(F$1='Stn Data Example'!$C:$C),0)),INDEX(ROUND('Stn Data Example'!$D:$D,2),MATCH(1,($D99='Stn Data Example'!$B:$B)*(F$1='Stn Data Example'!$C:$C),0)),INDEX(ROUND('Stn Data Example'!$D:$D,1),MATCH(1,($D99='Stn Data Example'!$B:$B)*(F$1='Stn Data Example'!$C:$C),0))))</f>
        <v/>
      </c>
      <c r="G99" s="74">
        <f t="array" ref="G99">IF(ISBLANK(INDEX('Stn Data Example'!$D:$D,MATCH(1,($D99='Stn Data Example'!$B:$B)*(G$1='Stn Data Example'!$C:$C),0))),"",IF(INDEX('Stn Data Example'!$D:$D&lt;1,MATCH(1,($D99='Stn Data Example'!$B:$B)*(G$1='Stn Data Example'!$C:$C),0)),INDEX(ROUND('Stn Data Example'!$D:$D,2),MATCH(1,($D99='Stn Data Example'!$B:$B)*(G$1='Stn Data Example'!$C:$C),0)),INDEX(ROUND('Stn Data Example'!$D:$D,1),MATCH(1,($D99='Stn Data Example'!$B:$B)*(G$1='Stn Data Example'!$C:$C),0))))</f>
        <v/>
      </c>
      <c r="H99" s="74">
        <f t="array" ref="H99">IF(ISBLANK(INDEX('Stn Data Example'!$D:$D,MATCH(1,($D99='Stn Data Example'!$B:$B)*(H$1='Stn Data Example'!$C:$C),0))),"",IF(INDEX('Stn Data Example'!$D:$D&lt;1,MATCH(1,($D99='Stn Data Example'!$B:$B)*(H$1='Stn Data Example'!$C:$C),0)),INDEX(ROUND('Stn Data Example'!$D:$D,2),MATCH(1,($D99='Stn Data Example'!$B:$B)*(H$1='Stn Data Example'!$C:$C),0)),INDEX(ROUND('Stn Data Example'!$D:$D,1),MATCH(1,($D99='Stn Data Example'!$B:$B)*(H$1='Stn Data Example'!$C:$C),0))))</f>
        <v/>
      </c>
      <c r="I99" s="74">
        <f t="array" ref="I99">IF(ISBLANK(INDEX('Stn Data Example'!$D:$D,MATCH(1,($D99='Stn Data Example'!$B:$B)*(I$1='Stn Data Example'!$C:$C),0))),"",IF(INDEX('Stn Data Example'!$D:$D&lt;1,MATCH(1,($D99='Stn Data Example'!$B:$B)*(I$1='Stn Data Example'!$C:$C),0)),INDEX(ROUND('Stn Data Example'!$D:$D,2),MATCH(1,($D99='Stn Data Example'!$B:$B)*(I$1='Stn Data Example'!$C:$C),0)),INDEX(ROUND('Stn Data Example'!$D:$D,1),MATCH(1,($D99='Stn Data Example'!$B:$B)*(I$1='Stn Data Example'!$C:$C),0))))</f>
        <v/>
      </c>
      <c r="J99" s="74">
        <f t="array" ref="J99">IF(ISBLANK(INDEX('Stn Data Example'!$D:$D,MATCH(1,($D99='Stn Data Example'!$B:$B)*(J$1='Stn Data Example'!$C:$C),0))),"",IF(INDEX('Stn Data Example'!$D:$D&lt;1,MATCH(1,($D99='Stn Data Example'!$B:$B)*(J$1='Stn Data Example'!$C:$C),0)),INDEX(ROUND('Stn Data Example'!$D:$D,2),MATCH(1,($D99='Stn Data Example'!$B:$B)*(J$1='Stn Data Example'!$C:$C),0)),INDEX(ROUND('Stn Data Example'!$D:$D,1),MATCH(1,($D99='Stn Data Example'!$B:$B)*(J$1='Stn Data Example'!$C:$C),0))))</f>
        <v/>
      </c>
      <c r="K99" s="74">
        <f t="array" ref="K99">IF(ISBLANK(INDEX('Stn Data Example'!$D:$D,MATCH(1,($D99='Stn Data Example'!$B:$B)*(K$1='Stn Data Example'!$C:$C),0))),"",IF(INDEX('Stn Data Example'!$D:$D&lt;1,MATCH(1,($D99='Stn Data Example'!$B:$B)*(K$1='Stn Data Example'!$C:$C),0)),INDEX(ROUND('Stn Data Example'!$D:$D,2),MATCH(1,($D99='Stn Data Example'!$B:$B)*(K$1='Stn Data Example'!$C:$C),0)),INDEX(ROUND('Stn Data Example'!$D:$D,1),MATCH(1,($D99='Stn Data Example'!$B:$B)*(K$1='Stn Data Example'!$C:$C),0))))</f>
        <v/>
      </c>
      <c r="L99" s="74">
        <f t="array" ref="L99">IF(ISBLANK(INDEX('Stn Data Example'!$D:$D,MATCH(1,($D99='Stn Data Example'!$B:$B)*(L$1='Stn Data Example'!$C:$C),0))),"",IF(INDEX('Stn Data Example'!$D:$D&lt;1,MATCH(1,($D99='Stn Data Example'!$B:$B)*(L$1='Stn Data Example'!$C:$C),0)),INDEX(ROUND('Stn Data Example'!$D:$D,2),MATCH(1,($D99='Stn Data Example'!$B:$B)*(L$1='Stn Data Example'!$C:$C),0)),INDEX(ROUND('Stn Data Example'!$D:$D,1),MATCH(1,($D99='Stn Data Example'!$B:$B)*(L$1='Stn Data Example'!$C:$C),0))))</f>
        <v/>
      </c>
      <c r="M99" s="74">
        <f t="array" ref="M99">IF(ISBLANK(INDEX('Stn Data Example'!$D:$D,MATCH(1,($D99='Stn Data Example'!$B:$B)*(M$1='Stn Data Example'!$C:$C),0))),"",IF(INDEX('Stn Data Example'!$D:$D&lt;1,MATCH(1,($D99='Stn Data Example'!$B:$B)*(M$1='Stn Data Example'!$C:$C),0)),INDEX(ROUND('Stn Data Example'!$D:$D,2),MATCH(1,($D99='Stn Data Example'!$B:$B)*(M$1='Stn Data Example'!$C:$C),0)),INDEX(ROUND('Stn Data Example'!$D:$D,1),MATCH(1,($D99='Stn Data Example'!$B:$B)*(M$1='Stn Data Example'!$C:$C),0))))</f>
        <v/>
      </c>
      <c r="N99" s="74">
        <f t="array" ref="N99">IF(ISBLANK(INDEX('Stn Data Example'!$D:$D,MATCH(1,($D99='Stn Data Example'!$B:$B)*(N$1='Stn Data Example'!$C:$C),0))),"",IF(INDEX('Stn Data Example'!$D:$D&lt;1,MATCH(1,($D99='Stn Data Example'!$B:$B)*(N$1='Stn Data Example'!$C:$C),0)),INDEX(ROUND('Stn Data Example'!$D:$D,2),MATCH(1,($D99='Stn Data Example'!$B:$B)*(N$1='Stn Data Example'!$C:$C),0)),INDEX(ROUND('Stn Data Example'!$D:$D,1),MATCH(1,($D99='Stn Data Example'!$B:$B)*(N$1='Stn Data Example'!$C:$C),0))))</f>
        <v/>
      </c>
      <c r="O99" s="74">
        <f t="array" ref="O99">IF(ISBLANK(INDEX('Stn Data Example'!$D:$D,MATCH(1,($D99='Stn Data Example'!$B:$B)*(O$1='Stn Data Example'!$C:$C),0))),"",IF(INDEX('Stn Data Example'!$D:$D&lt;1,MATCH(1,($D99='Stn Data Example'!$B:$B)*(O$1='Stn Data Example'!$C:$C),0)),INDEX(ROUND('Stn Data Example'!$D:$D,2),MATCH(1,($D99='Stn Data Example'!$B:$B)*(O$1='Stn Data Example'!$C:$C),0)),INDEX(ROUND('Stn Data Example'!$D:$D,1),MATCH(1,($D99='Stn Data Example'!$B:$B)*(O$1='Stn Data Example'!$C:$C),0))))</f>
        <v/>
      </c>
      <c r="P99" s="74">
        <f t="array" ref="P99">IF(ISBLANK(INDEX('Stn Data Example'!$D:$D,MATCH(1,($D99='Stn Data Example'!$B:$B)*(P$1='Stn Data Example'!$C:$C),0))),"",IF(INDEX('Stn Data Example'!$D:$D&lt;1,MATCH(1,($D99='Stn Data Example'!$B:$B)*(P$1='Stn Data Example'!$C:$C),0)),INDEX(ROUND('Stn Data Example'!$D:$D,2),MATCH(1,($D99='Stn Data Example'!$B:$B)*(P$1='Stn Data Example'!$C:$C),0)),INDEX(ROUND('Stn Data Example'!$D:$D,1),MATCH(1,($D99='Stn Data Example'!$B:$B)*(P$1='Stn Data Example'!$C:$C),0))))</f>
        <v/>
      </c>
      <c r="Q99" s="74">
        <f t="array" ref="Q99">IF(ISBLANK(INDEX('Stn Data Example'!$D:$D,MATCH(1,($D99='Stn Data Example'!$B:$B)*(Q$1='Stn Data Example'!$C:$C),0))),"",IF(INDEX('Stn Data Example'!$D:$D&lt;1,MATCH(1,($D99='Stn Data Example'!$B:$B)*(Q$1='Stn Data Example'!$C:$C),0)),INDEX(ROUND('Stn Data Example'!$D:$D,2),MATCH(1,($D99='Stn Data Example'!$B:$B)*(Q$1='Stn Data Example'!$C:$C),0)),INDEX(ROUND('Stn Data Example'!$D:$D,1),MATCH(1,($D99='Stn Data Example'!$B:$B)*(Q$1='Stn Data Example'!$C:$C),0))))</f>
        <v/>
      </c>
      <c r="R99" s="72">
        <f t="array" ref="R99">IF(ISBLANK(INDEX('Stn Data Example'!$H:$H,MATCH(1,($D99='Stn Data Example'!$B:$B)*($Q$1='Stn Data Example'!$C:$C),0))),"",INDEX('Stn Data Example'!$H:$H,MATCH(1,($D99='Stn Data Example'!$B:$B)*($Q$1='Stn Data Example'!$C:$C),0)))</f>
        <v/>
      </c>
      <c r="T99" s="56" t="inlineStr">
        <is>
          <t>Y</t>
        </is>
      </c>
      <c r="U99" s="56" t="inlineStr">
        <is>
          <t>Y</t>
        </is>
      </c>
      <c r="V99" s="19" t="inlineStr">
        <is>
          <t>N</t>
        </is>
      </c>
      <c r="W99" s="26" t="inlineStr">
        <is>
          <t>1 decimal point if &gt;=1.0 or =0.0, 2 decimal point &gt;0.0 but &lt;1.0</t>
        </is>
      </c>
      <c r="X99" t="inlineStr">
        <is>
          <t>&gt;= 25 mm</t>
        </is>
      </c>
      <c r="Y99" s="30" t="n">
        <v>0.67</v>
      </c>
      <c r="Z99" s="30" t="n">
        <v>0.22</v>
      </c>
      <c r="AA99" s="30" t="n">
        <v>0.04</v>
      </c>
      <c r="AB99" s="30" t="n">
        <v>0</v>
      </c>
      <c r="AC99" s="30" t="n">
        <v>0</v>
      </c>
      <c r="AD99" s="30" t="n">
        <v>0</v>
      </c>
      <c r="AE99" s="30" t="n">
        <v>0</v>
      </c>
      <c r="AF99" s="30" t="n">
        <v>0</v>
      </c>
      <c r="AG99" s="30" t="n">
        <v>0.09</v>
      </c>
      <c r="AH99" s="30" t="n">
        <v>0.22</v>
      </c>
      <c r="AI99" s="30" t="n">
        <v>0.9</v>
      </c>
      <c r="AJ99" s="30" t="n">
        <v>0.48</v>
      </c>
      <c r="AK99" s="30" t="n">
        <v>2.6</v>
      </c>
      <c r="AL99" t="inlineStr">
        <is>
          <t>D</t>
        </is>
      </c>
      <c r="AM99" s="31">
        <f>IF(C99=X99,"","ERROR")</f>
        <v/>
      </c>
      <c r="AN99" s="1">
        <f>IF(AO99&amp;AP99&amp;AQ99&amp;AR99&amp;AS99&amp;AT99&amp;AU99&amp;AV99&amp;AW99&amp;AX99&amp;AY99&amp;AZ99&amp;BA99&amp;BB99="","","ERROR")</f>
        <v/>
      </c>
      <c r="AO99">
        <f>IF(ISERROR($R99),"",IF($R99&gt;"D","",IF(E99=Y99,"",IF(ISERROR(E99),"","ERROR"))))</f>
        <v/>
      </c>
      <c r="AP99">
        <f>IF(ISERROR($R99),"",IF($R99&gt;"D","",IF(F99=Z99,"",IF(ISERROR(F99),"","ERROR"))))</f>
        <v/>
      </c>
      <c r="AQ99">
        <f>IF(ISERROR($R99),"",IF($R99&gt;"D","",IF(G99=AA99,"",IF(ISERROR(G99),"","ERROR"))))</f>
        <v/>
      </c>
      <c r="AR99">
        <f>IF(ISERROR($R99),"",IF($R99&gt;"D","",IF(H99=AB99,"",IF(ISERROR(H99),"","ERROR"))))</f>
        <v/>
      </c>
      <c r="AS99">
        <f>IF(ISERROR($R99),"",IF($R99&gt;"D","",IF(I99=AC99,"",IF(ISERROR(I99),"","ERROR"))))</f>
        <v/>
      </c>
      <c r="AT99">
        <f>IF(ISERROR($R99),"",IF($R99&gt;"D","",IF(J99=AD99,"",IF(ISERROR(J99),"","ERROR"))))</f>
        <v/>
      </c>
      <c r="AU99">
        <f>IF(ISERROR($R99),"",IF($R99&gt;"D","",IF(K99=AE99,"",IF(ISERROR(K99),"","ERROR"))))</f>
        <v/>
      </c>
      <c r="AV99">
        <f>IF(ISERROR($R99),"",IF($R99&gt;"D","",IF(L99=AF99,"",IF(ISERROR(L99),"","ERROR"))))</f>
        <v/>
      </c>
      <c r="AW99">
        <f>IF(ISERROR($R99),"",IF($R99&gt;"D","",IF(M99=AG99,"",IF(ISERROR(M99),"","ERROR"))))</f>
        <v/>
      </c>
      <c r="AX99">
        <f>IF(ISERROR($R99),"",IF($R99&gt;"D","",IF(N99=AH99,"",IF(ISERROR(N99),"","ERROR"))))</f>
        <v/>
      </c>
      <c r="AY99">
        <f>IF(ISERROR($R99),"",IF($R99&gt;"D","",IF(O99=AI99,"",IF(ISERROR(O99),"","ERROR"))))</f>
        <v/>
      </c>
      <c r="AZ99">
        <f>IF(ISERROR($R99),"",IF($R99&gt;"D","",IF(P99=AJ99,"",IF(ISERROR(P99),"","ERROR"))))</f>
        <v/>
      </c>
      <c r="BA99">
        <f>IF(ISERROR($R99),"",IF($R99&gt;"D","",IF(Q99=AK99,"",IF(ISERROR(Q99),"","ERROR"))))</f>
        <v/>
      </c>
      <c r="BB99">
        <f>IF(ISERROR($R99),"",IF($R99&gt;"D","",IF(R99=AL99,"",IF(ISERROR(R99),"","ERROR"))))</f>
        <v/>
      </c>
    </row>
    <row r="100">
      <c r="A100" s="171" t="n">
        <v>1</v>
      </c>
      <c r="B100" s="171" t="n">
        <v>6</v>
      </c>
      <c r="C100" s="86" t="inlineStr">
        <is>
          <t>&gt;= 50 mm</t>
        </is>
      </c>
      <c r="D100" s="171" t="n">
        <v>205</v>
      </c>
      <c r="E100" s="74">
        <f t="array" ref="E100">IF(ISBLANK(INDEX('Stn Data Example'!$D:$D,MATCH(1,($D100='Stn Data Example'!$B:$B)*(E$1='Stn Data Example'!$C:$C),0))),"",IF(INDEX('Stn Data Example'!$D:$D&lt;1,MATCH(1,($D100='Stn Data Example'!$B:$B)*(E$1='Stn Data Example'!$C:$C),0)),INDEX(ROUND('Stn Data Example'!$D:$D,2),MATCH(1,($D100='Stn Data Example'!$B:$B)*(E$1='Stn Data Example'!$C:$C),0)),INDEX(ROUND('Stn Data Example'!$D:$D,1),MATCH(1,($D100='Stn Data Example'!$B:$B)*(E$1='Stn Data Example'!$C:$C),0))))</f>
        <v/>
      </c>
      <c r="F100" s="74">
        <f t="array" ref="F100">IF(ISBLANK(INDEX('Stn Data Example'!$D:$D,MATCH(1,($D100='Stn Data Example'!$B:$B)*(F$1='Stn Data Example'!$C:$C),0))),"",IF(INDEX('Stn Data Example'!$D:$D&lt;1,MATCH(1,($D100='Stn Data Example'!$B:$B)*(F$1='Stn Data Example'!$C:$C),0)),INDEX(ROUND('Stn Data Example'!$D:$D,2),MATCH(1,($D100='Stn Data Example'!$B:$B)*(F$1='Stn Data Example'!$C:$C),0)),INDEX(ROUND('Stn Data Example'!$D:$D,1),MATCH(1,($D100='Stn Data Example'!$B:$B)*(F$1='Stn Data Example'!$C:$C),0))))</f>
        <v/>
      </c>
      <c r="G100" s="74">
        <f t="array" ref="G100">IF(ISBLANK(INDEX('Stn Data Example'!$D:$D,MATCH(1,($D100='Stn Data Example'!$B:$B)*(G$1='Stn Data Example'!$C:$C),0))),"",IF(INDEX('Stn Data Example'!$D:$D&lt;1,MATCH(1,($D100='Stn Data Example'!$B:$B)*(G$1='Stn Data Example'!$C:$C),0)),INDEX(ROUND('Stn Data Example'!$D:$D,2),MATCH(1,($D100='Stn Data Example'!$B:$B)*(G$1='Stn Data Example'!$C:$C),0)),INDEX(ROUND('Stn Data Example'!$D:$D,1),MATCH(1,($D100='Stn Data Example'!$B:$B)*(G$1='Stn Data Example'!$C:$C),0))))</f>
        <v/>
      </c>
      <c r="H100" s="74">
        <f t="array" ref="H100">IF(ISBLANK(INDEX('Stn Data Example'!$D:$D,MATCH(1,($D100='Stn Data Example'!$B:$B)*(H$1='Stn Data Example'!$C:$C),0))),"",IF(INDEX('Stn Data Example'!$D:$D&lt;1,MATCH(1,($D100='Stn Data Example'!$B:$B)*(H$1='Stn Data Example'!$C:$C),0)),INDEX(ROUND('Stn Data Example'!$D:$D,2),MATCH(1,($D100='Stn Data Example'!$B:$B)*(H$1='Stn Data Example'!$C:$C),0)),INDEX(ROUND('Stn Data Example'!$D:$D,1),MATCH(1,($D100='Stn Data Example'!$B:$B)*(H$1='Stn Data Example'!$C:$C),0))))</f>
        <v/>
      </c>
      <c r="I100" s="74">
        <f t="array" ref="I100">IF(ISBLANK(INDEX('Stn Data Example'!$D:$D,MATCH(1,($D100='Stn Data Example'!$B:$B)*(I$1='Stn Data Example'!$C:$C),0))),"",IF(INDEX('Stn Data Example'!$D:$D&lt;1,MATCH(1,($D100='Stn Data Example'!$B:$B)*(I$1='Stn Data Example'!$C:$C),0)),INDEX(ROUND('Stn Data Example'!$D:$D,2),MATCH(1,($D100='Stn Data Example'!$B:$B)*(I$1='Stn Data Example'!$C:$C),0)),INDEX(ROUND('Stn Data Example'!$D:$D,1),MATCH(1,($D100='Stn Data Example'!$B:$B)*(I$1='Stn Data Example'!$C:$C),0))))</f>
        <v/>
      </c>
      <c r="J100" s="74">
        <f t="array" ref="J100">IF(ISBLANK(INDEX('Stn Data Example'!$D:$D,MATCH(1,($D100='Stn Data Example'!$B:$B)*(J$1='Stn Data Example'!$C:$C),0))),"",IF(INDEX('Stn Data Example'!$D:$D&lt;1,MATCH(1,($D100='Stn Data Example'!$B:$B)*(J$1='Stn Data Example'!$C:$C),0)),INDEX(ROUND('Stn Data Example'!$D:$D,2),MATCH(1,($D100='Stn Data Example'!$B:$B)*(J$1='Stn Data Example'!$C:$C),0)),INDEX(ROUND('Stn Data Example'!$D:$D,1),MATCH(1,($D100='Stn Data Example'!$B:$B)*(J$1='Stn Data Example'!$C:$C),0))))</f>
        <v/>
      </c>
      <c r="K100" s="74">
        <f t="array" ref="K100">IF(ISBLANK(INDEX('Stn Data Example'!$D:$D,MATCH(1,($D100='Stn Data Example'!$B:$B)*(K$1='Stn Data Example'!$C:$C),0))),"",IF(INDEX('Stn Data Example'!$D:$D&lt;1,MATCH(1,($D100='Stn Data Example'!$B:$B)*(K$1='Stn Data Example'!$C:$C),0)),INDEX(ROUND('Stn Data Example'!$D:$D,2),MATCH(1,($D100='Stn Data Example'!$B:$B)*(K$1='Stn Data Example'!$C:$C),0)),INDEX(ROUND('Stn Data Example'!$D:$D,1),MATCH(1,($D100='Stn Data Example'!$B:$B)*(K$1='Stn Data Example'!$C:$C),0))))</f>
        <v/>
      </c>
      <c r="L100" s="74">
        <f t="array" ref="L100">IF(ISBLANK(INDEX('Stn Data Example'!$D:$D,MATCH(1,($D100='Stn Data Example'!$B:$B)*(L$1='Stn Data Example'!$C:$C),0))),"",IF(INDEX('Stn Data Example'!$D:$D&lt;1,MATCH(1,($D100='Stn Data Example'!$B:$B)*(L$1='Stn Data Example'!$C:$C),0)),INDEX(ROUND('Stn Data Example'!$D:$D,2),MATCH(1,($D100='Stn Data Example'!$B:$B)*(L$1='Stn Data Example'!$C:$C),0)),INDEX(ROUND('Stn Data Example'!$D:$D,1),MATCH(1,($D100='Stn Data Example'!$B:$B)*(L$1='Stn Data Example'!$C:$C),0))))</f>
        <v/>
      </c>
      <c r="M100" s="74">
        <f t="array" ref="M100">IF(ISBLANK(INDEX('Stn Data Example'!$D:$D,MATCH(1,($D100='Stn Data Example'!$B:$B)*(M$1='Stn Data Example'!$C:$C),0))),"",IF(INDEX('Stn Data Example'!$D:$D&lt;1,MATCH(1,($D100='Stn Data Example'!$B:$B)*(M$1='Stn Data Example'!$C:$C),0)),INDEX(ROUND('Stn Data Example'!$D:$D,2),MATCH(1,($D100='Stn Data Example'!$B:$B)*(M$1='Stn Data Example'!$C:$C),0)),INDEX(ROUND('Stn Data Example'!$D:$D,1),MATCH(1,($D100='Stn Data Example'!$B:$B)*(M$1='Stn Data Example'!$C:$C),0))))</f>
        <v/>
      </c>
      <c r="N100" s="74">
        <f t="array" ref="N100">IF(ISBLANK(INDEX('Stn Data Example'!$D:$D,MATCH(1,($D100='Stn Data Example'!$B:$B)*(N$1='Stn Data Example'!$C:$C),0))),"",IF(INDEX('Stn Data Example'!$D:$D&lt;1,MATCH(1,($D100='Stn Data Example'!$B:$B)*(N$1='Stn Data Example'!$C:$C),0)),INDEX(ROUND('Stn Data Example'!$D:$D,2),MATCH(1,($D100='Stn Data Example'!$B:$B)*(N$1='Stn Data Example'!$C:$C),0)),INDEX(ROUND('Stn Data Example'!$D:$D,1),MATCH(1,($D100='Stn Data Example'!$B:$B)*(N$1='Stn Data Example'!$C:$C),0))))</f>
        <v/>
      </c>
      <c r="O100" s="74">
        <f t="array" ref="O100">IF(ISBLANK(INDEX('Stn Data Example'!$D:$D,MATCH(1,($D100='Stn Data Example'!$B:$B)*(O$1='Stn Data Example'!$C:$C),0))),"",IF(INDEX('Stn Data Example'!$D:$D&lt;1,MATCH(1,($D100='Stn Data Example'!$B:$B)*(O$1='Stn Data Example'!$C:$C),0)),INDEX(ROUND('Stn Data Example'!$D:$D,2),MATCH(1,($D100='Stn Data Example'!$B:$B)*(O$1='Stn Data Example'!$C:$C),0)),INDEX(ROUND('Stn Data Example'!$D:$D,1),MATCH(1,($D100='Stn Data Example'!$B:$B)*(O$1='Stn Data Example'!$C:$C),0))))</f>
        <v/>
      </c>
      <c r="P100" s="74">
        <f t="array" ref="P100">IF(ISBLANK(INDEX('Stn Data Example'!$D:$D,MATCH(1,($D100='Stn Data Example'!$B:$B)*(P$1='Stn Data Example'!$C:$C),0))),"",IF(INDEX('Stn Data Example'!$D:$D&lt;1,MATCH(1,($D100='Stn Data Example'!$B:$B)*(P$1='Stn Data Example'!$C:$C),0)),INDEX(ROUND('Stn Data Example'!$D:$D,2),MATCH(1,($D100='Stn Data Example'!$B:$B)*(P$1='Stn Data Example'!$C:$C),0)),INDEX(ROUND('Stn Data Example'!$D:$D,1),MATCH(1,($D100='Stn Data Example'!$B:$B)*(P$1='Stn Data Example'!$C:$C),0))))</f>
        <v/>
      </c>
      <c r="Q100" s="74">
        <f t="array" ref="Q100">IF(ISBLANK(INDEX('Stn Data Example'!$D:$D,MATCH(1,($D100='Stn Data Example'!$B:$B)*(Q$1='Stn Data Example'!$C:$C),0))),"",IF(INDEX('Stn Data Example'!$D:$D&lt;1,MATCH(1,($D100='Stn Data Example'!$B:$B)*(Q$1='Stn Data Example'!$C:$C),0)),INDEX(ROUND('Stn Data Example'!$D:$D,2),MATCH(1,($D100='Stn Data Example'!$B:$B)*(Q$1='Stn Data Example'!$C:$C),0)),INDEX(ROUND('Stn Data Example'!$D:$D,1),MATCH(1,($D100='Stn Data Example'!$B:$B)*(Q$1='Stn Data Example'!$C:$C),0))))</f>
        <v/>
      </c>
      <c r="R100" s="72">
        <f t="array" ref="R100">IF(ISBLANK(INDEX('Stn Data Example'!$H:$H,MATCH(1,($D100='Stn Data Example'!$B:$B)*($Q$1='Stn Data Example'!$C:$C),0))),"",INDEX('Stn Data Example'!$H:$H,MATCH(1,($D100='Stn Data Example'!$B:$B)*($Q$1='Stn Data Example'!$C:$C),0)))</f>
        <v/>
      </c>
      <c r="T100" s="56" t="inlineStr">
        <is>
          <t>Y</t>
        </is>
      </c>
      <c r="U100" s="56" t="inlineStr">
        <is>
          <t>Y</t>
        </is>
      </c>
      <c r="V100" s="19" t="inlineStr">
        <is>
          <t>N</t>
        </is>
      </c>
      <c r="W100" s="26" t="inlineStr">
        <is>
          <t>1 decimal point if &gt;=1.0 or =0.0, 2 decimal point &gt;0.0 but &lt;1.0</t>
        </is>
      </c>
      <c r="X100" t="inlineStr">
        <is>
          <t>&gt;= 50 mm</t>
        </is>
      </c>
      <c r="Y100" s="30" t="n">
        <v>0</v>
      </c>
      <c r="Z100" s="30" t="n">
        <v>0.04</v>
      </c>
      <c r="AA100" s="30" t="n">
        <v>0</v>
      </c>
      <c r="AB100" s="30" t="n">
        <v>0</v>
      </c>
      <c r="AC100" s="30" t="n">
        <v>0</v>
      </c>
      <c r="AD100" s="30" t="n">
        <v>0</v>
      </c>
      <c r="AE100" s="30" t="n">
        <v>0</v>
      </c>
      <c r="AF100" s="30" t="n">
        <v>0</v>
      </c>
      <c r="AG100" s="30" t="n">
        <v>0</v>
      </c>
      <c r="AH100" s="30" t="n">
        <v>0</v>
      </c>
      <c r="AI100" s="30" t="n">
        <v>0.1</v>
      </c>
      <c r="AJ100" s="30" t="n">
        <v>0.05</v>
      </c>
      <c r="AK100" s="30" t="n">
        <v>0.19</v>
      </c>
      <c r="AL100" t="inlineStr">
        <is>
          <t>D</t>
        </is>
      </c>
      <c r="AM100" s="31">
        <f>IF(C100=X100,"","ERROR")</f>
        <v/>
      </c>
      <c r="AN100" s="1">
        <f>IF(AO100&amp;AP100&amp;AQ100&amp;AR100&amp;AS100&amp;AT100&amp;AU100&amp;AV100&amp;AW100&amp;AX100&amp;AY100&amp;AZ100&amp;BA100&amp;BB100="","","ERROR")</f>
        <v/>
      </c>
      <c r="AO100">
        <f>IF(ISERROR($R100),"",IF($R100&gt;"D","",IF(E100=Y100,"",IF(ISERROR(E100),"","ERROR"))))</f>
        <v/>
      </c>
      <c r="AP100">
        <f>IF(ISERROR($R100),"",IF($R100&gt;"D","",IF(F100=Z100,"",IF(ISERROR(F100),"","ERROR"))))</f>
        <v/>
      </c>
      <c r="AQ100">
        <f>IF(ISERROR($R100),"",IF($R100&gt;"D","",IF(G100=AA100,"",IF(ISERROR(G100),"","ERROR"))))</f>
        <v/>
      </c>
      <c r="AR100">
        <f>IF(ISERROR($R100),"",IF($R100&gt;"D","",IF(H100=AB100,"",IF(ISERROR(H100),"","ERROR"))))</f>
        <v/>
      </c>
      <c r="AS100">
        <f>IF(ISERROR($R100),"",IF($R100&gt;"D","",IF(I100=AC100,"",IF(ISERROR(I100),"","ERROR"))))</f>
        <v/>
      </c>
      <c r="AT100">
        <f>IF(ISERROR($R100),"",IF($R100&gt;"D","",IF(J100=AD100,"",IF(ISERROR(J100),"","ERROR"))))</f>
        <v/>
      </c>
      <c r="AU100">
        <f>IF(ISERROR($R100),"",IF($R100&gt;"D","",IF(K100=AE100,"",IF(ISERROR(K100),"","ERROR"))))</f>
        <v/>
      </c>
      <c r="AV100">
        <f>IF(ISERROR($R100),"",IF($R100&gt;"D","",IF(L100=AF100,"",IF(ISERROR(L100),"","ERROR"))))</f>
        <v/>
      </c>
      <c r="AW100">
        <f>IF(ISERROR($R100),"",IF($R100&gt;"D","",IF(M100=AG100,"",IF(ISERROR(M100),"","ERROR"))))</f>
        <v/>
      </c>
      <c r="AX100">
        <f>IF(ISERROR($R100),"",IF($R100&gt;"D","",IF(N100=AH100,"",IF(ISERROR(N100),"","ERROR"))))</f>
        <v/>
      </c>
      <c r="AY100">
        <f>IF(ISERROR($R100),"",IF($R100&gt;"D","",IF(O100=AI100,"",IF(ISERROR(O100),"","ERROR"))))</f>
        <v/>
      </c>
      <c r="AZ100">
        <f>IF(ISERROR($R100),"",IF($R100&gt;"D","",IF(P100=AJ100,"",IF(ISERROR(P100),"","ERROR"))))</f>
        <v/>
      </c>
      <c r="BA100">
        <f>IF(ISERROR($R100),"",IF($R100&gt;"D","",IF(Q100=AK100,"",IF(ISERROR(Q100),"","ERROR"))))</f>
        <v/>
      </c>
      <c r="BB100">
        <f>IF(ISERROR($R100),"",IF($R100&gt;"D","",IF(R100=AL100,"",IF(ISERROR(R100),"","ERROR"))))</f>
        <v/>
      </c>
    </row>
    <row r="101" ht="15.75" customHeight="1" s="175" thickBot="1">
      <c r="A101" s="170" t="n">
        <v>1</v>
      </c>
      <c r="B101" s="170" t="n">
        <v>7</v>
      </c>
      <c r="C101" s="87" t="inlineStr">
        <is>
          <t>&gt;= 100 mm</t>
        </is>
      </c>
      <c r="D101" s="170" t="n">
        <v>206</v>
      </c>
      <c r="E101" s="79">
        <f t="array" ref="E101">IF(ISBLANK(INDEX('Stn Data Example'!$D:$D,MATCH(1,($D101='Stn Data Example'!$B:$B)*(E$1='Stn Data Example'!$C:$C),0))),"",IF(INDEX('Stn Data Example'!$D:$D&lt;1,MATCH(1,($D101='Stn Data Example'!$B:$B)*(E$1='Stn Data Example'!$C:$C),0)),INDEX(ROUND('Stn Data Example'!$D:$D,2),MATCH(1,($D101='Stn Data Example'!$B:$B)*(E$1='Stn Data Example'!$C:$C),0)),INDEX(ROUND('Stn Data Example'!$D:$D,1),MATCH(1,($D101='Stn Data Example'!$B:$B)*(E$1='Stn Data Example'!$C:$C),0))))</f>
        <v/>
      </c>
      <c r="F101" s="79">
        <f t="array" ref="F101">IF(ISBLANK(INDEX('Stn Data Example'!$D:$D,MATCH(1,($D101='Stn Data Example'!$B:$B)*(F$1='Stn Data Example'!$C:$C),0))),"",IF(INDEX('Stn Data Example'!$D:$D&lt;1,MATCH(1,($D101='Stn Data Example'!$B:$B)*(F$1='Stn Data Example'!$C:$C),0)),INDEX(ROUND('Stn Data Example'!$D:$D,2),MATCH(1,($D101='Stn Data Example'!$B:$B)*(F$1='Stn Data Example'!$C:$C),0)),INDEX(ROUND('Stn Data Example'!$D:$D,1),MATCH(1,($D101='Stn Data Example'!$B:$B)*(F$1='Stn Data Example'!$C:$C),0))))</f>
        <v/>
      </c>
      <c r="G101" s="79">
        <f t="array" ref="G101">IF(ISBLANK(INDEX('Stn Data Example'!$D:$D,MATCH(1,($D101='Stn Data Example'!$B:$B)*(G$1='Stn Data Example'!$C:$C),0))),"",IF(INDEX('Stn Data Example'!$D:$D&lt;1,MATCH(1,($D101='Stn Data Example'!$B:$B)*(G$1='Stn Data Example'!$C:$C),0)),INDEX(ROUND('Stn Data Example'!$D:$D,2),MATCH(1,($D101='Stn Data Example'!$B:$B)*(G$1='Stn Data Example'!$C:$C),0)),INDEX(ROUND('Stn Data Example'!$D:$D,1),MATCH(1,($D101='Stn Data Example'!$B:$B)*(G$1='Stn Data Example'!$C:$C),0))))</f>
        <v/>
      </c>
      <c r="H101" s="79">
        <f t="array" ref="H101">IF(ISBLANK(INDEX('Stn Data Example'!$D:$D,MATCH(1,($D101='Stn Data Example'!$B:$B)*(H$1='Stn Data Example'!$C:$C),0))),"",IF(INDEX('Stn Data Example'!$D:$D&lt;1,MATCH(1,($D101='Stn Data Example'!$B:$B)*(H$1='Stn Data Example'!$C:$C),0)),INDEX(ROUND('Stn Data Example'!$D:$D,2),MATCH(1,($D101='Stn Data Example'!$B:$B)*(H$1='Stn Data Example'!$C:$C),0)),INDEX(ROUND('Stn Data Example'!$D:$D,1),MATCH(1,($D101='Stn Data Example'!$B:$B)*(H$1='Stn Data Example'!$C:$C),0))))</f>
        <v/>
      </c>
      <c r="I101" s="79">
        <f t="array" ref="I101">IF(ISBLANK(INDEX('Stn Data Example'!$D:$D,MATCH(1,($D101='Stn Data Example'!$B:$B)*(I$1='Stn Data Example'!$C:$C),0))),"",IF(INDEX('Stn Data Example'!$D:$D&lt;1,MATCH(1,($D101='Stn Data Example'!$B:$B)*(I$1='Stn Data Example'!$C:$C),0)),INDEX(ROUND('Stn Data Example'!$D:$D,2),MATCH(1,($D101='Stn Data Example'!$B:$B)*(I$1='Stn Data Example'!$C:$C),0)),INDEX(ROUND('Stn Data Example'!$D:$D,1),MATCH(1,($D101='Stn Data Example'!$B:$B)*(I$1='Stn Data Example'!$C:$C),0))))</f>
        <v/>
      </c>
      <c r="J101" s="79">
        <f t="array" ref="J101">IF(ISBLANK(INDEX('Stn Data Example'!$D:$D,MATCH(1,($D101='Stn Data Example'!$B:$B)*(J$1='Stn Data Example'!$C:$C),0))),"",IF(INDEX('Stn Data Example'!$D:$D&lt;1,MATCH(1,($D101='Stn Data Example'!$B:$B)*(J$1='Stn Data Example'!$C:$C),0)),INDEX(ROUND('Stn Data Example'!$D:$D,2),MATCH(1,($D101='Stn Data Example'!$B:$B)*(J$1='Stn Data Example'!$C:$C),0)),INDEX(ROUND('Stn Data Example'!$D:$D,1),MATCH(1,($D101='Stn Data Example'!$B:$B)*(J$1='Stn Data Example'!$C:$C),0))))</f>
        <v/>
      </c>
      <c r="K101" s="79">
        <f t="array" ref="K101">IF(ISBLANK(INDEX('Stn Data Example'!$D:$D,MATCH(1,($D101='Stn Data Example'!$B:$B)*(K$1='Stn Data Example'!$C:$C),0))),"",IF(INDEX('Stn Data Example'!$D:$D&lt;1,MATCH(1,($D101='Stn Data Example'!$B:$B)*(K$1='Stn Data Example'!$C:$C),0)),INDEX(ROUND('Stn Data Example'!$D:$D,2),MATCH(1,($D101='Stn Data Example'!$B:$B)*(K$1='Stn Data Example'!$C:$C),0)),INDEX(ROUND('Stn Data Example'!$D:$D,1),MATCH(1,($D101='Stn Data Example'!$B:$B)*(K$1='Stn Data Example'!$C:$C),0))))</f>
        <v/>
      </c>
      <c r="L101" s="79">
        <f t="array" ref="L101">IF(ISBLANK(INDEX('Stn Data Example'!$D:$D,MATCH(1,($D101='Stn Data Example'!$B:$B)*(L$1='Stn Data Example'!$C:$C),0))),"",IF(INDEX('Stn Data Example'!$D:$D&lt;1,MATCH(1,($D101='Stn Data Example'!$B:$B)*(L$1='Stn Data Example'!$C:$C),0)),INDEX(ROUND('Stn Data Example'!$D:$D,2),MATCH(1,($D101='Stn Data Example'!$B:$B)*(L$1='Stn Data Example'!$C:$C),0)),INDEX(ROUND('Stn Data Example'!$D:$D,1),MATCH(1,($D101='Stn Data Example'!$B:$B)*(L$1='Stn Data Example'!$C:$C),0))))</f>
        <v/>
      </c>
      <c r="M101" s="79">
        <f t="array" ref="M101">IF(ISBLANK(INDEX('Stn Data Example'!$D:$D,MATCH(1,($D101='Stn Data Example'!$B:$B)*(M$1='Stn Data Example'!$C:$C),0))),"",IF(INDEX('Stn Data Example'!$D:$D&lt;1,MATCH(1,($D101='Stn Data Example'!$B:$B)*(M$1='Stn Data Example'!$C:$C),0)),INDEX(ROUND('Stn Data Example'!$D:$D,2),MATCH(1,($D101='Stn Data Example'!$B:$B)*(M$1='Stn Data Example'!$C:$C),0)),INDEX(ROUND('Stn Data Example'!$D:$D,1),MATCH(1,($D101='Stn Data Example'!$B:$B)*(M$1='Stn Data Example'!$C:$C),0))))</f>
        <v/>
      </c>
      <c r="N101" s="79">
        <f t="array" ref="N101">IF(ISBLANK(INDEX('Stn Data Example'!$D:$D,MATCH(1,($D101='Stn Data Example'!$B:$B)*(N$1='Stn Data Example'!$C:$C),0))),"",IF(INDEX('Stn Data Example'!$D:$D&lt;1,MATCH(1,($D101='Stn Data Example'!$B:$B)*(N$1='Stn Data Example'!$C:$C),0)),INDEX(ROUND('Stn Data Example'!$D:$D,2),MATCH(1,($D101='Stn Data Example'!$B:$B)*(N$1='Stn Data Example'!$C:$C),0)),INDEX(ROUND('Stn Data Example'!$D:$D,1),MATCH(1,($D101='Stn Data Example'!$B:$B)*(N$1='Stn Data Example'!$C:$C),0))))</f>
        <v/>
      </c>
      <c r="O101" s="79">
        <f t="array" ref="O101">IF(ISBLANK(INDEX('Stn Data Example'!$D:$D,MATCH(1,($D101='Stn Data Example'!$B:$B)*(O$1='Stn Data Example'!$C:$C),0))),"",IF(INDEX('Stn Data Example'!$D:$D&lt;1,MATCH(1,($D101='Stn Data Example'!$B:$B)*(O$1='Stn Data Example'!$C:$C),0)),INDEX(ROUND('Stn Data Example'!$D:$D,2),MATCH(1,($D101='Stn Data Example'!$B:$B)*(O$1='Stn Data Example'!$C:$C),0)),INDEX(ROUND('Stn Data Example'!$D:$D,1),MATCH(1,($D101='Stn Data Example'!$B:$B)*(O$1='Stn Data Example'!$C:$C),0))))</f>
        <v/>
      </c>
      <c r="P101" s="79">
        <f t="array" ref="P101">IF(ISBLANK(INDEX('Stn Data Example'!$D:$D,MATCH(1,($D101='Stn Data Example'!$B:$B)*(P$1='Stn Data Example'!$C:$C),0))),"",IF(INDEX('Stn Data Example'!$D:$D&lt;1,MATCH(1,($D101='Stn Data Example'!$B:$B)*(P$1='Stn Data Example'!$C:$C),0)),INDEX(ROUND('Stn Data Example'!$D:$D,2),MATCH(1,($D101='Stn Data Example'!$B:$B)*(P$1='Stn Data Example'!$C:$C),0)),INDEX(ROUND('Stn Data Example'!$D:$D,1),MATCH(1,($D101='Stn Data Example'!$B:$B)*(P$1='Stn Data Example'!$C:$C),0))))</f>
        <v/>
      </c>
      <c r="Q101" s="79">
        <f t="array" ref="Q101">IF(ISBLANK(INDEX('Stn Data Example'!$D:$D,MATCH(1,($D101='Stn Data Example'!$B:$B)*(Q$1='Stn Data Example'!$C:$C),0))),"",IF(INDEX('Stn Data Example'!$D:$D&lt;1,MATCH(1,($D101='Stn Data Example'!$B:$B)*(Q$1='Stn Data Example'!$C:$C),0)),INDEX(ROUND('Stn Data Example'!$D:$D,2),MATCH(1,($D101='Stn Data Example'!$B:$B)*(Q$1='Stn Data Example'!$C:$C),0)),INDEX(ROUND('Stn Data Example'!$D:$D,1),MATCH(1,($D101='Stn Data Example'!$B:$B)*(Q$1='Stn Data Example'!$C:$C),0))))</f>
        <v/>
      </c>
      <c r="R101" s="80">
        <f t="array" ref="R101">IF(ISBLANK(INDEX('Stn Data Example'!$H:$H,MATCH(1,($D101='Stn Data Example'!$B:$B)*($Q$1='Stn Data Example'!$C:$C),0))),"",INDEX('Stn Data Example'!$H:$H,MATCH(1,($D101='Stn Data Example'!$B:$B)*($Q$1='Stn Data Example'!$C:$C),0)))</f>
        <v/>
      </c>
      <c r="T101" s="56" t="inlineStr">
        <is>
          <t>Y</t>
        </is>
      </c>
      <c r="U101" s="56" t="inlineStr">
        <is>
          <t>Y</t>
        </is>
      </c>
      <c r="V101" s="19" t="inlineStr">
        <is>
          <t>N</t>
        </is>
      </c>
      <c r="W101" s="26" t="inlineStr">
        <is>
          <t>1 decimal point if &gt;=1.0 or =0.0, 2 decimal point &gt;0.0 but &lt;1.0</t>
        </is>
      </c>
      <c r="X101" t="inlineStr">
        <is>
          <t>&gt;= 100 mm</t>
        </is>
      </c>
      <c r="Y101" s="99" t="n">
        <v>0</v>
      </c>
      <c r="Z101" s="99" t="n">
        <v>0</v>
      </c>
      <c r="AA101" s="99" t="n">
        <v>0</v>
      </c>
      <c r="AB101" s="99" t="n">
        <v>0</v>
      </c>
      <c r="AC101" s="99" t="n">
        <v>0</v>
      </c>
      <c r="AD101" s="99" t="n">
        <v>0</v>
      </c>
      <c r="AE101" s="99" t="n">
        <v>0</v>
      </c>
      <c r="AF101" s="99" t="n">
        <v>0</v>
      </c>
      <c r="AG101" s="99" t="n">
        <v>0</v>
      </c>
      <c r="AH101" s="99" t="n">
        <v>0</v>
      </c>
      <c r="AI101" s="99" t="n">
        <v>0</v>
      </c>
      <c r="AJ101" s="99" t="n">
        <v>0</v>
      </c>
      <c r="AK101" s="99" t="n">
        <v>0</v>
      </c>
      <c r="AL101" s="176" t="inlineStr">
        <is>
          <t>D</t>
        </is>
      </c>
      <c r="AM101" s="31">
        <f>IF(C101=X101,"","ERROR")</f>
        <v/>
      </c>
      <c r="AN101" s="100">
        <f>IF(AO101&amp;AP101&amp;AQ101&amp;AR101&amp;AS101&amp;AT101&amp;AU101&amp;AV101&amp;AW101&amp;AX101&amp;AY101&amp;AZ101&amp;BA101&amp;BB101="","","ERROR")</f>
        <v/>
      </c>
      <c r="AO101" s="176">
        <f>IF(ISERROR($R101),"",IF($R101&gt;"D","",IF(E101=Y101,"",IF(ISERROR(E101),"","ERROR"))))</f>
        <v/>
      </c>
      <c r="AP101" s="176">
        <f>IF(ISERROR($R101),"",IF($R101&gt;"D","",IF(F101=Z101,"",IF(ISERROR(F101),"","ERROR"))))</f>
        <v/>
      </c>
      <c r="AQ101" s="176">
        <f>IF(ISERROR($R101),"",IF($R101&gt;"D","",IF(G101=AA101,"",IF(ISERROR(G101),"","ERROR"))))</f>
        <v/>
      </c>
      <c r="AR101" s="176">
        <f>IF(ISERROR($R101),"",IF($R101&gt;"D","",IF(H101=AB101,"",IF(ISERROR(H101),"","ERROR"))))</f>
        <v/>
      </c>
      <c r="AS101" s="176">
        <f>IF(ISERROR($R101),"",IF($R101&gt;"D","",IF(I101=AC101,"",IF(ISERROR(I101),"","ERROR"))))</f>
        <v/>
      </c>
      <c r="AT101" s="176">
        <f>IF(ISERROR($R101),"",IF($R101&gt;"D","",IF(J101=AD101,"",IF(ISERROR(J101),"","ERROR"))))</f>
        <v/>
      </c>
      <c r="AU101" s="176">
        <f>IF(ISERROR($R101),"",IF($R101&gt;"D","",IF(K101=AE101,"",IF(ISERROR(K101),"","ERROR"))))</f>
        <v/>
      </c>
      <c r="AV101" s="176">
        <f>IF(ISERROR($R101),"",IF($R101&gt;"D","",IF(L101=AF101,"",IF(ISERROR(L101),"","ERROR"))))</f>
        <v/>
      </c>
      <c r="AW101" s="176">
        <f>IF(ISERROR($R101),"",IF($R101&gt;"D","",IF(M101=AG101,"",IF(ISERROR(M101),"","ERROR"))))</f>
        <v/>
      </c>
      <c r="AX101" s="176">
        <f>IF(ISERROR($R101),"",IF($R101&gt;"D","",IF(N101=AH101,"",IF(ISERROR(N101),"","ERROR"))))</f>
        <v/>
      </c>
      <c r="AY101" s="176">
        <f>IF(ISERROR($R101),"",IF($R101&gt;"D","",IF(O101=AI101,"",IF(ISERROR(O101),"","ERROR"))))</f>
        <v/>
      </c>
      <c r="AZ101" s="176">
        <f>IF(ISERROR($R101),"",IF($R101&gt;"D","",IF(P101=AJ101,"",IF(ISERROR(P101),"","ERROR"))))</f>
        <v/>
      </c>
      <c r="BA101" s="176">
        <f>IF(ISERROR($R101),"",IF($R101&gt;"D","",IF(Q101=AK101,"",IF(ISERROR(Q101),"","ERROR"))))</f>
        <v/>
      </c>
      <c r="BB101" s="176">
        <f>IF(ISERROR($R101),"",IF($R101&gt;"D","",IF(R101=AL101,"",IF(ISERROR(R101),"","ERROR"))))</f>
        <v/>
      </c>
    </row>
    <row r="102">
      <c r="AM102" s="31" t="n"/>
    </row>
    <row r="103" ht="15.75" customHeight="1" s="175" thickBot="1">
      <c r="A103" s="3" t="inlineStr">
        <is>
          <t>▼ Days With Snow Depth (NORMALS_GROUP_ID = 19)</t>
        </is>
      </c>
      <c r="AM103" s="31" t="n"/>
    </row>
    <row r="104" ht="15.75" customHeight="1" s="175" thickBot="1">
      <c r="A104" s="8" t="inlineStr">
        <is>
          <t>NORMALS_SUBGROUP_ID</t>
        </is>
      </c>
      <c r="B104" s="9" t="inlineStr">
        <is>
          <t>RANK</t>
        </is>
      </c>
      <c r="C104" s="9" t="inlineStr">
        <is>
          <t>Element Name</t>
        </is>
      </c>
      <c r="D104" s="9" t="inlineStr">
        <is>
          <t>Normal_ID</t>
        </is>
      </c>
      <c r="E104" s="22" t="inlineStr">
        <is>
          <t>Jan</t>
        </is>
      </c>
      <c r="F104" s="23" t="inlineStr">
        <is>
          <t>Feb</t>
        </is>
      </c>
      <c r="G104" s="23" t="inlineStr">
        <is>
          <t>Mar</t>
        </is>
      </c>
      <c r="H104" s="23" t="inlineStr">
        <is>
          <t>Apr</t>
        </is>
      </c>
      <c r="I104" s="23" t="inlineStr">
        <is>
          <t>May</t>
        </is>
      </c>
      <c r="J104" s="23" t="inlineStr">
        <is>
          <t>Jun</t>
        </is>
      </c>
      <c r="K104" s="23" t="inlineStr">
        <is>
          <t>Jul</t>
        </is>
      </c>
      <c r="L104" s="23" t="inlineStr">
        <is>
          <t>Aug</t>
        </is>
      </c>
      <c r="M104" s="23" t="inlineStr">
        <is>
          <t>Sep</t>
        </is>
      </c>
      <c r="N104" s="23" t="inlineStr">
        <is>
          <t>Oct</t>
        </is>
      </c>
      <c r="O104" s="23" t="inlineStr">
        <is>
          <t>Nov</t>
        </is>
      </c>
      <c r="P104" s="23" t="inlineStr">
        <is>
          <t>Dec</t>
        </is>
      </c>
      <c r="Q104" s="23" t="inlineStr">
        <is>
          <t>Year</t>
        </is>
      </c>
      <c r="R104" s="24" t="inlineStr">
        <is>
          <t>Code</t>
        </is>
      </c>
      <c r="Y104" s="27" t="inlineStr">
        <is>
          <t>Jan</t>
        </is>
      </c>
      <c r="Z104" s="28" t="inlineStr">
        <is>
          <t>Feb</t>
        </is>
      </c>
      <c r="AA104" s="28" t="inlineStr">
        <is>
          <t>Mar</t>
        </is>
      </c>
      <c r="AB104" s="28" t="inlineStr">
        <is>
          <t>Apr</t>
        </is>
      </c>
      <c r="AC104" s="28" t="inlineStr">
        <is>
          <t>May</t>
        </is>
      </c>
      <c r="AD104" s="28" t="inlineStr">
        <is>
          <t>Jun</t>
        </is>
      </c>
      <c r="AE104" s="28" t="inlineStr">
        <is>
          <t>Jul</t>
        </is>
      </c>
      <c r="AF104" s="28" t="inlineStr">
        <is>
          <t>Aug</t>
        </is>
      </c>
      <c r="AG104" s="28" t="inlineStr">
        <is>
          <t>Sep</t>
        </is>
      </c>
      <c r="AH104" s="28" t="inlineStr">
        <is>
          <t>Oct</t>
        </is>
      </c>
      <c r="AI104" s="28" t="inlineStr">
        <is>
          <t>Nov</t>
        </is>
      </c>
      <c r="AJ104" s="28" t="inlineStr">
        <is>
          <t>Dec</t>
        </is>
      </c>
      <c r="AK104" s="28" t="inlineStr">
        <is>
          <t>Year</t>
        </is>
      </c>
      <c r="AL104" s="29" t="inlineStr">
        <is>
          <t>Code</t>
        </is>
      </c>
      <c r="AM104" s="31" t="n"/>
      <c r="AN104" s="33" t="inlineStr">
        <is>
          <t>Results (correct = ' ', incorrect = ERROR)</t>
        </is>
      </c>
      <c r="AO104" s="34" t="inlineStr">
        <is>
          <t>Jan</t>
        </is>
      </c>
      <c r="AP104" s="35" t="inlineStr">
        <is>
          <t>Feb</t>
        </is>
      </c>
      <c r="AQ104" s="35" t="inlineStr">
        <is>
          <t>Mar</t>
        </is>
      </c>
      <c r="AR104" s="35" t="inlineStr">
        <is>
          <t>Apr</t>
        </is>
      </c>
      <c r="AS104" s="35" t="inlineStr">
        <is>
          <t>May</t>
        </is>
      </c>
      <c r="AT104" s="35" t="inlineStr">
        <is>
          <t>Jun</t>
        </is>
      </c>
      <c r="AU104" s="35" t="inlineStr">
        <is>
          <t>Jul</t>
        </is>
      </c>
      <c r="AV104" s="35" t="inlineStr">
        <is>
          <t>Aug</t>
        </is>
      </c>
      <c r="AW104" s="35" t="inlineStr">
        <is>
          <t>Sep</t>
        </is>
      </c>
      <c r="AX104" s="35" t="inlineStr">
        <is>
          <t>Oct</t>
        </is>
      </c>
      <c r="AY104" s="35" t="inlineStr">
        <is>
          <t>Nov</t>
        </is>
      </c>
      <c r="AZ104" s="35" t="inlineStr">
        <is>
          <t>Dec</t>
        </is>
      </c>
      <c r="BA104" s="35" t="inlineStr">
        <is>
          <t>Year</t>
        </is>
      </c>
      <c r="BB104" s="36" t="inlineStr">
        <is>
          <t>Code</t>
        </is>
      </c>
    </row>
    <row r="105">
      <c r="A105" s="171" t="n">
        <v>1</v>
      </c>
      <c r="B105" s="171" t="n">
        <v>1</v>
      </c>
      <c r="C105" s="86" t="inlineStr">
        <is>
          <t>&gt;= 1 cm</t>
        </is>
      </c>
      <c r="D105" s="171" t="n">
        <v>76</v>
      </c>
      <c r="E105" s="74">
        <f t="array" ref="E105">IF(ISBLANK(INDEX('Stn Data Example'!$D:$D,MATCH(1,($D105='Stn Data Example'!$B:$B)*(E$1='Stn Data Example'!$C:$C),0))),"",IF(INDEX('Stn Data Example'!$D:$D&lt;1,MATCH(1,($D105='Stn Data Example'!$B:$B)*(E$1='Stn Data Example'!$C:$C),0)),INDEX(ROUND('Stn Data Example'!$D:$D,2),MATCH(1,($D105='Stn Data Example'!$B:$B)*(E$1='Stn Data Example'!$C:$C),0)),INDEX(ROUND('Stn Data Example'!$D:$D,1),MATCH(1,($D105='Stn Data Example'!$B:$B)*(E$1='Stn Data Example'!$C:$C),0))))</f>
        <v/>
      </c>
      <c r="F105" s="74">
        <f t="array" ref="F105">IF(ISBLANK(INDEX('Stn Data Example'!$D:$D,MATCH(1,($D105='Stn Data Example'!$B:$B)*(F$1='Stn Data Example'!$C:$C),0))),"",IF(INDEX('Stn Data Example'!$D:$D&lt;1,MATCH(1,($D105='Stn Data Example'!$B:$B)*(F$1='Stn Data Example'!$C:$C),0)),INDEX(ROUND('Stn Data Example'!$D:$D,2),MATCH(1,($D105='Stn Data Example'!$B:$B)*(F$1='Stn Data Example'!$C:$C),0)),INDEX(ROUND('Stn Data Example'!$D:$D,1),MATCH(1,($D105='Stn Data Example'!$B:$B)*(F$1='Stn Data Example'!$C:$C),0))))</f>
        <v/>
      </c>
      <c r="G105" s="74">
        <f t="array" ref="G105">IF(ISBLANK(INDEX('Stn Data Example'!$D:$D,MATCH(1,($D105='Stn Data Example'!$B:$B)*(G$1='Stn Data Example'!$C:$C),0))),"",IF(INDEX('Stn Data Example'!$D:$D&lt;1,MATCH(1,($D105='Stn Data Example'!$B:$B)*(G$1='Stn Data Example'!$C:$C),0)),INDEX(ROUND('Stn Data Example'!$D:$D,2),MATCH(1,($D105='Stn Data Example'!$B:$B)*(G$1='Stn Data Example'!$C:$C),0)),INDEX(ROUND('Stn Data Example'!$D:$D,1),MATCH(1,($D105='Stn Data Example'!$B:$B)*(G$1='Stn Data Example'!$C:$C),0))))</f>
        <v/>
      </c>
      <c r="H105" s="74">
        <f t="array" ref="H105">IF(ISBLANK(INDEX('Stn Data Example'!$D:$D,MATCH(1,($D105='Stn Data Example'!$B:$B)*(H$1='Stn Data Example'!$C:$C),0))),"",IF(INDEX('Stn Data Example'!$D:$D&lt;1,MATCH(1,($D105='Stn Data Example'!$B:$B)*(H$1='Stn Data Example'!$C:$C),0)),INDEX(ROUND('Stn Data Example'!$D:$D,2),MATCH(1,($D105='Stn Data Example'!$B:$B)*(H$1='Stn Data Example'!$C:$C),0)),INDEX(ROUND('Stn Data Example'!$D:$D,1),MATCH(1,($D105='Stn Data Example'!$B:$B)*(H$1='Stn Data Example'!$C:$C),0))))</f>
        <v/>
      </c>
      <c r="I105" s="74">
        <f t="array" ref="I105">IF(ISBLANK(INDEX('Stn Data Example'!$D:$D,MATCH(1,($D105='Stn Data Example'!$B:$B)*(I$1='Stn Data Example'!$C:$C),0))),"",IF(INDEX('Stn Data Example'!$D:$D&lt;1,MATCH(1,($D105='Stn Data Example'!$B:$B)*(I$1='Stn Data Example'!$C:$C),0)),INDEX(ROUND('Stn Data Example'!$D:$D,2),MATCH(1,($D105='Stn Data Example'!$B:$B)*(I$1='Stn Data Example'!$C:$C),0)),INDEX(ROUND('Stn Data Example'!$D:$D,1),MATCH(1,($D105='Stn Data Example'!$B:$B)*(I$1='Stn Data Example'!$C:$C),0))))</f>
        <v/>
      </c>
      <c r="J105" s="74">
        <f t="array" ref="J105">IF(ISBLANK(INDEX('Stn Data Example'!$D:$D,MATCH(1,($D105='Stn Data Example'!$B:$B)*(J$1='Stn Data Example'!$C:$C),0))),"",IF(INDEX('Stn Data Example'!$D:$D&lt;1,MATCH(1,($D105='Stn Data Example'!$B:$B)*(J$1='Stn Data Example'!$C:$C),0)),INDEX(ROUND('Stn Data Example'!$D:$D,2),MATCH(1,($D105='Stn Data Example'!$B:$B)*(J$1='Stn Data Example'!$C:$C),0)),INDEX(ROUND('Stn Data Example'!$D:$D,1),MATCH(1,($D105='Stn Data Example'!$B:$B)*(J$1='Stn Data Example'!$C:$C),0))))</f>
        <v/>
      </c>
      <c r="K105" s="74">
        <f t="array" ref="K105">IF(ISBLANK(INDEX('Stn Data Example'!$D:$D,MATCH(1,($D105='Stn Data Example'!$B:$B)*(K$1='Stn Data Example'!$C:$C),0))),"",IF(INDEX('Stn Data Example'!$D:$D&lt;1,MATCH(1,($D105='Stn Data Example'!$B:$B)*(K$1='Stn Data Example'!$C:$C),0)),INDEX(ROUND('Stn Data Example'!$D:$D,2),MATCH(1,($D105='Stn Data Example'!$B:$B)*(K$1='Stn Data Example'!$C:$C),0)),INDEX(ROUND('Stn Data Example'!$D:$D,1),MATCH(1,($D105='Stn Data Example'!$B:$B)*(K$1='Stn Data Example'!$C:$C),0))))</f>
        <v/>
      </c>
      <c r="L105" s="74">
        <f t="array" ref="L105">IF(ISBLANK(INDEX('Stn Data Example'!$D:$D,MATCH(1,($D105='Stn Data Example'!$B:$B)*(L$1='Stn Data Example'!$C:$C),0))),"",IF(INDEX('Stn Data Example'!$D:$D&lt;1,MATCH(1,($D105='Stn Data Example'!$B:$B)*(L$1='Stn Data Example'!$C:$C),0)),INDEX(ROUND('Stn Data Example'!$D:$D,2),MATCH(1,($D105='Stn Data Example'!$B:$B)*(L$1='Stn Data Example'!$C:$C),0)),INDEX(ROUND('Stn Data Example'!$D:$D,1),MATCH(1,($D105='Stn Data Example'!$B:$B)*(L$1='Stn Data Example'!$C:$C),0))))</f>
        <v/>
      </c>
      <c r="M105" s="74">
        <f t="array" ref="M105">IF(ISBLANK(INDEX('Stn Data Example'!$D:$D,MATCH(1,($D105='Stn Data Example'!$B:$B)*(M$1='Stn Data Example'!$C:$C),0))),"",IF(INDEX('Stn Data Example'!$D:$D&lt;1,MATCH(1,($D105='Stn Data Example'!$B:$B)*(M$1='Stn Data Example'!$C:$C),0)),INDEX(ROUND('Stn Data Example'!$D:$D,2),MATCH(1,($D105='Stn Data Example'!$B:$B)*(M$1='Stn Data Example'!$C:$C),0)),INDEX(ROUND('Stn Data Example'!$D:$D,1),MATCH(1,($D105='Stn Data Example'!$B:$B)*(M$1='Stn Data Example'!$C:$C),0))))</f>
        <v/>
      </c>
      <c r="N105" s="74">
        <f t="array" ref="N105">IF(ISBLANK(INDEX('Stn Data Example'!$D:$D,MATCH(1,($D105='Stn Data Example'!$B:$B)*(N$1='Stn Data Example'!$C:$C),0))),"",IF(INDEX('Stn Data Example'!$D:$D&lt;1,MATCH(1,($D105='Stn Data Example'!$B:$B)*(N$1='Stn Data Example'!$C:$C),0)),INDEX(ROUND('Stn Data Example'!$D:$D,2),MATCH(1,($D105='Stn Data Example'!$B:$B)*(N$1='Stn Data Example'!$C:$C),0)),INDEX(ROUND('Stn Data Example'!$D:$D,1),MATCH(1,($D105='Stn Data Example'!$B:$B)*(N$1='Stn Data Example'!$C:$C),0))))</f>
        <v/>
      </c>
      <c r="O105" s="74">
        <f t="array" ref="O105">IF(ISBLANK(INDEX('Stn Data Example'!$D:$D,MATCH(1,($D105='Stn Data Example'!$B:$B)*(O$1='Stn Data Example'!$C:$C),0))),"",IF(INDEX('Stn Data Example'!$D:$D&lt;1,MATCH(1,($D105='Stn Data Example'!$B:$B)*(O$1='Stn Data Example'!$C:$C),0)),INDEX(ROUND('Stn Data Example'!$D:$D,2),MATCH(1,($D105='Stn Data Example'!$B:$B)*(O$1='Stn Data Example'!$C:$C),0)),INDEX(ROUND('Stn Data Example'!$D:$D,1),MATCH(1,($D105='Stn Data Example'!$B:$B)*(O$1='Stn Data Example'!$C:$C),0))))</f>
        <v/>
      </c>
      <c r="P105" s="74">
        <f t="array" ref="P105">IF(ISBLANK(INDEX('Stn Data Example'!$D:$D,MATCH(1,($D105='Stn Data Example'!$B:$B)*(P$1='Stn Data Example'!$C:$C),0))),"",IF(INDEX('Stn Data Example'!$D:$D&lt;1,MATCH(1,($D105='Stn Data Example'!$B:$B)*(P$1='Stn Data Example'!$C:$C),0)),INDEX(ROUND('Stn Data Example'!$D:$D,2),MATCH(1,($D105='Stn Data Example'!$B:$B)*(P$1='Stn Data Example'!$C:$C),0)),INDEX(ROUND('Stn Data Example'!$D:$D,1),MATCH(1,($D105='Stn Data Example'!$B:$B)*(P$1='Stn Data Example'!$C:$C),0))))</f>
        <v/>
      </c>
      <c r="Q105" s="74">
        <f t="array" ref="Q105">IF(ISBLANK(INDEX('Stn Data Example'!$D:$D,MATCH(1,($D105='Stn Data Example'!$B:$B)*(Q$1='Stn Data Example'!$C:$C),0))),"",IF(INDEX('Stn Data Example'!$D:$D&lt;1,MATCH(1,($D105='Stn Data Example'!$B:$B)*(Q$1='Stn Data Example'!$C:$C),0)),INDEX(ROUND('Stn Data Example'!$D:$D,2),MATCH(1,($D105='Stn Data Example'!$B:$B)*(Q$1='Stn Data Example'!$C:$C),0)),INDEX(ROUND('Stn Data Example'!$D:$D,1),MATCH(1,($D105='Stn Data Example'!$B:$B)*(Q$1='Stn Data Example'!$C:$C),0))))</f>
        <v/>
      </c>
      <c r="R105" s="72">
        <f t="array" ref="R105">IF(ISBLANK(INDEX('Stn Data Example'!$H:$H,MATCH(1,($D105='Stn Data Example'!$B:$B)*($Q$1='Stn Data Example'!$C:$C),0))),"",INDEX('Stn Data Example'!$H:$H,MATCH(1,($D105='Stn Data Example'!$B:$B)*($Q$1='Stn Data Example'!$C:$C),0)))</f>
        <v/>
      </c>
      <c r="T105" s="56" t="inlineStr">
        <is>
          <t>Y</t>
        </is>
      </c>
      <c r="U105" s="56" t="inlineStr">
        <is>
          <t>Y</t>
        </is>
      </c>
      <c r="V105" s="19" t="inlineStr">
        <is>
          <t>N</t>
        </is>
      </c>
      <c r="W105" s="26" t="inlineStr">
        <is>
          <t>1 decimal point if &gt;=1.0 or =0.0, 2 decimal point &gt;0.0 but &lt;1.0</t>
        </is>
      </c>
      <c r="X105" t="inlineStr">
        <is>
          <t>&gt;= 1 cm</t>
        </is>
      </c>
      <c r="Y105" s="30" t="n"/>
      <c r="Z105" s="30" t="n"/>
      <c r="AA105" s="30" t="n"/>
      <c r="AB105" s="30" t="n"/>
      <c r="AC105" s="30" t="n"/>
      <c r="AD105" s="30" t="n"/>
      <c r="AE105" s="30" t="n"/>
      <c r="AF105" s="30" t="n"/>
      <c r="AG105" s="30" t="n"/>
      <c r="AH105" s="30" t="n"/>
      <c r="AI105" s="30" t="n"/>
      <c r="AJ105" s="30" t="n"/>
      <c r="AK105" s="30" t="n"/>
      <c r="AM105" s="31">
        <f>IF(C105=X105,"","ERROR")</f>
        <v/>
      </c>
      <c r="AN105" s="1">
        <f>IF(AO105&amp;AP105&amp;AQ105&amp;AR105&amp;AS105&amp;AT105&amp;AU105&amp;AV105&amp;AW105&amp;AX105&amp;AY105&amp;AZ105&amp;BA105&amp;BB105="","","ERROR")</f>
        <v/>
      </c>
      <c r="AO105" s="142">
        <f>IF(ISERROR($R105),"",IF($R105&gt;"D","",IF(E105=Y105,"",IF(ISERROR(E105),"","ERROR"))))</f>
        <v/>
      </c>
      <c r="AP105" s="142">
        <f>IF(ISERROR($R105),"",IF($R105&gt;"D","",IF(F105=Z105,"",IF(ISERROR(F105),"","ERROR"))))</f>
        <v/>
      </c>
      <c r="AQ105" s="142">
        <f>IF(ISERROR($R105),"",IF($R105&gt;"D","",IF(G105=AA105,"",IF(ISERROR(G105),"","ERROR"))))</f>
        <v/>
      </c>
      <c r="AR105" s="142">
        <f>IF(ISERROR($R105),"",IF($R105&gt;"D","",IF(H105=AB105,"",IF(ISERROR(H105),"","ERROR"))))</f>
        <v/>
      </c>
      <c r="AS105" s="142">
        <f>IF(ISERROR($R105),"",IF($R105&gt;"D","",IF(I105=AC105,"",IF(ISERROR(I105),"","ERROR"))))</f>
        <v/>
      </c>
      <c r="AT105" s="142">
        <f>IF(ISERROR($R105),"",IF($R105&gt;"D","",IF(J105=AD105,"",IF(ISERROR(J105),"","ERROR"))))</f>
        <v/>
      </c>
      <c r="AU105" s="142">
        <f>IF(ISERROR($R105),"",IF($R105&gt;"D","",IF(K105=AE105,"",IF(ISERROR(K105),"","ERROR"))))</f>
        <v/>
      </c>
      <c r="AV105" s="142">
        <f>IF(ISERROR($R105),"",IF($R105&gt;"D","",IF(L105=AF105,"",IF(ISERROR(L105),"","ERROR"))))</f>
        <v/>
      </c>
      <c r="AW105" s="142">
        <f>IF(ISERROR($R105),"",IF($R105&gt;"D","",IF(M105=AG105,"",IF(ISERROR(M105),"","ERROR"))))</f>
        <v/>
      </c>
      <c r="AX105" s="142">
        <f>IF(ISERROR($R105),"",IF($R105&gt;"D","",IF(N105=AH105,"",IF(ISERROR(N105),"","ERROR"))))</f>
        <v/>
      </c>
      <c r="AY105" s="142">
        <f>IF(ISERROR($R105),"",IF($R105&gt;"D","",IF(O105=AI105,"",IF(ISERROR(O105),"","ERROR"))))</f>
        <v/>
      </c>
      <c r="AZ105" s="142">
        <f>IF(ISERROR($R105),"",IF($R105&gt;"D","",IF(P105=AJ105,"",IF(ISERROR(P105),"","ERROR"))))</f>
        <v/>
      </c>
      <c r="BA105" s="142">
        <f>IF(ISERROR($R105),"",IF($R105&gt;"D","",IF(Q105=AK105,"",IF(ISERROR(Q105),"","ERROR"))))</f>
        <v/>
      </c>
      <c r="BB105" s="142">
        <f>IF(ISERROR($R105),"",IF($R105&gt;"D","",IF(R105=AL105,"",IF(ISERROR(R105),"","ERROR"))))</f>
        <v/>
      </c>
    </row>
    <row r="106">
      <c r="A106" s="171" t="n">
        <v>1</v>
      </c>
      <c r="B106" s="171" t="n">
        <v>2</v>
      </c>
      <c r="C106" s="86" t="inlineStr">
        <is>
          <t>&gt;= 5 cm</t>
        </is>
      </c>
      <c r="D106" s="171" t="n">
        <v>77</v>
      </c>
      <c r="E106" s="74">
        <f t="array" ref="E106">IF(ISBLANK(INDEX('Stn Data Example'!$D:$D,MATCH(1,($D106='Stn Data Example'!$B:$B)*(E$1='Stn Data Example'!$C:$C),0))),"",IF(INDEX('Stn Data Example'!$D:$D&lt;1,MATCH(1,($D106='Stn Data Example'!$B:$B)*(E$1='Stn Data Example'!$C:$C),0)),INDEX(ROUND('Stn Data Example'!$D:$D,2),MATCH(1,($D106='Stn Data Example'!$B:$B)*(E$1='Stn Data Example'!$C:$C),0)),INDEX(ROUND('Stn Data Example'!$D:$D,1),MATCH(1,($D106='Stn Data Example'!$B:$B)*(E$1='Stn Data Example'!$C:$C),0))))</f>
        <v/>
      </c>
      <c r="F106" s="74">
        <f t="array" ref="F106">IF(ISBLANK(INDEX('Stn Data Example'!$D:$D,MATCH(1,($D106='Stn Data Example'!$B:$B)*(F$1='Stn Data Example'!$C:$C),0))),"",IF(INDEX('Stn Data Example'!$D:$D&lt;1,MATCH(1,($D106='Stn Data Example'!$B:$B)*(F$1='Stn Data Example'!$C:$C),0)),INDEX(ROUND('Stn Data Example'!$D:$D,2),MATCH(1,($D106='Stn Data Example'!$B:$B)*(F$1='Stn Data Example'!$C:$C),0)),INDEX(ROUND('Stn Data Example'!$D:$D,1),MATCH(1,($D106='Stn Data Example'!$B:$B)*(F$1='Stn Data Example'!$C:$C),0))))</f>
        <v/>
      </c>
      <c r="G106" s="74">
        <f t="array" ref="G106">IF(ISBLANK(INDEX('Stn Data Example'!$D:$D,MATCH(1,($D106='Stn Data Example'!$B:$B)*(G$1='Stn Data Example'!$C:$C),0))),"",IF(INDEX('Stn Data Example'!$D:$D&lt;1,MATCH(1,($D106='Stn Data Example'!$B:$B)*(G$1='Stn Data Example'!$C:$C),0)),INDEX(ROUND('Stn Data Example'!$D:$D,2),MATCH(1,($D106='Stn Data Example'!$B:$B)*(G$1='Stn Data Example'!$C:$C),0)),INDEX(ROUND('Stn Data Example'!$D:$D,1),MATCH(1,($D106='Stn Data Example'!$B:$B)*(G$1='Stn Data Example'!$C:$C),0))))</f>
        <v/>
      </c>
      <c r="H106" s="74">
        <f t="array" ref="H106">IF(ISBLANK(INDEX('Stn Data Example'!$D:$D,MATCH(1,($D106='Stn Data Example'!$B:$B)*(H$1='Stn Data Example'!$C:$C),0))),"",IF(INDEX('Stn Data Example'!$D:$D&lt;1,MATCH(1,($D106='Stn Data Example'!$B:$B)*(H$1='Stn Data Example'!$C:$C),0)),INDEX(ROUND('Stn Data Example'!$D:$D,2),MATCH(1,($D106='Stn Data Example'!$B:$B)*(H$1='Stn Data Example'!$C:$C),0)),INDEX(ROUND('Stn Data Example'!$D:$D,1),MATCH(1,($D106='Stn Data Example'!$B:$B)*(H$1='Stn Data Example'!$C:$C),0))))</f>
        <v/>
      </c>
      <c r="I106" s="74">
        <f t="array" ref="I106">IF(ISBLANK(INDEX('Stn Data Example'!$D:$D,MATCH(1,($D106='Stn Data Example'!$B:$B)*(I$1='Stn Data Example'!$C:$C),0))),"",IF(INDEX('Stn Data Example'!$D:$D&lt;1,MATCH(1,($D106='Stn Data Example'!$B:$B)*(I$1='Stn Data Example'!$C:$C),0)),INDEX(ROUND('Stn Data Example'!$D:$D,2),MATCH(1,($D106='Stn Data Example'!$B:$B)*(I$1='Stn Data Example'!$C:$C),0)),INDEX(ROUND('Stn Data Example'!$D:$D,1),MATCH(1,($D106='Stn Data Example'!$B:$B)*(I$1='Stn Data Example'!$C:$C),0))))</f>
        <v/>
      </c>
      <c r="J106" s="74">
        <f t="array" ref="J106">IF(ISBLANK(INDEX('Stn Data Example'!$D:$D,MATCH(1,($D106='Stn Data Example'!$B:$B)*(J$1='Stn Data Example'!$C:$C),0))),"",IF(INDEX('Stn Data Example'!$D:$D&lt;1,MATCH(1,($D106='Stn Data Example'!$B:$B)*(J$1='Stn Data Example'!$C:$C),0)),INDEX(ROUND('Stn Data Example'!$D:$D,2),MATCH(1,($D106='Stn Data Example'!$B:$B)*(J$1='Stn Data Example'!$C:$C),0)),INDEX(ROUND('Stn Data Example'!$D:$D,1),MATCH(1,($D106='Stn Data Example'!$B:$B)*(J$1='Stn Data Example'!$C:$C),0))))</f>
        <v/>
      </c>
      <c r="K106" s="74">
        <f t="array" ref="K106">IF(ISBLANK(INDEX('Stn Data Example'!$D:$D,MATCH(1,($D106='Stn Data Example'!$B:$B)*(K$1='Stn Data Example'!$C:$C),0))),"",IF(INDEX('Stn Data Example'!$D:$D&lt;1,MATCH(1,($D106='Stn Data Example'!$B:$B)*(K$1='Stn Data Example'!$C:$C),0)),INDEX(ROUND('Stn Data Example'!$D:$D,2),MATCH(1,($D106='Stn Data Example'!$B:$B)*(K$1='Stn Data Example'!$C:$C),0)),INDEX(ROUND('Stn Data Example'!$D:$D,1),MATCH(1,($D106='Stn Data Example'!$B:$B)*(K$1='Stn Data Example'!$C:$C),0))))</f>
        <v/>
      </c>
      <c r="L106" s="74">
        <f t="array" ref="L106">IF(ISBLANK(INDEX('Stn Data Example'!$D:$D,MATCH(1,($D106='Stn Data Example'!$B:$B)*(L$1='Stn Data Example'!$C:$C),0))),"",IF(INDEX('Stn Data Example'!$D:$D&lt;1,MATCH(1,($D106='Stn Data Example'!$B:$B)*(L$1='Stn Data Example'!$C:$C),0)),INDEX(ROUND('Stn Data Example'!$D:$D,2),MATCH(1,($D106='Stn Data Example'!$B:$B)*(L$1='Stn Data Example'!$C:$C),0)),INDEX(ROUND('Stn Data Example'!$D:$D,1),MATCH(1,($D106='Stn Data Example'!$B:$B)*(L$1='Stn Data Example'!$C:$C),0))))</f>
        <v/>
      </c>
      <c r="M106" s="74">
        <f t="array" ref="M106">IF(ISBLANK(INDEX('Stn Data Example'!$D:$D,MATCH(1,($D106='Stn Data Example'!$B:$B)*(M$1='Stn Data Example'!$C:$C),0))),"",IF(INDEX('Stn Data Example'!$D:$D&lt;1,MATCH(1,($D106='Stn Data Example'!$B:$B)*(M$1='Stn Data Example'!$C:$C),0)),INDEX(ROUND('Stn Data Example'!$D:$D,2),MATCH(1,($D106='Stn Data Example'!$B:$B)*(M$1='Stn Data Example'!$C:$C),0)),INDEX(ROUND('Stn Data Example'!$D:$D,1),MATCH(1,($D106='Stn Data Example'!$B:$B)*(M$1='Stn Data Example'!$C:$C),0))))</f>
        <v/>
      </c>
      <c r="N106" s="74">
        <f t="array" ref="N106">IF(ISBLANK(INDEX('Stn Data Example'!$D:$D,MATCH(1,($D106='Stn Data Example'!$B:$B)*(N$1='Stn Data Example'!$C:$C),0))),"",IF(INDEX('Stn Data Example'!$D:$D&lt;1,MATCH(1,($D106='Stn Data Example'!$B:$B)*(N$1='Stn Data Example'!$C:$C),0)),INDEX(ROUND('Stn Data Example'!$D:$D,2),MATCH(1,($D106='Stn Data Example'!$B:$B)*(N$1='Stn Data Example'!$C:$C),0)),INDEX(ROUND('Stn Data Example'!$D:$D,1),MATCH(1,($D106='Stn Data Example'!$B:$B)*(N$1='Stn Data Example'!$C:$C),0))))</f>
        <v/>
      </c>
      <c r="O106" s="74">
        <f t="array" ref="O106">IF(ISBLANK(INDEX('Stn Data Example'!$D:$D,MATCH(1,($D106='Stn Data Example'!$B:$B)*(O$1='Stn Data Example'!$C:$C),0))),"",IF(INDEX('Stn Data Example'!$D:$D&lt;1,MATCH(1,($D106='Stn Data Example'!$B:$B)*(O$1='Stn Data Example'!$C:$C),0)),INDEX(ROUND('Stn Data Example'!$D:$D,2),MATCH(1,($D106='Stn Data Example'!$B:$B)*(O$1='Stn Data Example'!$C:$C),0)),INDEX(ROUND('Stn Data Example'!$D:$D,1),MATCH(1,($D106='Stn Data Example'!$B:$B)*(O$1='Stn Data Example'!$C:$C),0))))</f>
        <v/>
      </c>
      <c r="P106" s="74">
        <f t="array" ref="P106">IF(ISBLANK(INDEX('Stn Data Example'!$D:$D,MATCH(1,($D106='Stn Data Example'!$B:$B)*(P$1='Stn Data Example'!$C:$C),0))),"",IF(INDEX('Stn Data Example'!$D:$D&lt;1,MATCH(1,($D106='Stn Data Example'!$B:$B)*(P$1='Stn Data Example'!$C:$C),0)),INDEX(ROUND('Stn Data Example'!$D:$D,2),MATCH(1,($D106='Stn Data Example'!$B:$B)*(P$1='Stn Data Example'!$C:$C),0)),INDEX(ROUND('Stn Data Example'!$D:$D,1),MATCH(1,($D106='Stn Data Example'!$B:$B)*(P$1='Stn Data Example'!$C:$C),0))))</f>
        <v/>
      </c>
      <c r="Q106" s="74">
        <f t="array" ref="Q106">IF(ISBLANK(INDEX('Stn Data Example'!$D:$D,MATCH(1,($D106='Stn Data Example'!$B:$B)*(Q$1='Stn Data Example'!$C:$C),0))),"",IF(INDEX('Stn Data Example'!$D:$D&lt;1,MATCH(1,($D106='Stn Data Example'!$B:$B)*(Q$1='Stn Data Example'!$C:$C),0)),INDEX(ROUND('Stn Data Example'!$D:$D,2),MATCH(1,($D106='Stn Data Example'!$B:$B)*(Q$1='Stn Data Example'!$C:$C),0)),INDEX(ROUND('Stn Data Example'!$D:$D,1),MATCH(1,($D106='Stn Data Example'!$B:$B)*(Q$1='Stn Data Example'!$C:$C),0))))</f>
        <v/>
      </c>
      <c r="R106" s="72">
        <f t="array" ref="R106">IF(ISBLANK(INDEX('Stn Data Example'!$H:$H,MATCH(1,($D106='Stn Data Example'!$B:$B)*($Q$1='Stn Data Example'!$C:$C),0))),"",INDEX('Stn Data Example'!$H:$H,MATCH(1,($D106='Stn Data Example'!$B:$B)*($Q$1='Stn Data Example'!$C:$C),0)))</f>
        <v/>
      </c>
      <c r="T106" s="56" t="inlineStr">
        <is>
          <t>Y</t>
        </is>
      </c>
      <c r="U106" s="56" t="inlineStr">
        <is>
          <t>Y</t>
        </is>
      </c>
      <c r="V106" s="19" t="inlineStr">
        <is>
          <t>N</t>
        </is>
      </c>
      <c r="W106" s="26" t="inlineStr">
        <is>
          <t>1 decimal point if &gt;=1.0 or =0.0, 2 decimal point &gt;0.0 but &lt;1.0</t>
        </is>
      </c>
      <c r="X106" t="inlineStr">
        <is>
          <t>&gt;= 5 cm</t>
        </is>
      </c>
      <c r="Y106" s="30" t="n"/>
      <c r="Z106" s="30" t="n"/>
      <c r="AA106" s="30" t="n"/>
      <c r="AB106" s="30" t="n"/>
      <c r="AC106" s="30" t="n"/>
      <c r="AD106" s="30" t="n"/>
      <c r="AE106" s="30" t="n"/>
      <c r="AF106" s="30" t="n"/>
      <c r="AG106" s="30" t="n"/>
      <c r="AH106" s="30" t="n"/>
      <c r="AI106" s="30" t="n"/>
      <c r="AJ106" s="30" t="n"/>
      <c r="AK106" s="30" t="n"/>
      <c r="AM106" s="31">
        <f>IF(C106=X106,"","ERROR")</f>
        <v/>
      </c>
      <c r="AN106" s="1">
        <f>IF(AO106&amp;AP106&amp;AQ106&amp;AR106&amp;AS106&amp;AT106&amp;AU106&amp;AV106&amp;AW106&amp;AX106&amp;AY106&amp;AZ106&amp;BA106&amp;BB106="","","ERROR")</f>
        <v/>
      </c>
      <c r="AO106">
        <f>IF(ISERROR($R106),"",IF($R106&gt;"D","",IF(E106=Y106,"",IF(ISERROR(E106),"","ERROR"))))</f>
        <v/>
      </c>
      <c r="AP106">
        <f>IF(ISERROR($R106),"",IF($R106&gt;"D","",IF(F106=Z106,"",IF(ISERROR(F106),"","ERROR"))))</f>
        <v/>
      </c>
      <c r="AQ106">
        <f>IF(ISERROR($R106),"",IF($R106&gt;"D","",IF(G106=AA106,"",IF(ISERROR(G106),"","ERROR"))))</f>
        <v/>
      </c>
      <c r="AR106">
        <f>IF(ISERROR($R106),"",IF($R106&gt;"D","",IF(H106=AB106,"",IF(ISERROR(H106),"","ERROR"))))</f>
        <v/>
      </c>
      <c r="AS106">
        <f>IF(ISERROR($R106),"",IF($R106&gt;"D","",IF(I106=AC106,"",IF(ISERROR(I106),"","ERROR"))))</f>
        <v/>
      </c>
      <c r="AT106">
        <f>IF(ISERROR($R106),"",IF($R106&gt;"D","",IF(J106=AD106,"",IF(ISERROR(J106),"","ERROR"))))</f>
        <v/>
      </c>
      <c r="AU106">
        <f>IF(ISERROR($R106),"",IF($R106&gt;"D","",IF(K106=AE106,"",IF(ISERROR(K106),"","ERROR"))))</f>
        <v/>
      </c>
      <c r="AV106">
        <f>IF(ISERROR($R106),"",IF($R106&gt;"D","",IF(L106=AF106,"",IF(ISERROR(L106),"","ERROR"))))</f>
        <v/>
      </c>
      <c r="AW106">
        <f>IF(ISERROR($R106),"",IF($R106&gt;"D","",IF(M106=AG106,"",IF(ISERROR(M106),"","ERROR"))))</f>
        <v/>
      </c>
      <c r="AX106">
        <f>IF(ISERROR($R106),"",IF($R106&gt;"D","",IF(N106=AH106,"",IF(ISERROR(N106),"","ERROR"))))</f>
        <v/>
      </c>
      <c r="AY106">
        <f>IF(ISERROR($R106),"",IF($R106&gt;"D","",IF(O106=AI106,"",IF(ISERROR(O106),"","ERROR"))))</f>
        <v/>
      </c>
      <c r="AZ106">
        <f>IF(ISERROR($R106),"",IF($R106&gt;"D","",IF(P106=AJ106,"",IF(ISERROR(P106),"","ERROR"))))</f>
        <v/>
      </c>
      <c r="BA106">
        <f>IF(ISERROR($R106),"",IF($R106&gt;"D","",IF(Q106=AK106,"",IF(ISERROR(Q106),"","ERROR"))))</f>
        <v/>
      </c>
      <c r="BB106">
        <f>IF(ISERROR($R106),"",IF($R106&gt;"D","",IF(R106=AL106,"",IF(ISERROR(R106),"","ERROR"))))</f>
        <v/>
      </c>
    </row>
    <row r="107">
      <c r="A107" s="171" t="n">
        <v>1</v>
      </c>
      <c r="B107" s="171" t="n">
        <v>3</v>
      </c>
      <c r="C107" s="86" t="inlineStr">
        <is>
          <t>&gt;= 10 cm</t>
        </is>
      </c>
      <c r="D107" s="171" t="n">
        <v>78</v>
      </c>
      <c r="E107" s="74">
        <f t="array" ref="E107">IF(ISBLANK(INDEX('Stn Data Example'!$D:$D,MATCH(1,($D107='Stn Data Example'!$B:$B)*(E$1='Stn Data Example'!$C:$C),0))),"",IF(INDEX('Stn Data Example'!$D:$D&lt;1,MATCH(1,($D107='Stn Data Example'!$B:$B)*(E$1='Stn Data Example'!$C:$C),0)),INDEX(ROUND('Stn Data Example'!$D:$D,2),MATCH(1,($D107='Stn Data Example'!$B:$B)*(E$1='Stn Data Example'!$C:$C),0)),INDEX(ROUND('Stn Data Example'!$D:$D,1),MATCH(1,($D107='Stn Data Example'!$B:$B)*(E$1='Stn Data Example'!$C:$C),0))))</f>
        <v/>
      </c>
      <c r="F107" s="74">
        <f t="array" ref="F107">IF(ISBLANK(INDEX('Stn Data Example'!$D:$D,MATCH(1,($D107='Stn Data Example'!$B:$B)*(F$1='Stn Data Example'!$C:$C),0))),"",IF(INDEX('Stn Data Example'!$D:$D&lt;1,MATCH(1,($D107='Stn Data Example'!$B:$B)*(F$1='Stn Data Example'!$C:$C),0)),INDEX(ROUND('Stn Data Example'!$D:$D,2),MATCH(1,($D107='Stn Data Example'!$B:$B)*(F$1='Stn Data Example'!$C:$C),0)),INDEX(ROUND('Stn Data Example'!$D:$D,1),MATCH(1,($D107='Stn Data Example'!$B:$B)*(F$1='Stn Data Example'!$C:$C),0))))</f>
        <v/>
      </c>
      <c r="G107" s="74">
        <f t="array" ref="G107">IF(ISBLANK(INDEX('Stn Data Example'!$D:$D,MATCH(1,($D107='Stn Data Example'!$B:$B)*(G$1='Stn Data Example'!$C:$C),0))),"",IF(INDEX('Stn Data Example'!$D:$D&lt;1,MATCH(1,($D107='Stn Data Example'!$B:$B)*(G$1='Stn Data Example'!$C:$C),0)),INDEX(ROUND('Stn Data Example'!$D:$D,2),MATCH(1,($D107='Stn Data Example'!$B:$B)*(G$1='Stn Data Example'!$C:$C),0)),INDEX(ROUND('Stn Data Example'!$D:$D,1),MATCH(1,($D107='Stn Data Example'!$B:$B)*(G$1='Stn Data Example'!$C:$C),0))))</f>
        <v/>
      </c>
      <c r="H107" s="74">
        <f t="array" ref="H107">IF(ISBLANK(INDEX('Stn Data Example'!$D:$D,MATCH(1,($D107='Stn Data Example'!$B:$B)*(H$1='Stn Data Example'!$C:$C),0))),"",IF(INDEX('Stn Data Example'!$D:$D&lt;1,MATCH(1,($D107='Stn Data Example'!$B:$B)*(H$1='Stn Data Example'!$C:$C),0)),INDEX(ROUND('Stn Data Example'!$D:$D,2),MATCH(1,($D107='Stn Data Example'!$B:$B)*(H$1='Stn Data Example'!$C:$C),0)),INDEX(ROUND('Stn Data Example'!$D:$D,1),MATCH(1,($D107='Stn Data Example'!$B:$B)*(H$1='Stn Data Example'!$C:$C),0))))</f>
        <v/>
      </c>
      <c r="I107" s="74">
        <f t="array" ref="I107">IF(ISBLANK(INDEX('Stn Data Example'!$D:$D,MATCH(1,($D107='Stn Data Example'!$B:$B)*(I$1='Stn Data Example'!$C:$C),0))),"",IF(INDEX('Stn Data Example'!$D:$D&lt;1,MATCH(1,($D107='Stn Data Example'!$B:$B)*(I$1='Stn Data Example'!$C:$C),0)),INDEX(ROUND('Stn Data Example'!$D:$D,2),MATCH(1,($D107='Stn Data Example'!$B:$B)*(I$1='Stn Data Example'!$C:$C),0)),INDEX(ROUND('Stn Data Example'!$D:$D,1),MATCH(1,($D107='Stn Data Example'!$B:$B)*(I$1='Stn Data Example'!$C:$C),0))))</f>
        <v/>
      </c>
      <c r="J107" s="74">
        <f t="array" ref="J107">IF(ISBLANK(INDEX('Stn Data Example'!$D:$D,MATCH(1,($D107='Stn Data Example'!$B:$B)*(J$1='Stn Data Example'!$C:$C),0))),"",IF(INDEX('Stn Data Example'!$D:$D&lt;1,MATCH(1,($D107='Stn Data Example'!$B:$B)*(J$1='Stn Data Example'!$C:$C),0)),INDEX(ROUND('Stn Data Example'!$D:$D,2),MATCH(1,($D107='Stn Data Example'!$B:$B)*(J$1='Stn Data Example'!$C:$C),0)),INDEX(ROUND('Stn Data Example'!$D:$D,1),MATCH(1,($D107='Stn Data Example'!$B:$B)*(J$1='Stn Data Example'!$C:$C),0))))</f>
        <v/>
      </c>
      <c r="K107" s="74">
        <f t="array" ref="K107">IF(ISBLANK(INDEX('Stn Data Example'!$D:$D,MATCH(1,($D107='Stn Data Example'!$B:$B)*(K$1='Stn Data Example'!$C:$C),0))),"",IF(INDEX('Stn Data Example'!$D:$D&lt;1,MATCH(1,($D107='Stn Data Example'!$B:$B)*(K$1='Stn Data Example'!$C:$C),0)),INDEX(ROUND('Stn Data Example'!$D:$D,2),MATCH(1,($D107='Stn Data Example'!$B:$B)*(K$1='Stn Data Example'!$C:$C),0)),INDEX(ROUND('Stn Data Example'!$D:$D,1),MATCH(1,($D107='Stn Data Example'!$B:$B)*(K$1='Stn Data Example'!$C:$C),0))))</f>
        <v/>
      </c>
      <c r="L107" s="74">
        <f t="array" ref="L107">IF(ISBLANK(INDEX('Stn Data Example'!$D:$D,MATCH(1,($D107='Stn Data Example'!$B:$B)*(L$1='Stn Data Example'!$C:$C),0))),"",IF(INDEX('Stn Data Example'!$D:$D&lt;1,MATCH(1,($D107='Stn Data Example'!$B:$B)*(L$1='Stn Data Example'!$C:$C),0)),INDEX(ROUND('Stn Data Example'!$D:$D,2),MATCH(1,($D107='Stn Data Example'!$B:$B)*(L$1='Stn Data Example'!$C:$C),0)),INDEX(ROUND('Stn Data Example'!$D:$D,1),MATCH(1,($D107='Stn Data Example'!$B:$B)*(L$1='Stn Data Example'!$C:$C),0))))</f>
        <v/>
      </c>
      <c r="M107" s="74">
        <f t="array" ref="M107">IF(ISBLANK(INDEX('Stn Data Example'!$D:$D,MATCH(1,($D107='Stn Data Example'!$B:$B)*(M$1='Stn Data Example'!$C:$C),0))),"",IF(INDEX('Stn Data Example'!$D:$D&lt;1,MATCH(1,($D107='Stn Data Example'!$B:$B)*(M$1='Stn Data Example'!$C:$C),0)),INDEX(ROUND('Stn Data Example'!$D:$D,2),MATCH(1,($D107='Stn Data Example'!$B:$B)*(M$1='Stn Data Example'!$C:$C),0)),INDEX(ROUND('Stn Data Example'!$D:$D,1),MATCH(1,($D107='Stn Data Example'!$B:$B)*(M$1='Stn Data Example'!$C:$C),0))))</f>
        <v/>
      </c>
      <c r="N107" s="74">
        <f t="array" ref="N107">IF(ISBLANK(INDEX('Stn Data Example'!$D:$D,MATCH(1,($D107='Stn Data Example'!$B:$B)*(N$1='Stn Data Example'!$C:$C),0))),"",IF(INDEX('Stn Data Example'!$D:$D&lt;1,MATCH(1,($D107='Stn Data Example'!$B:$B)*(N$1='Stn Data Example'!$C:$C),0)),INDEX(ROUND('Stn Data Example'!$D:$D,2),MATCH(1,($D107='Stn Data Example'!$B:$B)*(N$1='Stn Data Example'!$C:$C),0)),INDEX(ROUND('Stn Data Example'!$D:$D,1),MATCH(1,($D107='Stn Data Example'!$B:$B)*(N$1='Stn Data Example'!$C:$C),0))))</f>
        <v/>
      </c>
      <c r="O107" s="74">
        <f t="array" ref="O107">IF(ISBLANK(INDEX('Stn Data Example'!$D:$D,MATCH(1,($D107='Stn Data Example'!$B:$B)*(O$1='Stn Data Example'!$C:$C),0))),"",IF(INDEX('Stn Data Example'!$D:$D&lt;1,MATCH(1,($D107='Stn Data Example'!$B:$B)*(O$1='Stn Data Example'!$C:$C),0)),INDEX(ROUND('Stn Data Example'!$D:$D,2),MATCH(1,($D107='Stn Data Example'!$B:$B)*(O$1='Stn Data Example'!$C:$C),0)),INDEX(ROUND('Stn Data Example'!$D:$D,1),MATCH(1,($D107='Stn Data Example'!$B:$B)*(O$1='Stn Data Example'!$C:$C),0))))</f>
        <v/>
      </c>
      <c r="P107" s="74">
        <f t="array" ref="P107">IF(ISBLANK(INDEX('Stn Data Example'!$D:$D,MATCH(1,($D107='Stn Data Example'!$B:$B)*(P$1='Stn Data Example'!$C:$C),0))),"",IF(INDEX('Stn Data Example'!$D:$D&lt;1,MATCH(1,($D107='Stn Data Example'!$B:$B)*(P$1='Stn Data Example'!$C:$C),0)),INDEX(ROUND('Stn Data Example'!$D:$D,2),MATCH(1,($D107='Stn Data Example'!$B:$B)*(P$1='Stn Data Example'!$C:$C),0)),INDEX(ROUND('Stn Data Example'!$D:$D,1),MATCH(1,($D107='Stn Data Example'!$B:$B)*(P$1='Stn Data Example'!$C:$C),0))))</f>
        <v/>
      </c>
      <c r="Q107" s="74">
        <f t="array" ref="Q107">IF(ISBLANK(INDEX('Stn Data Example'!$D:$D,MATCH(1,($D107='Stn Data Example'!$B:$B)*(Q$1='Stn Data Example'!$C:$C),0))),"",IF(INDEX('Stn Data Example'!$D:$D&lt;1,MATCH(1,($D107='Stn Data Example'!$B:$B)*(Q$1='Stn Data Example'!$C:$C),0)),INDEX(ROUND('Stn Data Example'!$D:$D,2),MATCH(1,($D107='Stn Data Example'!$B:$B)*(Q$1='Stn Data Example'!$C:$C),0)),INDEX(ROUND('Stn Data Example'!$D:$D,1),MATCH(1,($D107='Stn Data Example'!$B:$B)*(Q$1='Stn Data Example'!$C:$C),0))))</f>
        <v/>
      </c>
      <c r="R107" s="72">
        <f t="array" ref="R107">IF(ISBLANK(INDEX('Stn Data Example'!$H:$H,MATCH(1,($D107='Stn Data Example'!$B:$B)*($Q$1='Stn Data Example'!$C:$C),0))),"",INDEX('Stn Data Example'!$H:$H,MATCH(1,($D107='Stn Data Example'!$B:$B)*($Q$1='Stn Data Example'!$C:$C),0)))</f>
        <v/>
      </c>
      <c r="T107" s="56" t="inlineStr">
        <is>
          <t>Y</t>
        </is>
      </c>
      <c r="U107" s="56" t="inlineStr">
        <is>
          <t>Y</t>
        </is>
      </c>
      <c r="V107" s="19" t="inlineStr">
        <is>
          <t>N</t>
        </is>
      </c>
      <c r="W107" s="26" t="inlineStr">
        <is>
          <t>1 decimal point if &gt;=1.0 or =0.0, 2 decimal point &gt;0.0 but &lt;1.0</t>
        </is>
      </c>
      <c r="X107" t="inlineStr">
        <is>
          <t>&gt;= 10 cm</t>
        </is>
      </c>
      <c r="Y107" s="30" t="n"/>
      <c r="Z107" s="30" t="n"/>
      <c r="AA107" s="30" t="n"/>
      <c r="AB107" s="30" t="n"/>
      <c r="AC107" s="30" t="n"/>
      <c r="AD107" s="30" t="n"/>
      <c r="AE107" s="30" t="n"/>
      <c r="AF107" s="30" t="n"/>
      <c r="AG107" s="30" t="n"/>
      <c r="AH107" s="30" t="n"/>
      <c r="AI107" s="30" t="n"/>
      <c r="AJ107" s="30" t="n"/>
      <c r="AK107" s="30" t="n"/>
      <c r="AM107" s="31">
        <f>IF(C107=X107,"","ERROR")</f>
        <v/>
      </c>
      <c r="AN107" s="1">
        <f>IF(AO107&amp;AP107&amp;AQ107&amp;AR107&amp;AS107&amp;AT107&amp;AU107&amp;AV107&amp;AW107&amp;AX107&amp;AY107&amp;AZ107&amp;BA107&amp;BB107="","","ERROR")</f>
        <v/>
      </c>
      <c r="AO107">
        <f>IF(ISERROR($R107),"",IF($R107&gt;"D","",IF(E107=Y107,"",IF(ISERROR(E107),"","ERROR"))))</f>
        <v/>
      </c>
      <c r="AP107">
        <f>IF(ISERROR($R107),"",IF($R107&gt;"D","",IF(F107=Z107,"",IF(ISERROR(F107),"","ERROR"))))</f>
        <v/>
      </c>
      <c r="AQ107">
        <f>IF(ISERROR($R107),"",IF($R107&gt;"D","",IF(G107=AA107,"",IF(ISERROR(G107),"","ERROR"))))</f>
        <v/>
      </c>
      <c r="AR107">
        <f>IF(ISERROR($R107),"",IF($R107&gt;"D","",IF(H107=AB107,"",IF(ISERROR(H107),"","ERROR"))))</f>
        <v/>
      </c>
      <c r="AS107">
        <f>IF(ISERROR($R107),"",IF($R107&gt;"D","",IF(I107=AC107,"",IF(ISERROR(I107),"","ERROR"))))</f>
        <v/>
      </c>
      <c r="AT107">
        <f>IF(ISERROR($R107),"",IF($R107&gt;"D","",IF(J107=AD107,"",IF(ISERROR(J107),"","ERROR"))))</f>
        <v/>
      </c>
      <c r="AU107">
        <f>IF(ISERROR($R107),"",IF($R107&gt;"D","",IF(K107=AE107,"",IF(ISERROR(K107),"","ERROR"))))</f>
        <v/>
      </c>
      <c r="AV107">
        <f>IF(ISERROR($R107),"",IF($R107&gt;"D","",IF(L107=AF107,"",IF(ISERROR(L107),"","ERROR"))))</f>
        <v/>
      </c>
      <c r="AW107">
        <f>IF(ISERROR($R107),"",IF($R107&gt;"D","",IF(M107=AG107,"",IF(ISERROR(M107),"","ERROR"))))</f>
        <v/>
      </c>
      <c r="AX107">
        <f>IF(ISERROR($R107),"",IF($R107&gt;"D","",IF(N107=AH107,"",IF(ISERROR(N107),"","ERROR"))))</f>
        <v/>
      </c>
      <c r="AY107">
        <f>IF(ISERROR($R107),"",IF($R107&gt;"D","",IF(O107=AI107,"",IF(ISERROR(O107),"","ERROR"))))</f>
        <v/>
      </c>
      <c r="AZ107">
        <f>IF(ISERROR($R107),"",IF($R107&gt;"D","",IF(P107=AJ107,"",IF(ISERROR(P107),"","ERROR"))))</f>
        <v/>
      </c>
      <c r="BA107">
        <f>IF(ISERROR($R107),"",IF($R107&gt;"D","",IF(Q107=AK107,"",IF(ISERROR(Q107),"","ERROR"))))</f>
        <v/>
      </c>
      <c r="BB107">
        <f>IF(ISERROR($R107),"",IF($R107&gt;"D","",IF(R107=AL107,"",IF(ISERROR(R107),"","ERROR"))))</f>
        <v/>
      </c>
    </row>
    <row r="108">
      <c r="A108" s="171" t="n">
        <v>1</v>
      </c>
      <c r="B108" s="171" t="n">
        <v>4</v>
      </c>
      <c r="C108" s="86" t="inlineStr">
        <is>
          <t>&gt;= 20 cm</t>
        </is>
      </c>
      <c r="D108" s="171" t="n">
        <v>79</v>
      </c>
      <c r="E108" s="74">
        <f t="array" ref="E108">IF(ISBLANK(INDEX('Stn Data Example'!$D:$D,MATCH(1,($D108='Stn Data Example'!$B:$B)*(E$1='Stn Data Example'!$C:$C),0))),"",IF(INDEX('Stn Data Example'!$D:$D&lt;1,MATCH(1,($D108='Stn Data Example'!$B:$B)*(E$1='Stn Data Example'!$C:$C),0)),INDEX(ROUND('Stn Data Example'!$D:$D,2),MATCH(1,($D108='Stn Data Example'!$B:$B)*(E$1='Stn Data Example'!$C:$C),0)),INDEX(ROUND('Stn Data Example'!$D:$D,1),MATCH(1,($D108='Stn Data Example'!$B:$B)*(E$1='Stn Data Example'!$C:$C),0))))</f>
        <v/>
      </c>
      <c r="F108" s="74">
        <f t="array" ref="F108">IF(ISBLANK(INDEX('Stn Data Example'!$D:$D,MATCH(1,($D108='Stn Data Example'!$B:$B)*(F$1='Stn Data Example'!$C:$C),0))),"",IF(INDEX('Stn Data Example'!$D:$D&lt;1,MATCH(1,($D108='Stn Data Example'!$B:$B)*(F$1='Stn Data Example'!$C:$C),0)),INDEX(ROUND('Stn Data Example'!$D:$D,2),MATCH(1,($D108='Stn Data Example'!$B:$B)*(F$1='Stn Data Example'!$C:$C),0)),INDEX(ROUND('Stn Data Example'!$D:$D,1),MATCH(1,($D108='Stn Data Example'!$B:$B)*(F$1='Stn Data Example'!$C:$C),0))))</f>
        <v/>
      </c>
      <c r="G108" s="74">
        <f t="array" ref="G108">IF(ISBLANK(INDEX('Stn Data Example'!$D:$D,MATCH(1,($D108='Stn Data Example'!$B:$B)*(G$1='Stn Data Example'!$C:$C),0))),"",IF(INDEX('Stn Data Example'!$D:$D&lt;1,MATCH(1,($D108='Stn Data Example'!$B:$B)*(G$1='Stn Data Example'!$C:$C),0)),INDEX(ROUND('Stn Data Example'!$D:$D,2),MATCH(1,($D108='Stn Data Example'!$B:$B)*(G$1='Stn Data Example'!$C:$C),0)),INDEX(ROUND('Stn Data Example'!$D:$D,1),MATCH(1,($D108='Stn Data Example'!$B:$B)*(G$1='Stn Data Example'!$C:$C),0))))</f>
        <v/>
      </c>
      <c r="H108" s="74">
        <f t="array" ref="H108">IF(ISBLANK(INDEX('Stn Data Example'!$D:$D,MATCH(1,($D108='Stn Data Example'!$B:$B)*(H$1='Stn Data Example'!$C:$C),0))),"",IF(INDEX('Stn Data Example'!$D:$D&lt;1,MATCH(1,($D108='Stn Data Example'!$B:$B)*(H$1='Stn Data Example'!$C:$C),0)),INDEX(ROUND('Stn Data Example'!$D:$D,2),MATCH(1,($D108='Stn Data Example'!$B:$B)*(H$1='Stn Data Example'!$C:$C),0)),INDEX(ROUND('Stn Data Example'!$D:$D,1),MATCH(1,($D108='Stn Data Example'!$B:$B)*(H$1='Stn Data Example'!$C:$C),0))))</f>
        <v/>
      </c>
      <c r="I108" s="74">
        <f t="array" ref="I108">IF(ISBLANK(INDEX('Stn Data Example'!$D:$D,MATCH(1,($D108='Stn Data Example'!$B:$B)*(I$1='Stn Data Example'!$C:$C),0))),"",IF(INDEX('Stn Data Example'!$D:$D&lt;1,MATCH(1,($D108='Stn Data Example'!$B:$B)*(I$1='Stn Data Example'!$C:$C),0)),INDEX(ROUND('Stn Data Example'!$D:$D,2),MATCH(1,($D108='Stn Data Example'!$B:$B)*(I$1='Stn Data Example'!$C:$C),0)),INDEX(ROUND('Stn Data Example'!$D:$D,1),MATCH(1,($D108='Stn Data Example'!$B:$B)*(I$1='Stn Data Example'!$C:$C),0))))</f>
        <v/>
      </c>
      <c r="J108" s="74">
        <f t="array" ref="J108">IF(ISBLANK(INDEX('Stn Data Example'!$D:$D,MATCH(1,($D108='Stn Data Example'!$B:$B)*(J$1='Stn Data Example'!$C:$C),0))),"",IF(INDEX('Stn Data Example'!$D:$D&lt;1,MATCH(1,($D108='Stn Data Example'!$B:$B)*(J$1='Stn Data Example'!$C:$C),0)),INDEX(ROUND('Stn Data Example'!$D:$D,2),MATCH(1,($D108='Stn Data Example'!$B:$B)*(J$1='Stn Data Example'!$C:$C),0)),INDEX(ROUND('Stn Data Example'!$D:$D,1),MATCH(1,($D108='Stn Data Example'!$B:$B)*(J$1='Stn Data Example'!$C:$C),0))))</f>
        <v/>
      </c>
      <c r="K108" s="74">
        <f t="array" ref="K108">IF(ISBLANK(INDEX('Stn Data Example'!$D:$D,MATCH(1,($D108='Stn Data Example'!$B:$B)*(K$1='Stn Data Example'!$C:$C),0))),"",IF(INDEX('Stn Data Example'!$D:$D&lt;1,MATCH(1,($D108='Stn Data Example'!$B:$B)*(K$1='Stn Data Example'!$C:$C),0)),INDEX(ROUND('Stn Data Example'!$D:$D,2),MATCH(1,($D108='Stn Data Example'!$B:$B)*(K$1='Stn Data Example'!$C:$C),0)),INDEX(ROUND('Stn Data Example'!$D:$D,1),MATCH(1,($D108='Stn Data Example'!$B:$B)*(K$1='Stn Data Example'!$C:$C),0))))</f>
        <v/>
      </c>
      <c r="L108" s="74">
        <f t="array" ref="L108">IF(ISBLANK(INDEX('Stn Data Example'!$D:$D,MATCH(1,($D108='Stn Data Example'!$B:$B)*(L$1='Stn Data Example'!$C:$C),0))),"",IF(INDEX('Stn Data Example'!$D:$D&lt;1,MATCH(1,($D108='Stn Data Example'!$B:$B)*(L$1='Stn Data Example'!$C:$C),0)),INDEX(ROUND('Stn Data Example'!$D:$D,2),MATCH(1,($D108='Stn Data Example'!$B:$B)*(L$1='Stn Data Example'!$C:$C),0)),INDEX(ROUND('Stn Data Example'!$D:$D,1),MATCH(1,($D108='Stn Data Example'!$B:$B)*(L$1='Stn Data Example'!$C:$C),0))))</f>
        <v/>
      </c>
      <c r="M108" s="74">
        <f t="array" ref="M108">IF(ISBLANK(INDEX('Stn Data Example'!$D:$D,MATCH(1,($D108='Stn Data Example'!$B:$B)*(M$1='Stn Data Example'!$C:$C),0))),"",IF(INDEX('Stn Data Example'!$D:$D&lt;1,MATCH(1,($D108='Stn Data Example'!$B:$B)*(M$1='Stn Data Example'!$C:$C),0)),INDEX(ROUND('Stn Data Example'!$D:$D,2),MATCH(1,($D108='Stn Data Example'!$B:$B)*(M$1='Stn Data Example'!$C:$C),0)),INDEX(ROUND('Stn Data Example'!$D:$D,1),MATCH(1,($D108='Stn Data Example'!$B:$B)*(M$1='Stn Data Example'!$C:$C),0))))</f>
        <v/>
      </c>
      <c r="N108" s="74">
        <f t="array" ref="N108">IF(ISBLANK(INDEX('Stn Data Example'!$D:$D,MATCH(1,($D108='Stn Data Example'!$B:$B)*(N$1='Stn Data Example'!$C:$C),0))),"",IF(INDEX('Stn Data Example'!$D:$D&lt;1,MATCH(1,($D108='Stn Data Example'!$B:$B)*(N$1='Stn Data Example'!$C:$C),0)),INDEX(ROUND('Stn Data Example'!$D:$D,2),MATCH(1,($D108='Stn Data Example'!$B:$B)*(N$1='Stn Data Example'!$C:$C),0)),INDEX(ROUND('Stn Data Example'!$D:$D,1),MATCH(1,($D108='Stn Data Example'!$B:$B)*(N$1='Stn Data Example'!$C:$C),0))))</f>
        <v/>
      </c>
      <c r="O108" s="74">
        <f t="array" ref="O108">IF(ISBLANK(INDEX('Stn Data Example'!$D:$D,MATCH(1,($D108='Stn Data Example'!$B:$B)*(O$1='Stn Data Example'!$C:$C),0))),"",IF(INDEX('Stn Data Example'!$D:$D&lt;1,MATCH(1,($D108='Stn Data Example'!$B:$B)*(O$1='Stn Data Example'!$C:$C),0)),INDEX(ROUND('Stn Data Example'!$D:$D,2),MATCH(1,($D108='Stn Data Example'!$B:$B)*(O$1='Stn Data Example'!$C:$C),0)),INDEX(ROUND('Stn Data Example'!$D:$D,1),MATCH(1,($D108='Stn Data Example'!$B:$B)*(O$1='Stn Data Example'!$C:$C),0))))</f>
        <v/>
      </c>
      <c r="P108" s="74">
        <f t="array" ref="P108">IF(ISBLANK(INDEX('Stn Data Example'!$D:$D,MATCH(1,($D108='Stn Data Example'!$B:$B)*(P$1='Stn Data Example'!$C:$C),0))),"",IF(INDEX('Stn Data Example'!$D:$D&lt;1,MATCH(1,($D108='Stn Data Example'!$B:$B)*(P$1='Stn Data Example'!$C:$C),0)),INDEX(ROUND('Stn Data Example'!$D:$D,2),MATCH(1,($D108='Stn Data Example'!$B:$B)*(P$1='Stn Data Example'!$C:$C),0)),INDEX(ROUND('Stn Data Example'!$D:$D,1),MATCH(1,($D108='Stn Data Example'!$B:$B)*(P$1='Stn Data Example'!$C:$C),0))))</f>
        <v/>
      </c>
      <c r="Q108" s="74">
        <f t="array" ref="Q108">IF(ISBLANK(INDEX('Stn Data Example'!$D:$D,MATCH(1,($D108='Stn Data Example'!$B:$B)*(Q$1='Stn Data Example'!$C:$C),0))),"",IF(INDEX('Stn Data Example'!$D:$D&lt;1,MATCH(1,($D108='Stn Data Example'!$B:$B)*(Q$1='Stn Data Example'!$C:$C),0)),INDEX(ROUND('Stn Data Example'!$D:$D,2),MATCH(1,($D108='Stn Data Example'!$B:$B)*(Q$1='Stn Data Example'!$C:$C),0)),INDEX(ROUND('Stn Data Example'!$D:$D,1),MATCH(1,($D108='Stn Data Example'!$B:$B)*(Q$1='Stn Data Example'!$C:$C),0))))</f>
        <v/>
      </c>
      <c r="R108" s="72">
        <f t="array" ref="R108">IF(ISBLANK(INDEX('Stn Data Example'!$H:$H,MATCH(1,($D108='Stn Data Example'!$B:$B)*($Q$1='Stn Data Example'!$C:$C),0))),"",INDEX('Stn Data Example'!$H:$H,MATCH(1,($D108='Stn Data Example'!$B:$B)*($Q$1='Stn Data Example'!$C:$C),0)))</f>
        <v/>
      </c>
      <c r="T108" s="56" t="inlineStr">
        <is>
          <t>Y</t>
        </is>
      </c>
      <c r="U108" s="56" t="inlineStr">
        <is>
          <t>Y</t>
        </is>
      </c>
      <c r="V108" s="19" t="inlineStr">
        <is>
          <t>N</t>
        </is>
      </c>
      <c r="W108" s="26" t="inlineStr">
        <is>
          <t>1 decimal point if &gt;=1.0 or =0.0, 2 decimal point &gt;0.0 but &lt;1.0</t>
        </is>
      </c>
      <c r="X108" t="inlineStr">
        <is>
          <t>&gt;= 20 cm</t>
        </is>
      </c>
      <c r="Y108" s="30" t="n"/>
      <c r="Z108" s="30" t="n"/>
      <c r="AA108" s="30" t="n"/>
      <c r="AB108" s="30" t="n"/>
      <c r="AC108" s="30" t="n"/>
      <c r="AD108" s="30" t="n"/>
      <c r="AE108" s="30" t="n"/>
      <c r="AF108" s="30" t="n"/>
      <c r="AG108" s="30" t="n"/>
      <c r="AH108" s="30" t="n"/>
      <c r="AI108" s="30" t="n"/>
      <c r="AJ108" s="30" t="n"/>
      <c r="AK108" s="30" t="n"/>
      <c r="AM108" s="31">
        <f>IF(C108=X108,"","ERROR")</f>
        <v/>
      </c>
      <c r="AN108" s="1">
        <f>IF(AO108&amp;AP108&amp;AQ108&amp;AR108&amp;AS108&amp;AT108&amp;AU108&amp;AV108&amp;AW108&amp;AX108&amp;AY108&amp;AZ108&amp;BA108&amp;BB108="","","ERROR")</f>
        <v/>
      </c>
      <c r="AO108">
        <f>IF(ISERROR($R108),"",IF($R108&gt;"D","",IF(E108=Y108,"",IF(ISERROR(E108),"","ERROR"))))</f>
        <v/>
      </c>
      <c r="AP108">
        <f>IF(ISERROR($R108),"",IF($R108&gt;"D","",IF(F108=Z108,"",IF(ISERROR(F108),"","ERROR"))))</f>
        <v/>
      </c>
      <c r="AQ108">
        <f>IF(ISERROR($R108),"",IF($R108&gt;"D","",IF(G108=AA108,"",IF(ISERROR(G108),"","ERROR"))))</f>
        <v/>
      </c>
      <c r="AR108">
        <f>IF(ISERROR($R108),"",IF($R108&gt;"D","",IF(H108=AB108,"",IF(ISERROR(H108),"","ERROR"))))</f>
        <v/>
      </c>
      <c r="AS108">
        <f>IF(ISERROR($R108),"",IF($R108&gt;"D","",IF(I108=AC108,"",IF(ISERROR(I108),"","ERROR"))))</f>
        <v/>
      </c>
      <c r="AT108">
        <f>IF(ISERROR($R108),"",IF($R108&gt;"D","",IF(J108=AD108,"",IF(ISERROR(J108),"","ERROR"))))</f>
        <v/>
      </c>
      <c r="AU108">
        <f>IF(ISERROR($R108),"",IF($R108&gt;"D","",IF(K108=AE108,"",IF(ISERROR(K108),"","ERROR"))))</f>
        <v/>
      </c>
      <c r="AV108">
        <f>IF(ISERROR($R108),"",IF($R108&gt;"D","",IF(L108=AF108,"",IF(ISERROR(L108),"","ERROR"))))</f>
        <v/>
      </c>
      <c r="AW108">
        <f>IF(ISERROR($R108),"",IF($R108&gt;"D","",IF(M108=AG108,"",IF(ISERROR(M108),"","ERROR"))))</f>
        <v/>
      </c>
      <c r="AX108">
        <f>IF(ISERROR($R108),"",IF($R108&gt;"D","",IF(N108=AH108,"",IF(ISERROR(N108),"","ERROR"))))</f>
        <v/>
      </c>
      <c r="AY108">
        <f>IF(ISERROR($R108),"",IF($R108&gt;"D","",IF(O108=AI108,"",IF(ISERROR(O108),"","ERROR"))))</f>
        <v/>
      </c>
      <c r="AZ108">
        <f>IF(ISERROR($R108),"",IF($R108&gt;"D","",IF(P108=AJ108,"",IF(ISERROR(P108),"","ERROR"))))</f>
        <v/>
      </c>
      <c r="BA108">
        <f>IF(ISERROR($R108),"",IF($R108&gt;"D","",IF(Q108=AK108,"",IF(ISERROR(Q108),"","ERROR"))))</f>
        <v/>
      </c>
      <c r="BB108">
        <f>IF(ISERROR($R108),"",IF($R108&gt;"D","",IF(R108=AL108,"",IF(ISERROR(R108),"","ERROR"))))</f>
        <v/>
      </c>
    </row>
    <row r="109">
      <c r="A109" s="171" t="n">
        <v>1</v>
      </c>
      <c r="B109" s="171" t="n">
        <v>5</v>
      </c>
      <c r="C109" s="86" t="inlineStr">
        <is>
          <t>&gt;= 30 cm</t>
        </is>
      </c>
      <c r="D109" s="171" t="n">
        <v>207</v>
      </c>
      <c r="E109" s="74">
        <f t="array" ref="E109">IF(ISBLANK(INDEX('Stn Data Example'!$D:$D,MATCH(1,($D109='Stn Data Example'!$B:$B)*(E$1='Stn Data Example'!$C:$C),0))),"",IF(INDEX('Stn Data Example'!$D:$D&lt;1,MATCH(1,($D109='Stn Data Example'!$B:$B)*(E$1='Stn Data Example'!$C:$C),0)),INDEX(ROUND('Stn Data Example'!$D:$D,2),MATCH(1,($D109='Stn Data Example'!$B:$B)*(E$1='Stn Data Example'!$C:$C),0)),INDEX(ROUND('Stn Data Example'!$D:$D,1),MATCH(1,($D109='Stn Data Example'!$B:$B)*(E$1='Stn Data Example'!$C:$C),0))))</f>
        <v/>
      </c>
      <c r="F109" s="74">
        <f t="array" ref="F109">IF(ISBLANK(INDEX('Stn Data Example'!$D:$D,MATCH(1,($D109='Stn Data Example'!$B:$B)*(F$1='Stn Data Example'!$C:$C),0))),"",IF(INDEX('Stn Data Example'!$D:$D&lt;1,MATCH(1,($D109='Stn Data Example'!$B:$B)*(F$1='Stn Data Example'!$C:$C),0)),INDEX(ROUND('Stn Data Example'!$D:$D,2),MATCH(1,($D109='Stn Data Example'!$B:$B)*(F$1='Stn Data Example'!$C:$C),0)),INDEX(ROUND('Stn Data Example'!$D:$D,1),MATCH(1,($D109='Stn Data Example'!$B:$B)*(F$1='Stn Data Example'!$C:$C),0))))</f>
        <v/>
      </c>
      <c r="G109" s="74">
        <f t="array" ref="G109">IF(ISBLANK(INDEX('Stn Data Example'!$D:$D,MATCH(1,($D109='Stn Data Example'!$B:$B)*(G$1='Stn Data Example'!$C:$C),0))),"",IF(INDEX('Stn Data Example'!$D:$D&lt;1,MATCH(1,($D109='Stn Data Example'!$B:$B)*(G$1='Stn Data Example'!$C:$C),0)),INDEX(ROUND('Stn Data Example'!$D:$D,2),MATCH(1,($D109='Stn Data Example'!$B:$B)*(G$1='Stn Data Example'!$C:$C),0)),INDEX(ROUND('Stn Data Example'!$D:$D,1),MATCH(1,($D109='Stn Data Example'!$B:$B)*(G$1='Stn Data Example'!$C:$C),0))))</f>
        <v/>
      </c>
      <c r="H109" s="74">
        <f t="array" ref="H109">IF(ISBLANK(INDEX('Stn Data Example'!$D:$D,MATCH(1,($D109='Stn Data Example'!$B:$B)*(H$1='Stn Data Example'!$C:$C),0))),"",IF(INDEX('Stn Data Example'!$D:$D&lt;1,MATCH(1,($D109='Stn Data Example'!$B:$B)*(H$1='Stn Data Example'!$C:$C),0)),INDEX(ROUND('Stn Data Example'!$D:$D,2),MATCH(1,($D109='Stn Data Example'!$B:$B)*(H$1='Stn Data Example'!$C:$C),0)),INDEX(ROUND('Stn Data Example'!$D:$D,1),MATCH(1,($D109='Stn Data Example'!$B:$B)*(H$1='Stn Data Example'!$C:$C),0))))</f>
        <v/>
      </c>
      <c r="I109" s="74">
        <f t="array" ref="I109">IF(ISBLANK(INDEX('Stn Data Example'!$D:$D,MATCH(1,($D109='Stn Data Example'!$B:$B)*(I$1='Stn Data Example'!$C:$C),0))),"",IF(INDEX('Stn Data Example'!$D:$D&lt;1,MATCH(1,($D109='Stn Data Example'!$B:$B)*(I$1='Stn Data Example'!$C:$C),0)),INDEX(ROUND('Stn Data Example'!$D:$D,2),MATCH(1,($D109='Stn Data Example'!$B:$B)*(I$1='Stn Data Example'!$C:$C),0)),INDEX(ROUND('Stn Data Example'!$D:$D,1),MATCH(1,($D109='Stn Data Example'!$B:$B)*(I$1='Stn Data Example'!$C:$C),0))))</f>
        <v/>
      </c>
      <c r="J109" s="74">
        <f t="array" ref="J109">IF(ISBLANK(INDEX('Stn Data Example'!$D:$D,MATCH(1,($D109='Stn Data Example'!$B:$B)*(J$1='Stn Data Example'!$C:$C),0))),"",IF(INDEX('Stn Data Example'!$D:$D&lt;1,MATCH(1,($D109='Stn Data Example'!$B:$B)*(J$1='Stn Data Example'!$C:$C),0)),INDEX(ROUND('Stn Data Example'!$D:$D,2),MATCH(1,($D109='Stn Data Example'!$B:$B)*(J$1='Stn Data Example'!$C:$C),0)),INDEX(ROUND('Stn Data Example'!$D:$D,1),MATCH(1,($D109='Stn Data Example'!$B:$B)*(J$1='Stn Data Example'!$C:$C),0))))</f>
        <v/>
      </c>
      <c r="K109" s="74">
        <f t="array" ref="K109">IF(ISBLANK(INDEX('Stn Data Example'!$D:$D,MATCH(1,($D109='Stn Data Example'!$B:$B)*(K$1='Stn Data Example'!$C:$C),0))),"",IF(INDEX('Stn Data Example'!$D:$D&lt;1,MATCH(1,($D109='Stn Data Example'!$B:$B)*(K$1='Stn Data Example'!$C:$C),0)),INDEX(ROUND('Stn Data Example'!$D:$D,2),MATCH(1,($D109='Stn Data Example'!$B:$B)*(K$1='Stn Data Example'!$C:$C),0)),INDEX(ROUND('Stn Data Example'!$D:$D,1),MATCH(1,($D109='Stn Data Example'!$B:$B)*(K$1='Stn Data Example'!$C:$C),0))))</f>
        <v/>
      </c>
      <c r="L109" s="74">
        <f t="array" ref="L109">IF(ISBLANK(INDEX('Stn Data Example'!$D:$D,MATCH(1,($D109='Stn Data Example'!$B:$B)*(L$1='Stn Data Example'!$C:$C),0))),"",IF(INDEX('Stn Data Example'!$D:$D&lt;1,MATCH(1,($D109='Stn Data Example'!$B:$B)*(L$1='Stn Data Example'!$C:$C),0)),INDEX(ROUND('Stn Data Example'!$D:$D,2),MATCH(1,($D109='Stn Data Example'!$B:$B)*(L$1='Stn Data Example'!$C:$C),0)),INDEX(ROUND('Stn Data Example'!$D:$D,1),MATCH(1,($D109='Stn Data Example'!$B:$B)*(L$1='Stn Data Example'!$C:$C),0))))</f>
        <v/>
      </c>
      <c r="M109" s="74">
        <f t="array" ref="M109">IF(ISBLANK(INDEX('Stn Data Example'!$D:$D,MATCH(1,($D109='Stn Data Example'!$B:$B)*(M$1='Stn Data Example'!$C:$C),0))),"",IF(INDEX('Stn Data Example'!$D:$D&lt;1,MATCH(1,($D109='Stn Data Example'!$B:$B)*(M$1='Stn Data Example'!$C:$C),0)),INDEX(ROUND('Stn Data Example'!$D:$D,2),MATCH(1,($D109='Stn Data Example'!$B:$B)*(M$1='Stn Data Example'!$C:$C),0)),INDEX(ROUND('Stn Data Example'!$D:$D,1),MATCH(1,($D109='Stn Data Example'!$B:$B)*(M$1='Stn Data Example'!$C:$C),0))))</f>
        <v/>
      </c>
      <c r="N109" s="74">
        <f t="array" ref="N109">IF(ISBLANK(INDEX('Stn Data Example'!$D:$D,MATCH(1,($D109='Stn Data Example'!$B:$B)*(N$1='Stn Data Example'!$C:$C),0))),"",IF(INDEX('Stn Data Example'!$D:$D&lt;1,MATCH(1,($D109='Stn Data Example'!$B:$B)*(N$1='Stn Data Example'!$C:$C),0)),INDEX(ROUND('Stn Data Example'!$D:$D,2),MATCH(1,($D109='Stn Data Example'!$B:$B)*(N$1='Stn Data Example'!$C:$C),0)),INDEX(ROUND('Stn Data Example'!$D:$D,1),MATCH(1,($D109='Stn Data Example'!$B:$B)*(N$1='Stn Data Example'!$C:$C),0))))</f>
        <v/>
      </c>
      <c r="O109" s="74">
        <f t="array" ref="O109">IF(ISBLANK(INDEX('Stn Data Example'!$D:$D,MATCH(1,($D109='Stn Data Example'!$B:$B)*(O$1='Stn Data Example'!$C:$C),0))),"",IF(INDEX('Stn Data Example'!$D:$D&lt;1,MATCH(1,($D109='Stn Data Example'!$B:$B)*(O$1='Stn Data Example'!$C:$C),0)),INDEX(ROUND('Stn Data Example'!$D:$D,2),MATCH(1,($D109='Stn Data Example'!$B:$B)*(O$1='Stn Data Example'!$C:$C),0)),INDEX(ROUND('Stn Data Example'!$D:$D,1),MATCH(1,($D109='Stn Data Example'!$B:$B)*(O$1='Stn Data Example'!$C:$C),0))))</f>
        <v/>
      </c>
      <c r="P109" s="74">
        <f t="array" ref="P109">IF(ISBLANK(INDEX('Stn Data Example'!$D:$D,MATCH(1,($D109='Stn Data Example'!$B:$B)*(P$1='Stn Data Example'!$C:$C),0))),"",IF(INDEX('Stn Data Example'!$D:$D&lt;1,MATCH(1,($D109='Stn Data Example'!$B:$B)*(P$1='Stn Data Example'!$C:$C),0)),INDEX(ROUND('Stn Data Example'!$D:$D,2),MATCH(1,($D109='Stn Data Example'!$B:$B)*(P$1='Stn Data Example'!$C:$C),0)),INDEX(ROUND('Stn Data Example'!$D:$D,1),MATCH(1,($D109='Stn Data Example'!$B:$B)*(P$1='Stn Data Example'!$C:$C),0))))</f>
        <v/>
      </c>
      <c r="Q109" s="74">
        <f t="array" ref="Q109">IF(ISBLANK(INDEX('Stn Data Example'!$D:$D,MATCH(1,($D109='Stn Data Example'!$B:$B)*(Q$1='Stn Data Example'!$C:$C),0))),"",IF(INDEX('Stn Data Example'!$D:$D&lt;1,MATCH(1,($D109='Stn Data Example'!$B:$B)*(Q$1='Stn Data Example'!$C:$C),0)),INDEX(ROUND('Stn Data Example'!$D:$D,2),MATCH(1,($D109='Stn Data Example'!$B:$B)*(Q$1='Stn Data Example'!$C:$C),0)),INDEX(ROUND('Stn Data Example'!$D:$D,1),MATCH(1,($D109='Stn Data Example'!$B:$B)*(Q$1='Stn Data Example'!$C:$C),0))))</f>
        <v/>
      </c>
      <c r="R109" s="72">
        <f t="array" ref="R109">IF(ISBLANK(INDEX('Stn Data Example'!$H:$H,MATCH(1,($D109='Stn Data Example'!$B:$B)*($Q$1='Stn Data Example'!$C:$C),0))),"",INDEX('Stn Data Example'!$H:$H,MATCH(1,($D109='Stn Data Example'!$B:$B)*($Q$1='Stn Data Example'!$C:$C),0)))</f>
        <v/>
      </c>
      <c r="T109" s="56" t="inlineStr">
        <is>
          <t>Y</t>
        </is>
      </c>
      <c r="U109" s="56" t="inlineStr">
        <is>
          <t>Y</t>
        </is>
      </c>
      <c r="V109" s="19" t="inlineStr">
        <is>
          <t>N</t>
        </is>
      </c>
      <c r="W109" s="26" t="inlineStr">
        <is>
          <t>1 decimal point if &gt;=1.0 or =0.0, 2 decimal point &gt;0.0 but &lt;1.0</t>
        </is>
      </c>
      <c r="X109" t="inlineStr">
        <is>
          <t>&gt;= 30 cm</t>
        </is>
      </c>
      <c r="Y109" s="30" t="n"/>
      <c r="Z109" s="30" t="n"/>
      <c r="AA109" s="30" t="n"/>
      <c r="AB109" s="30" t="n"/>
      <c r="AC109" s="30" t="n"/>
      <c r="AD109" s="30" t="n"/>
      <c r="AE109" s="30" t="n"/>
      <c r="AF109" s="30" t="n"/>
      <c r="AG109" s="30" t="n"/>
      <c r="AH109" s="30" t="n"/>
      <c r="AI109" s="30" t="n"/>
      <c r="AJ109" s="30" t="n"/>
      <c r="AK109" s="30" t="n"/>
      <c r="AM109" s="31">
        <f>IF(C109=X109,"","ERROR")</f>
        <v/>
      </c>
      <c r="AN109" s="1">
        <f>IF(AO109&amp;AP109&amp;AQ109&amp;AR109&amp;AS109&amp;AT109&amp;AU109&amp;AV109&amp;AW109&amp;AX109&amp;AY109&amp;AZ109&amp;BA109&amp;BB109="","","ERROR")</f>
        <v/>
      </c>
      <c r="AO109">
        <f>IF(ISERROR($R109),"",IF($R109&gt;"D","",IF(E109=Y109,"",IF(ISERROR(E109),"","ERROR"))))</f>
        <v/>
      </c>
      <c r="AP109">
        <f>IF(ISERROR($R109),"",IF($R109&gt;"D","",IF(F109=Z109,"",IF(ISERROR(F109),"","ERROR"))))</f>
        <v/>
      </c>
      <c r="AQ109">
        <f>IF(ISERROR($R109),"",IF($R109&gt;"D","",IF(G109=AA109,"",IF(ISERROR(G109),"","ERROR"))))</f>
        <v/>
      </c>
      <c r="AR109">
        <f>IF(ISERROR($R109),"",IF($R109&gt;"D","",IF(H109=AB109,"",IF(ISERROR(H109),"","ERROR"))))</f>
        <v/>
      </c>
      <c r="AS109">
        <f>IF(ISERROR($R109),"",IF($R109&gt;"D","",IF(I109=AC109,"",IF(ISERROR(I109),"","ERROR"))))</f>
        <v/>
      </c>
      <c r="AT109">
        <f>IF(ISERROR($R109),"",IF($R109&gt;"D","",IF(J109=AD109,"",IF(ISERROR(J109),"","ERROR"))))</f>
        <v/>
      </c>
      <c r="AU109">
        <f>IF(ISERROR($R109),"",IF($R109&gt;"D","",IF(K109=AE109,"",IF(ISERROR(K109),"","ERROR"))))</f>
        <v/>
      </c>
      <c r="AV109">
        <f>IF(ISERROR($R109),"",IF($R109&gt;"D","",IF(L109=AF109,"",IF(ISERROR(L109),"","ERROR"))))</f>
        <v/>
      </c>
      <c r="AW109">
        <f>IF(ISERROR($R109),"",IF($R109&gt;"D","",IF(M109=AG109,"",IF(ISERROR(M109),"","ERROR"))))</f>
        <v/>
      </c>
      <c r="AX109">
        <f>IF(ISERROR($R109),"",IF($R109&gt;"D","",IF(N109=AH109,"",IF(ISERROR(N109),"","ERROR"))))</f>
        <v/>
      </c>
      <c r="AY109">
        <f>IF(ISERROR($R109),"",IF($R109&gt;"D","",IF(O109=AI109,"",IF(ISERROR(O109),"","ERROR"))))</f>
        <v/>
      </c>
      <c r="AZ109">
        <f>IF(ISERROR($R109),"",IF($R109&gt;"D","",IF(P109=AJ109,"",IF(ISERROR(P109),"","ERROR"))))</f>
        <v/>
      </c>
      <c r="BA109">
        <f>IF(ISERROR($R109),"",IF($R109&gt;"D","",IF(Q109=AK109,"",IF(ISERROR(Q109),"","ERROR"))))</f>
        <v/>
      </c>
      <c r="BB109">
        <f>IF(ISERROR($R109),"",IF($R109&gt;"D","",IF(R109=AL109,"",IF(ISERROR(R109),"","ERROR"))))</f>
        <v/>
      </c>
    </row>
    <row r="110">
      <c r="A110" s="171" t="n">
        <v>1</v>
      </c>
      <c r="B110" s="171" t="n">
        <v>6</v>
      </c>
      <c r="C110" s="86" t="inlineStr">
        <is>
          <t>&gt;= 50 cm</t>
        </is>
      </c>
      <c r="D110" s="171" t="n">
        <v>80</v>
      </c>
      <c r="E110" s="74">
        <f t="array" ref="E110">IF(ISBLANK(INDEX('Stn Data Example'!$D:$D,MATCH(1,($D110='Stn Data Example'!$B:$B)*(E$1='Stn Data Example'!$C:$C),0))),"",IF(INDEX('Stn Data Example'!$D:$D&lt;1,MATCH(1,($D110='Stn Data Example'!$B:$B)*(E$1='Stn Data Example'!$C:$C),0)),INDEX(ROUND('Stn Data Example'!$D:$D,2),MATCH(1,($D110='Stn Data Example'!$B:$B)*(E$1='Stn Data Example'!$C:$C),0)),INDEX(ROUND('Stn Data Example'!$D:$D,1),MATCH(1,($D110='Stn Data Example'!$B:$B)*(E$1='Stn Data Example'!$C:$C),0))))</f>
        <v/>
      </c>
      <c r="F110" s="74">
        <f t="array" ref="F110">IF(ISBLANK(INDEX('Stn Data Example'!$D:$D,MATCH(1,($D110='Stn Data Example'!$B:$B)*(F$1='Stn Data Example'!$C:$C),0))),"",IF(INDEX('Stn Data Example'!$D:$D&lt;1,MATCH(1,($D110='Stn Data Example'!$B:$B)*(F$1='Stn Data Example'!$C:$C),0)),INDEX(ROUND('Stn Data Example'!$D:$D,2),MATCH(1,($D110='Stn Data Example'!$B:$B)*(F$1='Stn Data Example'!$C:$C),0)),INDEX(ROUND('Stn Data Example'!$D:$D,1),MATCH(1,($D110='Stn Data Example'!$B:$B)*(F$1='Stn Data Example'!$C:$C),0))))</f>
        <v/>
      </c>
      <c r="G110" s="74">
        <f t="array" ref="G110">IF(ISBLANK(INDEX('Stn Data Example'!$D:$D,MATCH(1,($D110='Stn Data Example'!$B:$B)*(G$1='Stn Data Example'!$C:$C),0))),"",IF(INDEX('Stn Data Example'!$D:$D&lt;1,MATCH(1,($D110='Stn Data Example'!$B:$B)*(G$1='Stn Data Example'!$C:$C),0)),INDEX(ROUND('Stn Data Example'!$D:$D,2),MATCH(1,($D110='Stn Data Example'!$B:$B)*(G$1='Stn Data Example'!$C:$C),0)),INDEX(ROUND('Stn Data Example'!$D:$D,1),MATCH(1,($D110='Stn Data Example'!$B:$B)*(G$1='Stn Data Example'!$C:$C),0))))</f>
        <v/>
      </c>
      <c r="H110" s="74">
        <f t="array" ref="H110">IF(ISBLANK(INDEX('Stn Data Example'!$D:$D,MATCH(1,($D110='Stn Data Example'!$B:$B)*(H$1='Stn Data Example'!$C:$C),0))),"",IF(INDEX('Stn Data Example'!$D:$D&lt;1,MATCH(1,($D110='Stn Data Example'!$B:$B)*(H$1='Stn Data Example'!$C:$C),0)),INDEX(ROUND('Stn Data Example'!$D:$D,2),MATCH(1,($D110='Stn Data Example'!$B:$B)*(H$1='Stn Data Example'!$C:$C),0)),INDEX(ROUND('Stn Data Example'!$D:$D,1),MATCH(1,($D110='Stn Data Example'!$B:$B)*(H$1='Stn Data Example'!$C:$C),0))))</f>
        <v/>
      </c>
      <c r="I110" s="74">
        <f t="array" ref="I110">IF(ISBLANK(INDEX('Stn Data Example'!$D:$D,MATCH(1,($D110='Stn Data Example'!$B:$B)*(I$1='Stn Data Example'!$C:$C),0))),"",IF(INDEX('Stn Data Example'!$D:$D&lt;1,MATCH(1,($D110='Stn Data Example'!$B:$B)*(I$1='Stn Data Example'!$C:$C),0)),INDEX(ROUND('Stn Data Example'!$D:$D,2),MATCH(1,($D110='Stn Data Example'!$B:$B)*(I$1='Stn Data Example'!$C:$C),0)),INDEX(ROUND('Stn Data Example'!$D:$D,1),MATCH(1,($D110='Stn Data Example'!$B:$B)*(I$1='Stn Data Example'!$C:$C),0))))</f>
        <v/>
      </c>
      <c r="J110" s="74">
        <f t="array" ref="J110">IF(ISBLANK(INDEX('Stn Data Example'!$D:$D,MATCH(1,($D110='Stn Data Example'!$B:$B)*(J$1='Stn Data Example'!$C:$C),0))),"",IF(INDEX('Stn Data Example'!$D:$D&lt;1,MATCH(1,($D110='Stn Data Example'!$B:$B)*(J$1='Stn Data Example'!$C:$C),0)),INDEX(ROUND('Stn Data Example'!$D:$D,2),MATCH(1,($D110='Stn Data Example'!$B:$B)*(J$1='Stn Data Example'!$C:$C),0)),INDEX(ROUND('Stn Data Example'!$D:$D,1),MATCH(1,($D110='Stn Data Example'!$B:$B)*(J$1='Stn Data Example'!$C:$C),0))))</f>
        <v/>
      </c>
      <c r="K110" s="74">
        <f t="array" ref="K110">IF(ISBLANK(INDEX('Stn Data Example'!$D:$D,MATCH(1,($D110='Stn Data Example'!$B:$B)*(K$1='Stn Data Example'!$C:$C),0))),"",IF(INDEX('Stn Data Example'!$D:$D&lt;1,MATCH(1,($D110='Stn Data Example'!$B:$B)*(K$1='Stn Data Example'!$C:$C),0)),INDEX(ROUND('Stn Data Example'!$D:$D,2),MATCH(1,($D110='Stn Data Example'!$B:$B)*(K$1='Stn Data Example'!$C:$C),0)),INDEX(ROUND('Stn Data Example'!$D:$D,1),MATCH(1,($D110='Stn Data Example'!$B:$B)*(K$1='Stn Data Example'!$C:$C),0))))</f>
        <v/>
      </c>
      <c r="L110" s="74">
        <f t="array" ref="L110">IF(ISBLANK(INDEX('Stn Data Example'!$D:$D,MATCH(1,($D110='Stn Data Example'!$B:$B)*(L$1='Stn Data Example'!$C:$C),0))),"",IF(INDEX('Stn Data Example'!$D:$D&lt;1,MATCH(1,($D110='Stn Data Example'!$B:$B)*(L$1='Stn Data Example'!$C:$C),0)),INDEX(ROUND('Stn Data Example'!$D:$D,2),MATCH(1,($D110='Stn Data Example'!$B:$B)*(L$1='Stn Data Example'!$C:$C),0)),INDEX(ROUND('Stn Data Example'!$D:$D,1),MATCH(1,($D110='Stn Data Example'!$B:$B)*(L$1='Stn Data Example'!$C:$C),0))))</f>
        <v/>
      </c>
      <c r="M110" s="74">
        <f t="array" ref="M110">IF(ISBLANK(INDEX('Stn Data Example'!$D:$D,MATCH(1,($D110='Stn Data Example'!$B:$B)*(M$1='Stn Data Example'!$C:$C),0))),"",IF(INDEX('Stn Data Example'!$D:$D&lt;1,MATCH(1,($D110='Stn Data Example'!$B:$B)*(M$1='Stn Data Example'!$C:$C),0)),INDEX(ROUND('Stn Data Example'!$D:$D,2),MATCH(1,($D110='Stn Data Example'!$B:$B)*(M$1='Stn Data Example'!$C:$C),0)),INDEX(ROUND('Stn Data Example'!$D:$D,1),MATCH(1,($D110='Stn Data Example'!$B:$B)*(M$1='Stn Data Example'!$C:$C),0))))</f>
        <v/>
      </c>
      <c r="N110" s="74">
        <f t="array" ref="N110">IF(ISBLANK(INDEX('Stn Data Example'!$D:$D,MATCH(1,($D110='Stn Data Example'!$B:$B)*(N$1='Stn Data Example'!$C:$C),0))),"",IF(INDEX('Stn Data Example'!$D:$D&lt;1,MATCH(1,($D110='Stn Data Example'!$B:$B)*(N$1='Stn Data Example'!$C:$C),0)),INDEX(ROUND('Stn Data Example'!$D:$D,2),MATCH(1,($D110='Stn Data Example'!$B:$B)*(N$1='Stn Data Example'!$C:$C),0)),INDEX(ROUND('Stn Data Example'!$D:$D,1),MATCH(1,($D110='Stn Data Example'!$B:$B)*(N$1='Stn Data Example'!$C:$C),0))))</f>
        <v/>
      </c>
      <c r="O110" s="74">
        <f t="array" ref="O110">IF(ISBLANK(INDEX('Stn Data Example'!$D:$D,MATCH(1,($D110='Stn Data Example'!$B:$B)*(O$1='Stn Data Example'!$C:$C),0))),"",IF(INDEX('Stn Data Example'!$D:$D&lt;1,MATCH(1,($D110='Stn Data Example'!$B:$B)*(O$1='Stn Data Example'!$C:$C),0)),INDEX(ROUND('Stn Data Example'!$D:$D,2),MATCH(1,($D110='Stn Data Example'!$B:$B)*(O$1='Stn Data Example'!$C:$C),0)),INDEX(ROUND('Stn Data Example'!$D:$D,1),MATCH(1,($D110='Stn Data Example'!$B:$B)*(O$1='Stn Data Example'!$C:$C),0))))</f>
        <v/>
      </c>
      <c r="P110" s="74">
        <f t="array" ref="P110">IF(ISBLANK(INDEX('Stn Data Example'!$D:$D,MATCH(1,($D110='Stn Data Example'!$B:$B)*(P$1='Stn Data Example'!$C:$C),0))),"",IF(INDEX('Stn Data Example'!$D:$D&lt;1,MATCH(1,($D110='Stn Data Example'!$B:$B)*(P$1='Stn Data Example'!$C:$C),0)),INDEX(ROUND('Stn Data Example'!$D:$D,2),MATCH(1,($D110='Stn Data Example'!$B:$B)*(P$1='Stn Data Example'!$C:$C),0)),INDEX(ROUND('Stn Data Example'!$D:$D,1),MATCH(1,($D110='Stn Data Example'!$B:$B)*(P$1='Stn Data Example'!$C:$C),0))))</f>
        <v/>
      </c>
      <c r="Q110" s="74">
        <f t="array" ref="Q110">IF(ISBLANK(INDEX('Stn Data Example'!$D:$D,MATCH(1,($D110='Stn Data Example'!$B:$B)*(Q$1='Stn Data Example'!$C:$C),0))),"",IF(INDEX('Stn Data Example'!$D:$D&lt;1,MATCH(1,($D110='Stn Data Example'!$B:$B)*(Q$1='Stn Data Example'!$C:$C),0)),INDEX(ROUND('Stn Data Example'!$D:$D,2),MATCH(1,($D110='Stn Data Example'!$B:$B)*(Q$1='Stn Data Example'!$C:$C),0)),INDEX(ROUND('Stn Data Example'!$D:$D,1),MATCH(1,($D110='Stn Data Example'!$B:$B)*(Q$1='Stn Data Example'!$C:$C),0))))</f>
        <v/>
      </c>
      <c r="R110" s="72">
        <f t="array" ref="R110">IF(ISBLANK(INDEX('Stn Data Example'!$H:$H,MATCH(1,($D110='Stn Data Example'!$B:$B)*($Q$1='Stn Data Example'!$C:$C),0))),"",INDEX('Stn Data Example'!$H:$H,MATCH(1,($D110='Stn Data Example'!$B:$B)*($Q$1='Stn Data Example'!$C:$C),0)))</f>
        <v/>
      </c>
      <c r="T110" s="56" t="inlineStr">
        <is>
          <t>Y</t>
        </is>
      </c>
      <c r="U110" s="56" t="inlineStr">
        <is>
          <t>Y</t>
        </is>
      </c>
      <c r="V110" s="19" t="inlineStr">
        <is>
          <t>N</t>
        </is>
      </c>
      <c r="W110" s="26" t="inlineStr">
        <is>
          <t>1 decimal point if &gt;=1.0 or =0.0, 2 decimal point &gt;0.0 but &lt;1.0</t>
        </is>
      </c>
      <c r="X110" t="inlineStr">
        <is>
          <t>&gt;= 50 cm</t>
        </is>
      </c>
      <c r="Y110" s="30" t="n"/>
      <c r="Z110" s="30" t="n"/>
      <c r="AA110" s="30" t="n"/>
      <c r="AB110" s="30" t="n"/>
      <c r="AC110" s="30" t="n"/>
      <c r="AD110" s="30" t="n"/>
      <c r="AE110" s="30" t="n"/>
      <c r="AF110" s="30" t="n"/>
      <c r="AG110" s="30" t="n"/>
      <c r="AH110" s="30" t="n"/>
      <c r="AI110" s="30" t="n"/>
      <c r="AJ110" s="30" t="n"/>
      <c r="AK110" s="30" t="n"/>
      <c r="AM110" s="31">
        <f>IF(C110=X110,"","ERROR")</f>
        <v/>
      </c>
      <c r="AN110" s="1">
        <f>IF(AO110&amp;AP110&amp;AQ110&amp;AR110&amp;AS110&amp;AT110&amp;AU110&amp;AV110&amp;AW110&amp;AX110&amp;AY110&amp;AZ110&amp;BA110&amp;BB110="","","ERROR")</f>
        <v/>
      </c>
      <c r="AO110">
        <f>IF(ISERROR($R110),"",IF($R110&gt;"D","",IF(E110=Y110,"",IF(ISERROR(E110),"","ERROR"))))</f>
        <v/>
      </c>
      <c r="AP110">
        <f>IF(ISERROR($R110),"",IF($R110&gt;"D","",IF(F110=Z110,"",IF(ISERROR(F110),"","ERROR"))))</f>
        <v/>
      </c>
      <c r="AQ110">
        <f>IF(ISERROR($R110),"",IF($R110&gt;"D","",IF(G110=AA110,"",IF(ISERROR(G110),"","ERROR"))))</f>
        <v/>
      </c>
      <c r="AR110">
        <f>IF(ISERROR($R110),"",IF($R110&gt;"D","",IF(H110=AB110,"",IF(ISERROR(H110),"","ERROR"))))</f>
        <v/>
      </c>
      <c r="AS110">
        <f>IF(ISERROR($R110),"",IF($R110&gt;"D","",IF(I110=AC110,"",IF(ISERROR(I110),"","ERROR"))))</f>
        <v/>
      </c>
      <c r="AT110">
        <f>IF(ISERROR($R110),"",IF($R110&gt;"D","",IF(J110=AD110,"",IF(ISERROR(J110),"","ERROR"))))</f>
        <v/>
      </c>
      <c r="AU110">
        <f>IF(ISERROR($R110),"",IF($R110&gt;"D","",IF(K110=AE110,"",IF(ISERROR(K110),"","ERROR"))))</f>
        <v/>
      </c>
      <c r="AV110">
        <f>IF(ISERROR($R110),"",IF($R110&gt;"D","",IF(L110=AF110,"",IF(ISERROR(L110),"","ERROR"))))</f>
        <v/>
      </c>
      <c r="AW110">
        <f>IF(ISERROR($R110),"",IF($R110&gt;"D","",IF(M110=AG110,"",IF(ISERROR(M110),"","ERROR"))))</f>
        <v/>
      </c>
      <c r="AX110">
        <f>IF(ISERROR($R110),"",IF($R110&gt;"D","",IF(N110=AH110,"",IF(ISERROR(N110),"","ERROR"))))</f>
        <v/>
      </c>
      <c r="AY110">
        <f>IF(ISERROR($R110),"",IF($R110&gt;"D","",IF(O110=AI110,"",IF(ISERROR(O110),"","ERROR"))))</f>
        <v/>
      </c>
      <c r="AZ110">
        <f>IF(ISERROR($R110),"",IF($R110&gt;"D","",IF(P110=AJ110,"",IF(ISERROR(P110),"","ERROR"))))</f>
        <v/>
      </c>
      <c r="BA110">
        <f>IF(ISERROR($R110),"",IF($R110&gt;"D","",IF(Q110=AK110,"",IF(ISERROR(Q110),"","ERROR"))))</f>
        <v/>
      </c>
      <c r="BB110">
        <f>IF(ISERROR($R110),"",IF($R110&gt;"D","",IF(R110=AL110,"",IF(ISERROR(R110),"","ERROR"))))</f>
        <v/>
      </c>
    </row>
    <row r="111" ht="15.75" customHeight="1" s="175" thickBot="1">
      <c r="A111" s="170" t="n">
        <v>1</v>
      </c>
      <c r="B111" s="170" t="n">
        <v>7</v>
      </c>
      <c r="C111" s="87" t="inlineStr">
        <is>
          <t>&gt;= 100 cm</t>
        </is>
      </c>
      <c r="D111" s="170" t="n">
        <v>81</v>
      </c>
      <c r="E111" s="79">
        <f t="array" ref="E111">IF(ISBLANK(INDEX('Stn Data Example'!$D:$D,MATCH(1,($D111='Stn Data Example'!$B:$B)*(E$1='Stn Data Example'!$C:$C),0))),"",IF(INDEX('Stn Data Example'!$D:$D&lt;1,MATCH(1,($D111='Stn Data Example'!$B:$B)*(E$1='Stn Data Example'!$C:$C),0)),INDEX(ROUND('Stn Data Example'!$D:$D,2),MATCH(1,($D111='Stn Data Example'!$B:$B)*(E$1='Stn Data Example'!$C:$C),0)),INDEX(ROUND('Stn Data Example'!$D:$D,1),MATCH(1,($D111='Stn Data Example'!$B:$B)*(E$1='Stn Data Example'!$C:$C),0))))</f>
        <v/>
      </c>
      <c r="F111" s="79">
        <f t="array" ref="F111">IF(ISBLANK(INDEX('Stn Data Example'!$D:$D,MATCH(1,($D111='Stn Data Example'!$B:$B)*(F$1='Stn Data Example'!$C:$C),0))),"",IF(INDEX('Stn Data Example'!$D:$D&lt;1,MATCH(1,($D111='Stn Data Example'!$B:$B)*(F$1='Stn Data Example'!$C:$C),0)),INDEX(ROUND('Stn Data Example'!$D:$D,2),MATCH(1,($D111='Stn Data Example'!$B:$B)*(F$1='Stn Data Example'!$C:$C),0)),INDEX(ROUND('Stn Data Example'!$D:$D,1),MATCH(1,($D111='Stn Data Example'!$B:$B)*(F$1='Stn Data Example'!$C:$C),0))))</f>
        <v/>
      </c>
      <c r="G111" s="79">
        <f t="array" ref="G111">IF(ISBLANK(INDEX('Stn Data Example'!$D:$D,MATCH(1,($D111='Stn Data Example'!$B:$B)*(G$1='Stn Data Example'!$C:$C),0))),"",IF(INDEX('Stn Data Example'!$D:$D&lt;1,MATCH(1,($D111='Stn Data Example'!$B:$B)*(G$1='Stn Data Example'!$C:$C),0)),INDEX(ROUND('Stn Data Example'!$D:$D,2),MATCH(1,($D111='Stn Data Example'!$B:$B)*(G$1='Stn Data Example'!$C:$C),0)),INDEX(ROUND('Stn Data Example'!$D:$D,1),MATCH(1,($D111='Stn Data Example'!$B:$B)*(G$1='Stn Data Example'!$C:$C),0))))</f>
        <v/>
      </c>
      <c r="H111" s="79">
        <f t="array" ref="H111">IF(ISBLANK(INDEX('Stn Data Example'!$D:$D,MATCH(1,($D111='Stn Data Example'!$B:$B)*(H$1='Stn Data Example'!$C:$C),0))),"",IF(INDEX('Stn Data Example'!$D:$D&lt;1,MATCH(1,($D111='Stn Data Example'!$B:$B)*(H$1='Stn Data Example'!$C:$C),0)),INDEX(ROUND('Stn Data Example'!$D:$D,2),MATCH(1,($D111='Stn Data Example'!$B:$B)*(H$1='Stn Data Example'!$C:$C),0)),INDEX(ROUND('Stn Data Example'!$D:$D,1),MATCH(1,($D111='Stn Data Example'!$B:$B)*(H$1='Stn Data Example'!$C:$C),0))))</f>
        <v/>
      </c>
      <c r="I111" s="79">
        <f t="array" ref="I111">IF(ISBLANK(INDEX('Stn Data Example'!$D:$D,MATCH(1,($D111='Stn Data Example'!$B:$B)*(I$1='Stn Data Example'!$C:$C),0))),"",IF(INDEX('Stn Data Example'!$D:$D&lt;1,MATCH(1,($D111='Stn Data Example'!$B:$B)*(I$1='Stn Data Example'!$C:$C),0)),INDEX(ROUND('Stn Data Example'!$D:$D,2),MATCH(1,($D111='Stn Data Example'!$B:$B)*(I$1='Stn Data Example'!$C:$C),0)),INDEX(ROUND('Stn Data Example'!$D:$D,1),MATCH(1,($D111='Stn Data Example'!$B:$B)*(I$1='Stn Data Example'!$C:$C),0))))</f>
        <v/>
      </c>
      <c r="J111" s="79">
        <f t="array" ref="J111">IF(ISBLANK(INDEX('Stn Data Example'!$D:$D,MATCH(1,($D111='Stn Data Example'!$B:$B)*(J$1='Stn Data Example'!$C:$C),0))),"",IF(INDEX('Stn Data Example'!$D:$D&lt;1,MATCH(1,($D111='Stn Data Example'!$B:$B)*(J$1='Stn Data Example'!$C:$C),0)),INDEX(ROUND('Stn Data Example'!$D:$D,2),MATCH(1,($D111='Stn Data Example'!$B:$B)*(J$1='Stn Data Example'!$C:$C),0)),INDEX(ROUND('Stn Data Example'!$D:$D,1),MATCH(1,($D111='Stn Data Example'!$B:$B)*(J$1='Stn Data Example'!$C:$C),0))))</f>
        <v/>
      </c>
      <c r="K111" s="79">
        <f t="array" ref="K111">IF(ISBLANK(INDEX('Stn Data Example'!$D:$D,MATCH(1,($D111='Stn Data Example'!$B:$B)*(K$1='Stn Data Example'!$C:$C),0))),"",IF(INDEX('Stn Data Example'!$D:$D&lt;1,MATCH(1,($D111='Stn Data Example'!$B:$B)*(K$1='Stn Data Example'!$C:$C),0)),INDEX(ROUND('Stn Data Example'!$D:$D,2),MATCH(1,($D111='Stn Data Example'!$B:$B)*(K$1='Stn Data Example'!$C:$C),0)),INDEX(ROUND('Stn Data Example'!$D:$D,1),MATCH(1,($D111='Stn Data Example'!$B:$B)*(K$1='Stn Data Example'!$C:$C),0))))</f>
        <v/>
      </c>
      <c r="L111" s="79">
        <f t="array" ref="L111">IF(ISBLANK(INDEX('Stn Data Example'!$D:$D,MATCH(1,($D111='Stn Data Example'!$B:$B)*(L$1='Stn Data Example'!$C:$C),0))),"",IF(INDEX('Stn Data Example'!$D:$D&lt;1,MATCH(1,($D111='Stn Data Example'!$B:$B)*(L$1='Stn Data Example'!$C:$C),0)),INDEX(ROUND('Stn Data Example'!$D:$D,2),MATCH(1,($D111='Stn Data Example'!$B:$B)*(L$1='Stn Data Example'!$C:$C),0)),INDEX(ROUND('Stn Data Example'!$D:$D,1),MATCH(1,($D111='Stn Data Example'!$B:$B)*(L$1='Stn Data Example'!$C:$C),0))))</f>
        <v/>
      </c>
      <c r="M111" s="79">
        <f t="array" ref="M111">IF(ISBLANK(INDEX('Stn Data Example'!$D:$D,MATCH(1,($D111='Stn Data Example'!$B:$B)*(M$1='Stn Data Example'!$C:$C),0))),"",IF(INDEX('Stn Data Example'!$D:$D&lt;1,MATCH(1,($D111='Stn Data Example'!$B:$B)*(M$1='Stn Data Example'!$C:$C),0)),INDEX(ROUND('Stn Data Example'!$D:$D,2),MATCH(1,($D111='Stn Data Example'!$B:$B)*(M$1='Stn Data Example'!$C:$C),0)),INDEX(ROUND('Stn Data Example'!$D:$D,1),MATCH(1,($D111='Stn Data Example'!$B:$B)*(M$1='Stn Data Example'!$C:$C),0))))</f>
        <v/>
      </c>
      <c r="N111" s="79">
        <f t="array" ref="N111">IF(ISBLANK(INDEX('Stn Data Example'!$D:$D,MATCH(1,($D111='Stn Data Example'!$B:$B)*(N$1='Stn Data Example'!$C:$C),0))),"",IF(INDEX('Stn Data Example'!$D:$D&lt;1,MATCH(1,($D111='Stn Data Example'!$B:$B)*(N$1='Stn Data Example'!$C:$C),0)),INDEX(ROUND('Stn Data Example'!$D:$D,2),MATCH(1,($D111='Stn Data Example'!$B:$B)*(N$1='Stn Data Example'!$C:$C),0)),INDEX(ROUND('Stn Data Example'!$D:$D,1),MATCH(1,($D111='Stn Data Example'!$B:$B)*(N$1='Stn Data Example'!$C:$C),0))))</f>
        <v/>
      </c>
      <c r="O111" s="79">
        <f t="array" ref="O111">IF(ISBLANK(INDEX('Stn Data Example'!$D:$D,MATCH(1,($D111='Stn Data Example'!$B:$B)*(O$1='Stn Data Example'!$C:$C),0))),"",IF(INDEX('Stn Data Example'!$D:$D&lt;1,MATCH(1,($D111='Stn Data Example'!$B:$B)*(O$1='Stn Data Example'!$C:$C),0)),INDEX(ROUND('Stn Data Example'!$D:$D,2),MATCH(1,($D111='Stn Data Example'!$B:$B)*(O$1='Stn Data Example'!$C:$C),0)),INDEX(ROUND('Stn Data Example'!$D:$D,1),MATCH(1,($D111='Stn Data Example'!$B:$B)*(O$1='Stn Data Example'!$C:$C),0))))</f>
        <v/>
      </c>
      <c r="P111" s="79">
        <f t="array" ref="P111">IF(ISBLANK(INDEX('Stn Data Example'!$D:$D,MATCH(1,($D111='Stn Data Example'!$B:$B)*(P$1='Stn Data Example'!$C:$C),0))),"",IF(INDEX('Stn Data Example'!$D:$D&lt;1,MATCH(1,($D111='Stn Data Example'!$B:$B)*(P$1='Stn Data Example'!$C:$C),0)),INDEX(ROUND('Stn Data Example'!$D:$D,2),MATCH(1,($D111='Stn Data Example'!$B:$B)*(P$1='Stn Data Example'!$C:$C),0)),INDEX(ROUND('Stn Data Example'!$D:$D,1),MATCH(1,($D111='Stn Data Example'!$B:$B)*(P$1='Stn Data Example'!$C:$C),0))))</f>
        <v/>
      </c>
      <c r="Q111" s="79">
        <f t="array" ref="Q111">IF(ISBLANK(INDEX('Stn Data Example'!$D:$D,MATCH(1,($D111='Stn Data Example'!$B:$B)*(Q$1='Stn Data Example'!$C:$C),0))),"",IF(INDEX('Stn Data Example'!$D:$D&lt;1,MATCH(1,($D111='Stn Data Example'!$B:$B)*(Q$1='Stn Data Example'!$C:$C),0)),INDEX(ROUND('Stn Data Example'!$D:$D,2),MATCH(1,($D111='Stn Data Example'!$B:$B)*(Q$1='Stn Data Example'!$C:$C),0)),INDEX(ROUND('Stn Data Example'!$D:$D,1),MATCH(1,($D111='Stn Data Example'!$B:$B)*(Q$1='Stn Data Example'!$C:$C),0))))</f>
        <v/>
      </c>
      <c r="R111" s="80">
        <f t="array" ref="R111">IF(ISBLANK(INDEX('Stn Data Example'!$H:$H,MATCH(1,($D111='Stn Data Example'!$B:$B)*($Q$1='Stn Data Example'!$C:$C),0))),"",INDEX('Stn Data Example'!$H:$H,MATCH(1,($D111='Stn Data Example'!$B:$B)*($Q$1='Stn Data Example'!$C:$C),0)))</f>
        <v/>
      </c>
      <c r="T111" s="56" t="inlineStr">
        <is>
          <t>Y</t>
        </is>
      </c>
      <c r="U111" s="56" t="inlineStr">
        <is>
          <t>Y</t>
        </is>
      </c>
      <c r="V111" s="19" t="inlineStr">
        <is>
          <t>N</t>
        </is>
      </c>
      <c r="W111" s="26" t="inlineStr">
        <is>
          <t>1 decimal point if &gt;=1.0 or =0.0, 2 decimal point &gt;0.0 but &lt;1.0</t>
        </is>
      </c>
      <c r="X111" t="inlineStr">
        <is>
          <t>&gt;= 100 cm</t>
        </is>
      </c>
      <c r="Y111" s="99" t="n"/>
      <c r="Z111" s="99" t="n"/>
      <c r="AA111" s="99" t="n"/>
      <c r="AB111" s="99" t="n"/>
      <c r="AC111" s="99" t="n"/>
      <c r="AD111" s="99" t="n"/>
      <c r="AE111" s="99" t="n"/>
      <c r="AF111" s="99" t="n"/>
      <c r="AG111" s="99" t="n"/>
      <c r="AH111" s="99" t="n"/>
      <c r="AI111" s="99" t="n"/>
      <c r="AJ111" s="99" t="n"/>
      <c r="AK111" s="99" t="n"/>
      <c r="AL111" s="176" t="n"/>
      <c r="AM111" s="31">
        <f>IF(C111=X111,"","ERROR")</f>
        <v/>
      </c>
      <c r="AN111" s="100">
        <f>IF(AO111&amp;AP111&amp;AQ111&amp;AR111&amp;AS111&amp;AT111&amp;AU111&amp;AV111&amp;AW111&amp;AX111&amp;AY111&amp;AZ111&amp;BA111&amp;BB111="","","ERROR")</f>
        <v/>
      </c>
      <c r="AO111" s="176">
        <f>IF(ISERROR($R111),"",IF($R111&gt;"D","",IF(E111=Y111,"",IF(ISERROR(E111),"","ERROR"))))</f>
        <v/>
      </c>
      <c r="AP111" s="176">
        <f>IF(ISERROR($R111),"",IF($R111&gt;"D","",IF(F111=Z111,"",IF(ISERROR(F111),"","ERROR"))))</f>
        <v/>
      </c>
      <c r="AQ111" s="176">
        <f>IF(ISERROR($R111),"",IF($R111&gt;"D","",IF(G111=AA111,"",IF(ISERROR(G111),"","ERROR"))))</f>
        <v/>
      </c>
      <c r="AR111" s="176">
        <f>IF(ISERROR($R111),"",IF($R111&gt;"D","",IF(H111=AB111,"",IF(ISERROR(H111),"","ERROR"))))</f>
        <v/>
      </c>
      <c r="AS111" s="176">
        <f>IF(ISERROR($R111),"",IF($R111&gt;"D","",IF(I111=AC111,"",IF(ISERROR(I111),"","ERROR"))))</f>
        <v/>
      </c>
      <c r="AT111" s="176">
        <f>IF(ISERROR($R111),"",IF($R111&gt;"D","",IF(J111=AD111,"",IF(ISERROR(J111),"","ERROR"))))</f>
        <v/>
      </c>
      <c r="AU111" s="176">
        <f>IF(ISERROR($R111),"",IF($R111&gt;"D","",IF(K111=AE111,"",IF(ISERROR(K111),"","ERROR"))))</f>
        <v/>
      </c>
      <c r="AV111" s="176">
        <f>IF(ISERROR($R111),"",IF($R111&gt;"D","",IF(L111=AF111,"",IF(ISERROR(L111),"","ERROR"))))</f>
        <v/>
      </c>
      <c r="AW111" s="176">
        <f>IF(ISERROR($R111),"",IF($R111&gt;"D","",IF(M111=AG111,"",IF(ISERROR(M111),"","ERROR"))))</f>
        <v/>
      </c>
      <c r="AX111" s="176">
        <f>IF(ISERROR($R111),"",IF($R111&gt;"D","",IF(N111=AH111,"",IF(ISERROR(N111),"","ERROR"))))</f>
        <v/>
      </c>
      <c r="AY111" s="176">
        <f>IF(ISERROR($R111),"",IF($R111&gt;"D","",IF(O111=AI111,"",IF(ISERROR(O111),"","ERROR"))))</f>
        <v/>
      </c>
      <c r="AZ111" s="176">
        <f>IF(ISERROR($R111),"",IF($R111&gt;"D","",IF(P111=AJ111,"",IF(ISERROR(P111),"","ERROR"))))</f>
        <v/>
      </c>
      <c r="BA111" s="176">
        <f>IF(ISERROR($R111),"",IF($R111&gt;"D","",IF(Q111=AK111,"",IF(ISERROR(Q111),"","ERROR"))))</f>
        <v/>
      </c>
      <c r="BB111" s="176">
        <f>IF(ISERROR($R111),"",IF($R111&gt;"D","",IF(R111=AL111,"",IF(ISERROR(R111),"","ERROR"))))</f>
        <v/>
      </c>
    </row>
    <row r="112">
      <c r="AM112" s="31" t="n"/>
    </row>
    <row r="113" ht="15.75" customHeight="1" s="175" thickBot="1">
      <c r="A113" s="3" t="inlineStr">
        <is>
          <t>▼Wind (NORMALS_GROUP_ID = 20)</t>
        </is>
      </c>
      <c r="AM113" s="31" t="n"/>
    </row>
    <row r="114" ht="15.75" customHeight="1" s="175" thickBot="1">
      <c r="A114" s="8" t="inlineStr">
        <is>
          <t>NORMALS_SUBGROUP_ID</t>
        </is>
      </c>
      <c r="B114" s="9" t="inlineStr">
        <is>
          <t>RANK</t>
        </is>
      </c>
      <c r="C114" s="9" t="inlineStr">
        <is>
          <t>Element Name</t>
        </is>
      </c>
      <c r="D114" s="9" t="inlineStr">
        <is>
          <t>Normal_ID</t>
        </is>
      </c>
      <c r="E114" s="22" t="inlineStr">
        <is>
          <t>Jan</t>
        </is>
      </c>
      <c r="F114" s="23" t="inlineStr">
        <is>
          <t>Feb</t>
        </is>
      </c>
      <c r="G114" s="23" t="inlineStr">
        <is>
          <t>Mar</t>
        </is>
      </c>
      <c r="H114" s="23" t="inlineStr">
        <is>
          <t>Apr</t>
        </is>
      </c>
      <c r="I114" s="23" t="inlineStr">
        <is>
          <t>May</t>
        </is>
      </c>
      <c r="J114" s="23" t="inlineStr">
        <is>
          <t>Jun</t>
        </is>
      </c>
      <c r="K114" s="23" t="inlineStr">
        <is>
          <t>Jul</t>
        </is>
      </c>
      <c r="L114" s="23" t="inlineStr">
        <is>
          <t>Aug</t>
        </is>
      </c>
      <c r="M114" s="23" t="inlineStr">
        <is>
          <t>Sep</t>
        </is>
      </c>
      <c r="N114" s="23" t="inlineStr">
        <is>
          <t>Oct</t>
        </is>
      </c>
      <c r="O114" s="23" t="inlineStr">
        <is>
          <t>Nov</t>
        </is>
      </c>
      <c r="P114" s="23" t="inlineStr">
        <is>
          <t>Dec</t>
        </is>
      </c>
      <c r="Q114" s="23" t="inlineStr">
        <is>
          <t>Year</t>
        </is>
      </c>
      <c r="R114" s="24" t="inlineStr">
        <is>
          <t>Code</t>
        </is>
      </c>
      <c r="Y114" s="27" t="inlineStr">
        <is>
          <t>Jan</t>
        </is>
      </c>
      <c r="Z114" s="28" t="inlineStr">
        <is>
          <t>Feb</t>
        </is>
      </c>
      <c r="AA114" s="28" t="inlineStr">
        <is>
          <t>Mar</t>
        </is>
      </c>
      <c r="AB114" s="28" t="inlineStr">
        <is>
          <t>Apr</t>
        </is>
      </c>
      <c r="AC114" s="28" t="inlineStr">
        <is>
          <t>May</t>
        </is>
      </c>
      <c r="AD114" s="28" t="inlineStr">
        <is>
          <t>Jun</t>
        </is>
      </c>
      <c r="AE114" s="28" t="inlineStr">
        <is>
          <t>Jul</t>
        </is>
      </c>
      <c r="AF114" s="28" t="inlineStr">
        <is>
          <t>Aug</t>
        </is>
      </c>
      <c r="AG114" s="28" t="inlineStr">
        <is>
          <t>Sep</t>
        </is>
      </c>
      <c r="AH114" s="28" t="inlineStr">
        <is>
          <t>Oct</t>
        </is>
      </c>
      <c r="AI114" s="28" t="inlineStr">
        <is>
          <t>Nov</t>
        </is>
      </c>
      <c r="AJ114" s="28" t="inlineStr">
        <is>
          <t>Dec</t>
        </is>
      </c>
      <c r="AK114" s="28" t="inlineStr">
        <is>
          <t>Year</t>
        </is>
      </c>
      <c r="AL114" s="29" t="inlineStr">
        <is>
          <t>Code</t>
        </is>
      </c>
      <c r="AM114" s="31" t="n"/>
      <c r="AN114" s="33" t="inlineStr">
        <is>
          <t>Results (correct = ' ', incorrect = ERROR)</t>
        </is>
      </c>
      <c r="AO114" s="34" t="inlineStr">
        <is>
          <t>Jan</t>
        </is>
      </c>
      <c r="AP114" s="35" t="inlineStr">
        <is>
          <t>Feb</t>
        </is>
      </c>
      <c r="AQ114" s="35" t="inlineStr">
        <is>
          <t>Mar</t>
        </is>
      </c>
      <c r="AR114" s="35" t="inlineStr">
        <is>
          <t>Apr</t>
        </is>
      </c>
      <c r="AS114" s="35" t="inlineStr">
        <is>
          <t>May</t>
        </is>
      </c>
      <c r="AT114" s="35" t="inlineStr">
        <is>
          <t>Jun</t>
        </is>
      </c>
      <c r="AU114" s="35" t="inlineStr">
        <is>
          <t>Jul</t>
        </is>
      </c>
      <c r="AV114" s="35" t="inlineStr">
        <is>
          <t>Aug</t>
        </is>
      </c>
      <c r="AW114" s="35" t="inlineStr">
        <is>
          <t>Sep</t>
        </is>
      </c>
      <c r="AX114" s="35" t="inlineStr">
        <is>
          <t>Oct</t>
        </is>
      </c>
      <c r="AY114" s="35" t="inlineStr">
        <is>
          <t>Nov</t>
        </is>
      </c>
      <c r="AZ114" s="35" t="inlineStr">
        <is>
          <t>Dec</t>
        </is>
      </c>
      <c r="BA114" s="35" t="inlineStr">
        <is>
          <t>Year</t>
        </is>
      </c>
      <c r="BB114" s="36" t="inlineStr">
        <is>
          <t>Code</t>
        </is>
      </c>
    </row>
    <row r="115">
      <c r="A115" s="171" t="n">
        <v>1</v>
      </c>
      <c r="B115" s="171" t="n">
        <v>1</v>
      </c>
      <c r="C115" s="86" t="inlineStr">
        <is>
          <t>Speed (km/h)</t>
        </is>
      </c>
      <c r="D115" s="171" t="n">
        <v>90</v>
      </c>
      <c r="E115" s="21">
        <f t="array" ref="E115">IF(ISBLANK(INDEX('Stn Data Example'!$D:$D,MATCH(1,($D115='Stn Data Example'!$B:$B)*(E$1='Stn Data Example'!$C:$C),0))),"",INDEX(ROUND('Stn Data Example'!$D:$D,1),MATCH(1,($D115='Stn Data Example'!$B:$B)*(E$1='Stn Data Example'!$C:$C),0)))</f>
        <v/>
      </c>
      <c r="F115" s="16">
        <f t="array" ref="F115">IF(ISBLANK(INDEX('Stn Data Example'!$D:$D,MATCH(1,($D115='Stn Data Example'!$B:$B)*(F$1='Stn Data Example'!$C:$C),0))),"",INDEX(ROUND('Stn Data Example'!$D:$D,1),MATCH(1,($D115='Stn Data Example'!$B:$B)*(F$1='Stn Data Example'!$C:$C),0)))</f>
        <v/>
      </c>
      <c r="G115" s="16">
        <f t="array" ref="G115">IF(ISBLANK(INDEX('Stn Data Example'!$D:$D,MATCH(1,($D115='Stn Data Example'!$B:$B)*(G$1='Stn Data Example'!$C:$C),0))),"",INDEX(ROUND('Stn Data Example'!$D:$D,1),MATCH(1,($D115='Stn Data Example'!$B:$B)*(G$1='Stn Data Example'!$C:$C),0)))</f>
        <v/>
      </c>
      <c r="H115" s="16">
        <f t="array" ref="H115">IF(ISBLANK(INDEX('Stn Data Example'!$D:$D,MATCH(1,($D115='Stn Data Example'!$B:$B)*(H$1='Stn Data Example'!$C:$C),0))),"",INDEX(ROUND('Stn Data Example'!$D:$D,1),MATCH(1,($D115='Stn Data Example'!$B:$B)*(H$1='Stn Data Example'!$C:$C),0)))</f>
        <v/>
      </c>
      <c r="I115" s="16">
        <f t="array" ref="I115">IF(ISBLANK(INDEX('Stn Data Example'!$D:$D,MATCH(1,($D115='Stn Data Example'!$B:$B)*(I$1='Stn Data Example'!$C:$C),0))),"",INDEX(ROUND('Stn Data Example'!$D:$D,1),MATCH(1,($D115='Stn Data Example'!$B:$B)*(I$1='Stn Data Example'!$C:$C),0)))</f>
        <v/>
      </c>
      <c r="J115" s="16">
        <f t="array" ref="J115">IF(ISBLANK(INDEX('Stn Data Example'!$D:$D,MATCH(1,($D115='Stn Data Example'!$B:$B)*(J$1='Stn Data Example'!$C:$C),0))),"",INDEX(ROUND('Stn Data Example'!$D:$D,1),MATCH(1,($D115='Stn Data Example'!$B:$B)*(J$1='Stn Data Example'!$C:$C),0)))</f>
        <v/>
      </c>
      <c r="K115" s="16">
        <f t="array" ref="K115">IF(ISBLANK(INDEX('Stn Data Example'!$D:$D,MATCH(1,($D115='Stn Data Example'!$B:$B)*(K$1='Stn Data Example'!$C:$C),0))),"",INDEX(ROUND('Stn Data Example'!$D:$D,1),MATCH(1,($D115='Stn Data Example'!$B:$B)*(K$1='Stn Data Example'!$C:$C),0)))</f>
        <v/>
      </c>
      <c r="L115" s="16">
        <f t="array" ref="L115">IF(ISBLANK(INDEX('Stn Data Example'!$D:$D,MATCH(1,($D115='Stn Data Example'!$B:$B)*(L$1='Stn Data Example'!$C:$C),0))),"",INDEX(ROUND('Stn Data Example'!$D:$D,1),MATCH(1,($D115='Stn Data Example'!$B:$B)*(L$1='Stn Data Example'!$C:$C),0)))</f>
        <v/>
      </c>
      <c r="M115" s="16">
        <f t="array" ref="M115">IF(ISBLANK(INDEX('Stn Data Example'!$D:$D,MATCH(1,($D115='Stn Data Example'!$B:$B)*(M$1='Stn Data Example'!$C:$C),0))),"",INDEX(ROUND('Stn Data Example'!$D:$D,1),MATCH(1,($D115='Stn Data Example'!$B:$B)*(M$1='Stn Data Example'!$C:$C),0)))</f>
        <v/>
      </c>
      <c r="N115" s="16">
        <f t="array" ref="N115">IF(ISBLANK(INDEX('Stn Data Example'!$D:$D,MATCH(1,($D115='Stn Data Example'!$B:$B)*(N$1='Stn Data Example'!$C:$C),0))),"",INDEX(ROUND('Stn Data Example'!$D:$D,1),MATCH(1,($D115='Stn Data Example'!$B:$B)*(N$1='Stn Data Example'!$C:$C),0)))</f>
        <v/>
      </c>
      <c r="O115" s="16">
        <f t="array" ref="O115">IF(ISBLANK(INDEX('Stn Data Example'!$D:$D,MATCH(1,($D115='Stn Data Example'!$B:$B)*(O$1='Stn Data Example'!$C:$C),0))),"",INDEX(ROUND('Stn Data Example'!$D:$D,1),MATCH(1,($D115='Stn Data Example'!$B:$B)*(O$1='Stn Data Example'!$C:$C),0)))</f>
        <v/>
      </c>
      <c r="P115" s="16">
        <f t="array" ref="P115">IF(ISBLANK(INDEX('Stn Data Example'!$D:$D,MATCH(1,($D115='Stn Data Example'!$B:$B)*(P$1='Stn Data Example'!$C:$C),0))),"",INDEX(ROUND('Stn Data Example'!$D:$D,1),MATCH(1,($D115='Stn Data Example'!$B:$B)*(P$1='Stn Data Example'!$C:$C),0)))</f>
        <v/>
      </c>
      <c r="Q115" s="20">
        <f t="array" ref="Q115">IF(ISBLANK(INDEX('Stn Data Example'!$D:$D,MATCH(1,($D115='Stn Data Example'!$B:$B)*(Q$1='Stn Data Example'!$C:$C),0))),"",INDEX(ROUND('Stn Data Example'!$D:$D,1),MATCH(1,($D115='Stn Data Example'!$B:$B)*(Q$1='Stn Data Example'!$C:$C),0)))</f>
        <v/>
      </c>
      <c r="R115" s="72">
        <f t="array" ref="R115">IF(ISBLANK(INDEX('Stn Data Example'!$H:$H,MATCH(1,($D115='Stn Data Example'!$B:$B)*($Q$1='Stn Data Example'!$C:$C),0))),"",INDEX('Stn Data Example'!$H:$H,MATCH(1,($D115='Stn Data Example'!$B:$B)*($Q$1='Stn Data Example'!$C:$C),0)))</f>
        <v/>
      </c>
      <c r="T115" s="56" t="inlineStr">
        <is>
          <t>Y</t>
        </is>
      </c>
      <c r="U115" s="56" t="inlineStr">
        <is>
          <t>Y</t>
        </is>
      </c>
      <c r="V115" s="19" t="inlineStr">
        <is>
          <t>N</t>
        </is>
      </c>
      <c r="W115" s="26" t="inlineStr">
        <is>
          <t>1 decimal point</t>
        </is>
      </c>
      <c r="X115" t="inlineStr">
        <is>
          <t>Speed (km/h)</t>
        </is>
      </c>
      <c r="Y115" s="130" t="n">
        <v>6.9</v>
      </c>
      <c r="Z115" s="130" t="n">
        <v>7</v>
      </c>
      <c r="AA115" s="130" t="n">
        <v>6.9</v>
      </c>
      <c r="AB115" s="130" t="n">
        <v>6.8</v>
      </c>
      <c r="AC115" s="130" t="n">
        <v>6.1</v>
      </c>
      <c r="AD115" s="130" t="n">
        <v>6.2</v>
      </c>
      <c r="AE115" s="130" t="n">
        <v>5.5</v>
      </c>
      <c r="AF115" s="130" t="n">
        <v>4.9</v>
      </c>
      <c r="AG115" s="130" t="n">
        <v>4.6</v>
      </c>
      <c r="AH115" s="130" t="n">
        <v>5.1</v>
      </c>
      <c r="AI115" s="130" t="n">
        <v>6</v>
      </c>
      <c r="AJ115" s="130" t="n">
        <v>6.6</v>
      </c>
      <c r="AK115" s="130" t="n">
        <v>6.1</v>
      </c>
      <c r="AL115" t="inlineStr">
        <is>
          <t>A</t>
        </is>
      </c>
      <c r="AM115" s="31">
        <f>IF(C115=X115,"","ERROR")</f>
        <v/>
      </c>
      <c r="AN115" s="1">
        <f>IF(AO115&amp;AP115&amp;AQ115&amp;AR115&amp;AS115&amp;AT115&amp;AU115&amp;AV115&amp;AW115&amp;AX115&amp;AY115&amp;AZ115&amp;BA115&amp;BB115="","","ERROR")</f>
        <v/>
      </c>
      <c r="AO115">
        <f>IF(ISERROR($R115),"",IF($R115&gt;"D","",IF(E115=Y115,"",IF(ISERROR(E115),"","ERROR"))))</f>
        <v/>
      </c>
      <c r="AP115">
        <f>IF(ISERROR($R115),"",IF($R115&gt;"D","",IF(F115=Z115,"",IF(ISERROR(F115),"","ERROR"))))</f>
        <v/>
      </c>
      <c r="AQ115">
        <f>IF(ISERROR($R115),"",IF($R115&gt;"D","",IF(G115=AA115,"",IF(ISERROR(G115),"","ERROR"))))</f>
        <v/>
      </c>
      <c r="AR115">
        <f>IF(ISERROR($R115),"",IF($R115&gt;"D","",IF(H115=AB115,"",IF(ISERROR(H115),"","ERROR"))))</f>
        <v/>
      </c>
      <c r="AS115">
        <f>IF(ISERROR($R115),"",IF($R115&gt;"D","",IF(I115=AC115,"",IF(ISERROR(I115),"","ERROR"))))</f>
        <v/>
      </c>
      <c r="AT115">
        <f>IF(ISERROR($R115),"",IF($R115&gt;"D","",IF(J115=AD115,"",IF(ISERROR(J115),"","ERROR"))))</f>
        <v/>
      </c>
      <c r="AU115">
        <f>IF(ISERROR($R115),"",IF($R115&gt;"D","",IF(K115=AE115,"",IF(ISERROR(K115),"","ERROR"))))</f>
        <v/>
      </c>
      <c r="AV115">
        <f>IF(ISERROR($R115),"",IF($R115&gt;"D","",IF(L115=AF115,"",IF(ISERROR(L115),"","ERROR"))))</f>
        <v/>
      </c>
      <c r="AW115">
        <f>IF(ISERROR($R115),"",IF($R115&gt;"D","",IF(M115=AG115,"",IF(ISERROR(M115),"","ERROR"))))</f>
        <v/>
      </c>
      <c r="AX115">
        <f>IF(ISERROR($R115),"",IF($R115&gt;"D","",IF(N115=AH115,"",IF(ISERROR(N115),"","ERROR"))))</f>
        <v/>
      </c>
      <c r="AY115">
        <f>IF(ISERROR($R115),"",IF($R115&gt;"D","",IF(O115=AI115,"",IF(ISERROR(O115),"","ERROR"))))</f>
        <v/>
      </c>
      <c r="AZ115">
        <f>IF(ISERROR($R115),"",IF($R115&gt;"D","",IF(P115=AJ115,"",IF(ISERROR(P115),"","ERROR"))))</f>
        <v/>
      </c>
      <c r="BA115">
        <f>IF(ISERROR($R115),"",IF($R115&gt;"D","",IF(Q115=AK115,"",IF(ISERROR(Q115),"","ERROR"))))</f>
        <v/>
      </c>
      <c r="BB115">
        <f>IF(ISERROR($R115),"",IF($R115&gt;"D","",IF(R115=AL115,"",IF(ISERROR(R115),"","ERROR"))))</f>
        <v/>
      </c>
    </row>
    <row r="116">
      <c r="A116" s="171" t="n">
        <v>1</v>
      </c>
      <c r="B116" s="171" t="n">
        <v>2</v>
      </c>
      <c r="C116" s="86" t="inlineStr">
        <is>
          <t>Most Frequent Direction</t>
        </is>
      </c>
      <c r="D116" s="171" t="n">
        <v>91</v>
      </c>
      <c r="E116" s="96">
        <f t="array" ref="E116">IF(ISBLANK(INDEX('Stn Data Example'!$D:$D,MATCH(1,($D116='Stn Data Example'!$B:$B)*(E$1='Stn Data Example'!$C:$C),0))),"",IF(AND(INDEX('Stn Data Example'!$D:$D,MATCH(1,($D116='Stn Data Example'!$B:$B)*(E$1='Stn Data Example'!$C:$C),0))&gt;=26,INDEX('Stn Data Example'!$D:$D,MATCH(1,($D116='Stn Data Example'!$B:$B)*(E$1='Stn Data Example'!$C:$C),0))&lt;=65),"NE",IF(AND(INDEX('Stn Data Example'!$D:$D,MATCH(1,($D116='Stn Data Example'!$B:$B)*(E$1='Stn Data Example'!$C:$C),0))&gt;=66,INDEX('Stn Data Example'!$D:$D,MATCH(1,($D116='Stn Data Example'!$B:$B)*(E$1='Stn Data Example'!$C:$C),0))&lt;=115),"E",IF(AND(INDEX('Stn Data Example'!$D:$D,MATCH(1,($D116='Stn Data Example'!$B:$B)*(E$1='Stn Data Example'!$C:$C),0))&gt;=116,INDEX('Stn Data Example'!$D:$D,MATCH(1,($D116='Stn Data Example'!$B:$B)*(E$1='Stn Data Example'!$C:$C),0))&lt;=155),"SE",IF(AND(INDEX('Stn Data Example'!$D:$D,MATCH(1,($D116='Stn Data Example'!$B:$B)*(E$1='Stn Data Example'!$C:$C),0))&gt;=156,INDEX('Stn Data Example'!$D:$D,MATCH(1,($D116='Stn Data Example'!$B:$B)*(E$1='Stn Data Example'!$C:$C),0))&lt;=205),"S",IF(AND(INDEX('Stn Data Example'!$D:$D,MATCH(1,($D116='Stn Data Example'!$B:$B)*(E$1='Stn Data Example'!$C:$C),0))&gt;=206,INDEX('Stn Data Example'!$D:$D,MATCH(1,($D116='Stn Data Example'!$B:$B)*(E$1='Stn Data Example'!$C:$C),0))&lt;=245),"SW",IF(AND(INDEX('Stn Data Example'!$D:$D,MATCH(1,($D116='Stn Data Example'!$B:$B)*(E$1='Stn Data Example'!$C:$C),0))&gt;=246,INDEX('Stn Data Example'!$D:$D,MATCH(1,($D116='Stn Data Example'!$B:$B)*(E$1='Stn Data Example'!$C:$C),0))&lt;=295),"W",IF(AND(INDEX('Stn Data Example'!$D:$D,MATCH(1,($D116='Stn Data Example'!$B:$B)*(E$1='Stn Data Example'!$C:$C),0))&gt;=296,INDEX('Stn Data Example'!$D:$D,MATCH(1,($D116='Stn Data Example'!$B:$B)*(E$1='Stn Data Example'!$C:$C),0))&lt;=335),"NW",IF(INDEX('Stn Data Example'!$D:$D,MATCH(1,($D116='Stn Data Example'!$B:$B)*(E$1='Stn Data Example'!$C:$C),0))=0,"CALM","N")))))))))</f>
        <v/>
      </c>
      <c r="F116" s="97">
        <f t="array" ref="F116">IF(ISBLANK(INDEX('Stn Data Example'!$D:$D,MATCH(1,($D116='Stn Data Example'!$B:$B)*(F$1='Stn Data Example'!$C:$C),0))),"",IF(AND(INDEX('Stn Data Example'!$D:$D,MATCH(1,($D116='Stn Data Example'!$B:$B)*(F$1='Stn Data Example'!$C:$C),0))&gt;=26,INDEX('Stn Data Example'!$D:$D,MATCH(1,($D116='Stn Data Example'!$B:$B)*(F$1='Stn Data Example'!$C:$C),0))&lt;=65),"NE",IF(AND(INDEX('Stn Data Example'!$D:$D,MATCH(1,($D116='Stn Data Example'!$B:$B)*(F$1='Stn Data Example'!$C:$C),0))&gt;=66,INDEX('Stn Data Example'!$D:$D,MATCH(1,($D116='Stn Data Example'!$B:$B)*(F$1='Stn Data Example'!$C:$C),0))&lt;=115),"E",IF(AND(INDEX('Stn Data Example'!$D:$D,MATCH(1,($D116='Stn Data Example'!$B:$B)*(F$1='Stn Data Example'!$C:$C),0))&gt;=116,INDEX('Stn Data Example'!$D:$D,MATCH(1,($D116='Stn Data Example'!$B:$B)*(F$1='Stn Data Example'!$C:$C),0))&lt;=155),"SE",IF(AND(INDEX('Stn Data Example'!$D:$D,MATCH(1,($D116='Stn Data Example'!$B:$B)*(F$1='Stn Data Example'!$C:$C),0))&gt;=156,INDEX('Stn Data Example'!$D:$D,MATCH(1,($D116='Stn Data Example'!$B:$B)*(F$1='Stn Data Example'!$C:$C),0))&lt;=205),"S",IF(AND(INDEX('Stn Data Example'!$D:$D,MATCH(1,($D116='Stn Data Example'!$B:$B)*(F$1='Stn Data Example'!$C:$C),0))&gt;=206,INDEX('Stn Data Example'!$D:$D,MATCH(1,($D116='Stn Data Example'!$B:$B)*(F$1='Stn Data Example'!$C:$C),0))&lt;=245),"SW",IF(AND(INDEX('Stn Data Example'!$D:$D,MATCH(1,($D116='Stn Data Example'!$B:$B)*(F$1='Stn Data Example'!$C:$C),0))&gt;=246,INDEX('Stn Data Example'!$D:$D,MATCH(1,($D116='Stn Data Example'!$B:$B)*(F$1='Stn Data Example'!$C:$C),0))&lt;=295),"W",IF(AND(INDEX('Stn Data Example'!$D:$D,MATCH(1,($D116='Stn Data Example'!$B:$B)*(F$1='Stn Data Example'!$C:$C),0))&gt;=296,INDEX('Stn Data Example'!$D:$D,MATCH(1,($D116='Stn Data Example'!$B:$B)*(F$1='Stn Data Example'!$C:$C),0))&lt;=335),"NW",IF(INDEX('Stn Data Example'!$D:$D,MATCH(1,($D116='Stn Data Example'!$B:$B)*(F$1='Stn Data Example'!$C:$C),0))=0,"CALM","N")))))))))</f>
        <v/>
      </c>
      <c r="G116" s="97">
        <f t="array" ref="G116">IF(ISBLANK(INDEX('Stn Data Example'!$D:$D,MATCH(1,($D116='Stn Data Example'!$B:$B)*(G$1='Stn Data Example'!$C:$C),0))),"",IF(AND(INDEX('Stn Data Example'!$D:$D,MATCH(1,($D116='Stn Data Example'!$B:$B)*(G$1='Stn Data Example'!$C:$C),0))&gt;=26,INDEX('Stn Data Example'!$D:$D,MATCH(1,($D116='Stn Data Example'!$B:$B)*(G$1='Stn Data Example'!$C:$C),0))&lt;=65),"NE",IF(AND(INDEX('Stn Data Example'!$D:$D,MATCH(1,($D116='Stn Data Example'!$B:$B)*(G$1='Stn Data Example'!$C:$C),0))&gt;=66,INDEX('Stn Data Example'!$D:$D,MATCH(1,($D116='Stn Data Example'!$B:$B)*(G$1='Stn Data Example'!$C:$C),0))&lt;=115),"E",IF(AND(INDEX('Stn Data Example'!$D:$D,MATCH(1,($D116='Stn Data Example'!$B:$B)*(G$1='Stn Data Example'!$C:$C),0))&gt;=116,INDEX('Stn Data Example'!$D:$D,MATCH(1,($D116='Stn Data Example'!$B:$B)*(G$1='Stn Data Example'!$C:$C),0))&lt;=155),"SE",IF(AND(INDEX('Stn Data Example'!$D:$D,MATCH(1,($D116='Stn Data Example'!$B:$B)*(G$1='Stn Data Example'!$C:$C),0))&gt;=156,INDEX('Stn Data Example'!$D:$D,MATCH(1,($D116='Stn Data Example'!$B:$B)*(G$1='Stn Data Example'!$C:$C),0))&lt;=205),"S",IF(AND(INDEX('Stn Data Example'!$D:$D,MATCH(1,($D116='Stn Data Example'!$B:$B)*(G$1='Stn Data Example'!$C:$C),0))&gt;=206,INDEX('Stn Data Example'!$D:$D,MATCH(1,($D116='Stn Data Example'!$B:$B)*(G$1='Stn Data Example'!$C:$C),0))&lt;=245),"SW",IF(AND(INDEX('Stn Data Example'!$D:$D,MATCH(1,($D116='Stn Data Example'!$B:$B)*(G$1='Stn Data Example'!$C:$C),0))&gt;=246,INDEX('Stn Data Example'!$D:$D,MATCH(1,($D116='Stn Data Example'!$B:$B)*(G$1='Stn Data Example'!$C:$C),0))&lt;=295),"W",IF(AND(INDEX('Stn Data Example'!$D:$D,MATCH(1,($D116='Stn Data Example'!$B:$B)*(G$1='Stn Data Example'!$C:$C),0))&gt;=296,INDEX('Stn Data Example'!$D:$D,MATCH(1,($D116='Stn Data Example'!$B:$B)*(G$1='Stn Data Example'!$C:$C),0))&lt;=335),"NW",IF(INDEX('Stn Data Example'!$D:$D,MATCH(1,($D116='Stn Data Example'!$B:$B)*(G$1='Stn Data Example'!$C:$C),0))=0,"CALM","N")))))))))</f>
        <v/>
      </c>
      <c r="H116" s="97">
        <f t="array" ref="H116">IF(ISBLANK(INDEX('Stn Data Example'!$D:$D,MATCH(1,($D116='Stn Data Example'!$B:$B)*(H$1='Stn Data Example'!$C:$C),0))),"",IF(AND(INDEX('Stn Data Example'!$D:$D,MATCH(1,($D116='Stn Data Example'!$B:$B)*(H$1='Stn Data Example'!$C:$C),0))&gt;=26,INDEX('Stn Data Example'!$D:$D,MATCH(1,($D116='Stn Data Example'!$B:$B)*(H$1='Stn Data Example'!$C:$C),0))&lt;=65),"NE",IF(AND(INDEX('Stn Data Example'!$D:$D,MATCH(1,($D116='Stn Data Example'!$B:$B)*(H$1='Stn Data Example'!$C:$C),0))&gt;=66,INDEX('Stn Data Example'!$D:$D,MATCH(1,($D116='Stn Data Example'!$B:$B)*(H$1='Stn Data Example'!$C:$C),0))&lt;=115),"E",IF(AND(INDEX('Stn Data Example'!$D:$D,MATCH(1,($D116='Stn Data Example'!$B:$B)*(H$1='Stn Data Example'!$C:$C),0))&gt;=116,INDEX('Stn Data Example'!$D:$D,MATCH(1,($D116='Stn Data Example'!$B:$B)*(H$1='Stn Data Example'!$C:$C),0))&lt;=155),"SE",IF(AND(INDEX('Stn Data Example'!$D:$D,MATCH(1,($D116='Stn Data Example'!$B:$B)*(H$1='Stn Data Example'!$C:$C),0))&gt;=156,INDEX('Stn Data Example'!$D:$D,MATCH(1,($D116='Stn Data Example'!$B:$B)*(H$1='Stn Data Example'!$C:$C),0))&lt;=205),"S",IF(AND(INDEX('Stn Data Example'!$D:$D,MATCH(1,($D116='Stn Data Example'!$B:$B)*(H$1='Stn Data Example'!$C:$C),0))&gt;=206,INDEX('Stn Data Example'!$D:$D,MATCH(1,($D116='Stn Data Example'!$B:$B)*(H$1='Stn Data Example'!$C:$C),0))&lt;=245),"SW",IF(AND(INDEX('Stn Data Example'!$D:$D,MATCH(1,($D116='Stn Data Example'!$B:$B)*(H$1='Stn Data Example'!$C:$C),0))&gt;=246,INDEX('Stn Data Example'!$D:$D,MATCH(1,($D116='Stn Data Example'!$B:$B)*(H$1='Stn Data Example'!$C:$C),0))&lt;=295),"W",IF(AND(INDEX('Stn Data Example'!$D:$D,MATCH(1,($D116='Stn Data Example'!$B:$B)*(H$1='Stn Data Example'!$C:$C),0))&gt;=296,INDEX('Stn Data Example'!$D:$D,MATCH(1,($D116='Stn Data Example'!$B:$B)*(H$1='Stn Data Example'!$C:$C),0))&lt;=335),"NW",IF(INDEX('Stn Data Example'!$D:$D,MATCH(1,($D116='Stn Data Example'!$B:$B)*(H$1='Stn Data Example'!$C:$C),0))=0,"CALM","N")))))))))</f>
        <v/>
      </c>
      <c r="I116" s="97">
        <f t="array" ref="I116">IF(ISBLANK(INDEX('Stn Data Example'!$D:$D,MATCH(1,($D116='Stn Data Example'!$B:$B)*(I$1='Stn Data Example'!$C:$C),0))),"",IF(AND(INDEX('Stn Data Example'!$D:$D,MATCH(1,($D116='Stn Data Example'!$B:$B)*(I$1='Stn Data Example'!$C:$C),0))&gt;=26,INDEX('Stn Data Example'!$D:$D,MATCH(1,($D116='Stn Data Example'!$B:$B)*(I$1='Stn Data Example'!$C:$C),0))&lt;=65),"NE",IF(AND(INDEX('Stn Data Example'!$D:$D,MATCH(1,($D116='Stn Data Example'!$B:$B)*(I$1='Stn Data Example'!$C:$C),0))&gt;=66,INDEX('Stn Data Example'!$D:$D,MATCH(1,($D116='Stn Data Example'!$B:$B)*(I$1='Stn Data Example'!$C:$C),0))&lt;=115),"E",IF(AND(INDEX('Stn Data Example'!$D:$D,MATCH(1,($D116='Stn Data Example'!$B:$B)*(I$1='Stn Data Example'!$C:$C),0))&gt;=116,INDEX('Stn Data Example'!$D:$D,MATCH(1,($D116='Stn Data Example'!$B:$B)*(I$1='Stn Data Example'!$C:$C),0))&lt;=155),"SE",IF(AND(INDEX('Stn Data Example'!$D:$D,MATCH(1,($D116='Stn Data Example'!$B:$B)*(I$1='Stn Data Example'!$C:$C),0))&gt;=156,INDEX('Stn Data Example'!$D:$D,MATCH(1,($D116='Stn Data Example'!$B:$B)*(I$1='Stn Data Example'!$C:$C),0))&lt;=205),"S",IF(AND(INDEX('Stn Data Example'!$D:$D,MATCH(1,($D116='Stn Data Example'!$B:$B)*(I$1='Stn Data Example'!$C:$C),0))&gt;=206,INDEX('Stn Data Example'!$D:$D,MATCH(1,($D116='Stn Data Example'!$B:$B)*(I$1='Stn Data Example'!$C:$C),0))&lt;=245),"SW",IF(AND(INDEX('Stn Data Example'!$D:$D,MATCH(1,($D116='Stn Data Example'!$B:$B)*(I$1='Stn Data Example'!$C:$C),0))&gt;=246,INDEX('Stn Data Example'!$D:$D,MATCH(1,($D116='Stn Data Example'!$B:$B)*(I$1='Stn Data Example'!$C:$C),0))&lt;=295),"W",IF(AND(INDEX('Stn Data Example'!$D:$D,MATCH(1,($D116='Stn Data Example'!$B:$B)*(I$1='Stn Data Example'!$C:$C),0))&gt;=296,INDEX('Stn Data Example'!$D:$D,MATCH(1,($D116='Stn Data Example'!$B:$B)*(I$1='Stn Data Example'!$C:$C),0))&lt;=335),"NW",IF(INDEX('Stn Data Example'!$D:$D,MATCH(1,($D116='Stn Data Example'!$B:$B)*(I$1='Stn Data Example'!$C:$C),0))=0,"CALM","N")))))))))</f>
        <v/>
      </c>
      <c r="J116" s="97">
        <f t="array" ref="J116">IF(ISBLANK(INDEX('Stn Data Example'!$D:$D,MATCH(1,($D116='Stn Data Example'!$B:$B)*(J$1='Stn Data Example'!$C:$C),0))),"",IF(AND(INDEX('Stn Data Example'!$D:$D,MATCH(1,($D116='Stn Data Example'!$B:$B)*(J$1='Stn Data Example'!$C:$C),0))&gt;=26,INDEX('Stn Data Example'!$D:$D,MATCH(1,($D116='Stn Data Example'!$B:$B)*(J$1='Stn Data Example'!$C:$C),0))&lt;=65),"NE",IF(AND(INDEX('Stn Data Example'!$D:$D,MATCH(1,($D116='Stn Data Example'!$B:$B)*(J$1='Stn Data Example'!$C:$C),0))&gt;=66,INDEX('Stn Data Example'!$D:$D,MATCH(1,($D116='Stn Data Example'!$B:$B)*(J$1='Stn Data Example'!$C:$C),0))&lt;=115),"E",IF(AND(INDEX('Stn Data Example'!$D:$D,MATCH(1,($D116='Stn Data Example'!$B:$B)*(J$1='Stn Data Example'!$C:$C),0))&gt;=116,INDEX('Stn Data Example'!$D:$D,MATCH(1,($D116='Stn Data Example'!$B:$B)*(J$1='Stn Data Example'!$C:$C),0))&lt;=155),"SE",IF(AND(INDEX('Stn Data Example'!$D:$D,MATCH(1,($D116='Stn Data Example'!$B:$B)*(J$1='Stn Data Example'!$C:$C),0))&gt;=156,INDEX('Stn Data Example'!$D:$D,MATCH(1,($D116='Stn Data Example'!$B:$B)*(J$1='Stn Data Example'!$C:$C),0))&lt;=205),"S",IF(AND(INDEX('Stn Data Example'!$D:$D,MATCH(1,($D116='Stn Data Example'!$B:$B)*(J$1='Stn Data Example'!$C:$C),0))&gt;=206,INDEX('Stn Data Example'!$D:$D,MATCH(1,($D116='Stn Data Example'!$B:$B)*(J$1='Stn Data Example'!$C:$C),0))&lt;=245),"SW",IF(AND(INDEX('Stn Data Example'!$D:$D,MATCH(1,($D116='Stn Data Example'!$B:$B)*(J$1='Stn Data Example'!$C:$C),0))&gt;=246,INDEX('Stn Data Example'!$D:$D,MATCH(1,($D116='Stn Data Example'!$B:$B)*(J$1='Stn Data Example'!$C:$C),0))&lt;=295),"W",IF(AND(INDEX('Stn Data Example'!$D:$D,MATCH(1,($D116='Stn Data Example'!$B:$B)*(J$1='Stn Data Example'!$C:$C),0))&gt;=296,INDEX('Stn Data Example'!$D:$D,MATCH(1,($D116='Stn Data Example'!$B:$B)*(J$1='Stn Data Example'!$C:$C),0))&lt;=335),"NW",IF(INDEX('Stn Data Example'!$D:$D,MATCH(1,($D116='Stn Data Example'!$B:$B)*(J$1='Stn Data Example'!$C:$C),0))=0,"CALM","N")))))))))</f>
        <v/>
      </c>
      <c r="K116" s="97">
        <f t="array" ref="K116">IF(ISBLANK(INDEX('Stn Data Example'!$D:$D,MATCH(1,($D116='Stn Data Example'!$B:$B)*(K$1='Stn Data Example'!$C:$C),0))),"",IF(AND(INDEX('Stn Data Example'!$D:$D,MATCH(1,($D116='Stn Data Example'!$B:$B)*(K$1='Stn Data Example'!$C:$C),0))&gt;=26,INDEX('Stn Data Example'!$D:$D,MATCH(1,($D116='Stn Data Example'!$B:$B)*(K$1='Stn Data Example'!$C:$C),0))&lt;=65),"NE",IF(AND(INDEX('Stn Data Example'!$D:$D,MATCH(1,($D116='Stn Data Example'!$B:$B)*(K$1='Stn Data Example'!$C:$C),0))&gt;=66,INDEX('Stn Data Example'!$D:$D,MATCH(1,($D116='Stn Data Example'!$B:$B)*(K$1='Stn Data Example'!$C:$C),0))&lt;=115),"E",IF(AND(INDEX('Stn Data Example'!$D:$D,MATCH(1,($D116='Stn Data Example'!$B:$B)*(K$1='Stn Data Example'!$C:$C),0))&gt;=116,INDEX('Stn Data Example'!$D:$D,MATCH(1,($D116='Stn Data Example'!$B:$B)*(K$1='Stn Data Example'!$C:$C),0))&lt;=155),"SE",IF(AND(INDEX('Stn Data Example'!$D:$D,MATCH(1,($D116='Stn Data Example'!$B:$B)*(K$1='Stn Data Example'!$C:$C),0))&gt;=156,INDEX('Stn Data Example'!$D:$D,MATCH(1,($D116='Stn Data Example'!$B:$B)*(K$1='Stn Data Example'!$C:$C),0))&lt;=205),"S",IF(AND(INDEX('Stn Data Example'!$D:$D,MATCH(1,($D116='Stn Data Example'!$B:$B)*(K$1='Stn Data Example'!$C:$C),0))&gt;=206,INDEX('Stn Data Example'!$D:$D,MATCH(1,($D116='Stn Data Example'!$B:$B)*(K$1='Stn Data Example'!$C:$C),0))&lt;=245),"SW",IF(AND(INDEX('Stn Data Example'!$D:$D,MATCH(1,($D116='Stn Data Example'!$B:$B)*(K$1='Stn Data Example'!$C:$C),0))&gt;=246,INDEX('Stn Data Example'!$D:$D,MATCH(1,($D116='Stn Data Example'!$B:$B)*(K$1='Stn Data Example'!$C:$C),0))&lt;=295),"W",IF(AND(INDEX('Stn Data Example'!$D:$D,MATCH(1,($D116='Stn Data Example'!$B:$B)*(K$1='Stn Data Example'!$C:$C),0))&gt;=296,INDEX('Stn Data Example'!$D:$D,MATCH(1,($D116='Stn Data Example'!$B:$B)*(K$1='Stn Data Example'!$C:$C),0))&lt;=335),"NW",IF(INDEX('Stn Data Example'!$D:$D,MATCH(1,($D116='Stn Data Example'!$B:$B)*(K$1='Stn Data Example'!$C:$C),0))=0,"CALM","N")))))))))</f>
        <v/>
      </c>
      <c r="L116" s="97">
        <f t="array" ref="L116">IF(ISBLANK(INDEX('Stn Data Example'!$D:$D,MATCH(1,($D116='Stn Data Example'!$B:$B)*(L$1='Stn Data Example'!$C:$C),0))),"",IF(AND(INDEX('Stn Data Example'!$D:$D,MATCH(1,($D116='Stn Data Example'!$B:$B)*(L$1='Stn Data Example'!$C:$C),0))&gt;=26,INDEX('Stn Data Example'!$D:$D,MATCH(1,($D116='Stn Data Example'!$B:$B)*(L$1='Stn Data Example'!$C:$C),0))&lt;=65),"NE",IF(AND(INDEX('Stn Data Example'!$D:$D,MATCH(1,($D116='Stn Data Example'!$B:$B)*(L$1='Stn Data Example'!$C:$C),0))&gt;=66,INDEX('Stn Data Example'!$D:$D,MATCH(1,($D116='Stn Data Example'!$B:$B)*(L$1='Stn Data Example'!$C:$C),0))&lt;=115),"E",IF(AND(INDEX('Stn Data Example'!$D:$D,MATCH(1,($D116='Stn Data Example'!$B:$B)*(L$1='Stn Data Example'!$C:$C),0))&gt;=116,INDEX('Stn Data Example'!$D:$D,MATCH(1,($D116='Stn Data Example'!$B:$B)*(L$1='Stn Data Example'!$C:$C),0))&lt;=155),"SE",IF(AND(INDEX('Stn Data Example'!$D:$D,MATCH(1,($D116='Stn Data Example'!$B:$B)*(L$1='Stn Data Example'!$C:$C),0))&gt;=156,INDEX('Stn Data Example'!$D:$D,MATCH(1,($D116='Stn Data Example'!$B:$B)*(L$1='Stn Data Example'!$C:$C),0))&lt;=205),"S",IF(AND(INDEX('Stn Data Example'!$D:$D,MATCH(1,($D116='Stn Data Example'!$B:$B)*(L$1='Stn Data Example'!$C:$C),0))&gt;=206,INDEX('Stn Data Example'!$D:$D,MATCH(1,($D116='Stn Data Example'!$B:$B)*(L$1='Stn Data Example'!$C:$C),0))&lt;=245),"SW",IF(AND(INDEX('Stn Data Example'!$D:$D,MATCH(1,($D116='Stn Data Example'!$B:$B)*(L$1='Stn Data Example'!$C:$C),0))&gt;=246,INDEX('Stn Data Example'!$D:$D,MATCH(1,($D116='Stn Data Example'!$B:$B)*(L$1='Stn Data Example'!$C:$C),0))&lt;=295),"W",IF(AND(INDEX('Stn Data Example'!$D:$D,MATCH(1,($D116='Stn Data Example'!$B:$B)*(L$1='Stn Data Example'!$C:$C),0))&gt;=296,INDEX('Stn Data Example'!$D:$D,MATCH(1,($D116='Stn Data Example'!$B:$B)*(L$1='Stn Data Example'!$C:$C),0))&lt;=335),"NW",IF(INDEX('Stn Data Example'!$D:$D,MATCH(1,($D116='Stn Data Example'!$B:$B)*(L$1='Stn Data Example'!$C:$C),0))=0,"CALM","N")))))))))</f>
        <v/>
      </c>
      <c r="M116" s="97">
        <f t="array" ref="M116">IF(ISBLANK(INDEX('Stn Data Example'!$D:$D,MATCH(1,($D116='Stn Data Example'!$B:$B)*(M$1='Stn Data Example'!$C:$C),0))),"",IF(AND(INDEX('Stn Data Example'!$D:$D,MATCH(1,($D116='Stn Data Example'!$B:$B)*(M$1='Stn Data Example'!$C:$C),0))&gt;=26,INDEX('Stn Data Example'!$D:$D,MATCH(1,($D116='Stn Data Example'!$B:$B)*(M$1='Stn Data Example'!$C:$C),0))&lt;=65),"NE",IF(AND(INDEX('Stn Data Example'!$D:$D,MATCH(1,($D116='Stn Data Example'!$B:$B)*(M$1='Stn Data Example'!$C:$C),0))&gt;=66,INDEX('Stn Data Example'!$D:$D,MATCH(1,($D116='Stn Data Example'!$B:$B)*(M$1='Stn Data Example'!$C:$C),0))&lt;=115),"E",IF(AND(INDEX('Stn Data Example'!$D:$D,MATCH(1,($D116='Stn Data Example'!$B:$B)*(M$1='Stn Data Example'!$C:$C),0))&gt;=116,INDEX('Stn Data Example'!$D:$D,MATCH(1,($D116='Stn Data Example'!$B:$B)*(M$1='Stn Data Example'!$C:$C),0))&lt;=155),"SE",IF(AND(INDEX('Stn Data Example'!$D:$D,MATCH(1,($D116='Stn Data Example'!$B:$B)*(M$1='Stn Data Example'!$C:$C),0))&gt;=156,INDEX('Stn Data Example'!$D:$D,MATCH(1,($D116='Stn Data Example'!$B:$B)*(M$1='Stn Data Example'!$C:$C),0))&lt;=205),"S",IF(AND(INDEX('Stn Data Example'!$D:$D,MATCH(1,($D116='Stn Data Example'!$B:$B)*(M$1='Stn Data Example'!$C:$C),0))&gt;=206,INDEX('Stn Data Example'!$D:$D,MATCH(1,($D116='Stn Data Example'!$B:$B)*(M$1='Stn Data Example'!$C:$C),0))&lt;=245),"SW",IF(AND(INDEX('Stn Data Example'!$D:$D,MATCH(1,($D116='Stn Data Example'!$B:$B)*(M$1='Stn Data Example'!$C:$C),0))&gt;=246,INDEX('Stn Data Example'!$D:$D,MATCH(1,($D116='Stn Data Example'!$B:$B)*(M$1='Stn Data Example'!$C:$C),0))&lt;=295),"W",IF(AND(INDEX('Stn Data Example'!$D:$D,MATCH(1,($D116='Stn Data Example'!$B:$B)*(M$1='Stn Data Example'!$C:$C),0))&gt;=296,INDEX('Stn Data Example'!$D:$D,MATCH(1,($D116='Stn Data Example'!$B:$B)*(M$1='Stn Data Example'!$C:$C),0))&lt;=335),"NW",IF(INDEX('Stn Data Example'!$D:$D,MATCH(1,($D116='Stn Data Example'!$B:$B)*(M$1='Stn Data Example'!$C:$C),0))=0,"CALM","N")))))))))</f>
        <v/>
      </c>
      <c r="N116" s="97">
        <f t="array" ref="N116">IF(ISBLANK(INDEX('Stn Data Example'!$D:$D,MATCH(1,($D116='Stn Data Example'!$B:$B)*(N$1='Stn Data Example'!$C:$C),0))),"",IF(AND(INDEX('Stn Data Example'!$D:$D,MATCH(1,($D116='Stn Data Example'!$B:$B)*(N$1='Stn Data Example'!$C:$C),0))&gt;=26,INDEX('Stn Data Example'!$D:$D,MATCH(1,($D116='Stn Data Example'!$B:$B)*(N$1='Stn Data Example'!$C:$C),0))&lt;=65),"NE",IF(AND(INDEX('Stn Data Example'!$D:$D,MATCH(1,($D116='Stn Data Example'!$B:$B)*(N$1='Stn Data Example'!$C:$C),0))&gt;=66,INDEX('Stn Data Example'!$D:$D,MATCH(1,($D116='Stn Data Example'!$B:$B)*(N$1='Stn Data Example'!$C:$C),0))&lt;=115),"E",IF(AND(INDEX('Stn Data Example'!$D:$D,MATCH(1,($D116='Stn Data Example'!$B:$B)*(N$1='Stn Data Example'!$C:$C),0))&gt;=116,INDEX('Stn Data Example'!$D:$D,MATCH(1,($D116='Stn Data Example'!$B:$B)*(N$1='Stn Data Example'!$C:$C),0))&lt;=155),"SE",IF(AND(INDEX('Stn Data Example'!$D:$D,MATCH(1,($D116='Stn Data Example'!$B:$B)*(N$1='Stn Data Example'!$C:$C),0))&gt;=156,INDEX('Stn Data Example'!$D:$D,MATCH(1,($D116='Stn Data Example'!$B:$B)*(N$1='Stn Data Example'!$C:$C),0))&lt;=205),"S",IF(AND(INDEX('Stn Data Example'!$D:$D,MATCH(1,($D116='Stn Data Example'!$B:$B)*(N$1='Stn Data Example'!$C:$C),0))&gt;=206,INDEX('Stn Data Example'!$D:$D,MATCH(1,($D116='Stn Data Example'!$B:$B)*(N$1='Stn Data Example'!$C:$C),0))&lt;=245),"SW",IF(AND(INDEX('Stn Data Example'!$D:$D,MATCH(1,($D116='Stn Data Example'!$B:$B)*(N$1='Stn Data Example'!$C:$C),0))&gt;=246,INDEX('Stn Data Example'!$D:$D,MATCH(1,($D116='Stn Data Example'!$B:$B)*(N$1='Stn Data Example'!$C:$C),0))&lt;=295),"W",IF(AND(INDEX('Stn Data Example'!$D:$D,MATCH(1,($D116='Stn Data Example'!$B:$B)*(N$1='Stn Data Example'!$C:$C),0))&gt;=296,INDEX('Stn Data Example'!$D:$D,MATCH(1,($D116='Stn Data Example'!$B:$B)*(N$1='Stn Data Example'!$C:$C),0))&lt;=335),"NW",IF(INDEX('Stn Data Example'!$D:$D,MATCH(1,($D116='Stn Data Example'!$B:$B)*(N$1='Stn Data Example'!$C:$C),0))=0,"CALM","N")))))))))</f>
        <v/>
      </c>
      <c r="O116" s="97">
        <f t="array" ref="O116">IF(ISBLANK(INDEX('Stn Data Example'!$D:$D,MATCH(1,($D116='Stn Data Example'!$B:$B)*(O$1='Stn Data Example'!$C:$C),0))),"",IF(AND(INDEX('Stn Data Example'!$D:$D,MATCH(1,($D116='Stn Data Example'!$B:$B)*(O$1='Stn Data Example'!$C:$C),0))&gt;=26,INDEX('Stn Data Example'!$D:$D,MATCH(1,($D116='Stn Data Example'!$B:$B)*(O$1='Stn Data Example'!$C:$C),0))&lt;=65),"NE",IF(AND(INDEX('Stn Data Example'!$D:$D,MATCH(1,($D116='Stn Data Example'!$B:$B)*(O$1='Stn Data Example'!$C:$C),0))&gt;=66,INDEX('Stn Data Example'!$D:$D,MATCH(1,($D116='Stn Data Example'!$B:$B)*(O$1='Stn Data Example'!$C:$C),0))&lt;=115),"E",IF(AND(INDEX('Stn Data Example'!$D:$D,MATCH(1,($D116='Stn Data Example'!$B:$B)*(O$1='Stn Data Example'!$C:$C),0))&gt;=116,INDEX('Stn Data Example'!$D:$D,MATCH(1,($D116='Stn Data Example'!$B:$B)*(O$1='Stn Data Example'!$C:$C),0))&lt;=155),"SE",IF(AND(INDEX('Stn Data Example'!$D:$D,MATCH(1,($D116='Stn Data Example'!$B:$B)*(O$1='Stn Data Example'!$C:$C),0))&gt;=156,INDEX('Stn Data Example'!$D:$D,MATCH(1,($D116='Stn Data Example'!$B:$B)*(O$1='Stn Data Example'!$C:$C),0))&lt;=205),"S",IF(AND(INDEX('Stn Data Example'!$D:$D,MATCH(1,($D116='Stn Data Example'!$B:$B)*(O$1='Stn Data Example'!$C:$C),0))&gt;=206,INDEX('Stn Data Example'!$D:$D,MATCH(1,($D116='Stn Data Example'!$B:$B)*(O$1='Stn Data Example'!$C:$C),0))&lt;=245),"SW",IF(AND(INDEX('Stn Data Example'!$D:$D,MATCH(1,($D116='Stn Data Example'!$B:$B)*(O$1='Stn Data Example'!$C:$C),0))&gt;=246,INDEX('Stn Data Example'!$D:$D,MATCH(1,($D116='Stn Data Example'!$B:$B)*(O$1='Stn Data Example'!$C:$C),0))&lt;=295),"W",IF(AND(INDEX('Stn Data Example'!$D:$D,MATCH(1,($D116='Stn Data Example'!$B:$B)*(O$1='Stn Data Example'!$C:$C),0))&gt;=296,INDEX('Stn Data Example'!$D:$D,MATCH(1,($D116='Stn Data Example'!$B:$B)*(O$1='Stn Data Example'!$C:$C),0))&lt;=335),"NW",IF(INDEX('Stn Data Example'!$D:$D,MATCH(1,($D116='Stn Data Example'!$B:$B)*(O$1='Stn Data Example'!$C:$C),0))=0,"CALM","N")))))))))</f>
        <v/>
      </c>
      <c r="P116" s="97">
        <f t="array" ref="P116">IF(ISBLANK(INDEX('Stn Data Example'!$D:$D,MATCH(1,($D116='Stn Data Example'!$B:$B)*(P$1='Stn Data Example'!$C:$C),0))),"",IF(AND(INDEX('Stn Data Example'!$D:$D,MATCH(1,($D116='Stn Data Example'!$B:$B)*(P$1='Stn Data Example'!$C:$C),0))&gt;=26,INDEX('Stn Data Example'!$D:$D,MATCH(1,($D116='Stn Data Example'!$B:$B)*(P$1='Stn Data Example'!$C:$C),0))&lt;=65),"NE",IF(AND(INDEX('Stn Data Example'!$D:$D,MATCH(1,($D116='Stn Data Example'!$B:$B)*(P$1='Stn Data Example'!$C:$C),0))&gt;=66,INDEX('Stn Data Example'!$D:$D,MATCH(1,($D116='Stn Data Example'!$B:$B)*(P$1='Stn Data Example'!$C:$C),0))&lt;=115),"E",IF(AND(INDEX('Stn Data Example'!$D:$D,MATCH(1,($D116='Stn Data Example'!$B:$B)*(P$1='Stn Data Example'!$C:$C),0))&gt;=116,INDEX('Stn Data Example'!$D:$D,MATCH(1,($D116='Stn Data Example'!$B:$B)*(P$1='Stn Data Example'!$C:$C),0))&lt;=155),"SE",IF(AND(INDEX('Stn Data Example'!$D:$D,MATCH(1,($D116='Stn Data Example'!$B:$B)*(P$1='Stn Data Example'!$C:$C),0))&gt;=156,INDEX('Stn Data Example'!$D:$D,MATCH(1,($D116='Stn Data Example'!$B:$B)*(P$1='Stn Data Example'!$C:$C),0))&lt;=205),"S",IF(AND(INDEX('Stn Data Example'!$D:$D,MATCH(1,($D116='Stn Data Example'!$B:$B)*(P$1='Stn Data Example'!$C:$C),0))&gt;=206,INDEX('Stn Data Example'!$D:$D,MATCH(1,($D116='Stn Data Example'!$B:$B)*(P$1='Stn Data Example'!$C:$C),0))&lt;=245),"SW",IF(AND(INDEX('Stn Data Example'!$D:$D,MATCH(1,($D116='Stn Data Example'!$B:$B)*(P$1='Stn Data Example'!$C:$C),0))&gt;=246,INDEX('Stn Data Example'!$D:$D,MATCH(1,($D116='Stn Data Example'!$B:$B)*(P$1='Stn Data Example'!$C:$C),0))&lt;=295),"W",IF(AND(INDEX('Stn Data Example'!$D:$D,MATCH(1,($D116='Stn Data Example'!$B:$B)*(P$1='Stn Data Example'!$C:$C),0))&gt;=296,INDEX('Stn Data Example'!$D:$D,MATCH(1,($D116='Stn Data Example'!$B:$B)*(P$1='Stn Data Example'!$C:$C),0))&lt;=335),"NW",IF(INDEX('Stn Data Example'!$D:$D,MATCH(1,($D116='Stn Data Example'!$B:$B)*(P$1='Stn Data Example'!$C:$C),0))=0,"CALM","N")))))))))</f>
        <v/>
      </c>
      <c r="Q116" s="97">
        <f t="array" ref="Q116">IF(ISBLANK(INDEX('Stn Data Example'!$D:$D,MATCH(1,($D116='Stn Data Example'!$B:$B)*(Q$1='Stn Data Example'!$C:$C),0))),"",IF(AND(INDEX('Stn Data Example'!$D:$D,MATCH(1,($D116='Stn Data Example'!$B:$B)*(Q$1='Stn Data Example'!$C:$C),0))&gt;=26,INDEX('Stn Data Example'!$D:$D,MATCH(1,($D116='Stn Data Example'!$B:$B)*(Q$1='Stn Data Example'!$C:$C),0))&lt;=65),"NE",IF(AND(INDEX('Stn Data Example'!$D:$D,MATCH(1,($D116='Stn Data Example'!$B:$B)*(Q$1='Stn Data Example'!$C:$C),0))&gt;=66,INDEX('Stn Data Example'!$D:$D,MATCH(1,($D116='Stn Data Example'!$B:$B)*(Q$1='Stn Data Example'!$C:$C),0))&lt;=115),"E",IF(AND(INDEX('Stn Data Example'!$D:$D,MATCH(1,($D116='Stn Data Example'!$B:$B)*(Q$1='Stn Data Example'!$C:$C),0))&gt;=116,INDEX('Stn Data Example'!$D:$D,MATCH(1,($D116='Stn Data Example'!$B:$B)*(Q$1='Stn Data Example'!$C:$C),0))&lt;=155),"SE",IF(AND(INDEX('Stn Data Example'!$D:$D,MATCH(1,($D116='Stn Data Example'!$B:$B)*(Q$1='Stn Data Example'!$C:$C),0))&gt;=156,INDEX('Stn Data Example'!$D:$D,MATCH(1,($D116='Stn Data Example'!$B:$B)*(Q$1='Stn Data Example'!$C:$C),0))&lt;=205),"S",IF(AND(INDEX('Stn Data Example'!$D:$D,MATCH(1,($D116='Stn Data Example'!$B:$B)*(Q$1='Stn Data Example'!$C:$C),0))&gt;=206,INDEX('Stn Data Example'!$D:$D,MATCH(1,($D116='Stn Data Example'!$B:$B)*(Q$1='Stn Data Example'!$C:$C),0))&lt;=245),"SW",IF(AND(INDEX('Stn Data Example'!$D:$D,MATCH(1,($D116='Stn Data Example'!$B:$B)*(Q$1='Stn Data Example'!$C:$C),0))&gt;=246,INDEX('Stn Data Example'!$D:$D,MATCH(1,($D116='Stn Data Example'!$B:$B)*(Q$1='Stn Data Example'!$C:$C),0))&lt;=295),"W",IF(AND(INDEX('Stn Data Example'!$D:$D,MATCH(1,($D116='Stn Data Example'!$B:$B)*(Q$1='Stn Data Example'!$C:$C),0))&gt;=296,INDEX('Stn Data Example'!$D:$D,MATCH(1,($D116='Stn Data Example'!$B:$B)*(Q$1='Stn Data Example'!$C:$C),0))&lt;=335),"NW",IF(INDEX('Stn Data Example'!$D:$D,MATCH(1,($D116='Stn Data Example'!$B:$B)*(Q$1='Stn Data Example'!$C:$C),0))=0,"CALM","N")))))))))</f>
        <v/>
      </c>
      <c r="R116" s="72">
        <f t="array" ref="R116">IF(ISBLANK(INDEX('Stn Data Example'!$H:$H,MATCH(1,($D116='Stn Data Example'!$B:$B)*($Q$1='Stn Data Example'!$C:$C),0))),"",INDEX('Stn Data Example'!$H:$H,MATCH(1,($D116='Stn Data Example'!$B:$B)*($Q$1='Stn Data Example'!$C:$C),0)))</f>
        <v/>
      </c>
      <c r="T116" s="56" t="inlineStr">
        <is>
          <t>Y</t>
        </is>
      </c>
      <c r="U116" s="56" t="inlineStr">
        <is>
          <t>Y</t>
        </is>
      </c>
      <c r="V116" s="19" t="inlineStr">
        <is>
          <t>N</t>
        </is>
      </c>
      <c r="W116" s="26" t="inlineStr">
        <is>
          <t>-</t>
        </is>
      </c>
      <c r="X116" t="inlineStr">
        <is>
          <t>Most Frequent Direction</t>
        </is>
      </c>
      <c r="Y116" s="30" t="inlineStr">
        <is>
          <t>N</t>
        </is>
      </c>
      <c r="Z116" s="30" t="inlineStr">
        <is>
          <t>N</t>
        </is>
      </c>
      <c r="AA116" s="30" t="inlineStr">
        <is>
          <t>N</t>
        </is>
      </c>
      <c r="AB116" s="30" t="inlineStr">
        <is>
          <t>W</t>
        </is>
      </c>
      <c r="AC116" s="30" t="inlineStr">
        <is>
          <t>W</t>
        </is>
      </c>
      <c r="AD116" s="30" t="inlineStr">
        <is>
          <t>SW</t>
        </is>
      </c>
      <c r="AE116" s="30" t="inlineStr">
        <is>
          <t>SW</t>
        </is>
      </c>
      <c r="AF116" s="30" t="inlineStr">
        <is>
          <t>SW</t>
        </is>
      </c>
      <c r="AG116" s="30" t="inlineStr">
        <is>
          <t>N</t>
        </is>
      </c>
      <c r="AH116" s="30" t="inlineStr">
        <is>
          <t>N</t>
        </is>
      </c>
      <c r="AI116" s="30" t="inlineStr">
        <is>
          <t>N</t>
        </is>
      </c>
      <c r="AJ116" s="30" t="inlineStr">
        <is>
          <t>N</t>
        </is>
      </c>
      <c r="AK116" s="30" t="inlineStr">
        <is>
          <t>N</t>
        </is>
      </c>
      <c r="AL116" t="inlineStr">
        <is>
          <t>A</t>
        </is>
      </c>
      <c r="AM116" s="31">
        <f>IF(C116=X116,"","ERROR")</f>
        <v/>
      </c>
      <c r="AN116" s="1">
        <f>IF(AO116&amp;AP116&amp;AQ116&amp;AR116&amp;AS116&amp;AT116&amp;AU116&amp;AV116&amp;AW116&amp;AX116&amp;AY116&amp;AZ116&amp;BA116&amp;BB116="","","ERROR")</f>
        <v/>
      </c>
      <c r="AO116">
        <f>IF(ISERROR($R116),"",IF($R116&gt;"D","",IF(E116=Y116,"",IF(ISERROR(E116),"","ERROR"))))</f>
        <v/>
      </c>
      <c r="AP116">
        <f>IF(ISERROR($R116),"",IF($R116&gt;"D","",IF(F116=Z116,"",IF(ISERROR(F116),"","ERROR"))))</f>
        <v/>
      </c>
      <c r="AQ116">
        <f>IF(ISERROR($R116),"",IF($R116&gt;"D","",IF(G116=AA116,"",IF(ISERROR(G116),"","ERROR"))))</f>
        <v/>
      </c>
      <c r="AR116">
        <f>IF(ISERROR($R116),"",IF($R116&gt;"D","",IF(H116=AB116,"",IF(ISERROR(H116),"","ERROR"))))</f>
        <v/>
      </c>
      <c r="AS116">
        <f>IF(ISERROR($R116),"",IF($R116&gt;"D","",IF(I116=AC116,"",IF(ISERROR(I116),"","ERROR"))))</f>
        <v/>
      </c>
      <c r="AT116">
        <f>IF(ISERROR($R116),"",IF($R116&gt;"D","",IF(J116=AD116,"",IF(ISERROR(J116),"","ERROR"))))</f>
        <v/>
      </c>
      <c r="AU116">
        <f>IF(ISERROR($R116),"",IF($R116&gt;"D","",IF(K116=AE116,"",IF(ISERROR(K116),"","ERROR"))))</f>
        <v/>
      </c>
      <c r="AV116">
        <f>IF(ISERROR($R116),"",IF($R116&gt;"D","",IF(L116=AF116,"",IF(ISERROR(L116),"","ERROR"))))</f>
        <v/>
      </c>
      <c r="AW116">
        <f>IF(ISERROR($R116),"",IF($R116&gt;"D","",IF(M116=AG116,"",IF(ISERROR(M116),"","ERROR"))))</f>
        <v/>
      </c>
      <c r="AX116">
        <f>IF(ISERROR($R116),"",IF($R116&gt;"D","",IF(N116=AH116,"",IF(ISERROR(N116),"","ERROR"))))</f>
        <v/>
      </c>
      <c r="AY116">
        <f>IF(ISERROR($R116),"",IF($R116&gt;"D","",IF(O116=AI116,"",IF(ISERROR(O116),"","ERROR"))))</f>
        <v/>
      </c>
      <c r="AZ116">
        <f>IF(ISERROR($R116),"",IF($R116&gt;"D","",IF(P116=AJ116,"",IF(ISERROR(P116),"","ERROR"))))</f>
        <v/>
      </c>
      <c r="BA116">
        <f>IF(ISERROR($R116),"",IF($R116&gt;"D","",IF(Q116=AK116,"",IF(ISERROR(Q116),"","ERROR"))))</f>
        <v/>
      </c>
      <c r="BB116">
        <f>IF(ISERROR($R116),"",IF($R116&gt;"D","",IF(R116=AL116,"",IF(ISERROR(R116),"","ERROR"))))</f>
        <v/>
      </c>
    </row>
    <row r="117">
      <c r="A117" s="171" t="n">
        <v>1</v>
      </c>
      <c r="B117" s="171" t="n">
        <v>3</v>
      </c>
      <c r="C117" s="86" t="inlineStr">
        <is>
          <t>Days with Winds &gt;= 52 km/h</t>
        </is>
      </c>
      <c r="D117" s="171" t="n">
        <v>141</v>
      </c>
      <c r="E117" s="74">
        <f t="array" ref="E117">IF(ISBLANK(INDEX('Stn Data Example'!$D:$D,MATCH(1,($D117='Stn Data Example'!$B:$B)*(E$1='Stn Data Example'!$C:$C),0))),"",IF(INDEX('Stn Data Example'!$D:$D&lt;1,MATCH(1,($D117='Stn Data Example'!$B:$B)*(E$1='Stn Data Example'!$C:$C),0)),INDEX(ROUND('Stn Data Example'!$D:$D,2),MATCH(1,($D117='Stn Data Example'!$B:$B)*(E$1='Stn Data Example'!$C:$C),0)),INDEX(ROUND('Stn Data Example'!$D:$D,1),MATCH(1,($D117='Stn Data Example'!$B:$B)*(E$1='Stn Data Example'!$C:$C),0))))</f>
        <v/>
      </c>
      <c r="F117" s="74">
        <f t="array" ref="F117">IF(ISBLANK(INDEX('Stn Data Example'!$D:$D,MATCH(1,($D117='Stn Data Example'!$B:$B)*(F$1='Stn Data Example'!$C:$C),0))),"",IF(INDEX('Stn Data Example'!$D:$D&lt;1,MATCH(1,($D117='Stn Data Example'!$B:$B)*(F$1='Stn Data Example'!$C:$C),0)),INDEX(ROUND('Stn Data Example'!$D:$D,2),MATCH(1,($D117='Stn Data Example'!$B:$B)*(F$1='Stn Data Example'!$C:$C),0)),INDEX(ROUND('Stn Data Example'!$D:$D,1),MATCH(1,($D117='Stn Data Example'!$B:$B)*(F$1='Stn Data Example'!$C:$C),0))))</f>
        <v/>
      </c>
      <c r="G117" s="74">
        <f t="array" ref="G117">IF(ISBLANK(INDEX('Stn Data Example'!$D:$D,MATCH(1,($D117='Stn Data Example'!$B:$B)*(G$1='Stn Data Example'!$C:$C),0))),"",IF(INDEX('Stn Data Example'!$D:$D&lt;1,MATCH(1,($D117='Stn Data Example'!$B:$B)*(G$1='Stn Data Example'!$C:$C),0)),INDEX(ROUND('Stn Data Example'!$D:$D,2),MATCH(1,($D117='Stn Data Example'!$B:$B)*(G$1='Stn Data Example'!$C:$C),0)),INDEX(ROUND('Stn Data Example'!$D:$D,1),MATCH(1,($D117='Stn Data Example'!$B:$B)*(G$1='Stn Data Example'!$C:$C),0))))</f>
        <v/>
      </c>
      <c r="H117" s="74">
        <f t="array" ref="H117">IF(ISBLANK(INDEX('Stn Data Example'!$D:$D,MATCH(1,($D117='Stn Data Example'!$B:$B)*(H$1='Stn Data Example'!$C:$C),0))),"",IF(INDEX('Stn Data Example'!$D:$D&lt;1,MATCH(1,($D117='Stn Data Example'!$B:$B)*(H$1='Stn Data Example'!$C:$C),0)),INDEX(ROUND('Stn Data Example'!$D:$D,2),MATCH(1,($D117='Stn Data Example'!$B:$B)*(H$1='Stn Data Example'!$C:$C),0)),INDEX(ROUND('Stn Data Example'!$D:$D,1),MATCH(1,($D117='Stn Data Example'!$B:$B)*(H$1='Stn Data Example'!$C:$C),0))))</f>
        <v/>
      </c>
      <c r="I117" s="74">
        <f t="array" ref="I117">IF(ISBLANK(INDEX('Stn Data Example'!$D:$D,MATCH(1,($D117='Stn Data Example'!$B:$B)*(I$1='Stn Data Example'!$C:$C),0))),"",IF(INDEX('Stn Data Example'!$D:$D&lt;1,MATCH(1,($D117='Stn Data Example'!$B:$B)*(I$1='Stn Data Example'!$C:$C),0)),INDEX(ROUND('Stn Data Example'!$D:$D,2),MATCH(1,($D117='Stn Data Example'!$B:$B)*(I$1='Stn Data Example'!$C:$C),0)),INDEX(ROUND('Stn Data Example'!$D:$D,1),MATCH(1,($D117='Stn Data Example'!$B:$B)*(I$1='Stn Data Example'!$C:$C),0))))</f>
        <v/>
      </c>
      <c r="J117" s="74">
        <f t="array" ref="J117">IF(ISBLANK(INDEX('Stn Data Example'!$D:$D,MATCH(1,($D117='Stn Data Example'!$B:$B)*(J$1='Stn Data Example'!$C:$C),0))),"",IF(INDEX('Stn Data Example'!$D:$D&lt;1,MATCH(1,($D117='Stn Data Example'!$B:$B)*(J$1='Stn Data Example'!$C:$C),0)),INDEX(ROUND('Stn Data Example'!$D:$D,2),MATCH(1,($D117='Stn Data Example'!$B:$B)*(J$1='Stn Data Example'!$C:$C),0)),INDEX(ROUND('Stn Data Example'!$D:$D,1),MATCH(1,($D117='Stn Data Example'!$B:$B)*(J$1='Stn Data Example'!$C:$C),0))))</f>
        <v/>
      </c>
      <c r="K117" s="74">
        <f t="array" ref="K117">IF(ISBLANK(INDEX('Stn Data Example'!$D:$D,MATCH(1,($D117='Stn Data Example'!$B:$B)*(K$1='Stn Data Example'!$C:$C),0))),"",IF(INDEX('Stn Data Example'!$D:$D&lt;1,MATCH(1,($D117='Stn Data Example'!$B:$B)*(K$1='Stn Data Example'!$C:$C),0)),INDEX(ROUND('Stn Data Example'!$D:$D,2),MATCH(1,($D117='Stn Data Example'!$B:$B)*(K$1='Stn Data Example'!$C:$C),0)),INDEX(ROUND('Stn Data Example'!$D:$D,1),MATCH(1,($D117='Stn Data Example'!$B:$B)*(K$1='Stn Data Example'!$C:$C),0))))</f>
        <v/>
      </c>
      <c r="L117" s="74">
        <f t="array" ref="L117">IF(ISBLANK(INDEX('Stn Data Example'!$D:$D,MATCH(1,($D117='Stn Data Example'!$B:$B)*(L$1='Stn Data Example'!$C:$C),0))),"",IF(INDEX('Stn Data Example'!$D:$D&lt;1,MATCH(1,($D117='Stn Data Example'!$B:$B)*(L$1='Stn Data Example'!$C:$C),0)),INDEX(ROUND('Stn Data Example'!$D:$D,2),MATCH(1,($D117='Stn Data Example'!$B:$B)*(L$1='Stn Data Example'!$C:$C),0)),INDEX(ROUND('Stn Data Example'!$D:$D,1),MATCH(1,($D117='Stn Data Example'!$B:$B)*(L$1='Stn Data Example'!$C:$C),0))))</f>
        <v/>
      </c>
      <c r="M117" s="74">
        <f t="array" ref="M117">IF(ISBLANK(INDEX('Stn Data Example'!$D:$D,MATCH(1,($D117='Stn Data Example'!$B:$B)*(M$1='Stn Data Example'!$C:$C),0))),"",IF(INDEX('Stn Data Example'!$D:$D&lt;1,MATCH(1,($D117='Stn Data Example'!$B:$B)*(M$1='Stn Data Example'!$C:$C),0)),INDEX(ROUND('Stn Data Example'!$D:$D,2),MATCH(1,($D117='Stn Data Example'!$B:$B)*(M$1='Stn Data Example'!$C:$C),0)),INDEX(ROUND('Stn Data Example'!$D:$D,1),MATCH(1,($D117='Stn Data Example'!$B:$B)*(M$1='Stn Data Example'!$C:$C),0))))</f>
        <v/>
      </c>
      <c r="N117" s="74">
        <f t="array" ref="N117">IF(ISBLANK(INDEX('Stn Data Example'!$D:$D,MATCH(1,($D117='Stn Data Example'!$B:$B)*(N$1='Stn Data Example'!$C:$C),0))),"",IF(INDEX('Stn Data Example'!$D:$D&lt;1,MATCH(1,($D117='Stn Data Example'!$B:$B)*(N$1='Stn Data Example'!$C:$C),0)),INDEX(ROUND('Stn Data Example'!$D:$D,2),MATCH(1,($D117='Stn Data Example'!$B:$B)*(N$1='Stn Data Example'!$C:$C),0)),INDEX(ROUND('Stn Data Example'!$D:$D,1),MATCH(1,($D117='Stn Data Example'!$B:$B)*(N$1='Stn Data Example'!$C:$C),0))))</f>
        <v/>
      </c>
      <c r="O117" s="74">
        <f t="array" ref="O117">IF(ISBLANK(INDEX('Stn Data Example'!$D:$D,MATCH(1,($D117='Stn Data Example'!$B:$B)*(O$1='Stn Data Example'!$C:$C),0))),"",IF(INDEX('Stn Data Example'!$D:$D&lt;1,MATCH(1,($D117='Stn Data Example'!$B:$B)*(O$1='Stn Data Example'!$C:$C),0)),INDEX(ROUND('Stn Data Example'!$D:$D,2),MATCH(1,($D117='Stn Data Example'!$B:$B)*(O$1='Stn Data Example'!$C:$C),0)),INDEX(ROUND('Stn Data Example'!$D:$D,1),MATCH(1,($D117='Stn Data Example'!$B:$B)*(O$1='Stn Data Example'!$C:$C),0))))</f>
        <v/>
      </c>
      <c r="P117" s="74">
        <f t="array" ref="P117">IF(ISBLANK(INDEX('Stn Data Example'!$D:$D,MATCH(1,($D117='Stn Data Example'!$B:$B)*(P$1='Stn Data Example'!$C:$C),0))),"",IF(INDEX('Stn Data Example'!$D:$D&lt;1,MATCH(1,($D117='Stn Data Example'!$B:$B)*(P$1='Stn Data Example'!$C:$C),0)),INDEX(ROUND('Stn Data Example'!$D:$D,2),MATCH(1,($D117='Stn Data Example'!$B:$B)*(P$1='Stn Data Example'!$C:$C),0)),INDEX(ROUND('Stn Data Example'!$D:$D,1),MATCH(1,($D117='Stn Data Example'!$B:$B)*(P$1='Stn Data Example'!$C:$C),0))))</f>
        <v/>
      </c>
      <c r="Q117" s="74">
        <f t="array" ref="Q117">IF(ISBLANK(INDEX('Stn Data Example'!$D:$D,MATCH(1,($D117='Stn Data Example'!$B:$B)*(Q$1='Stn Data Example'!$C:$C),0))),"",IF(INDEX('Stn Data Example'!$D:$D&lt;1,MATCH(1,($D117='Stn Data Example'!$B:$B)*(Q$1='Stn Data Example'!$C:$C),0)),INDEX(ROUND('Stn Data Example'!$D:$D,2),MATCH(1,($D117='Stn Data Example'!$B:$B)*(Q$1='Stn Data Example'!$C:$C),0)),INDEX(ROUND('Stn Data Example'!$D:$D,1),MATCH(1,($D117='Stn Data Example'!$B:$B)*(Q$1='Stn Data Example'!$C:$C),0))))</f>
        <v/>
      </c>
      <c r="R117" s="72">
        <f t="array" ref="R117">IF(ISBLANK(INDEX('Stn Data Example'!$H:$H,MATCH(1,($D117='Stn Data Example'!$B:$B)*($Q$1='Stn Data Example'!$C:$C),0))),"",INDEX('Stn Data Example'!$H:$H,MATCH(1,($D117='Stn Data Example'!$B:$B)*($Q$1='Stn Data Example'!$C:$C),0)))</f>
        <v/>
      </c>
      <c r="T117" s="56" t="inlineStr">
        <is>
          <t>Y</t>
        </is>
      </c>
      <c r="U117" s="56" t="inlineStr">
        <is>
          <t>Y</t>
        </is>
      </c>
      <c r="V117" s="19" t="inlineStr">
        <is>
          <t>N</t>
        </is>
      </c>
      <c r="W117" s="26" t="inlineStr">
        <is>
          <t>1 decimal point if &gt;=1.0 or =0.0, 2 decimal point &gt;0.0 but &lt;1.0</t>
        </is>
      </c>
      <c r="X117" t="inlineStr">
        <is>
          <t>Days with Winds &gt;= 52 km/h</t>
        </is>
      </c>
      <c r="Y117" s="30" t="n"/>
      <c r="Z117" s="30" t="n"/>
      <c r="AA117" s="30" t="n"/>
      <c r="AB117" s="30" t="n"/>
      <c r="AC117" s="30" t="n"/>
      <c r="AD117" s="30" t="n"/>
      <c r="AE117" s="30" t="n"/>
      <c r="AF117" s="30" t="n"/>
      <c r="AG117" s="30" t="n"/>
      <c r="AH117" s="30" t="n"/>
      <c r="AI117" s="30" t="n"/>
      <c r="AJ117" s="30" t="n"/>
      <c r="AK117" s="30" t="n"/>
      <c r="AM117" s="31">
        <f>IF(C117=X117,"","ERROR")</f>
        <v/>
      </c>
      <c r="AN117" s="1">
        <f>IF(AO117&amp;AP117&amp;AQ117&amp;AR117&amp;AS117&amp;AT117&amp;AU117&amp;AV117&amp;AW117&amp;AX117&amp;AY117&amp;AZ117&amp;BA117&amp;BB117="","","ERROR")</f>
        <v/>
      </c>
      <c r="AO117">
        <f>IF(ISERROR($R117),"",IF($R117&gt;"D","",IF(E117=Y117,"",IF(ISERROR(E117),"","ERROR"))))</f>
        <v/>
      </c>
      <c r="AP117">
        <f>IF(ISERROR($R117),"",IF($R117&gt;"D","",IF(F117=Z117,"",IF(ISERROR(F117),"","ERROR"))))</f>
        <v/>
      </c>
      <c r="AQ117">
        <f>IF(ISERROR($R117),"",IF($R117&gt;"D","",IF(G117=AA117,"",IF(ISERROR(G117),"","ERROR"))))</f>
        <v/>
      </c>
      <c r="AR117">
        <f>IF(ISERROR($R117),"",IF($R117&gt;"D","",IF(H117=AB117,"",IF(ISERROR(H117),"","ERROR"))))</f>
        <v/>
      </c>
      <c r="AS117">
        <f>IF(ISERROR($R117),"",IF($R117&gt;"D","",IF(I117=AC117,"",IF(ISERROR(I117),"","ERROR"))))</f>
        <v/>
      </c>
      <c r="AT117">
        <f>IF(ISERROR($R117),"",IF($R117&gt;"D","",IF(J117=AD117,"",IF(ISERROR(J117),"","ERROR"))))</f>
        <v/>
      </c>
      <c r="AU117">
        <f>IF(ISERROR($R117),"",IF($R117&gt;"D","",IF(K117=AE117,"",IF(ISERROR(K117),"","ERROR"))))</f>
        <v/>
      </c>
      <c r="AV117">
        <f>IF(ISERROR($R117),"",IF($R117&gt;"D","",IF(L117=AF117,"",IF(ISERROR(L117),"","ERROR"))))</f>
        <v/>
      </c>
      <c r="AW117">
        <f>IF(ISERROR($R117),"",IF($R117&gt;"D","",IF(M117=AG117,"",IF(ISERROR(M117),"","ERROR"))))</f>
        <v/>
      </c>
      <c r="AX117">
        <f>IF(ISERROR($R117),"",IF($R117&gt;"D","",IF(N117=AH117,"",IF(ISERROR(N117),"","ERROR"))))</f>
        <v/>
      </c>
      <c r="AY117">
        <f>IF(ISERROR($R117),"",IF($R117&gt;"D","",IF(O117=AI117,"",IF(ISERROR(O117),"","ERROR"))))</f>
        <v/>
      </c>
      <c r="AZ117">
        <f>IF(ISERROR($R117),"",IF($R117&gt;"D","",IF(P117=AJ117,"",IF(ISERROR(P117),"","ERROR"))))</f>
        <v/>
      </c>
      <c r="BA117">
        <f>IF(ISERROR($R117),"",IF($R117&gt;"D","",IF(Q117=AK117,"",IF(ISERROR(Q117),"","ERROR"))))</f>
        <v/>
      </c>
      <c r="BB117">
        <f>IF(ISERROR($R117),"",IF($R117&gt;"D","",IF(R117=AL117,"",IF(ISERROR(R117),"","ERROR"))))</f>
        <v/>
      </c>
    </row>
    <row r="118">
      <c r="A118" s="171" t="n">
        <v>1</v>
      </c>
      <c r="B118" s="171" t="n">
        <v>4</v>
      </c>
      <c r="C118" s="86" t="inlineStr">
        <is>
          <t>Days with Winds &gt;= 63 km/h</t>
        </is>
      </c>
      <c r="D118" s="171" t="n">
        <v>142</v>
      </c>
      <c r="E118" s="74">
        <f t="array" ref="E118">IF(ISBLANK(INDEX('Stn Data Example'!$D:$D,MATCH(1,($D118='Stn Data Example'!$B:$B)*(E$1='Stn Data Example'!$C:$C),0))),"",IF(INDEX('Stn Data Example'!$D:$D&lt;1,MATCH(1,($D118='Stn Data Example'!$B:$B)*(E$1='Stn Data Example'!$C:$C),0)),INDEX(ROUND('Stn Data Example'!$D:$D,2),MATCH(1,($D118='Stn Data Example'!$B:$B)*(E$1='Stn Data Example'!$C:$C),0)),INDEX(ROUND('Stn Data Example'!$D:$D,1),MATCH(1,($D118='Stn Data Example'!$B:$B)*(E$1='Stn Data Example'!$C:$C),0))))</f>
        <v/>
      </c>
      <c r="F118" s="74">
        <f t="array" ref="F118">IF(ISBLANK(INDEX('Stn Data Example'!$D:$D,MATCH(1,($D118='Stn Data Example'!$B:$B)*(F$1='Stn Data Example'!$C:$C),0))),"",IF(INDEX('Stn Data Example'!$D:$D&lt;1,MATCH(1,($D118='Stn Data Example'!$B:$B)*(F$1='Stn Data Example'!$C:$C),0)),INDEX(ROUND('Stn Data Example'!$D:$D,2),MATCH(1,($D118='Stn Data Example'!$B:$B)*(F$1='Stn Data Example'!$C:$C),0)),INDEX(ROUND('Stn Data Example'!$D:$D,1),MATCH(1,($D118='Stn Data Example'!$B:$B)*(F$1='Stn Data Example'!$C:$C),0))))</f>
        <v/>
      </c>
      <c r="G118" s="74">
        <f t="array" ref="G118">IF(ISBLANK(INDEX('Stn Data Example'!$D:$D,MATCH(1,($D118='Stn Data Example'!$B:$B)*(G$1='Stn Data Example'!$C:$C),0))),"",IF(INDEX('Stn Data Example'!$D:$D&lt;1,MATCH(1,($D118='Stn Data Example'!$B:$B)*(G$1='Stn Data Example'!$C:$C),0)),INDEX(ROUND('Stn Data Example'!$D:$D,2),MATCH(1,($D118='Stn Data Example'!$B:$B)*(G$1='Stn Data Example'!$C:$C),0)),INDEX(ROUND('Stn Data Example'!$D:$D,1),MATCH(1,($D118='Stn Data Example'!$B:$B)*(G$1='Stn Data Example'!$C:$C),0))))</f>
        <v/>
      </c>
      <c r="H118" s="74">
        <f t="array" ref="H118">IF(ISBLANK(INDEX('Stn Data Example'!$D:$D,MATCH(1,($D118='Stn Data Example'!$B:$B)*(H$1='Stn Data Example'!$C:$C),0))),"",IF(INDEX('Stn Data Example'!$D:$D&lt;1,MATCH(1,($D118='Stn Data Example'!$B:$B)*(H$1='Stn Data Example'!$C:$C),0)),INDEX(ROUND('Stn Data Example'!$D:$D,2),MATCH(1,($D118='Stn Data Example'!$B:$B)*(H$1='Stn Data Example'!$C:$C),0)),INDEX(ROUND('Stn Data Example'!$D:$D,1),MATCH(1,($D118='Stn Data Example'!$B:$B)*(H$1='Stn Data Example'!$C:$C),0))))</f>
        <v/>
      </c>
      <c r="I118" s="74">
        <f t="array" ref="I118">IF(ISBLANK(INDEX('Stn Data Example'!$D:$D,MATCH(1,($D118='Stn Data Example'!$B:$B)*(I$1='Stn Data Example'!$C:$C),0))),"",IF(INDEX('Stn Data Example'!$D:$D&lt;1,MATCH(1,($D118='Stn Data Example'!$B:$B)*(I$1='Stn Data Example'!$C:$C),0)),INDEX(ROUND('Stn Data Example'!$D:$D,2),MATCH(1,($D118='Stn Data Example'!$B:$B)*(I$1='Stn Data Example'!$C:$C),0)),INDEX(ROUND('Stn Data Example'!$D:$D,1),MATCH(1,($D118='Stn Data Example'!$B:$B)*(I$1='Stn Data Example'!$C:$C),0))))</f>
        <v/>
      </c>
      <c r="J118" s="74">
        <f t="array" ref="J118">IF(ISBLANK(INDEX('Stn Data Example'!$D:$D,MATCH(1,($D118='Stn Data Example'!$B:$B)*(J$1='Stn Data Example'!$C:$C),0))),"",IF(INDEX('Stn Data Example'!$D:$D&lt;1,MATCH(1,($D118='Stn Data Example'!$B:$B)*(J$1='Stn Data Example'!$C:$C),0)),INDEX(ROUND('Stn Data Example'!$D:$D,2),MATCH(1,($D118='Stn Data Example'!$B:$B)*(J$1='Stn Data Example'!$C:$C),0)),INDEX(ROUND('Stn Data Example'!$D:$D,1),MATCH(1,($D118='Stn Data Example'!$B:$B)*(J$1='Stn Data Example'!$C:$C),0))))</f>
        <v/>
      </c>
      <c r="K118" s="74">
        <f t="array" ref="K118">IF(ISBLANK(INDEX('Stn Data Example'!$D:$D,MATCH(1,($D118='Stn Data Example'!$B:$B)*(K$1='Stn Data Example'!$C:$C),0))),"",IF(INDEX('Stn Data Example'!$D:$D&lt;1,MATCH(1,($D118='Stn Data Example'!$B:$B)*(K$1='Stn Data Example'!$C:$C),0)),INDEX(ROUND('Stn Data Example'!$D:$D,2),MATCH(1,($D118='Stn Data Example'!$B:$B)*(K$1='Stn Data Example'!$C:$C),0)),INDEX(ROUND('Stn Data Example'!$D:$D,1),MATCH(1,($D118='Stn Data Example'!$B:$B)*(K$1='Stn Data Example'!$C:$C),0))))</f>
        <v/>
      </c>
      <c r="L118" s="74">
        <f t="array" ref="L118">IF(ISBLANK(INDEX('Stn Data Example'!$D:$D,MATCH(1,($D118='Stn Data Example'!$B:$B)*(L$1='Stn Data Example'!$C:$C),0))),"",IF(INDEX('Stn Data Example'!$D:$D&lt;1,MATCH(1,($D118='Stn Data Example'!$B:$B)*(L$1='Stn Data Example'!$C:$C),0)),INDEX(ROUND('Stn Data Example'!$D:$D,2),MATCH(1,($D118='Stn Data Example'!$B:$B)*(L$1='Stn Data Example'!$C:$C),0)),INDEX(ROUND('Stn Data Example'!$D:$D,1),MATCH(1,($D118='Stn Data Example'!$B:$B)*(L$1='Stn Data Example'!$C:$C),0))))</f>
        <v/>
      </c>
      <c r="M118" s="74">
        <f t="array" ref="M118">IF(ISBLANK(INDEX('Stn Data Example'!$D:$D,MATCH(1,($D118='Stn Data Example'!$B:$B)*(M$1='Stn Data Example'!$C:$C),0))),"",IF(INDEX('Stn Data Example'!$D:$D&lt;1,MATCH(1,($D118='Stn Data Example'!$B:$B)*(M$1='Stn Data Example'!$C:$C),0)),INDEX(ROUND('Stn Data Example'!$D:$D,2),MATCH(1,($D118='Stn Data Example'!$B:$B)*(M$1='Stn Data Example'!$C:$C),0)),INDEX(ROUND('Stn Data Example'!$D:$D,1),MATCH(1,($D118='Stn Data Example'!$B:$B)*(M$1='Stn Data Example'!$C:$C),0))))</f>
        <v/>
      </c>
      <c r="N118" s="74">
        <f t="array" ref="N118">IF(ISBLANK(INDEX('Stn Data Example'!$D:$D,MATCH(1,($D118='Stn Data Example'!$B:$B)*(N$1='Stn Data Example'!$C:$C),0))),"",IF(INDEX('Stn Data Example'!$D:$D&lt;1,MATCH(1,($D118='Stn Data Example'!$B:$B)*(N$1='Stn Data Example'!$C:$C),0)),INDEX(ROUND('Stn Data Example'!$D:$D,2),MATCH(1,($D118='Stn Data Example'!$B:$B)*(N$1='Stn Data Example'!$C:$C),0)),INDEX(ROUND('Stn Data Example'!$D:$D,1),MATCH(1,($D118='Stn Data Example'!$B:$B)*(N$1='Stn Data Example'!$C:$C),0))))</f>
        <v/>
      </c>
      <c r="O118" s="74">
        <f t="array" ref="O118">IF(ISBLANK(INDEX('Stn Data Example'!$D:$D,MATCH(1,($D118='Stn Data Example'!$B:$B)*(O$1='Stn Data Example'!$C:$C),0))),"",IF(INDEX('Stn Data Example'!$D:$D&lt;1,MATCH(1,($D118='Stn Data Example'!$B:$B)*(O$1='Stn Data Example'!$C:$C),0)),INDEX(ROUND('Stn Data Example'!$D:$D,2),MATCH(1,($D118='Stn Data Example'!$B:$B)*(O$1='Stn Data Example'!$C:$C),0)),INDEX(ROUND('Stn Data Example'!$D:$D,1),MATCH(1,($D118='Stn Data Example'!$B:$B)*(O$1='Stn Data Example'!$C:$C),0))))</f>
        <v/>
      </c>
      <c r="P118" s="74">
        <f t="array" ref="P118">IF(ISBLANK(INDEX('Stn Data Example'!$D:$D,MATCH(1,($D118='Stn Data Example'!$B:$B)*(P$1='Stn Data Example'!$C:$C),0))),"",IF(INDEX('Stn Data Example'!$D:$D&lt;1,MATCH(1,($D118='Stn Data Example'!$B:$B)*(P$1='Stn Data Example'!$C:$C),0)),INDEX(ROUND('Stn Data Example'!$D:$D,2),MATCH(1,($D118='Stn Data Example'!$B:$B)*(P$1='Stn Data Example'!$C:$C),0)),INDEX(ROUND('Stn Data Example'!$D:$D,1),MATCH(1,($D118='Stn Data Example'!$B:$B)*(P$1='Stn Data Example'!$C:$C),0))))</f>
        <v/>
      </c>
      <c r="Q118" s="74">
        <f t="array" ref="Q118">IF(ISBLANK(INDEX('Stn Data Example'!$D:$D,MATCH(1,($D118='Stn Data Example'!$B:$B)*(Q$1='Stn Data Example'!$C:$C),0))),"",IF(INDEX('Stn Data Example'!$D:$D&lt;1,MATCH(1,($D118='Stn Data Example'!$B:$B)*(Q$1='Stn Data Example'!$C:$C),0)),INDEX(ROUND('Stn Data Example'!$D:$D,2),MATCH(1,($D118='Stn Data Example'!$B:$B)*(Q$1='Stn Data Example'!$C:$C),0)),INDEX(ROUND('Stn Data Example'!$D:$D,1),MATCH(1,($D118='Stn Data Example'!$B:$B)*(Q$1='Stn Data Example'!$C:$C),0))))</f>
        <v/>
      </c>
      <c r="R118" s="72">
        <f t="array" ref="R118">IF(ISBLANK(INDEX('Stn Data Example'!$H:$H,MATCH(1,($D118='Stn Data Example'!$B:$B)*($Q$1='Stn Data Example'!$C:$C),0))),"",INDEX('Stn Data Example'!$H:$H,MATCH(1,($D118='Stn Data Example'!$B:$B)*($Q$1='Stn Data Example'!$C:$C),0)))</f>
        <v/>
      </c>
      <c r="T118" s="56" t="inlineStr">
        <is>
          <t>Y</t>
        </is>
      </c>
      <c r="U118" s="56" t="inlineStr">
        <is>
          <t>Y</t>
        </is>
      </c>
      <c r="V118" s="19" t="inlineStr">
        <is>
          <t>N</t>
        </is>
      </c>
      <c r="W118" s="26" t="inlineStr">
        <is>
          <t>1 decimal point if &gt;=1.0 or =0.0, 2 decimal point &gt;0.0 but &lt;1.0</t>
        </is>
      </c>
      <c r="X118" t="inlineStr">
        <is>
          <t>Days with Winds &gt;= 63 km/h</t>
        </is>
      </c>
      <c r="Y118" s="30" t="n"/>
      <c r="Z118" s="30" t="n"/>
      <c r="AA118" s="30" t="n"/>
      <c r="AB118" s="30" t="n"/>
      <c r="AC118" s="30" t="n"/>
      <c r="AD118" s="30" t="n"/>
      <c r="AE118" s="30" t="n"/>
      <c r="AF118" s="30" t="n"/>
      <c r="AG118" s="30" t="n"/>
      <c r="AH118" s="30" t="n"/>
      <c r="AI118" s="30" t="n"/>
      <c r="AJ118" s="30" t="n"/>
      <c r="AK118" s="30" t="n"/>
      <c r="AM118" s="31">
        <f>IF(C118=X118,"","ERROR")</f>
        <v/>
      </c>
      <c r="AN118" s="1">
        <f>IF(AO118&amp;AP118&amp;AQ118&amp;AR118&amp;AS118&amp;AT118&amp;AU118&amp;AV118&amp;AW118&amp;AX118&amp;AY118&amp;AZ118&amp;BA118&amp;BB118="","","ERROR")</f>
        <v/>
      </c>
      <c r="AO118">
        <f>IF(ISERROR($R118),"",IF($R118&gt;"D","",IF(E118=Y118,"",IF(ISERROR(E118),"","ERROR"))))</f>
        <v/>
      </c>
      <c r="AP118">
        <f>IF(ISERROR($R118),"",IF($R118&gt;"D","",IF(F118=Z118,"",IF(ISERROR(F118),"","ERROR"))))</f>
        <v/>
      </c>
      <c r="AQ118">
        <f>IF(ISERROR($R118),"",IF($R118&gt;"D","",IF(G118=AA118,"",IF(ISERROR(G118),"","ERROR"))))</f>
        <v/>
      </c>
      <c r="AR118">
        <f>IF(ISERROR($R118),"",IF($R118&gt;"D","",IF(H118=AB118,"",IF(ISERROR(H118),"","ERROR"))))</f>
        <v/>
      </c>
      <c r="AS118">
        <f>IF(ISERROR($R118),"",IF($R118&gt;"D","",IF(I118=AC118,"",IF(ISERROR(I118),"","ERROR"))))</f>
        <v/>
      </c>
      <c r="AT118">
        <f>IF(ISERROR($R118),"",IF($R118&gt;"D","",IF(J118=AD118,"",IF(ISERROR(J118),"","ERROR"))))</f>
        <v/>
      </c>
      <c r="AU118">
        <f>IF(ISERROR($R118),"",IF($R118&gt;"D","",IF(K118=AE118,"",IF(ISERROR(K118),"","ERROR"))))</f>
        <v/>
      </c>
      <c r="AV118">
        <f>IF(ISERROR($R118),"",IF($R118&gt;"D","",IF(L118=AF118,"",IF(ISERROR(L118),"","ERROR"))))</f>
        <v/>
      </c>
      <c r="AW118">
        <f>IF(ISERROR($R118),"",IF($R118&gt;"D","",IF(M118=AG118,"",IF(ISERROR(M118),"","ERROR"))))</f>
        <v/>
      </c>
      <c r="AX118">
        <f>IF(ISERROR($R118),"",IF($R118&gt;"D","",IF(N118=AH118,"",IF(ISERROR(N118),"","ERROR"))))</f>
        <v/>
      </c>
      <c r="AY118">
        <f>IF(ISERROR($R118),"",IF($R118&gt;"D","",IF(O118=AI118,"",IF(ISERROR(O118),"","ERROR"))))</f>
        <v/>
      </c>
      <c r="AZ118">
        <f>IF(ISERROR($R118),"",IF($R118&gt;"D","",IF(P118=AJ118,"",IF(ISERROR(P118),"","ERROR"))))</f>
        <v/>
      </c>
      <c r="BA118">
        <f>IF(ISERROR($R118),"",IF($R118&gt;"D","",IF(Q118=AK118,"",IF(ISERROR(Q118),"","ERROR"))))</f>
        <v/>
      </c>
      <c r="BB118">
        <f>IF(ISERROR($R118),"",IF($R118&gt;"D","",IF(R118=AL118,"",IF(ISERROR(R118),"","ERROR"))))</f>
        <v/>
      </c>
    </row>
    <row r="119">
      <c r="A119" s="10" t="n">
        <v>1</v>
      </c>
      <c r="B119" s="10" t="n">
        <v>5</v>
      </c>
      <c r="C119" s="89" t="inlineStr">
        <is>
          <t>Days with Gusts &gt;= 90 km/h</t>
        </is>
      </c>
      <c r="D119" s="10" t="n">
        <v>193</v>
      </c>
      <c r="E119" s="81">
        <f t="array" ref="E119">IF(ISBLANK(INDEX('Stn Data Example'!$D:$D,MATCH(1,($D119='Stn Data Example'!$B:$B)*(E$1='Stn Data Example'!$C:$C),0))),"",IF(INDEX('Stn Data Example'!$D:$D&lt;1,MATCH(1,($D119='Stn Data Example'!$B:$B)*(E$1='Stn Data Example'!$C:$C),0)),INDEX(ROUND('Stn Data Example'!$D:$D,2),MATCH(1,($D119='Stn Data Example'!$B:$B)*(E$1='Stn Data Example'!$C:$C),0)),INDEX(ROUND('Stn Data Example'!$D:$D,1),MATCH(1,($D119='Stn Data Example'!$B:$B)*(E$1='Stn Data Example'!$C:$C),0))))</f>
        <v/>
      </c>
      <c r="F119" s="81">
        <f t="array" ref="F119">IF(ISBLANK(INDEX('Stn Data Example'!$D:$D,MATCH(1,($D119='Stn Data Example'!$B:$B)*(F$1='Stn Data Example'!$C:$C),0))),"",IF(INDEX('Stn Data Example'!$D:$D&lt;1,MATCH(1,($D119='Stn Data Example'!$B:$B)*(F$1='Stn Data Example'!$C:$C),0)),INDEX(ROUND('Stn Data Example'!$D:$D,2),MATCH(1,($D119='Stn Data Example'!$B:$B)*(F$1='Stn Data Example'!$C:$C),0)),INDEX(ROUND('Stn Data Example'!$D:$D,1),MATCH(1,($D119='Stn Data Example'!$B:$B)*(F$1='Stn Data Example'!$C:$C),0))))</f>
        <v/>
      </c>
      <c r="G119" s="81">
        <f t="array" ref="G119">IF(ISBLANK(INDEX('Stn Data Example'!$D:$D,MATCH(1,($D119='Stn Data Example'!$B:$B)*(G$1='Stn Data Example'!$C:$C),0))),"",IF(INDEX('Stn Data Example'!$D:$D&lt;1,MATCH(1,($D119='Stn Data Example'!$B:$B)*(G$1='Stn Data Example'!$C:$C),0)),INDEX(ROUND('Stn Data Example'!$D:$D,2),MATCH(1,($D119='Stn Data Example'!$B:$B)*(G$1='Stn Data Example'!$C:$C),0)),INDEX(ROUND('Stn Data Example'!$D:$D,1),MATCH(1,($D119='Stn Data Example'!$B:$B)*(G$1='Stn Data Example'!$C:$C),0))))</f>
        <v/>
      </c>
      <c r="H119" s="81">
        <f t="array" ref="H119">IF(ISBLANK(INDEX('Stn Data Example'!$D:$D,MATCH(1,($D119='Stn Data Example'!$B:$B)*(H$1='Stn Data Example'!$C:$C),0))),"",IF(INDEX('Stn Data Example'!$D:$D&lt;1,MATCH(1,($D119='Stn Data Example'!$B:$B)*(H$1='Stn Data Example'!$C:$C),0)),INDEX(ROUND('Stn Data Example'!$D:$D,2),MATCH(1,($D119='Stn Data Example'!$B:$B)*(H$1='Stn Data Example'!$C:$C),0)),INDEX(ROUND('Stn Data Example'!$D:$D,1),MATCH(1,($D119='Stn Data Example'!$B:$B)*(H$1='Stn Data Example'!$C:$C),0))))</f>
        <v/>
      </c>
      <c r="I119" s="81">
        <f t="array" ref="I119">IF(ISBLANK(INDEX('Stn Data Example'!$D:$D,MATCH(1,($D119='Stn Data Example'!$B:$B)*(I$1='Stn Data Example'!$C:$C),0))),"",IF(INDEX('Stn Data Example'!$D:$D&lt;1,MATCH(1,($D119='Stn Data Example'!$B:$B)*(I$1='Stn Data Example'!$C:$C),0)),INDEX(ROUND('Stn Data Example'!$D:$D,2),MATCH(1,($D119='Stn Data Example'!$B:$B)*(I$1='Stn Data Example'!$C:$C),0)),INDEX(ROUND('Stn Data Example'!$D:$D,1),MATCH(1,($D119='Stn Data Example'!$B:$B)*(I$1='Stn Data Example'!$C:$C),0))))</f>
        <v/>
      </c>
      <c r="J119" s="81">
        <f t="array" ref="J119">IF(ISBLANK(INDEX('Stn Data Example'!$D:$D,MATCH(1,($D119='Stn Data Example'!$B:$B)*(J$1='Stn Data Example'!$C:$C),0))),"",IF(INDEX('Stn Data Example'!$D:$D&lt;1,MATCH(1,($D119='Stn Data Example'!$B:$B)*(J$1='Stn Data Example'!$C:$C),0)),INDEX(ROUND('Stn Data Example'!$D:$D,2),MATCH(1,($D119='Stn Data Example'!$B:$B)*(J$1='Stn Data Example'!$C:$C),0)),INDEX(ROUND('Stn Data Example'!$D:$D,1),MATCH(1,($D119='Stn Data Example'!$B:$B)*(J$1='Stn Data Example'!$C:$C),0))))</f>
        <v/>
      </c>
      <c r="K119" s="81">
        <f t="array" ref="K119">IF(ISBLANK(INDEX('Stn Data Example'!$D:$D,MATCH(1,($D119='Stn Data Example'!$B:$B)*(K$1='Stn Data Example'!$C:$C),0))),"",IF(INDEX('Stn Data Example'!$D:$D&lt;1,MATCH(1,($D119='Stn Data Example'!$B:$B)*(K$1='Stn Data Example'!$C:$C),0)),INDEX(ROUND('Stn Data Example'!$D:$D,2),MATCH(1,($D119='Stn Data Example'!$B:$B)*(K$1='Stn Data Example'!$C:$C),0)),INDEX(ROUND('Stn Data Example'!$D:$D,1),MATCH(1,($D119='Stn Data Example'!$B:$B)*(K$1='Stn Data Example'!$C:$C),0))))</f>
        <v/>
      </c>
      <c r="L119" s="81">
        <f t="array" ref="L119">IF(ISBLANK(INDEX('Stn Data Example'!$D:$D,MATCH(1,($D119='Stn Data Example'!$B:$B)*(L$1='Stn Data Example'!$C:$C),0))),"",IF(INDEX('Stn Data Example'!$D:$D&lt;1,MATCH(1,($D119='Stn Data Example'!$B:$B)*(L$1='Stn Data Example'!$C:$C),0)),INDEX(ROUND('Stn Data Example'!$D:$D,2),MATCH(1,($D119='Stn Data Example'!$B:$B)*(L$1='Stn Data Example'!$C:$C),0)),INDEX(ROUND('Stn Data Example'!$D:$D,1),MATCH(1,($D119='Stn Data Example'!$B:$B)*(L$1='Stn Data Example'!$C:$C),0))))</f>
        <v/>
      </c>
      <c r="M119" s="81">
        <f t="array" ref="M119">IF(ISBLANK(INDEX('Stn Data Example'!$D:$D,MATCH(1,($D119='Stn Data Example'!$B:$B)*(M$1='Stn Data Example'!$C:$C),0))),"",IF(INDEX('Stn Data Example'!$D:$D&lt;1,MATCH(1,($D119='Stn Data Example'!$B:$B)*(M$1='Stn Data Example'!$C:$C),0)),INDEX(ROUND('Stn Data Example'!$D:$D,2),MATCH(1,($D119='Stn Data Example'!$B:$B)*(M$1='Stn Data Example'!$C:$C),0)),INDEX(ROUND('Stn Data Example'!$D:$D,1),MATCH(1,($D119='Stn Data Example'!$B:$B)*(M$1='Stn Data Example'!$C:$C),0))))</f>
        <v/>
      </c>
      <c r="N119" s="81">
        <f t="array" ref="N119">IF(ISBLANK(INDEX('Stn Data Example'!$D:$D,MATCH(1,($D119='Stn Data Example'!$B:$B)*(N$1='Stn Data Example'!$C:$C),0))),"",IF(INDEX('Stn Data Example'!$D:$D&lt;1,MATCH(1,($D119='Stn Data Example'!$B:$B)*(N$1='Stn Data Example'!$C:$C),0)),INDEX(ROUND('Stn Data Example'!$D:$D,2),MATCH(1,($D119='Stn Data Example'!$B:$B)*(N$1='Stn Data Example'!$C:$C),0)),INDEX(ROUND('Stn Data Example'!$D:$D,1),MATCH(1,($D119='Stn Data Example'!$B:$B)*(N$1='Stn Data Example'!$C:$C),0))))</f>
        <v/>
      </c>
      <c r="O119" s="81">
        <f t="array" ref="O119">IF(ISBLANK(INDEX('Stn Data Example'!$D:$D,MATCH(1,($D119='Stn Data Example'!$B:$B)*(O$1='Stn Data Example'!$C:$C),0))),"",IF(INDEX('Stn Data Example'!$D:$D&lt;1,MATCH(1,($D119='Stn Data Example'!$B:$B)*(O$1='Stn Data Example'!$C:$C),0)),INDEX(ROUND('Stn Data Example'!$D:$D,2),MATCH(1,($D119='Stn Data Example'!$B:$B)*(O$1='Stn Data Example'!$C:$C),0)),INDEX(ROUND('Stn Data Example'!$D:$D,1),MATCH(1,($D119='Stn Data Example'!$B:$B)*(O$1='Stn Data Example'!$C:$C),0))))</f>
        <v/>
      </c>
      <c r="P119" s="81">
        <f t="array" ref="P119">IF(ISBLANK(INDEX('Stn Data Example'!$D:$D,MATCH(1,($D119='Stn Data Example'!$B:$B)*(P$1='Stn Data Example'!$C:$C),0))),"",IF(INDEX('Stn Data Example'!$D:$D&lt;1,MATCH(1,($D119='Stn Data Example'!$B:$B)*(P$1='Stn Data Example'!$C:$C),0)),INDEX(ROUND('Stn Data Example'!$D:$D,2),MATCH(1,($D119='Stn Data Example'!$B:$B)*(P$1='Stn Data Example'!$C:$C),0)),INDEX(ROUND('Stn Data Example'!$D:$D,1),MATCH(1,($D119='Stn Data Example'!$B:$B)*(P$1='Stn Data Example'!$C:$C),0))))</f>
        <v/>
      </c>
      <c r="Q119" s="81">
        <f t="array" ref="Q119">IF(ISBLANK(INDEX('Stn Data Example'!$D:$D,MATCH(1,($D119='Stn Data Example'!$B:$B)*(Q$1='Stn Data Example'!$C:$C),0))),"",IF(INDEX('Stn Data Example'!$D:$D&lt;1,MATCH(1,($D119='Stn Data Example'!$B:$B)*(Q$1='Stn Data Example'!$C:$C),0)),INDEX(ROUND('Stn Data Example'!$D:$D,2),MATCH(1,($D119='Stn Data Example'!$B:$B)*(Q$1='Stn Data Example'!$C:$C),0)),INDEX(ROUND('Stn Data Example'!$D:$D,1),MATCH(1,($D119='Stn Data Example'!$B:$B)*(Q$1='Stn Data Example'!$C:$C),0))))</f>
        <v/>
      </c>
      <c r="R119" s="73">
        <f t="array" ref="R119">IF(ISBLANK(INDEX('Stn Data Example'!$H:$H,MATCH(1,($D119='Stn Data Example'!$B:$B)*($Q$1='Stn Data Example'!$C:$C),0))),"",INDEX('Stn Data Example'!$H:$H,MATCH(1,($D119='Stn Data Example'!$B:$B)*($Q$1='Stn Data Example'!$C:$C),0)))</f>
        <v/>
      </c>
      <c r="T119" s="56" t="inlineStr">
        <is>
          <t>Y</t>
        </is>
      </c>
      <c r="U119" s="56" t="inlineStr">
        <is>
          <t>Y</t>
        </is>
      </c>
      <c r="V119" s="19" t="inlineStr">
        <is>
          <t>N</t>
        </is>
      </c>
      <c r="W119" s="26" t="inlineStr">
        <is>
          <t>1 decimal point if &gt;=1.0 or =0.0, 2 decimal point &gt;0.0 but &lt;1.0</t>
        </is>
      </c>
      <c r="X119" t="inlineStr">
        <is>
          <t>Days with Gusts &gt;= 90 km/h</t>
        </is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  <c r="AL119" s="6" t="inlineStr">
        <is>
          <t>D</t>
        </is>
      </c>
      <c r="AM119" s="31">
        <f>IF(C119=X119,"","ERROR")</f>
        <v/>
      </c>
      <c r="AN119" s="7">
        <f>IF(AO119&amp;AP119&amp;AQ119&amp;AR119&amp;AS119&amp;AT119&amp;AU119&amp;AV119&amp;AW119&amp;AX119&amp;AY119&amp;AZ119&amp;BA119&amp;BB119="","","ERROR")</f>
        <v/>
      </c>
      <c r="AO119" s="6">
        <f>IF(ISERROR($R119),"",IF($R119&gt;"D","",IF(E119=Y119,"",IF(ISERROR(E119),"","ERROR"))))</f>
        <v/>
      </c>
      <c r="AP119" s="6">
        <f>IF(ISERROR($R119),"",IF($R119&gt;"D","",IF(F119=Z119,"",IF(ISERROR(F119),"","ERROR"))))</f>
        <v/>
      </c>
      <c r="AQ119" s="6">
        <f>IF(ISERROR($R119),"",IF($R119&gt;"D","",IF(G119=AA119,"",IF(ISERROR(G119),"","ERROR"))))</f>
        <v/>
      </c>
      <c r="AR119" s="6">
        <f>IF(ISERROR($R119),"",IF($R119&gt;"D","",IF(H119=AB119,"",IF(ISERROR(H119),"","ERROR"))))</f>
        <v/>
      </c>
      <c r="AS119" s="6">
        <f>IF(ISERROR($R119),"",IF($R119&gt;"D","",IF(I119=AC119,"",IF(ISERROR(I119),"","ERROR"))))</f>
        <v/>
      </c>
      <c r="AT119" s="6">
        <f>IF(ISERROR($R119),"",IF($R119&gt;"D","",IF(J119=AD119,"",IF(ISERROR(J119),"","ERROR"))))</f>
        <v/>
      </c>
      <c r="AU119" s="6">
        <f>IF(ISERROR($R119),"",IF($R119&gt;"D","",IF(K119=AE119,"",IF(ISERROR(K119),"","ERROR"))))</f>
        <v/>
      </c>
      <c r="AV119" s="6">
        <f>IF(ISERROR($R119),"",IF($R119&gt;"D","",IF(L119=AF119,"",IF(ISERROR(L119),"","ERROR"))))</f>
        <v/>
      </c>
      <c r="AW119" s="6">
        <f>IF(ISERROR($R119),"",IF($R119&gt;"D","",IF(M119=AG119,"",IF(ISERROR(M119),"","ERROR"))))</f>
        <v/>
      </c>
      <c r="AX119" s="6">
        <f>IF(ISERROR($R119),"",IF($R119&gt;"D","",IF(N119=AH119,"",IF(ISERROR(N119),"","ERROR"))))</f>
        <v/>
      </c>
      <c r="AY119" s="6">
        <f>IF(ISERROR($R119),"",IF($R119&gt;"D","",IF(O119=AI119,"",IF(ISERROR(O119),"","ERROR"))))</f>
        <v/>
      </c>
      <c r="AZ119" s="6">
        <f>IF(ISERROR($R119),"",IF($R119&gt;"D","",IF(P119=AJ119,"",IF(ISERROR(P119),"","ERROR"))))</f>
        <v/>
      </c>
      <c r="BA119" s="6">
        <f>IF(ISERROR($R119),"",IF($R119&gt;"D","",IF(Q119=AK119,"",IF(ISERROR(Q119),"","ERROR"))))</f>
        <v/>
      </c>
      <c r="BB119" s="6">
        <f>IF(ISERROR($R119),"",IF($R119&gt;"D","",IF(R119=AL119,"",IF(ISERROR(R119),"","ERROR"))))</f>
        <v/>
      </c>
    </row>
    <row r="120" ht="15.75" customHeight="1" s="175" thickBot="1">
      <c r="A120" s="160" t="inlineStr">
        <is>
          <t>Wind Extremes (Long-Term)</t>
        </is>
      </c>
      <c r="B120" s="171" t="n"/>
      <c r="C120" s="86" t="n"/>
      <c r="D120" s="171" t="n"/>
      <c r="E120" s="74" t="n"/>
      <c r="F120" s="74" t="n"/>
      <c r="G120" s="74" t="n"/>
      <c r="H120" s="74" t="n"/>
      <c r="I120" s="74" t="n"/>
      <c r="J120" s="74" t="n"/>
      <c r="K120" s="74" t="n"/>
      <c r="L120" s="74" t="n"/>
      <c r="M120" s="74" t="n"/>
      <c r="N120" s="74" t="n"/>
      <c r="O120" s="74" t="n"/>
      <c r="P120" s="74" t="n"/>
      <c r="Q120" s="74" t="n"/>
      <c r="R120" s="72" t="n"/>
      <c r="T120" s="56" t="n"/>
      <c r="U120" s="56" t="n"/>
      <c r="W120" s="26" t="n"/>
      <c r="Y120" s="30" t="n"/>
      <c r="Z120" s="30" t="n"/>
      <c r="AA120" s="30" t="n"/>
      <c r="AB120" s="30" t="n"/>
      <c r="AC120" s="30" t="n"/>
      <c r="AD120" s="30" t="n"/>
      <c r="AE120" s="30" t="n"/>
      <c r="AF120" s="30" t="n"/>
      <c r="AG120" s="30" t="n"/>
      <c r="AH120" s="30" t="n"/>
      <c r="AI120" s="30" t="n"/>
      <c r="AJ120" s="30" t="n"/>
      <c r="AK120" s="30" t="n"/>
    </row>
    <row r="121" ht="15.75" customHeight="1" s="175" thickBot="1">
      <c r="A121" s="8" t="inlineStr">
        <is>
          <t>NORMALS_SUBGROUP_ID</t>
        </is>
      </c>
      <c r="B121" s="9" t="inlineStr">
        <is>
          <t>RANK</t>
        </is>
      </c>
      <c r="C121" s="9" t="inlineStr">
        <is>
          <t>Element Name</t>
        </is>
      </c>
      <c r="D121" s="9" t="inlineStr">
        <is>
          <t>Normal_ID</t>
        </is>
      </c>
      <c r="E121" s="22" t="inlineStr">
        <is>
          <t>Jan</t>
        </is>
      </c>
      <c r="F121" s="23" t="inlineStr">
        <is>
          <t>Feb</t>
        </is>
      </c>
      <c r="G121" s="23" t="inlineStr">
        <is>
          <t>Mar</t>
        </is>
      </c>
      <c r="H121" s="23" t="inlineStr">
        <is>
          <t>Apr</t>
        </is>
      </c>
      <c r="I121" s="23" t="inlineStr">
        <is>
          <t>May</t>
        </is>
      </c>
      <c r="J121" s="23" t="inlineStr">
        <is>
          <t>Jun</t>
        </is>
      </c>
      <c r="K121" s="23" t="inlineStr">
        <is>
          <t>Jul</t>
        </is>
      </c>
      <c r="L121" s="23" t="inlineStr">
        <is>
          <t>Aug</t>
        </is>
      </c>
      <c r="M121" s="23" t="inlineStr">
        <is>
          <t>Sep</t>
        </is>
      </c>
      <c r="N121" s="23" t="inlineStr">
        <is>
          <t>Oct</t>
        </is>
      </c>
      <c r="O121" s="23" t="inlineStr">
        <is>
          <t>Nov</t>
        </is>
      </c>
      <c r="P121" s="23" t="inlineStr">
        <is>
          <t>Dec</t>
        </is>
      </c>
      <c r="Q121" s="23" t="inlineStr">
        <is>
          <t>Year</t>
        </is>
      </c>
      <c r="R121" s="24" t="inlineStr">
        <is>
          <t>Code</t>
        </is>
      </c>
      <c r="Y121" s="27" t="inlineStr">
        <is>
          <t>Jan</t>
        </is>
      </c>
      <c r="Z121" s="28" t="inlineStr">
        <is>
          <t>Feb</t>
        </is>
      </c>
      <c r="AA121" s="28" t="inlineStr">
        <is>
          <t>Mar</t>
        </is>
      </c>
      <c r="AB121" s="28" t="inlineStr">
        <is>
          <t>Apr</t>
        </is>
      </c>
      <c r="AC121" s="28" t="inlineStr">
        <is>
          <t>May</t>
        </is>
      </c>
      <c r="AD121" s="28" t="inlineStr">
        <is>
          <t>Jun</t>
        </is>
      </c>
      <c r="AE121" s="28" t="inlineStr">
        <is>
          <t>Jul</t>
        </is>
      </c>
      <c r="AF121" s="28" t="inlineStr">
        <is>
          <t>Aug</t>
        </is>
      </c>
      <c r="AG121" s="28" t="inlineStr">
        <is>
          <t>Sep</t>
        </is>
      </c>
      <c r="AH121" s="28" t="inlineStr">
        <is>
          <t>Oct</t>
        </is>
      </c>
      <c r="AI121" s="28" t="inlineStr">
        <is>
          <t>Nov</t>
        </is>
      </c>
      <c r="AJ121" s="28" t="inlineStr">
        <is>
          <t>Dec</t>
        </is>
      </c>
      <c r="AK121" s="28" t="inlineStr">
        <is>
          <t>Year</t>
        </is>
      </c>
      <c r="AL121" s="29" t="inlineStr">
        <is>
          <t>Code</t>
        </is>
      </c>
      <c r="AM121" s="31" t="n"/>
      <c r="AN121" s="33" t="inlineStr">
        <is>
          <t>Results (correct = ' ', incorrect = ERROR)</t>
        </is>
      </c>
      <c r="AO121" s="34" t="inlineStr">
        <is>
          <t>Jan</t>
        </is>
      </c>
      <c r="AP121" s="35" t="inlineStr">
        <is>
          <t>Feb</t>
        </is>
      </c>
      <c r="AQ121" s="35" t="inlineStr">
        <is>
          <t>Mar</t>
        </is>
      </c>
      <c r="AR121" s="35" t="inlineStr">
        <is>
          <t>Apr</t>
        </is>
      </c>
      <c r="AS121" s="35" t="inlineStr">
        <is>
          <t>May</t>
        </is>
      </c>
      <c r="AT121" s="35" t="inlineStr">
        <is>
          <t>Jun</t>
        </is>
      </c>
      <c r="AU121" s="35" t="inlineStr">
        <is>
          <t>Jul</t>
        </is>
      </c>
      <c r="AV121" s="35" t="inlineStr">
        <is>
          <t>Aug</t>
        </is>
      </c>
      <c r="AW121" s="35" t="inlineStr">
        <is>
          <t>Sep</t>
        </is>
      </c>
      <c r="AX121" s="35" t="inlineStr">
        <is>
          <t>Oct</t>
        </is>
      </c>
      <c r="AY121" s="35" t="inlineStr">
        <is>
          <t>Nov</t>
        </is>
      </c>
      <c r="AZ121" s="35" t="inlineStr">
        <is>
          <t>Dec</t>
        </is>
      </c>
      <c r="BA121" s="35" t="inlineStr">
        <is>
          <t>Year</t>
        </is>
      </c>
      <c r="BB121" s="36" t="inlineStr">
        <is>
          <t>Code</t>
        </is>
      </c>
    </row>
    <row r="122">
      <c r="A122" s="171" t="n">
        <v>2</v>
      </c>
      <c r="B122" s="172" t="n">
        <v>1</v>
      </c>
      <c r="C122" s="85" t="inlineStr">
        <is>
          <t>Extreme Speed (km/h)</t>
        </is>
      </c>
      <c r="D122" s="172" t="n">
        <v>93</v>
      </c>
      <c r="E122" s="70">
        <f t="array" ref="E122">IF(ISBLANK(INDEX('Stn Data Example'!$D:$D,MATCH(1,($D122='Stn Data Example'!$B:$B)*(E$1='Stn Data Example'!$C:$C),0))),"",INDEX(ROUND('Stn Data Example'!$D:$D,0),MATCH(1,($D122='Stn Data Example'!$B:$B)*(E$1='Stn Data Example'!$C:$C),0)))</f>
        <v/>
      </c>
      <c r="F122" s="70">
        <f t="array" ref="F122">IF(ISBLANK(INDEX('Stn Data Example'!$D:$D,MATCH(1,($D122='Stn Data Example'!$B:$B)*(F$1='Stn Data Example'!$C:$C),0))),"",INDEX(ROUND('Stn Data Example'!$D:$D,0),MATCH(1,($D122='Stn Data Example'!$B:$B)*(F$1='Stn Data Example'!$C:$C),0)))</f>
        <v/>
      </c>
      <c r="G122" s="70">
        <f t="array" ref="G122">IF(ISBLANK(INDEX('Stn Data Example'!$D:$D,MATCH(1,($D122='Stn Data Example'!$B:$B)*(G$1='Stn Data Example'!$C:$C),0))),"",INDEX(ROUND('Stn Data Example'!$D:$D,0),MATCH(1,($D122='Stn Data Example'!$B:$B)*(G$1='Stn Data Example'!$C:$C),0)))</f>
        <v/>
      </c>
      <c r="H122" s="70">
        <f t="array" ref="H122">IF(ISBLANK(INDEX('Stn Data Example'!$D:$D,MATCH(1,($D122='Stn Data Example'!$B:$B)*(H$1='Stn Data Example'!$C:$C),0))),"",INDEX(ROUND('Stn Data Example'!$D:$D,0),MATCH(1,($D122='Stn Data Example'!$B:$B)*(H$1='Stn Data Example'!$C:$C),0)))</f>
        <v/>
      </c>
      <c r="I122" s="70">
        <f t="array" ref="I122">IF(ISBLANK(INDEX('Stn Data Example'!$D:$D,MATCH(1,($D122='Stn Data Example'!$B:$B)*(I$1='Stn Data Example'!$C:$C),0))),"",INDEX(ROUND('Stn Data Example'!$D:$D,0),MATCH(1,($D122='Stn Data Example'!$B:$B)*(I$1='Stn Data Example'!$C:$C),0)))</f>
        <v/>
      </c>
      <c r="J122" s="70">
        <f t="array" ref="J122">IF(ISBLANK(INDEX('Stn Data Example'!$D:$D,MATCH(1,($D122='Stn Data Example'!$B:$B)*(J$1='Stn Data Example'!$C:$C),0))),"",INDEX(ROUND('Stn Data Example'!$D:$D,0),MATCH(1,($D122='Stn Data Example'!$B:$B)*(J$1='Stn Data Example'!$C:$C),0)))</f>
        <v/>
      </c>
      <c r="K122" s="70">
        <f t="array" ref="K122">IF(ISBLANK(INDEX('Stn Data Example'!$D:$D,MATCH(1,($D122='Stn Data Example'!$B:$B)*(K$1='Stn Data Example'!$C:$C),0))),"",INDEX(ROUND('Stn Data Example'!$D:$D,0),MATCH(1,($D122='Stn Data Example'!$B:$B)*(K$1='Stn Data Example'!$C:$C),0)))</f>
        <v/>
      </c>
      <c r="L122" s="70">
        <f t="array" ref="L122">IF(ISBLANK(INDEX('Stn Data Example'!$D:$D,MATCH(1,($D122='Stn Data Example'!$B:$B)*(L$1='Stn Data Example'!$C:$C),0))),"",INDEX(ROUND('Stn Data Example'!$D:$D,0),MATCH(1,($D122='Stn Data Example'!$B:$B)*(L$1='Stn Data Example'!$C:$C),0)))</f>
        <v/>
      </c>
      <c r="M122" s="70">
        <f t="array" ref="M122">IF(ISBLANK(INDEX('Stn Data Example'!$D:$D,MATCH(1,($D122='Stn Data Example'!$B:$B)*(M$1='Stn Data Example'!$C:$C),0))),"",INDEX(ROUND('Stn Data Example'!$D:$D,0),MATCH(1,($D122='Stn Data Example'!$B:$B)*(M$1='Stn Data Example'!$C:$C),0)))</f>
        <v/>
      </c>
      <c r="N122" s="70">
        <f t="array" ref="N122">IF(ISBLANK(INDEX('Stn Data Example'!$D:$D,MATCH(1,($D122='Stn Data Example'!$B:$B)*(N$1='Stn Data Example'!$C:$C),0))),"",INDEX(ROUND('Stn Data Example'!$D:$D,0),MATCH(1,($D122='Stn Data Example'!$B:$B)*(N$1='Stn Data Example'!$C:$C),0)))</f>
        <v/>
      </c>
      <c r="O122" s="70">
        <f t="array" ref="O122">IF(ISBLANK(INDEX('Stn Data Example'!$D:$D,MATCH(1,($D122='Stn Data Example'!$B:$B)*(O$1='Stn Data Example'!$C:$C),0))),"",INDEX(ROUND('Stn Data Example'!$D:$D,0),MATCH(1,($D122='Stn Data Example'!$B:$B)*(O$1='Stn Data Example'!$C:$C),0)))</f>
        <v/>
      </c>
      <c r="P122" s="70">
        <f t="array" ref="P122">IF(ISBLANK(INDEX('Stn Data Example'!$D:$D,MATCH(1,($D122='Stn Data Example'!$B:$B)*(P$1='Stn Data Example'!$C:$C),0))),"",INDEX(ROUND('Stn Data Example'!$D:$D,0),MATCH(1,($D122='Stn Data Example'!$B:$B)*(P$1='Stn Data Example'!$C:$C),0)))</f>
        <v/>
      </c>
      <c r="Q122" s="119">
        <f>MAX($E122:$P122)</f>
        <v/>
      </c>
      <c r="R122" s="44" t="n"/>
      <c r="T122" s="19" t="inlineStr">
        <is>
          <t>N</t>
        </is>
      </c>
      <c r="U122" s="19" t="inlineStr">
        <is>
          <t>N</t>
        </is>
      </c>
      <c r="V122" s="56" t="inlineStr">
        <is>
          <t>Y</t>
        </is>
      </c>
      <c r="W122" s="19" t="inlineStr">
        <is>
          <t>whole number</t>
        </is>
      </c>
      <c r="X122" t="inlineStr">
        <is>
          <t>Extreme Speed (km/h)</t>
        </is>
      </c>
      <c r="Y122" s="30" t="n">
        <v>33</v>
      </c>
      <c r="Z122" s="41" t="n">
        <v>35</v>
      </c>
      <c r="AA122" s="30" t="n">
        <v>33</v>
      </c>
      <c r="AB122" s="30" t="n">
        <v>30</v>
      </c>
      <c r="AC122" s="30" t="n">
        <v>30</v>
      </c>
      <c r="AD122" s="30" t="n">
        <v>26</v>
      </c>
      <c r="AE122" s="30" t="n">
        <v>24</v>
      </c>
      <c r="AF122" s="30" t="n">
        <v>22</v>
      </c>
      <c r="AG122" s="30" t="n">
        <v>32</v>
      </c>
      <c r="AH122" s="30" t="n">
        <v>32</v>
      </c>
      <c r="AI122" s="30" t="n">
        <v>35</v>
      </c>
      <c r="AJ122" s="30" t="n">
        <v>33</v>
      </c>
      <c r="AK122" s="121" t="n">
        <v>35</v>
      </c>
      <c r="AL122" s="44" t="n"/>
      <c r="AM122" s="31">
        <f>IF(C122=X122,"","ERROR")</f>
        <v/>
      </c>
      <c r="AN122" s="1">
        <f>IF(AO122&amp;AP122&amp;AQ122&amp;AR122&amp;AS122&amp;AT122&amp;AU122&amp;AV122&amp;AW122&amp;AX122&amp;AY122&amp;AZ122&amp;BA122&amp;BB122="","","ERROR")</f>
        <v/>
      </c>
      <c r="AO122">
        <f>IF(ISERROR($R122),"",IF($R122&gt;"D","",IF(E122=Y122,"",IF(ISERROR(E122),"","ERROR"))))</f>
        <v/>
      </c>
      <c r="AP122">
        <f>IF(ISERROR($R122),"",IF($R122&gt;"D","",IF(F122=Z122,"",IF(ISERROR(F122),"","ERROR"))))</f>
        <v/>
      </c>
      <c r="AQ122">
        <f>IF(ISERROR($R122),"",IF($R122&gt;"D","",IF(G122=AA122,"",IF(ISERROR(G122),"","ERROR"))))</f>
        <v/>
      </c>
      <c r="AR122">
        <f>IF(ISERROR($R122),"",IF($R122&gt;"D","",IF(H122=AB122,"",IF(ISERROR(H122),"","ERROR"))))</f>
        <v/>
      </c>
      <c r="AS122">
        <f>IF(ISERROR($R122),"",IF($R122&gt;"D","",IF(I122=AC122,"",IF(ISERROR(I122),"","ERROR"))))</f>
        <v/>
      </c>
      <c r="AT122">
        <f>IF(ISERROR($R122),"",IF($R122&gt;"D","",IF(J122=AD122,"",IF(ISERROR(J122),"","ERROR"))))</f>
        <v/>
      </c>
      <c r="AU122">
        <f>IF(ISERROR($R122),"",IF($R122&gt;"D","",IF(K122=AE122,"",IF(ISERROR(K122),"","ERROR"))))</f>
        <v/>
      </c>
      <c r="AV122">
        <f>IF(ISERROR($R122),"",IF($R122&gt;"D","",IF(L122=AF122,"",IF(ISERROR(L122),"","ERROR"))))</f>
        <v/>
      </c>
      <c r="AW122">
        <f>IF(ISERROR($R122),"",IF($R122&gt;"D","",IF(M122=AG122,"",IF(ISERROR(M122),"","ERROR"))))</f>
        <v/>
      </c>
      <c r="AX122">
        <f>IF(ISERROR($R122),"",IF($R122&gt;"D","",IF(N122=AH122,"",IF(ISERROR(N122),"","ERROR"))))</f>
        <v/>
      </c>
      <c r="AY122">
        <f>IF(ISERROR($R122),"",IF($R122&gt;"D","",IF(O122=AI122,"",IF(ISERROR(O122),"","ERROR"))))</f>
        <v/>
      </c>
      <c r="AZ122">
        <f>IF(ISERROR($R122),"",IF($R122&gt;"D","",IF(P122=AJ122,"",IF(ISERROR(P122),"","ERROR"))))</f>
        <v/>
      </c>
      <c r="BA122" s="45">
        <f>IF(ISERROR($R122),"",IF($R122&gt;"D","",IF(Q122=AK122,"",IF(ISERROR(Q122),"","ERROR"))))</f>
        <v/>
      </c>
      <c r="BB122" s="45">
        <f>IF(ISERROR($R122),"",IF($R122&gt;"D","",IF(R122=AL122,"",IF(ISERROR(R122),"","ERROR"))))</f>
        <v/>
      </c>
    </row>
    <row r="123">
      <c r="A123" s="171" t="n">
        <v>2</v>
      </c>
      <c r="C123" s="85" t="inlineStr">
        <is>
          <t>Date (yyyy/dd)</t>
        </is>
      </c>
      <c r="E123" s="109">
        <f t="array" ref="E123">IF(ISBLANK(INDEX('Stn Data Example'!$E:$E,MATCH(1,($D122='Stn Data Example'!$B:$B)*(E$1='Stn Data Example'!$C:$C),0))),"",INDEX(TEXT('Stn Data Example'!$E:$E,"yyyy")&amp;"/ "&amp;TEXT('Stn Data Example'!$E:$E,"dd"),MATCH(1,($D122='Stn Data Example'!$B:$B)*(E$1='Stn Data Example'!$C:$C),0)))</f>
        <v/>
      </c>
      <c r="F123" s="109">
        <f t="array" ref="F123">IF(ISBLANK(INDEX('Stn Data Example'!$E:$E,MATCH(1,($D122='Stn Data Example'!$B:$B)*(F$1='Stn Data Example'!$C:$C),0))),"",INDEX(TEXT('Stn Data Example'!$E:$E,"yyyy")&amp;"/ "&amp;TEXT('Stn Data Example'!$E:$E,"dd"),MATCH(1,($D122='Stn Data Example'!$B:$B)*(F$1='Stn Data Example'!$C:$C),0)))</f>
        <v/>
      </c>
      <c r="G123" s="109">
        <f t="array" ref="G123">IF(ISBLANK(INDEX('Stn Data Example'!$E:$E,MATCH(1,($D122='Stn Data Example'!$B:$B)*(G$1='Stn Data Example'!$C:$C),0))),"",INDEX(TEXT('Stn Data Example'!$E:$E,"yyyy")&amp;"/ "&amp;TEXT('Stn Data Example'!$E:$E,"dd"),MATCH(1,($D122='Stn Data Example'!$B:$B)*(G$1='Stn Data Example'!$C:$C),0)))</f>
        <v/>
      </c>
      <c r="H123" s="109">
        <f t="array" ref="H123">IF(ISBLANK(INDEX('Stn Data Example'!$E:$E,MATCH(1,($D122='Stn Data Example'!$B:$B)*(H$1='Stn Data Example'!$C:$C),0))),"",INDEX(TEXT('Stn Data Example'!$E:$E,"yyyy")&amp;"/ "&amp;TEXT('Stn Data Example'!$E:$E,"dd"),MATCH(1,($D122='Stn Data Example'!$B:$B)*(H$1='Stn Data Example'!$C:$C),0)))</f>
        <v/>
      </c>
      <c r="I123" s="109">
        <f t="array" ref="I123">IF(ISBLANK(INDEX('Stn Data Example'!$E:$E,MATCH(1,($D122='Stn Data Example'!$B:$B)*(I$1='Stn Data Example'!$C:$C),0))),"",INDEX(TEXT('Stn Data Example'!$E:$E,"yyyy")&amp;"/ "&amp;TEXT('Stn Data Example'!$E:$E,"dd"),MATCH(1,($D122='Stn Data Example'!$B:$B)*(I$1='Stn Data Example'!$C:$C),0)))</f>
        <v/>
      </c>
      <c r="J123" s="109">
        <f t="array" ref="J123">IF(ISBLANK(INDEX('Stn Data Example'!$E:$E,MATCH(1,($D122='Stn Data Example'!$B:$B)*(J$1='Stn Data Example'!$C:$C),0))),"",INDEX(TEXT('Stn Data Example'!$E:$E,"yyyy")&amp;"/ "&amp;TEXT('Stn Data Example'!$E:$E,"dd"),MATCH(1,($D122='Stn Data Example'!$B:$B)*(J$1='Stn Data Example'!$C:$C),0)))</f>
        <v/>
      </c>
      <c r="K123" s="109">
        <f t="array" ref="K123">IF(ISBLANK(INDEX('Stn Data Example'!$E:$E,MATCH(1,($D122='Stn Data Example'!$B:$B)*(K$1='Stn Data Example'!$C:$C),0))),"",INDEX(TEXT('Stn Data Example'!$E:$E,"yyyy")&amp;"/ "&amp;TEXT('Stn Data Example'!$E:$E,"dd"),MATCH(1,($D122='Stn Data Example'!$B:$B)*(K$1='Stn Data Example'!$C:$C),0)))</f>
        <v/>
      </c>
      <c r="L123" s="109">
        <f t="array" ref="L123">IF(ISBLANK(INDEX('Stn Data Example'!$E:$E,MATCH(1,($D122='Stn Data Example'!$B:$B)*(L$1='Stn Data Example'!$C:$C),0))),"",INDEX(TEXT('Stn Data Example'!$E:$E,"yyyy")&amp;"/ "&amp;TEXT('Stn Data Example'!$E:$E,"dd"),MATCH(1,($D122='Stn Data Example'!$B:$B)*(L$1='Stn Data Example'!$C:$C),0)))</f>
        <v/>
      </c>
      <c r="M123" s="109">
        <f t="array" ref="M123">IF(ISBLANK(INDEX('Stn Data Example'!$E:$E,MATCH(1,($D122='Stn Data Example'!$B:$B)*(M$1='Stn Data Example'!$C:$C),0))),"",INDEX(TEXT('Stn Data Example'!$E:$E,"yyyy")&amp;"/ "&amp;TEXT('Stn Data Example'!$E:$E,"dd"),MATCH(1,($D122='Stn Data Example'!$B:$B)*(M$1='Stn Data Example'!$C:$C),0)))</f>
        <v/>
      </c>
      <c r="N123" s="109">
        <f t="array" ref="N123">IF(ISBLANK(INDEX('Stn Data Example'!$E:$E,MATCH(1,($D122='Stn Data Example'!$B:$B)*(N$1='Stn Data Example'!$C:$C),0))),"",INDEX(TEXT('Stn Data Example'!$E:$E,"yyyy")&amp;"/ "&amp;TEXT('Stn Data Example'!$E:$E,"dd"),MATCH(1,($D122='Stn Data Example'!$B:$B)*(N$1='Stn Data Example'!$C:$C),0)))</f>
        <v/>
      </c>
      <c r="O123" s="109">
        <f t="array" ref="O123">IF(ISBLANK(INDEX('Stn Data Example'!$E:$E,MATCH(1,($D122='Stn Data Example'!$B:$B)*(O$1='Stn Data Example'!$C:$C),0))),"",INDEX(TEXT('Stn Data Example'!$E:$E,"yyyy")&amp;"/ "&amp;TEXT('Stn Data Example'!$E:$E,"dd"),MATCH(1,($D122='Stn Data Example'!$B:$B)*(O$1='Stn Data Example'!$C:$C),0)))</f>
        <v/>
      </c>
      <c r="P123" s="109">
        <f t="array" ref="P123">IF(ISBLANK(INDEX('Stn Data Example'!$E:$E,MATCH(1,($D122='Stn Data Example'!$B:$B)*(P$1='Stn Data Example'!$C:$C),0))),"",INDEX(TEXT('Stn Data Example'!$E:$E,"yyyy")&amp;"/ "&amp;TEXT('Stn Data Example'!$E:$E,"dd"),MATCH(1,($D122='Stn Data Example'!$B:$B)*(P$1='Stn Data Example'!$C:$C),0)))</f>
        <v/>
      </c>
      <c r="Q123" s="117">
        <f>INDEX($E123:$P123,MATCH($Q122,($E122:$P122),0))</f>
        <v/>
      </c>
      <c r="R123" s="44" t="n"/>
      <c r="T123" s="19" t="inlineStr">
        <is>
          <t>N</t>
        </is>
      </c>
      <c r="U123" s="19" t="inlineStr">
        <is>
          <t>N</t>
        </is>
      </c>
      <c r="V123" s="56" t="inlineStr">
        <is>
          <t>Y, max</t>
        </is>
      </c>
      <c r="W123" s="19" t="inlineStr">
        <is>
          <t>YYYY/DD</t>
        </is>
      </c>
      <c r="X123" t="inlineStr">
        <is>
          <t>Date (yyyy/dd)</t>
        </is>
      </c>
      <c r="Y123" s="43" t="inlineStr">
        <is>
          <t>1997/ 01</t>
        </is>
      </c>
      <c r="Z123" s="55" t="inlineStr">
        <is>
          <t>1994/ 07</t>
        </is>
      </c>
      <c r="AA123" s="43" t="inlineStr">
        <is>
          <t>1999/ 03</t>
        </is>
      </c>
      <c r="AB123" s="43" t="inlineStr">
        <is>
          <t>1994/ 03</t>
        </is>
      </c>
      <c r="AC123" s="43" t="inlineStr">
        <is>
          <t>2002/ 02</t>
        </is>
      </c>
      <c r="AD123" s="43" t="inlineStr">
        <is>
          <t>1995/ 05</t>
        </is>
      </c>
      <c r="AE123" s="43" t="inlineStr">
        <is>
          <t>1999/ 13</t>
        </is>
      </c>
      <c r="AF123" s="43" t="inlineStr">
        <is>
          <t>1998/ 14</t>
        </is>
      </c>
      <c r="AG123" s="43" t="inlineStr">
        <is>
          <t>1999/ 25</t>
        </is>
      </c>
      <c r="AH123" s="43" t="inlineStr">
        <is>
          <t>1997/ 08</t>
        </is>
      </c>
      <c r="AI123" s="43" t="inlineStr">
        <is>
          <t>1994/ 08</t>
        </is>
      </c>
      <c r="AJ123" s="43" t="inlineStr">
        <is>
          <t>1996/ 13</t>
        </is>
      </c>
      <c r="AK123" s="122" t="inlineStr">
        <is>
          <t>1994/ 07</t>
        </is>
      </c>
      <c r="AL123" s="44" t="n"/>
      <c r="AM123" s="31">
        <f>IF(C123=X123,"","ERROR")</f>
        <v/>
      </c>
      <c r="AN123" s="1">
        <f>IF(AO123&amp;AP123&amp;AQ123&amp;AR123&amp;AS123&amp;AT123&amp;AU123&amp;AV123&amp;AW123&amp;AX123&amp;AY123&amp;AZ123&amp;BA123&amp;BB123="","","ERROR")</f>
        <v/>
      </c>
      <c r="AO123">
        <f>IF(ISERROR($R123),"",IF($R123&gt;"D","",IF(E123=Y123,"",IF(ISERROR(E123),"","ERROR"))))</f>
        <v/>
      </c>
      <c r="AP123">
        <f>IF(ISERROR($R123),"",IF($R123&gt;"D","",IF(F123=Z123,"",IF(ISERROR(F123),"","ERROR"))))</f>
        <v/>
      </c>
      <c r="AQ123">
        <f>IF(ISERROR($R123),"",IF($R123&gt;"D","",IF(G123=AA123,"",IF(ISERROR(G123),"","ERROR"))))</f>
        <v/>
      </c>
      <c r="AR123">
        <f>IF(ISERROR($R123),"",IF($R123&gt;"D","",IF(H123=AB123,"",IF(ISERROR(H123),"","ERROR"))))</f>
        <v/>
      </c>
      <c r="AS123">
        <f>IF(ISERROR($R123),"",IF($R123&gt;"D","",IF(I123=AC123,"",IF(ISERROR(I123),"","ERROR"))))</f>
        <v/>
      </c>
      <c r="AT123">
        <f>IF(ISERROR($R123),"",IF($R123&gt;"D","",IF(J123=AD123,"",IF(ISERROR(J123),"","ERROR"))))</f>
        <v/>
      </c>
      <c r="AU123">
        <f>IF(ISERROR($R123),"",IF($R123&gt;"D","",IF(K123=AE123,"",IF(ISERROR(K123),"","ERROR"))))</f>
        <v/>
      </c>
      <c r="AV123">
        <f>IF(ISERROR($R123),"",IF($R123&gt;"D","",IF(L123=AF123,"",IF(ISERROR(L123),"","ERROR"))))</f>
        <v/>
      </c>
      <c r="AW123">
        <f>IF(ISERROR($R123),"",IF($R123&gt;"D","",IF(M123=AG123,"",IF(ISERROR(M123),"","ERROR"))))</f>
        <v/>
      </c>
      <c r="AX123">
        <f>IF(ISERROR($R123),"",IF($R123&gt;"D","",IF(N123=AH123,"",IF(ISERROR(N123),"","ERROR"))))</f>
        <v/>
      </c>
      <c r="AY123">
        <f>IF(ISERROR($R123),"",IF($R123&gt;"D","",IF(O123=AI123,"",IF(ISERROR(O123),"","ERROR"))))</f>
        <v/>
      </c>
      <c r="AZ123">
        <f>IF(ISERROR($R123),"",IF($R123&gt;"D","",IF(P123=AJ123,"",IF(ISERROR(P123),"","ERROR"))))</f>
        <v/>
      </c>
      <c r="BA123" s="45">
        <f>IF(ISERROR($R123),"",IF($R123&gt;"D","",IF(Q123=AK123,"",IF(ISERROR(Q123),"","ERROR"))))</f>
        <v/>
      </c>
      <c r="BB123" s="45">
        <f>IF(ISERROR($R123),"",IF($R123&gt;"D","",IF(R123=AL123,"",IF(ISERROR(R123),"","ERROR"))))</f>
        <v/>
      </c>
    </row>
    <row r="124">
      <c r="A124" s="171" t="n">
        <v>2</v>
      </c>
      <c r="B124" s="171" t="n">
        <v>2</v>
      </c>
      <c r="C124" s="85" t="inlineStr">
        <is>
          <t>Direction of Extreme Speed</t>
        </is>
      </c>
      <c r="D124" s="171" t="n">
        <v>92</v>
      </c>
      <c r="E124" s="124">
        <f t="array" ref="E124">IF(ISBLANK(INDEX('Stn Data Example'!$D:$D,MATCH(1,($D124='Stn Data Example'!$B:$B)*(E$1='Stn Data Example'!$C:$C),0))),"",IF(AND(INDEX('Stn Data Example'!$D:$D,MATCH(1,($D124='Stn Data Example'!$B:$B)*(E$1='Stn Data Example'!$C:$C),0))&gt;=26,INDEX('Stn Data Example'!$D:$D,MATCH(1,($D124='Stn Data Example'!$B:$B)*(E$1='Stn Data Example'!$C:$C),0))&lt;=65),"NE",IF(AND(INDEX('Stn Data Example'!$D:$D,MATCH(1,($D124='Stn Data Example'!$B:$B)*(E$1='Stn Data Example'!$C:$C),0))&gt;=66,INDEX('Stn Data Example'!$D:$D,MATCH(1,($D124='Stn Data Example'!$B:$B)*(E$1='Stn Data Example'!$C:$C),0))&lt;=115),"E",IF(AND(INDEX('Stn Data Example'!$D:$D,MATCH(1,($D124='Stn Data Example'!$B:$B)*(E$1='Stn Data Example'!$C:$C),0))&gt;=116,INDEX('Stn Data Example'!$D:$D,MATCH(1,($D124='Stn Data Example'!$B:$B)*(E$1='Stn Data Example'!$C:$C),0))&lt;=155),"SE",IF(AND(INDEX('Stn Data Example'!$D:$D,MATCH(1,($D124='Stn Data Example'!$B:$B)*(E$1='Stn Data Example'!$C:$C),0))&gt;=156,INDEX('Stn Data Example'!$D:$D,MATCH(1,($D124='Stn Data Example'!$B:$B)*(E$1='Stn Data Example'!$C:$C),0))&lt;=205),"S",IF(AND(INDEX('Stn Data Example'!$D:$D,MATCH(1,($D124='Stn Data Example'!$B:$B)*(E$1='Stn Data Example'!$C:$C),0))&gt;=206,INDEX('Stn Data Example'!$D:$D,MATCH(1,($D124='Stn Data Example'!$B:$B)*(E$1='Stn Data Example'!$C:$C),0))&lt;=245),"SW",IF(AND(INDEX('Stn Data Example'!$D:$D,MATCH(1,($D124='Stn Data Example'!$B:$B)*(E$1='Stn Data Example'!$C:$C),0))&gt;=246,INDEX('Stn Data Example'!$D:$D,MATCH(1,($D124='Stn Data Example'!$B:$B)*(E$1='Stn Data Example'!$C:$C),0))&lt;=295),"W",IF(AND(INDEX('Stn Data Example'!$D:$D,MATCH(1,($D124='Stn Data Example'!$B:$B)*(E$1='Stn Data Example'!$C:$C),0))&gt;=296,INDEX('Stn Data Example'!$D:$D,MATCH(1,($D124='Stn Data Example'!$B:$B)*(E$1='Stn Data Example'!$C:$C),0))&lt;=335),"NW",IF(INDEX('Stn Data Example'!$D:$D,MATCH(1,($D124='Stn Data Example'!$B:$B)*(E$1='Stn Data Example'!$C:$C),0))=0,"CALM","N")))))))))</f>
        <v/>
      </c>
      <c r="F124" s="124">
        <f t="array" ref="F124">IF(ISBLANK(INDEX('Stn Data Example'!$D:$D,MATCH(1,($D124='Stn Data Example'!$B:$B)*(F$1='Stn Data Example'!$C:$C),0))),"",IF(AND(INDEX('Stn Data Example'!$D:$D,MATCH(1,($D124='Stn Data Example'!$B:$B)*(F$1='Stn Data Example'!$C:$C),0))&gt;=26,INDEX('Stn Data Example'!$D:$D,MATCH(1,($D124='Stn Data Example'!$B:$B)*(F$1='Stn Data Example'!$C:$C),0))&lt;=65),"NE",IF(AND(INDEX('Stn Data Example'!$D:$D,MATCH(1,($D124='Stn Data Example'!$B:$B)*(F$1='Stn Data Example'!$C:$C),0))&gt;=66,INDEX('Stn Data Example'!$D:$D,MATCH(1,($D124='Stn Data Example'!$B:$B)*(F$1='Stn Data Example'!$C:$C),0))&lt;=115),"E",IF(AND(INDEX('Stn Data Example'!$D:$D,MATCH(1,($D124='Stn Data Example'!$B:$B)*(F$1='Stn Data Example'!$C:$C),0))&gt;=116,INDEX('Stn Data Example'!$D:$D,MATCH(1,($D124='Stn Data Example'!$B:$B)*(F$1='Stn Data Example'!$C:$C),0))&lt;=155),"SE",IF(AND(INDEX('Stn Data Example'!$D:$D,MATCH(1,($D124='Stn Data Example'!$B:$B)*(F$1='Stn Data Example'!$C:$C),0))&gt;=156,INDEX('Stn Data Example'!$D:$D,MATCH(1,($D124='Stn Data Example'!$B:$B)*(F$1='Stn Data Example'!$C:$C),0))&lt;=205),"S",IF(AND(INDEX('Stn Data Example'!$D:$D,MATCH(1,($D124='Stn Data Example'!$B:$B)*(F$1='Stn Data Example'!$C:$C),0))&gt;=206,INDEX('Stn Data Example'!$D:$D,MATCH(1,($D124='Stn Data Example'!$B:$B)*(F$1='Stn Data Example'!$C:$C),0))&lt;=245),"SW",IF(AND(INDEX('Stn Data Example'!$D:$D,MATCH(1,($D124='Stn Data Example'!$B:$B)*(F$1='Stn Data Example'!$C:$C),0))&gt;=246,INDEX('Stn Data Example'!$D:$D,MATCH(1,($D124='Stn Data Example'!$B:$B)*(F$1='Stn Data Example'!$C:$C),0))&lt;=295),"W",IF(AND(INDEX('Stn Data Example'!$D:$D,MATCH(1,($D124='Stn Data Example'!$B:$B)*(F$1='Stn Data Example'!$C:$C),0))&gt;=296,INDEX('Stn Data Example'!$D:$D,MATCH(1,($D124='Stn Data Example'!$B:$B)*(F$1='Stn Data Example'!$C:$C),0))&lt;=335),"NW",IF(INDEX('Stn Data Example'!$D:$D,MATCH(1,($D124='Stn Data Example'!$B:$B)*(F$1='Stn Data Example'!$C:$C),0))=0,"CALM","N")))))))))</f>
        <v/>
      </c>
      <c r="G124" s="124">
        <f t="array" ref="G124">IF(ISBLANK(INDEX('Stn Data Example'!$D:$D,MATCH(1,($D124='Stn Data Example'!$B:$B)*(G$1='Stn Data Example'!$C:$C),0))),"",IF(AND(INDEX('Stn Data Example'!$D:$D,MATCH(1,($D124='Stn Data Example'!$B:$B)*(G$1='Stn Data Example'!$C:$C),0))&gt;=26,INDEX('Stn Data Example'!$D:$D,MATCH(1,($D124='Stn Data Example'!$B:$B)*(G$1='Stn Data Example'!$C:$C),0))&lt;=65),"NE",IF(AND(INDEX('Stn Data Example'!$D:$D,MATCH(1,($D124='Stn Data Example'!$B:$B)*(G$1='Stn Data Example'!$C:$C),0))&gt;=66,INDEX('Stn Data Example'!$D:$D,MATCH(1,($D124='Stn Data Example'!$B:$B)*(G$1='Stn Data Example'!$C:$C),0))&lt;=115),"E",IF(AND(INDEX('Stn Data Example'!$D:$D,MATCH(1,($D124='Stn Data Example'!$B:$B)*(G$1='Stn Data Example'!$C:$C),0))&gt;=116,INDEX('Stn Data Example'!$D:$D,MATCH(1,($D124='Stn Data Example'!$B:$B)*(G$1='Stn Data Example'!$C:$C),0))&lt;=155),"SE",IF(AND(INDEX('Stn Data Example'!$D:$D,MATCH(1,($D124='Stn Data Example'!$B:$B)*(G$1='Stn Data Example'!$C:$C),0))&gt;=156,INDEX('Stn Data Example'!$D:$D,MATCH(1,($D124='Stn Data Example'!$B:$B)*(G$1='Stn Data Example'!$C:$C),0))&lt;=205),"S",IF(AND(INDEX('Stn Data Example'!$D:$D,MATCH(1,($D124='Stn Data Example'!$B:$B)*(G$1='Stn Data Example'!$C:$C),0))&gt;=206,INDEX('Stn Data Example'!$D:$D,MATCH(1,($D124='Stn Data Example'!$B:$B)*(G$1='Stn Data Example'!$C:$C),0))&lt;=245),"SW",IF(AND(INDEX('Stn Data Example'!$D:$D,MATCH(1,($D124='Stn Data Example'!$B:$B)*(G$1='Stn Data Example'!$C:$C),0))&gt;=246,INDEX('Stn Data Example'!$D:$D,MATCH(1,($D124='Stn Data Example'!$B:$B)*(G$1='Stn Data Example'!$C:$C),0))&lt;=295),"W",IF(AND(INDEX('Stn Data Example'!$D:$D,MATCH(1,($D124='Stn Data Example'!$B:$B)*(G$1='Stn Data Example'!$C:$C),0))&gt;=296,INDEX('Stn Data Example'!$D:$D,MATCH(1,($D124='Stn Data Example'!$B:$B)*(G$1='Stn Data Example'!$C:$C),0))&lt;=335),"NW",IF(INDEX('Stn Data Example'!$D:$D,MATCH(1,($D124='Stn Data Example'!$B:$B)*(G$1='Stn Data Example'!$C:$C),0))=0,"CALM","N")))))))))</f>
        <v/>
      </c>
      <c r="H124" s="124">
        <f t="array" ref="H124">IF(ISBLANK(INDEX('Stn Data Example'!$D:$D,MATCH(1,($D124='Stn Data Example'!$B:$B)*(H$1='Stn Data Example'!$C:$C),0))),"",IF(AND(INDEX('Stn Data Example'!$D:$D,MATCH(1,($D124='Stn Data Example'!$B:$B)*(H$1='Stn Data Example'!$C:$C),0))&gt;=26,INDEX('Stn Data Example'!$D:$D,MATCH(1,($D124='Stn Data Example'!$B:$B)*(H$1='Stn Data Example'!$C:$C),0))&lt;=65),"NE",IF(AND(INDEX('Stn Data Example'!$D:$D,MATCH(1,($D124='Stn Data Example'!$B:$B)*(H$1='Stn Data Example'!$C:$C),0))&gt;=66,INDEX('Stn Data Example'!$D:$D,MATCH(1,($D124='Stn Data Example'!$B:$B)*(H$1='Stn Data Example'!$C:$C),0))&lt;=115),"E",IF(AND(INDEX('Stn Data Example'!$D:$D,MATCH(1,($D124='Stn Data Example'!$B:$B)*(H$1='Stn Data Example'!$C:$C),0))&gt;=116,INDEX('Stn Data Example'!$D:$D,MATCH(1,($D124='Stn Data Example'!$B:$B)*(H$1='Stn Data Example'!$C:$C),0))&lt;=155),"SE",IF(AND(INDEX('Stn Data Example'!$D:$D,MATCH(1,($D124='Stn Data Example'!$B:$B)*(H$1='Stn Data Example'!$C:$C),0))&gt;=156,INDEX('Stn Data Example'!$D:$D,MATCH(1,($D124='Stn Data Example'!$B:$B)*(H$1='Stn Data Example'!$C:$C),0))&lt;=205),"S",IF(AND(INDEX('Stn Data Example'!$D:$D,MATCH(1,($D124='Stn Data Example'!$B:$B)*(H$1='Stn Data Example'!$C:$C),0))&gt;=206,INDEX('Stn Data Example'!$D:$D,MATCH(1,($D124='Stn Data Example'!$B:$B)*(H$1='Stn Data Example'!$C:$C),0))&lt;=245),"SW",IF(AND(INDEX('Stn Data Example'!$D:$D,MATCH(1,($D124='Stn Data Example'!$B:$B)*(H$1='Stn Data Example'!$C:$C),0))&gt;=246,INDEX('Stn Data Example'!$D:$D,MATCH(1,($D124='Stn Data Example'!$B:$B)*(H$1='Stn Data Example'!$C:$C),0))&lt;=295),"W",IF(AND(INDEX('Stn Data Example'!$D:$D,MATCH(1,($D124='Stn Data Example'!$B:$B)*(H$1='Stn Data Example'!$C:$C),0))&gt;=296,INDEX('Stn Data Example'!$D:$D,MATCH(1,($D124='Stn Data Example'!$B:$B)*(H$1='Stn Data Example'!$C:$C),0))&lt;=335),"NW",IF(INDEX('Stn Data Example'!$D:$D,MATCH(1,($D124='Stn Data Example'!$B:$B)*(H$1='Stn Data Example'!$C:$C),0))=0,"CALM","N")))))))))</f>
        <v/>
      </c>
      <c r="I124" s="124">
        <f t="array" ref="I124">IF(ISBLANK(INDEX('Stn Data Example'!$D:$D,MATCH(1,($D124='Stn Data Example'!$B:$B)*(I$1='Stn Data Example'!$C:$C),0))),"",IF(AND(INDEX('Stn Data Example'!$D:$D,MATCH(1,($D124='Stn Data Example'!$B:$B)*(I$1='Stn Data Example'!$C:$C),0))&gt;=26,INDEX('Stn Data Example'!$D:$D,MATCH(1,($D124='Stn Data Example'!$B:$B)*(I$1='Stn Data Example'!$C:$C),0))&lt;=65),"NE",IF(AND(INDEX('Stn Data Example'!$D:$D,MATCH(1,($D124='Stn Data Example'!$B:$B)*(I$1='Stn Data Example'!$C:$C),0))&gt;=66,INDEX('Stn Data Example'!$D:$D,MATCH(1,($D124='Stn Data Example'!$B:$B)*(I$1='Stn Data Example'!$C:$C),0))&lt;=115),"E",IF(AND(INDEX('Stn Data Example'!$D:$D,MATCH(1,($D124='Stn Data Example'!$B:$B)*(I$1='Stn Data Example'!$C:$C),0))&gt;=116,INDEX('Stn Data Example'!$D:$D,MATCH(1,($D124='Stn Data Example'!$B:$B)*(I$1='Stn Data Example'!$C:$C),0))&lt;=155),"SE",IF(AND(INDEX('Stn Data Example'!$D:$D,MATCH(1,($D124='Stn Data Example'!$B:$B)*(I$1='Stn Data Example'!$C:$C),0))&gt;=156,INDEX('Stn Data Example'!$D:$D,MATCH(1,($D124='Stn Data Example'!$B:$B)*(I$1='Stn Data Example'!$C:$C),0))&lt;=205),"S",IF(AND(INDEX('Stn Data Example'!$D:$D,MATCH(1,($D124='Stn Data Example'!$B:$B)*(I$1='Stn Data Example'!$C:$C),0))&gt;=206,INDEX('Stn Data Example'!$D:$D,MATCH(1,($D124='Stn Data Example'!$B:$B)*(I$1='Stn Data Example'!$C:$C),0))&lt;=245),"SW",IF(AND(INDEX('Stn Data Example'!$D:$D,MATCH(1,($D124='Stn Data Example'!$B:$B)*(I$1='Stn Data Example'!$C:$C),0))&gt;=246,INDEX('Stn Data Example'!$D:$D,MATCH(1,($D124='Stn Data Example'!$B:$B)*(I$1='Stn Data Example'!$C:$C),0))&lt;=295),"W",IF(AND(INDEX('Stn Data Example'!$D:$D,MATCH(1,($D124='Stn Data Example'!$B:$B)*(I$1='Stn Data Example'!$C:$C),0))&gt;=296,INDEX('Stn Data Example'!$D:$D,MATCH(1,($D124='Stn Data Example'!$B:$B)*(I$1='Stn Data Example'!$C:$C),0))&lt;=335),"NW",IF(INDEX('Stn Data Example'!$D:$D,MATCH(1,($D124='Stn Data Example'!$B:$B)*(I$1='Stn Data Example'!$C:$C),0))=0,"CALM","N")))))))))</f>
        <v/>
      </c>
      <c r="J124" s="124">
        <f t="array" ref="J124">IF(ISBLANK(INDEX('Stn Data Example'!$D:$D,MATCH(1,($D124='Stn Data Example'!$B:$B)*(J$1='Stn Data Example'!$C:$C),0))),"",IF(AND(INDEX('Stn Data Example'!$D:$D,MATCH(1,($D124='Stn Data Example'!$B:$B)*(J$1='Stn Data Example'!$C:$C),0))&gt;=26,INDEX('Stn Data Example'!$D:$D,MATCH(1,($D124='Stn Data Example'!$B:$B)*(J$1='Stn Data Example'!$C:$C),0))&lt;=65),"NE",IF(AND(INDEX('Stn Data Example'!$D:$D,MATCH(1,($D124='Stn Data Example'!$B:$B)*(J$1='Stn Data Example'!$C:$C),0))&gt;=66,INDEX('Stn Data Example'!$D:$D,MATCH(1,($D124='Stn Data Example'!$B:$B)*(J$1='Stn Data Example'!$C:$C),0))&lt;=115),"E",IF(AND(INDEX('Stn Data Example'!$D:$D,MATCH(1,($D124='Stn Data Example'!$B:$B)*(J$1='Stn Data Example'!$C:$C),0))&gt;=116,INDEX('Stn Data Example'!$D:$D,MATCH(1,($D124='Stn Data Example'!$B:$B)*(J$1='Stn Data Example'!$C:$C),0))&lt;=155),"SE",IF(AND(INDEX('Stn Data Example'!$D:$D,MATCH(1,($D124='Stn Data Example'!$B:$B)*(J$1='Stn Data Example'!$C:$C),0))&gt;=156,INDEX('Stn Data Example'!$D:$D,MATCH(1,($D124='Stn Data Example'!$B:$B)*(J$1='Stn Data Example'!$C:$C),0))&lt;=205),"S",IF(AND(INDEX('Stn Data Example'!$D:$D,MATCH(1,($D124='Stn Data Example'!$B:$B)*(J$1='Stn Data Example'!$C:$C),0))&gt;=206,INDEX('Stn Data Example'!$D:$D,MATCH(1,($D124='Stn Data Example'!$B:$B)*(J$1='Stn Data Example'!$C:$C),0))&lt;=245),"SW",IF(AND(INDEX('Stn Data Example'!$D:$D,MATCH(1,($D124='Stn Data Example'!$B:$B)*(J$1='Stn Data Example'!$C:$C),0))&gt;=246,INDEX('Stn Data Example'!$D:$D,MATCH(1,($D124='Stn Data Example'!$B:$B)*(J$1='Stn Data Example'!$C:$C),0))&lt;=295),"W",IF(AND(INDEX('Stn Data Example'!$D:$D,MATCH(1,($D124='Stn Data Example'!$B:$B)*(J$1='Stn Data Example'!$C:$C),0))&gt;=296,INDEX('Stn Data Example'!$D:$D,MATCH(1,($D124='Stn Data Example'!$B:$B)*(J$1='Stn Data Example'!$C:$C),0))&lt;=335),"NW",IF(INDEX('Stn Data Example'!$D:$D,MATCH(1,($D124='Stn Data Example'!$B:$B)*(J$1='Stn Data Example'!$C:$C),0))=0,"CALM","N")))))))))</f>
        <v/>
      </c>
      <c r="K124" s="124">
        <f t="array" ref="K124">IF(ISBLANK(INDEX('Stn Data Example'!$D:$D,MATCH(1,($D124='Stn Data Example'!$B:$B)*(K$1='Stn Data Example'!$C:$C),0))),"",IF(AND(INDEX('Stn Data Example'!$D:$D,MATCH(1,($D124='Stn Data Example'!$B:$B)*(K$1='Stn Data Example'!$C:$C),0))&gt;=26,INDEX('Stn Data Example'!$D:$D,MATCH(1,($D124='Stn Data Example'!$B:$B)*(K$1='Stn Data Example'!$C:$C),0))&lt;=65),"NE",IF(AND(INDEX('Stn Data Example'!$D:$D,MATCH(1,($D124='Stn Data Example'!$B:$B)*(K$1='Stn Data Example'!$C:$C),0))&gt;=66,INDEX('Stn Data Example'!$D:$D,MATCH(1,($D124='Stn Data Example'!$B:$B)*(K$1='Stn Data Example'!$C:$C),0))&lt;=115),"E",IF(AND(INDEX('Stn Data Example'!$D:$D,MATCH(1,($D124='Stn Data Example'!$B:$B)*(K$1='Stn Data Example'!$C:$C),0))&gt;=116,INDEX('Stn Data Example'!$D:$D,MATCH(1,($D124='Stn Data Example'!$B:$B)*(K$1='Stn Data Example'!$C:$C),0))&lt;=155),"SE",IF(AND(INDEX('Stn Data Example'!$D:$D,MATCH(1,($D124='Stn Data Example'!$B:$B)*(K$1='Stn Data Example'!$C:$C),0))&gt;=156,INDEX('Stn Data Example'!$D:$D,MATCH(1,($D124='Stn Data Example'!$B:$B)*(K$1='Stn Data Example'!$C:$C),0))&lt;=205),"S",IF(AND(INDEX('Stn Data Example'!$D:$D,MATCH(1,($D124='Stn Data Example'!$B:$B)*(K$1='Stn Data Example'!$C:$C),0))&gt;=206,INDEX('Stn Data Example'!$D:$D,MATCH(1,($D124='Stn Data Example'!$B:$B)*(K$1='Stn Data Example'!$C:$C),0))&lt;=245),"SW",IF(AND(INDEX('Stn Data Example'!$D:$D,MATCH(1,($D124='Stn Data Example'!$B:$B)*(K$1='Stn Data Example'!$C:$C),0))&gt;=246,INDEX('Stn Data Example'!$D:$D,MATCH(1,($D124='Stn Data Example'!$B:$B)*(K$1='Stn Data Example'!$C:$C),0))&lt;=295),"W",IF(AND(INDEX('Stn Data Example'!$D:$D,MATCH(1,($D124='Stn Data Example'!$B:$B)*(K$1='Stn Data Example'!$C:$C),0))&gt;=296,INDEX('Stn Data Example'!$D:$D,MATCH(1,($D124='Stn Data Example'!$B:$B)*(K$1='Stn Data Example'!$C:$C),0))&lt;=335),"NW",IF(INDEX('Stn Data Example'!$D:$D,MATCH(1,($D124='Stn Data Example'!$B:$B)*(K$1='Stn Data Example'!$C:$C),0))=0,"CALM","N")))))))))</f>
        <v/>
      </c>
      <c r="L124" s="124">
        <f t="array" ref="L124">IF(ISBLANK(INDEX('Stn Data Example'!$D:$D,MATCH(1,($D124='Stn Data Example'!$B:$B)*(L$1='Stn Data Example'!$C:$C),0))),"",IF(AND(INDEX('Stn Data Example'!$D:$D,MATCH(1,($D124='Stn Data Example'!$B:$B)*(L$1='Stn Data Example'!$C:$C),0))&gt;=26,INDEX('Stn Data Example'!$D:$D,MATCH(1,($D124='Stn Data Example'!$B:$B)*(L$1='Stn Data Example'!$C:$C),0))&lt;=65),"NE",IF(AND(INDEX('Stn Data Example'!$D:$D,MATCH(1,($D124='Stn Data Example'!$B:$B)*(L$1='Stn Data Example'!$C:$C),0))&gt;=66,INDEX('Stn Data Example'!$D:$D,MATCH(1,($D124='Stn Data Example'!$B:$B)*(L$1='Stn Data Example'!$C:$C),0))&lt;=115),"E",IF(AND(INDEX('Stn Data Example'!$D:$D,MATCH(1,($D124='Stn Data Example'!$B:$B)*(L$1='Stn Data Example'!$C:$C),0))&gt;=116,INDEX('Stn Data Example'!$D:$D,MATCH(1,($D124='Stn Data Example'!$B:$B)*(L$1='Stn Data Example'!$C:$C),0))&lt;=155),"SE",IF(AND(INDEX('Stn Data Example'!$D:$D,MATCH(1,($D124='Stn Data Example'!$B:$B)*(L$1='Stn Data Example'!$C:$C),0))&gt;=156,INDEX('Stn Data Example'!$D:$D,MATCH(1,($D124='Stn Data Example'!$B:$B)*(L$1='Stn Data Example'!$C:$C),0))&lt;=205),"S",IF(AND(INDEX('Stn Data Example'!$D:$D,MATCH(1,($D124='Stn Data Example'!$B:$B)*(L$1='Stn Data Example'!$C:$C),0))&gt;=206,INDEX('Stn Data Example'!$D:$D,MATCH(1,($D124='Stn Data Example'!$B:$B)*(L$1='Stn Data Example'!$C:$C),0))&lt;=245),"SW",IF(AND(INDEX('Stn Data Example'!$D:$D,MATCH(1,($D124='Stn Data Example'!$B:$B)*(L$1='Stn Data Example'!$C:$C),0))&gt;=246,INDEX('Stn Data Example'!$D:$D,MATCH(1,($D124='Stn Data Example'!$B:$B)*(L$1='Stn Data Example'!$C:$C),0))&lt;=295),"W",IF(AND(INDEX('Stn Data Example'!$D:$D,MATCH(1,($D124='Stn Data Example'!$B:$B)*(L$1='Stn Data Example'!$C:$C),0))&gt;=296,INDEX('Stn Data Example'!$D:$D,MATCH(1,($D124='Stn Data Example'!$B:$B)*(L$1='Stn Data Example'!$C:$C),0))&lt;=335),"NW",IF(INDEX('Stn Data Example'!$D:$D,MATCH(1,($D124='Stn Data Example'!$B:$B)*(L$1='Stn Data Example'!$C:$C),0))=0,"CALM","N")))))))))</f>
        <v/>
      </c>
      <c r="M124" s="124">
        <f t="array" ref="M124">IF(ISBLANK(INDEX('Stn Data Example'!$D:$D,MATCH(1,($D124='Stn Data Example'!$B:$B)*(M$1='Stn Data Example'!$C:$C),0))),"",IF(AND(INDEX('Stn Data Example'!$D:$D,MATCH(1,($D124='Stn Data Example'!$B:$B)*(M$1='Stn Data Example'!$C:$C),0))&gt;=26,INDEX('Stn Data Example'!$D:$D,MATCH(1,($D124='Stn Data Example'!$B:$B)*(M$1='Stn Data Example'!$C:$C),0))&lt;=65),"NE",IF(AND(INDEX('Stn Data Example'!$D:$D,MATCH(1,($D124='Stn Data Example'!$B:$B)*(M$1='Stn Data Example'!$C:$C),0))&gt;=66,INDEX('Stn Data Example'!$D:$D,MATCH(1,($D124='Stn Data Example'!$B:$B)*(M$1='Stn Data Example'!$C:$C),0))&lt;=115),"E",IF(AND(INDEX('Stn Data Example'!$D:$D,MATCH(1,($D124='Stn Data Example'!$B:$B)*(M$1='Stn Data Example'!$C:$C),0))&gt;=116,INDEX('Stn Data Example'!$D:$D,MATCH(1,($D124='Stn Data Example'!$B:$B)*(M$1='Stn Data Example'!$C:$C),0))&lt;=155),"SE",IF(AND(INDEX('Stn Data Example'!$D:$D,MATCH(1,($D124='Stn Data Example'!$B:$B)*(M$1='Stn Data Example'!$C:$C),0))&gt;=156,INDEX('Stn Data Example'!$D:$D,MATCH(1,($D124='Stn Data Example'!$B:$B)*(M$1='Stn Data Example'!$C:$C),0))&lt;=205),"S",IF(AND(INDEX('Stn Data Example'!$D:$D,MATCH(1,($D124='Stn Data Example'!$B:$B)*(M$1='Stn Data Example'!$C:$C),0))&gt;=206,INDEX('Stn Data Example'!$D:$D,MATCH(1,($D124='Stn Data Example'!$B:$B)*(M$1='Stn Data Example'!$C:$C),0))&lt;=245),"SW",IF(AND(INDEX('Stn Data Example'!$D:$D,MATCH(1,($D124='Stn Data Example'!$B:$B)*(M$1='Stn Data Example'!$C:$C),0))&gt;=246,INDEX('Stn Data Example'!$D:$D,MATCH(1,($D124='Stn Data Example'!$B:$B)*(M$1='Stn Data Example'!$C:$C),0))&lt;=295),"W",IF(AND(INDEX('Stn Data Example'!$D:$D,MATCH(1,($D124='Stn Data Example'!$B:$B)*(M$1='Stn Data Example'!$C:$C),0))&gt;=296,INDEX('Stn Data Example'!$D:$D,MATCH(1,($D124='Stn Data Example'!$B:$B)*(M$1='Stn Data Example'!$C:$C),0))&lt;=335),"NW",IF(INDEX('Stn Data Example'!$D:$D,MATCH(1,($D124='Stn Data Example'!$B:$B)*(M$1='Stn Data Example'!$C:$C),0))=0,"CALM","N")))))))))</f>
        <v/>
      </c>
      <c r="N124" s="124">
        <f t="array" ref="N124">IF(ISBLANK(INDEX('Stn Data Example'!$D:$D,MATCH(1,($D124='Stn Data Example'!$B:$B)*(N$1='Stn Data Example'!$C:$C),0))),"",IF(AND(INDEX('Stn Data Example'!$D:$D,MATCH(1,($D124='Stn Data Example'!$B:$B)*(N$1='Stn Data Example'!$C:$C),0))&gt;=26,INDEX('Stn Data Example'!$D:$D,MATCH(1,($D124='Stn Data Example'!$B:$B)*(N$1='Stn Data Example'!$C:$C),0))&lt;=65),"NE",IF(AND(INDEX('Stn Data Example'!$D:$D,MATCH(1,($D124='Stn Data Example'!$B:$B)*(N$1='Stn Data Example'!$C:$C),0))&gt;=66,INDEX('Stn Data Example'!$D:$D,MATCH(1,($D124='Stn Data Example'!$B:$B)*(N$1='Stn Data Example'!$C:$C),0))&lt;=115),"E",IF(AND(INDEX('Stn Data Example'!$D:$D,MATCH(1,($D124='Stn Data Example'!$B:$B)*(N$1='Stn Data Example'!$C:$C),0))&gt;=116,INDEX('Stn Data Example'!$D:$D,MATCH(1,($D124='Stn Data Example'!$B:$B)*(N$1='Stn Data Example'!$C:$C),0))&lt;=155),"SE",IF(AND(INDEX('Stn Data Example'!$D:$D,MATCH(1,($D124='Stn Data Example'!$B:$B)*(N$1='Stn Data Example'!$C:$C),0))&gt;=156,INDEX('Stn Data Example'!$D:$D,MATCH(1,($D124='Stn Data Example'!$B:$B)*(N$1='Stn Data Example'!$C:$C),0))&lt;=205),"S",IF(AND(INDEX('Stn Data Example'!$D:$D,MATCH(1,($D124='Stn Data Example'!$B:$B)*(N$1='Stn Data Example'!$C:$C),0))&gt;=206,INDEX('Stn Data Example'!$D:$D,MATCH(1,($D124='Stn Data Example'!$B:$B)*(N$1='Stn Data Example'!$C:$C),0))&lt;=245),"SW",IF(AND(INDEX('Stn Data Example'!$D:$D,MATCH(1,($D124='Stn Data Example'!$B:$B)*(N$1='Stn Data Example'!$C:$C),0))&gt;=246,INDEX('Stn Data Example'!$D:$D,MATCH(1,($D124='Stn Data Example'!$B:$B)*(N$1='Stn Data Example'!$C:$C),0))&lt;=295),"W",IF(AND(INDEX('Stn Data Example'!$D:$D,MATCH(1,($D124='Stn Data Example'!$B:$B)*(N$1='Stn Data Example'!$C:$C),0))&gt;=296,INDEX('Stn Data Example'!$D:$D,MATCH(1,($D124='Stn Data Example'!$B:$B)*(N$1='Stn Data Example'!$C:$C),0))&lt;=335),"NW",IF(INDEX('Stn Data Example'!$D:$D,MATCH(1,($D124='Stn Data Example'!$B:$B)*(N$1='Stn Data Example'!$C:$C),0))=0,"CALM","N")))))))))</f>
        <v/>
      </c>
      <c r="O124" s="124">
        <f t="array" ref="O124">IF(ISBLANK(INDEX('Stn Data Example'!$D:$D,MATCH(1,($D124='Stn Data Example'!$B:$B)*(O$1='Stn Data Example'!$C:$C),0))),"",IF(AND(INDEX('Stn Data Example'!$D:$D,MATCH(1,($D124='Stn Data Example'!$B:$B)*(O$1='Stn Data Example'!$C:$C),0))&gt;=26,INDEX('Stn Data Example'!$D:$D,MATCH(1,($D124='Stn Data Example'!$B:$B)*(O$1='Stn Data Example'!$C:$C),0))&lt;=65),"NE",IF(AND(INDEX('Stn Data Example'!$D:$D,MATCH(1,($D124='Stn Data Example'!$B:$B)*(O$1='Stn Data Example'!$C:$C),0))&gt;=66,INDEX('Stn Data Example'!$D:$D,MATCH(1,($D124='Stn Data Example'!$B:$B)*(O$1='Stn Data Example'!$C:$C),0))&lt;=115),"E",IF(AND(INDEX('Stn Data Example'!$D:$D,MATCH(1,($D124='Stn Data Example'!$B:$B)*(O$1='Stn Data Example'!$C:$C),0))&gt;=116,INDEX('Stn Data Example'!$D:$D,MATCH(1,($D124='Stn Data Example'!$B:$B)*(O$1='Stn Data Example'!$C:$C),0))&lt;=155),"SE",IF(AND(INDEX('Stn Data Example'!$D:$D,MATCH(1,($D124='Stn Data Example'!$B:$B)*(O$1='Stn Data Example'!$C:$C),0))&gt;=156,INDEX('Stn Data Example'!$D:$D,MATCH(1,($D124='Stn Data Example'!$B:$B)*(O$1='Stn Data Example'!$C:$C),0))&lt;=205),"S",IF(AND(INDEX('Stn Data Example'!$D:$D,MATCH(1,($D124='Stn Data Example'!$B:$B)*(O$1='Stn Data Example'!$C:$C),0))&gt;=206,INDEX('Stn Data Example'!$D:$D,MATCH(1,($D124='Stn Data Example'!$B:$B)*(O$1='Stn Data Example'!$C:$C),0))&lt;=245),"SW",IF(AND(INDEX('Stn Data Example'!$D:$D,MATCH(1,($D124='Stn Data Example'!$B:$B)*(O$1='Stn Data Example'!$C:$C),0))&gt;=246,INDEX('Stn Data Example'!$D:$D,MATCH(1,($D124='Stn Data Example'!$B:$B)*(O$1='Stn Data Example'!$C:$C),0))&lt;=295),"W",IF(AND(INDEX('Stn Data Example'!$D:$D,MATCH(1,($D124='Stn Data Example'!$B:$B)*(O$1='Stn Data Example'!$C:$C),0))&gt;=296,INDEX('Stn Data Example'!$D:$D,MATCH(1,($D124='Stn Data Example'!$B:$B)*(O$1='Stn Data Example'!$C:$C),0))&lt;=335),"NW",IF(INDEX('Stn Data Example'!$D:$D,MATCH(1,($D124='Stn Data Example'!$B:$B)*(O$1='Stn Data Example'!$C:$C),0))=0,"CALM","N")))))))))</f>
        <v/>
      </c>
      <c r="P124" s="124">
        <f t="array" ref="P124">IF(ISBLANK(INDEX('Stn Data Example'!$D:$D,MATCH(1,($D124='Stn Data Example'!$B:$B)*(P$1='Stn Data Example'!$C:$C),0))),"",IF(AND(INDEX('Stn Data Example'!$D:$D,MATCH(1,($D124='Stn Data Example'!$B:$B)*(P$1='Stn Data Example'!$C:$C),0))&gt;=26,INDEX('Stn Data Example'!$D:$D,MATCH(1,($D124='Stn Data Example'!$B:$B)*(P$1='Stn Data Example'!$C:$C),0))&lt;=65),"NE",IF(AND(INDEX('Stn Data Example'!$D:$D,MATCH(1,($D124='Stn Data Example'!$B:$B)*(P$1='Stn Data Example'!$C:$C),0))&gt;=66,INDEX('Stn Data Example'!$D:$D,MATCH(1,($D124='Stn Data Example'!$B:$B)*(P$1='Stn Data Example'!$C:$C),0))&lt;=115),"E",IF(AND(INDEX('Stn Data Example'!$D:$D,MATCH(1,($D124='Stn Data Example'!$B:$B)*(P$1='Stn Data Example'!$C:$C),0))&gt;=116,INDEX('Stn Data Example'!$D:$D,MATCH(1,($D124='Stn Data Example'!$B:$B)*(P$1='Stn Data Example'!$C:$C),0))&lt;=155),"SE",IF(AND(INDEX('Stn Data Example'!$D:$D,MATCH(1,($D124='Stn Data Example'!$B:$B)*(P$1='Stn Data Example'!$C:$C),0))&gt;=156,INDEX('Stn Data Example'!$D:$D,MATCH(1,($D124='Stn Data Example'!$B:$B)*(P$1='Stn Data Example'!$C:$C),0))&lt;=205),"S",IF(AND(INDEX('Stn Data Example'!$D:$D,MATCH(1,($D124='Stn Data Example'!$B:$B)*(P$1='Stn Data Example'!$C:$C),0))&gt;=206,INDEX('Stn Data Example'!$D:$D,MATCH(1,($D124='Stn Data Example'!$B:$B)*(P$1='Stn Data Example'!$C:$C),0))&lt;=245),"SW",IF(AND(INDEX('Stn Data Example'!$D:$D,MATCH(1,($D124='Stn Data Example'!$B:$B)*(P$1='Stn Data Example'!$C:$C),0))&gt;=246,INDEX('Stn Data Example'!$D:$D,MATCH(1,($D124='Stn Data Example'!$B:$B)*(P$1='Stn Data Example'!$C:$C),0))&lt;=295),"W",IF(AND(INDEX('Stn Data Example'!$D:$D,MATCH(1,($D124='Stn Data Example'!$B:$B)*(P$1='Stn Data Example'!$C:$C),0))&gt;=296,INDEX('Stn Data Example'!$D:$D,MATCH(1,($D124='Stn Data Example'!$B:$B)*(P$1='Stn Data Example'!$C:$C),0))&lt;=335),"NW",IF(INDEX('Stn Data Example'!$D:$D,MATCH(1,($D124='Stn Data Example'!$B:$B)*(P$1='Stn Data Example'!$C:$C),0))=0,"CALM","N")))))))))</f>
        <v/>
      </c>
      <c r="Q124" s="45" t="n"/>
      <c r="R124" s="44" t="n"/>
      <c r="T124" s="19" t="inlineStr">
        <is>
          <t>N</t>
        </is>
      </c>
      <c r="U124" s="19" t="inlineStr">
        <is>
          <t>N</t>
        </is>
      </c>
      <c r="V124" s="19" t="inlineStr">
        <is>
          <t>N</t>
        </is>
      </c>
      <c r="W124" s="19" t="inlineStr">
        <is>
          <t>-</t>
        </is>
      </c>
      <c r="X124" t="inlineStr">
        <is>
          <t>Direction of Extreme Speed</t>
        </is>
      </c>
      <c r="Y124" s="30" t="inlineStr">
        <is>
          <t>SW</t>
        </is>
      </c>
      <c r="Z124" s="30" t="inlineStr">
        <is>
          <t>NE</t>
        </is>
      </c>
      <c r="AA124" s="30" t="inlineStr">
        <is>
          <t>SW</t>
        </is>
      </c>
      <c r="AB124" s="30" t="inlineStr">
        <is>
          <t>W</t>
        </is>
      </c>
      <c r="AC124" s="30" t="inlineStr">
        <is>
          <t>W</t>
        </is>
      </c>
      <c r="AD124" s="30" t="inlineStr">
        <is>
          <t>SW</t>
        </is>
      </c>
      <c r="AE124" s="30" t="inlineStr">
        <is>
          <t>SW</t>
        </is>
      </c>
      <c r="AF124" s="30" t="inlineStr">
        <is>
          <t>SW</t>
        </is>
      </c>
      <c r="AG124" s="30" t="inlineStr">
        <is>
          <t>W</t>
        </is>
      </c>
      <c r="AH124" s="30" t="inlineStr">
        <is>
          <t>SE</t>
        </is>
      </c>
      <c r="AI124" s="30" t="inlineStr">
        <is>
          <t>S</t>
        </is>
      </c>
      <c r="AJ124" s="30" t="inlineStr">
        <is>
          <t>SW</t>
        </is>
      </c>
      <c r="AK124" s="45" t="n"/>
      <c r="AL124" s="44" t="n"/>
      <c r="AM124" s="31">
        <f>IF(C124=X124,"","ERROR")</f>
        <v/>
      </c>
      <c r="AN124" s="1">
        <f>IF(AO124&amp;AP124&amp;AQ124&amp;AR124&amp;AS124&amp;AT124&amp;AU124&amp;AV124&amp;AW124&amp;AX124&amp;AY124&amp;AZ124&amp;BA124&amp;BB124="","","ERROR")</f>
        <v/>
      </c>
      <c r="AO124">
        <f>IF(ISERROR($R124),"",IF($R124&gt;"D","",IF(E124=Y124,"",IF(ISERROR(E124),"","ERROR"))))</f>
        <v/>
      </c>
      <c r="AP124">
        <f>IF(ISERROR($R124),"",IF($R124&gt;"D","",IF(F124=Z124,"",IF(ISERROR(F124),"","ERROR"))))</f>
        <v/>
      </c>
      <c r="AQ124">
        <f>IF(ISERROR($R124),"",IF($R124&gt;"D","",IF(G124=AA124,"",IF(ISERROR(G124),"","ERROR"))))</f>
        <v/>
      </c>
      <c r="AR124">
        <f>IF(ISERROR($R124),"",IF($R124&gt;"D","",IF(H124=AB124,"",IF(ISERROR(H124),"","ERROR"))))</f>
        <v/>
      </c>
      <c r="AS124">
        <f>IF(ISERROR($R124),"",IF($R124&gt;"D","",IF(I124=AC124,"",IF(ISERROR(I124),"","ERROR"))))</f>
        <v/>
      </c>
      <c r="AT124">
        <f>IF(ISERROR($R124),"",IF($R124&gt;"D","",IF(J124=AD124,"",IF(ISERROR(J124),"","ERROR"))))</f>
        <v/>
      </c>
      <c r="AU124">
        <f>IF(ISERROR($R124),"",IF($R124&gt;"D","",IF(K124=AE124,"",IF(ISERROR(K124),"","ERROR"))))</f>
        <v/>
      </c>
      <c r="AV124">
        <f>IF(ISERROR($R124),"",IF($R124&gt;"D","",IF(L124=AF124,"",IF(ISERROR(L124),"","ERROR"))))</f>
        <v/>
      </c>
      <c r="AW124">
        <f>IF(ISERROR($R124),"",IF($R124&gt;"D","",IF(M124=AG124,"",IF(ISERROR(M124),"","ERROR"))))</f>
        <v/>
      </c>
      <c r="AX124">
        <f>IF(ISERROR($R124),"",IF($R124&gt;"D","",IF(N124=AH124,"",IF(ISERROR(N124),"","ERROR"))))</f>
        <v/>
      </c>
      <c r="AY124">
        <f>IF(ISERROR($R124),"",IF($R124&gt;"D","",IF(O124=AI124,"",IF(ISERROR(O124),"","ERROR"))))</f>
        <v/>
      </c>
      <c r="AZ124">
        <f>IF(ISERROR($R124),"",IF($R124&gt;"D","",IF(P124=AJ124,"",IF(ISERROR(P124),"","ERROR"))))</f>
        <v/>
      </c>
      <c r="BA124" s="45">
        <f>IF(ISERROR($R124),"",IF($R124&gt;"D","",IF(Q124=AK124,"",IF(ISERROR(Q124),"","ERROR"))))</f>
        <v/>
      </c>
      <c r="BB124" s="45">
        <f>IF(ISERROR($R124),"",IF($R124&gt;"D","",IF(R124=AL124,"",IF(ISERROR(R124),"","ERROR"))))</f>
        <v/>
      </c>
    </row>
    <row r="125">
      <c r="A125" s="171" t="n">
        <v>2</v>
      </c>
      <c r="B125" s="171" t="n">
        <v>3</v>
      </c>
      <c r="C125" s="85" t="inlineStr">
        <is>
          <t>Extreme Gust Speed (km/h)</t>
        </is>
      </c>
      <c r="D125" s="171" t="n">
        <v>94</v>
      </c>
      <c r="E125" s="70">
        <f t="array" ref="E125">IF(ISBLANK(INDEX('Stn Data Example'!$D:$D,MATCH(1,($D125='Stn Data Example'!$B:$B)*(E$1='Stn Data Example'!$C:$C),0))),"",INDEX(ROUND('Stn Data Example'!$D:$D,0),MATCH(1,($D125='Stn Data Example'!$B:$B)*(E$1='Stn Data Example'!$C:$C),0)))</f>
        <v/>
      </c>
      <c r="F125" s="70">
        <f t="array" ref="F125">IF(ISBLANK(INDEX('Stn Data Example'!$D:$D,MATCH(1,($D125='Stn Data Example'!$B:$B)*(F$1='Stn Data Example'!$C:$C),0))),"",INDEX(ROUND('Stn Data Example'!$D:$D,0),MATCH(1,($D125='Stn Data Example'!$B:$B)*(F$1='Stn Data Example'!$C:$C),0)))</f>
        <v/>
      </c>
      <c r="G125" s="70">
        <f t="array" ref="G125">IF(ISBLANK(INDEX('Stn Data Example'!$D:$D,MATCH(1,($D125='Stn Data Example'!$B:$B)*(G$1='Stn Data Example'!$C:$C),0))),"",INDEX(ROUND('Stn Data Example'!$D:$D,0),MATCH(1,($D125='Stn Data Example'!$B:$B)*(G$1='Stn Data Example'!$C:$C),0)))</f>
        <v/>
      </c>
      <c r="H125" s="70">
        <f t="array" ref="H125">IF(ISBLANK(INDEX('Stn Data Example'!$D:$D,MATCH(1,($D125='Stn Data Example'!$B:$B)*(H$1='Stn Data Example'!$C:$C),0))),"",INDEX(ROUND('Stn Data Example'!$D:$D,0),MATCH(1,($D125='Stn Data Example'!$B:$B)*(H$1='Stn Data Example'!$C:$C),0)))</f>
        <v/>
      </c>
      <c r="I125" s="70">
        <f t="array" ref="I125">IF(ISBLANK(INDEX('Stn Data Example'!$D:$D,MATCH(1,($D125='Stn Data Example'!$B:$B)*(I$1='Stn Data Example'!$C:$C),0))),"",INDEX(ROUND('Stn Data Example'!$D:$D,0),MATCH(1,($D125='Stn Data Example'!$B:$B)*(I$1='Stn Data Example'!$C:$C),0)))</f>
        <v/>
      </c>
      <c r="J125" s="70">
        <f t="array" ref="J125">IF(ISBLANK(INDEX('Stn Data Example'!$D:$D,MATCH(1,($D125='Stn Data Example'!$B:$B)*(J$1='Stn Data Example'!$C:$C),0))),"",INDEX(ROUND('Stn Data Example'!$D:$D,0),MATCH(1,($D125='Stn Data Example'!$B:$B)*(J$1='Stn Data Example'!$C:$C),0)))</f>
        <v/>
      </c>
      <c r="K125" s="70">
        <f t="array" ref="K125">IF(ISBLANK(INDEX('Stn Data Example'!$D:$D,MATCH(1,($D125='Stn Data Example'!$B:$B)*(K$1='Stn Data Example'!$C:$C),0))),"",INDEX(ROUND('Stn Data Example'!$D:$D,0),MATCH(1,($D125='Stn Data Example'!$B:$B)*(K$1='Stn Data Example'!$C:$C),0)))</f>
        <v/>
      </c>
      <c r="L125" s="70">
        <f t="array" ref="L125">IF(ISBLANK(INDEX('Stn Data Example'!$D:$D,MATCH(1,($D125='Stn Data Example'!$B:$B)*(L$1='Stn Data Example'!$C:$C),0))),"",INDEX(ROUND('Stn Data Example'!$D:$D,0),MATCH(1,($D125='Stn Data Example'!$B:$B)*(L$1='Stn Data Example'!$C:$C),0)))</f>
        <v/>
      </c>
      <c r="M125" s="70">
        <f t="array" ref="M125">IF(ISBLANK(INDEX('Stn Data Example'!$D:$D,MATCH(1,($D125='Stn Data Example'!$B:$B)*(M$1='Stn Data Example'!$C:$C),0))),"",INDEX(ROUND('Stn Data Example'!$D:$D,0),MATCH(1,($D125='Stn Data Example'!$B:$B)*(M$1='Stn Data Example'!$C:$C),0)))</f>
        <v/>
      </c>
      <c r="N125" s="70">
        <f t="array" ref="N125">IF(ISBLANK(INDEX('Stn Data Example'!$D:$D,MATCH(1,($D125='Stn Data Example'!$B:$B)*(N$1='Stn Data Example'!$C:$C),0))),"",INDEX(ROUND('Stn Data Example'!$D:$D,0),MATCH(1,($D125='Stn Data Example'!$B:$B)*(N$1='Stn Data Example'!$C:$C),0)))</f>
        <v/>
      </c>
      <c r="O125" s="70">
        <f t="array" ref="O125">IF(ISBLANK(INDEX('Stn Data Example'!$D:$D,MATCH(1,($D125='Stn Data Example'!$B:$B)*(O$1='Stn Data Example'!$C:$C),0))),"",INDEX(ROUND('Stn Data Example'!$D:$D,0),MATCH(1,($D125='Stn Data Example'!$B:$B)*(O$1='Stn Data Example'!$C:$C),0)))</f>
        <v/>
      </c>
      <c r="P125" s="70">
        <f t="array" ref="P125">IF(ISBLANK(INDEX('Stn Data Example'!$D:$D,MATCH(1,($D125='Stn Data Example'!$B:$B)*(P$1='Stn Data Example'!$C:$C),0))),"",INDEX(ROUND('Stn Data Example'!$D:$D,0),MATCH(1,($D125='Stn Data Example'!$B:$B)*(P$1='Stn Data Example'!$C:$C),0)))</f>
        <v/>
      </c>
      <c r="Q125" s="119">
        <f>MAX($E125:$P125)</f>
        <v/>
      </c>
      <c r="R125" s="44" t="n"/>
      <c r="T125" s="19" t="inlineStr">
        <is>
          <t>N</t>
        </is>
      </c>
      <c r="U125" s="19" t="inlineStr">
        <is>
          <t>N</t>
        </is>
      </c>
      <c r="V125" s="56" t="inlineStr">
        <is>
          <t>Y, max</t>
        </is>
      </c>
      <c r="W125" s="19" t="inlineStr">
        <is>
          <t>whole number</t>
        </is>
      </c>
      <c r="X125" t="inlineStr">
        <is>
          <t>Extreme Gust Speed (km/h)</t>
        </is>
      </c>
      <c r="Y125" s="30" t="n">
        <v>63</v>
      </c>
      <c r="Z125" s="30" t="n">
        <v>76</v>
      </c>
      <c r="AA125" s="30" t="n">
        <v>70</v>
      </c>
      <c r="AB125" s="30" t="n">
        <v>61</v>
      </c>
      <c r="AC125" s="30" t="n">
        <v>59</v>
      </c>
      <c r="AD125" s="30" t="n">
        <v>57</v>
      </c>
      <c r="AE125" s="30" t="n">
        <v>48</v>
      </c>
      <c r="AF125" s="30" t="n">
        <v>46</v>
      </c>
      <c r="AG125" s="30" t="n">
        <v>67</v>
      </c>
      <c r="AH125" s="30" t="n">
        <v>59</v>
      </c>
      <c r="AI125" s="30" t="n">
        <v>63</v>
      </c>
      <c r="AJ125" s="41" t="n">
        <v>74</v>
      </c>
      <c r="AK125" s="121" t="n">
        <v>76</v>
      </c>
      <c r="AL125" s="44" t="n"/>
      <c r="AM125" s="31">
        <f>IF(C125=X125,"","ERROR")</f>
        <v/>
      </c>
      <c r="AN125" s="1">
        <f>IF(AO125&amp;AP125&amp;AQ125&amp;AR125&amp;AS125&amp;AT125&amp;AU125&amp;AV125&amp;AW125&amp;AX125&amp;AY125&amp;AZ125&amp;BA125&amp;BB125="","","ERROR")</f>
        <v/>
      </c>
      <c r="AO125">
        <f>IF(ISERROR($R125),"",IF($R125&gt;"D","",IF(E125=Y125,"",IF(ISERROR(E125),"","ERROR"))))</f>
        <v/>
      </c>
      <c r="AP125">
        <f>IF(ISERROR($R125),"",IF($R125&gt;"D","",IF(F125=Z125,"",IF(ISERROR(F125),"","ERROR"))))</f>
        <v/>
      </c>
      <c r="AQ125">
        <f>IF(ISERROR($R125),"",IF($R125&gt;"D","",IF(G125=AA125,"",IF(ISERROR(G125),"","ERROR"))))</f>
        <v/>
      </c>
      <c r="AR125">
        <f>IF(ISERROR($R125),"",IF($R125&gt;"D","",IF(H125=AB125,"",IF(ISERROR(H125),"","ERROR"))))</f>
        <v/>
      </c>
      <c r="AS125">
        <f>IF(ISERROR($R125),"",IF($R125&gt;"D","",IF(I125=AC125,"",IF(ISERROR(I125),"","ERROR"))))</f>
        <v/>
      </c>
      <c r="AT125">
        <f>IF(ISERROR($R125),"",IF($R125&gt;"D","",IF(J125=AD125,"",IF(ISERROR(J125),"","ERROR"))))</f>
        <v/>
      </c>
      <c r="AU125">
        <f>IF(ISERROR($R125),"",IF($R125&gt;"D","",IF(K125=AE125,"",IF(ISERROR(K125),"","ERROR"))))</f>
        <v/>
      </c>
      <c r="AV125">
        <f>IF(ISERROR($R125),"",IF($R125&gt;"D","",IF(L125=AF125,"",IF(ISERROR(L125),"","ERROR"))))</f>
        <v/>
      </c>
      <c r="AW125">
        <f>IF(ISERROR($R125),"",IF($R125&gt;"D","",IF(M125=AG125,"",IF(ISERROR(M125),"","ERROR"))))</f>
        <v/>
      </c>
      <c r="AX125">
        <f>IF(ISERROR($R125),"",IF($R125&gt;"D","",IF(N125=AH125,"",IF(ISERROR(N125),"","ERROR"))))</f>
        <v/>
      </c>
      <c r="AY125">
        <f>IF(ISERROR($R125),"",IF($R125&gt;"D","",IF(O125=AI125,"",IF(ISERROR(O125),"","ERROR"))))</f>
        <v/>
      </c>
      <c r="AZ125">
        <f>IF(ISERROR($R125),"",IF($R125&gt;"D","",IF(P125=AJ125,"",IF(ISERROR(P125),"","ERROR"))))</f>
        <v/>
      </c>
      <c r="BA125" s="45">
        <f>IF(ISERROR($R125),"",IF($R125&gt;"D","",IF(Q125=AK125,"",IF(ISERROR(Q125),"","ERROR"))))</f>
        <v/>
      </c>
      <c r="BB125" s="45">
        <f>IF(ISERROR($R125),"",IF($R125&gt;"D","",IF(R125=AL125,"",IF(ISERROR(R125),"","ERROR"))))</f>
        <v/>
      </c>
    </row>
    <row r="126">
      <c r="A126" s="171" t="n">
        <v>2</v>
      </c>
      <c r="B126" s="170" t="n">
        <v>4</v>
      </c>
      <c r="C126" s="85" t="inlineStr">
        <is>
          <t>Date (yyyy/dd)</t>
        </is>
      </c>
      <c r="E126" s="109">
        <f t="array" ref="E126">IF(ISBLANK(INDEX('Stn Data Example'!$E:$E,MATCH(1,($D125='Stn Data Example'!$B:$B)*(E$1='Stn Data Example'!$C:$C),0))),"",INDEX(TEXT('Stn Data Example'!$E:$E,"yyyy")&amp;"/ "&amp;TEXT('Stn Data Example'!$E:$E,"dd"),MATCH(1,($D125='Stn Data Example'!$B:$B)*(E$1='Stn Data Example'!$C:$C),0)))</f>
        <v/>
      </c>
      <c r="F126" s="109">
        <f t="array" ref="F126">IF(ISBLANK(INDEX('Stn Data Example'!$E:$E,MATCH(1,($D125='Stn Data Example'!$B:$B)*(F$1='Stn Data Example'!$C:$C),0))),"",INDEX(TEXT('Stn Data Example'!$E:$E,"yyyy")&amp;"/ "&amp;TEXT('Stn Data Example'!$E:$E,"dd"),MATCH(1,($D125='Stn Data Example'!$B:$B)*(F$1='Stn Data Example'!$C:$C),0)))</f>
        <v/>
      </c>
      <c r="G126" s="109">
        <f t="array" ref="G126">IF(ISBLANK(INDEX('Stn Data Example'!$E:$E,MATCH(1,($D125='Stn Data Example'!$B:$B)*(G$1='Stn Data Example'!$C:$C),0))),"",INDEX(TEXT('Stn Data Example'!$E:$E,"yyyy")&amp;"/ "&amp;TEXT('Stn Data Example'!$E:$E,"dd"),MATCH(1,($D125='Stn Data Example'!$B:$B)*(G$1='Stn Data Example'!$C:$C),0)))</f>
        <v/>
      </c>
      <c r="H126" s="109">
        <f t="array" ref="H126">IF(ISBLANK(INDEX('Stn Data Example'!$E:$E,MATCH(1,($D125='Stn Data Example'!$B:$B)*(H$1='Stn Data Example'!$C:$C),0))),"",INDEX(TEXT('Stn Data Example'!$E:$E,"yyyy")&amp;"/ "&amp;TEXT('Stn Data Example'!$E:$E,"dd"),MATCH(1,($D125='Stn Data Example'!$B:$B)*(H$1='Stn Data Example'!$C:$C),0)))</f>
        <v/>
      </c>
      <c r="I126" s="109">
        <f t="array" ref="I126">IF(ISBLANK(INDEX('Stn Data Example'!$E:$E,MATCH(1,($D125='Stn Data Example'!$B:$B)*(I$1='Stn Data Example'!$C:$C),0))),"",INDEX(TEXT('Stn Data Example'!$E:$E,"yyyy")&amp;"/ "&amp;TEXT('Stn Data Example'!$E:$E,"dd"),MATCH(1,($D125='Stn Data Example'!$B:$B)*(I$1='Stn Data Example'!$C:$C),0)))</f>
        <v/>
      </c>
      <c r="J126" s="109">
        <f t="array" ref="J126">IF(ISBLANK(INDEX('Stn Data Example'!$E:$E,MATCH(1,($D125='Stn Data Example'!$B:$B)*(J$1='Stn Data Example'!$C:$C),0))),"",INDEX(TEXT('Stn Data Example'!$E:$E,"yyyy")&amp;"/ "&amp;TEXT('Stn Data Example'!$E:$E,"dd"),MATCH(1,($D125='Stn Data Example'!$B:$B)*(J$1='Stn Data Example'!$C:$C),0)))</f>
        <v/>
      </c>
      <c r="K126" s="109">
        <f t="array" ref="K126">IF(ISBLANK(INDEX('Stn Data Example'!$E:$E,MATCH(1,($D125='Stn Data Example'!$B:$B)*(K$1='Stn Data Example'!$C:$C),0))),"",INDEX(TEXT('Stn Data Example'!$E:$E,"yyyy")&amp;"/ "&amp;TEXT('Stn Data Example'!$E:$E,"dd"),MATCH(1,($D125='Stn Data Example'!$B:$B)*(K$1='Stn Data Example'!$C:$C),0)))</f>
        <v/>
      </c>
      <c r="L126" s="109">
        <f t="array" ref="L126">IF(ISBLANK(INDEX('Stn Data Example'!$E:$E,MATCH(1,($D125='Stn Data Example'!$B:$B)*(L$1='Stn Data Example'!$C:$C),0))),"",INDEX(TEXT('Stn Data Example'!$E:$E,"yyyy")&amp;"/ "&amp;TEXT('Stn Data Example'!$E:$E,"dd"),MATCH(1,($D125='Stn Data Example'!$B:$B)*(L$1='Stn Data Example'!$C:$C),0)))</f>
        <v/>
      </c>
      <c r="M126" s="109">
        <f t="array" ref="M126">IF(ISBLANK(INDEX('Stn Data Example'!$E:$E,MATCH(1,($D125='Stn Data Example'!$B:$B)*(M$1='Stn Data Example'!$C:$C),0))),"",INDEX(TEXT('Stn Data Example'!$E:$E,"yyyy")&amp;"/ "&amp;TEXT('Stn Data Example'!$E:$E,"dd"),MATCH(1,($D125='Stn Data Example'!$B:$B)*(M$1='Stn Data Example'!$C:$C),0)))</f>
        <v/>
      </c>
      <c r="N126" s="109">
        <f t="array" ref="N126">IF(ISBLANK(INDEX('Stn Data Example'!$E:$E,MATCH(1,($D125='Stn Data Example'!$B:$B)*(N$1='Stn Data Example'!$C:$C),0))),"",INDEX(TEXT('Stn Data Example'!$E:$E,"yyyy")&amp;"/ "&amp;TEXT('Stn Data Example'!$E:$E,"dd"),MATCH(1,($D125='Stn Data Example'!$B:$B)*(N$1='Stn Data Example'!$C:$C),0)))</f>
        <v/>
      </c>
      <c r="O126" s="109">
        <f t="array" ref="O126">IF(ISBLANK(INDEX('Stn Data Example'!$E:$E,MATCH(1,($D125='Stn Data Example'!$B:$B)*(O$1='Stn Data Example'!$C:$C),0))),"",INDEX(TEXT('Stn Data Example'!$E:$E,"yyyy")&amp;"/ "&amp;TEXT('Stn Data Example'!$E:$E,"dd"),MATCH(1,($D125='Stn Data Example'!$B:$B)*(O$1='Stn Data Example'!$C:$C),0)))</f>
        <v/>
      </c>
      <c r="P126" s="109">
        <f t="array" ref="P126">IF(ISBLANK(INDEX('Stn Data Example'!$E:$E,MATCH(1,($D125='Stn Data Example'!$B:$B)*(P$1='Stn Data Example'!$C:$C),0))),"",INDEX(TEXT('Stn Data Example'!$E:$E,"yyyy")&amp;"/ "&amp;TEXT('Stn Data Example'!$E:$E,"dd"),MATCH(1,($D125='Stn Data Example'!$B:$B)*(P$1='Stn Data Example'!$C:$C),0)))</f>
        <v/>
      </c>
      <c r="Q126" s="117">
        <f>INDEX($E126:$P126,MATCH($Q125,($E125:$P125),0))</f>
        <v/>
      </c>
      <c r="R126" s="44" t="n"/>
      <c r="T126" s="19" t="inlineStr">
        <is>
          <t>N</t>
        </is>
      </c>
      <c r="U126" s="19" t="inlineStr">
        <is>
          <t>N</t>
        </is>
      </c>
      <c r="V126" s="56" t="inlineStr">
        <is>
          <t>Y</t>
        </is>
      </c>
      <c r="W126" s="19" t="inlineStr">
        <is>
          <t>YYYY/DD</t>
        </is>
      </c>
      <c r="X126" t="inlineStr">
        <is>
          <t>Date (yyyy/dd)</t>
        </is>
      </c>
      <c r="Y126" s="43" t="inlineStr">
        <is>
          <t>2017/ 11</t>
        </is>
      </c>
      <c r="Z126" s="43" t="inlineStr">
        <is>
          <t>1995/ 17</t>
        </is>
      </c>
      <c r="AA126" s="43" t="inlineStr">
        <is>
          <t>2009/ 15</t>
        </is>
      </c>
      <c r="AB126" s="43" t="inlineStr">
        <is>
          <t>2001/ 30</t>
        </is>
      </c>
      <c r="AC126" s="43" t="inlineStr">
        <is>
          <t>2002/ 02</t>
        </is>
      </c>
      <c r="AD126" s="43" t="inlineStr">
        <is>
          <t>2004/ 18</t>
        </is>
      </c>
      <c r="AE126" s="43" t="inlineStr">
        <is>
          <t>2010/ 11</t>
        </is>
      </c>
      <c r="AF126" s="43" t="inlineStr">
        <is>
          <t>1999/ 30</t>
        </is>
      </c>
      <c r="AG126" s="43" t="inlineStr">
        <is>
          <t>1999/ 25</t>
        </is>
      </c>
      <c r="AH126" s="43" t="inlineStr">
        <is>
          <t>1997/ 09</t>
        </is>
      </c>
      <c r="AI126" s="43" t="inlineStr">
        <is>
          <t>2015/ 17</t>
        </is>
      </c>
      <c r="AJ126" s="55" t="inlineStr">
        <is>
          <t>2000/ 15</t>
        </is>
      </c>
      <c r="AK126" s="122" t="inlineStr">
        <is>
          <t>1995/ 17</t>
        </is>
      </c>
      <c r="AL126" s="44" t="n"/>
      <c r="AM126" s="31">
        <f>IF(C126=X126,"","ERROR")</f>
        <v/>
      </c>
      <c r="AN126" s="1">
        <f>IF(AO126&amp;AP126&amp;AQ126&amp;AR126&amp;AS126&amp;AT126&amp;AU126&amp;AV126&amp;AW126&amp;AX126&amp;AY126&amp;AZ126&amp;BA126&amp;BB126="","","ERROR")</f>
        <v/>
      </c>
      <c r="AO126">
        <f>IF(ISERROR($R126),"",IF($R126&gt;"D","",IF(E126=Y126,"",IF(ISERROR(E126),"","ERROR"))))</f>
        <v/>
      </c>
      <c r="AP126">
        <f>IF(ISERROR($R126),"",IF($R126&gt;"D","",IF(F126=Z126,"",IF(ISERROR(F126),"","ERROR"))))</f>
        <v/>
      </c>
      <c r="AQ126">
        <f>IF(ISERROR($R126),"",IF($R126&gt;"D","",IF(G126=AA126,"",IF(ISERROR(G126),"","ERROR"))))</f>
        <v/>
      </c>
      <c r="AR126">
        <f>IF(ISERROR($R126),"",IF($R126&gt;"D","",IF(H126=AB126,"",IF(ISERROR(H126),"","ERROR"))))</f>
        <v/>
      </c>
      <c r="AS126">
        <f>IF(ISERROR($R126),"",IF($R126&gt;"D","",IF(I126=AC126,"",IF(ISERROR(I126),"","ERROR"))))</f>
        <v/>
      </c>
      <c r="AT126">
        <f>IF(ISERROR($R126),"",IF($R126&gt;"D","",IF(J126=AD126,"",IF(ISERROR(J126),"","ERROR"))))</f>
        <v/>
      </c>
      <c r="AU126">
        <f>IF(ISERROR($R126),"",IF($R126&gt;"D","",IF(K126=AE126,"",IF(ISERROR(K126),"","ERROR"))))</f>
        <v/>
      </c>
      <c r="AV126">
        <f>IF(ISERROR($R126),"",IF($R126&gt;"D","",IF(L126=AF126,"",IF(ISERROR(L126),"","ERROR"))))</f>
        <v/>
      </c>
      <c r="AW126">
        <f>IF(ISERROR($R126),"",IF($R126&gt;"D","",IF(M126=AG126,"",IF(ISERROR(M126),"","ERROR"))))</f>
        <v/>
      </c>
      <c r="AX126">
        <f>IF(ISERROR($R126),"",IF($R126&gt;"D","",IF(N126=AH126,"",IF(ISERROR(N126),"","ERROR"))))</f>
        <v/>
      </c>
      <c r="AY126">
        <f>IF(ISERROR($R126),"",IF($R126&gt;"D","",IF(O126=AI126,"",IF(ISERROR(O126),"","ERROR"))))</f>
        <v/>
      </c>
      <c r="AZ126">
        <f>IF(ISERROR($R126),"",IF($R126&gt;"D","",IF(P126=AJ126,"",IF(ISERROR(P126),"","ERROR"))))</f>
        <v/>
      </c>
      <c r="BA126" s="45">
        <f>IF(ISERROR($R126),"",IF($R126&gt;"D","",IF(Q126=AK126,"",IF(ISERROR(Q126),"","ERROR"))))</f>
        <v/>
      </c>
      <c r="BB126" s="45">
        <f>IF(ISERROR($R126),"",IF($R126&gt;"D","",IF(R126=AL126,"",IF(ISERROR(R126),"","ERROR"))))</f>
        <v/>
      </c>
    </row>
    <row r="127" ht="15.75" customHeight="1" s="175" thickBot="1">
      <c r="A127" s="170" t="n">
        <v>2</v>
      </c>
      <c r="B127" s="176" t="n"/>
      <c r="C127" s="98" t="inlineStr">
        <is>
          <t>Direction of Extreme Gust Speed</t>
        </is>
      </c>
      <c r="D127" s="76" t="n">
        <v>95</v>
      </c>
      <c r="E127" s="125">
        <f t="array" ref="E127">IF(ISBLANK(INDEX('Stn Data Example'!$D:$D,MATCH(1,($D127='Stn Data Example'!$B:$B)*(E$1='Stn Data Example'!$C:$C),0))),"",IF(AND(INDEX('Stn Data Example'!$D:$D,MATCH(1,($D127='Stn Data Example'!$B:$B)*(E$1='Stn Data Example'!$C:$C),0))&gt;=26,INDEX('Stn Data Example'!$D:$D,MATCH(1,($D127='Stn Data Example'!$B:$B)*(E$1='Stn Data Example'!$C:$C),0))&lt;=65),"NE",IF(AND(INDEX('Stn Data Example'!$D:$D,MATCH(1,($D127='Stn Data Example'!$B:$B)*(E$1='Stn Data Example'!$C:$C),0))&gt;=66,INDEX('Stn Data Example'!$D:$D,MATCH(1,($D127='Stn Data Example'!$B:$B)*(E$1='Stn Data Example'!$C:$C),0))&lt;=115),"E",IF(AND(INDEX('Stn Data Example'!$D:$D,MATCH(1,($D127='Stn Data Example'!$B:$B)*(E$1='Stn Data Example'!$C:$C),0))&gt;=116,INDEX('Stn Data Example'!$D:$D,MATCH(1,($D127='Stn Data Example'!$B:$B)*(E$1='Stn Data Example'!$C:$C),0))&lt;=155),"SE",IF(AND(INDEX('Stn Data Example'!$D:$D,MATCH(1,($D127='Stn Data Example'!$B:$B)*(E$1='Stn Data Example'!$C:$C),0))&gt;=156,INDEX('Stn Data Example'!$D:$D,MATCH(1,($D127='Stn Data Example'!$B:$B)*(E$1='Stn Data Example'!$C:$C),0))&lt;=205),"S",IF(AND(INDEX('Stn Data Example'!$D:$D,MATCH(1,($D127='Stn Data Example'!$B:$B)*(E$1='Stn Data Example'!$C:$C),0))&gt;=206,INDEX('Stn Data Example'!$D:$D,MATCH(1,($D127='Stn Data Example'!$B:$B)*(E$1='Stn Data Example'!$C:$C),0))&lt;=245),"SW",IF(AND(INDEX('Stn Data Example'!$D:$D,MATCH(1,($D127='Stn Data Example'!$B:$B)*(E$1='Stn Data Example'!$C:$C),0))&gt;=246,INDEX('Stn Data Example'!$D:$D,MATCH(1,($D127='Stn Data Example'!$B:$B)*(E$1='Stn Data Example'!$C:$C),0))&lt;=295),"W",IF(AND(INDEX('Stn Data Example'!$D:$D,MATCH(1,($D127='Stn Data Example'!$B:$B)*(E$1='Stn Data Example'!$C:$C),0))&gt;=296,INDEX('Stn Data Example'!$D:$D,MATCH(1,($D127='Stn Data Example'!$B:$B)*(E$1='Stn Data Example'!$C:$C),0))&lt;=335),"NW",IF(INDEX('Stn Data Example'!$D:$D,MATCH(1,($D127='Stn Data Example'!$B:$B)*(E$1='Stn Data Example'!$C:$C),0))=0,"CALM","N")))))))))</f>
        <v/>
      </c>
      <c r="F127" s="125">
        <f t="array" ref="F127">IF(ISBLANK(INDEX('Stn Data Example'!$D:$D,MATCH(1,($D127='Stn Data Example'!$B:$B)*(F$1='Stn Data Example'!$C:$C),0))),"",IF(AND(INDEX('Stn Data Example'!$D:$D,MATCH(1,($D127='Stn Data Example'!$B:$B)*(F$1='Stn Data Example'!$C:$C),0))&gt;=26,INDEX('Stn Data Example'!$D:$D,MATCH(1,($D127='Stn Data Example'!$B:$B)*(F$1='Stn Data Example'!$C:$C),0))&lt;=65),"NE",IF(AND(INDEX('Stn Data Example'!$D:$D,MATCH(1,($D127='Stn Data Example'!$B:$B)*(F$1='Stn Data Example'!$C:$C),0))&gt;=66,INDEX('Stn Data Example'!$D:$D,MATCH(1,($D127='Stn Data Example'!$B:$B)*(F$1='Stn Data Example'!$C:$C),0))&lt;=115),"E",IF(AND(INDEX('Stn Data Example'!$D:$D,MATCH(1,($D127='Stn Data Example'!$B:$B)*(F$1='Stn Data Example'!$C:$C),0))&gt;=116,INDEX('Stn Data Example'!$D:$D,MATCH(1,($D127='Stn Data Example'!$B:$B)*(F$1='Stn Data Example'!$C:$C),0))&lt;=155),"SE",IF(AND(INDEX('Stn Data Example'!$D:$D,MATCH(1,($D127='Stn Data Example'!$B:$B)*(F$1='Stn Data Example'!$C:$C),0))&gt;=156,INDEX('Stn Data Example'!$D:$D,MATCH(1,($D127='Stn Data Example'!$B:$B)*(F$1='Stn Data Example'!$C:$C),0))&lt;=205),"S",IF(AND(INDEX('Stn Data Example'!$D:$D,MATCH(1,($D127='Stn Data Example'!$B:$B)*(F$1='Stn Data Example'!$C:$C),0))&gt;=206,INDEX('Stn Data Example'!$D:$D,MATCH(1,($D127='Stn Data Example'!$B:$B)*(F$1='Stn Data Example'!$C:$C),0))&lt;=245),"SW",IF(AND(INDEX('Stn Data Example'!$D:$D,MATCH(1,($D127='Stn Data Example'!$B:$B)*(F$1='Stn Data Example'!$C:$C),0))&gt;=246,INDEX('Stn Data Example'!$D:$D,MATCH(1,($D127='Stn Data Example'!$B:$B)*(F$1='Stn Data Example'!$C:$C),0))&lt;=295),"W",IF(AND(INDEX('Stn Data Example'!$D:$D,MATCH(1,($D127='Stn Data Example'!$B:$B)*(F$1='Stn Data Example'!$C:$C),0))&gt;=296,INDEX('Stn Data Example'!$D:$D,MATCH(1,($D127='Stn Data Example'!$B:$B)*(F$1='Stn Data Example'!$C:$C),0))&lt;=335),"NW",IF(INDEX('Stn Data Example'!$D:$D,MATCH(1,($D127='Stn Data Example'!$B:$B)*(F$1='Stn Data Example'!$C:$C),0))=0,"CALM","N")))))))))</f>
        <v/>
      </c>
      <c r="G127" s="125">
        <f t="array" ref="G127">IF(ISBLANK(INDEX('Stn Data Example'!$D:$D,MATCH(1,($D127='Stn Data Example'!$B:$B)*(G$1='Stn Data Example'!$C:$C),0))),"",IF(AND(INDEX('Stn Data Example'!$D:$D,MATCH(1,($D127='Stn Data Example'!$B:$B)*(G$1='Stn Data Example'!$C:$C),0))&gt;=26,INDEX('Stn Data Example'!$D:$D,MATCH(1,($D127='Stn Data Example'!$B:$B)*(G$1='Stn Data Example'!$C:$C),0))&lt;=65),"NE",IF(AND(INDEX('Stn Data Example'!$D:$D,MATCH(1,($D127='Stn Data Example'!$B:$B)*(G$1='Stn Data Example'!$C:$C),0))&gt;=66,INDEX('Stn Data Example'!$D:$D,MATCH(1,($D127='Stn Data Example'!$B:$B)*(G$1='Stn Data Example'!$C:$C),0))&lt;=115),"E",IF(AND(INDEX('Stn Data Example'!$D:$D,MATCH(1,($D127='Stn Data Example'!$B:$B)*(G$1='Stn Data Example'!$C:$C),0))&gt;=116,INDEX('Stn Data Example'!$D:$D,MATCH(1,($D127='Stn Data Example'!$B:$B)*(G$1='Stn Data Example'!$C:$C),0))&lt;=155),"SE",IF(AND(INDEX('Stn Data Example'!$D:$D,MATCH(1,($D127='Stn Data Example'!$B:$B)*(G$1='Stn Data Example'!$C:$C),0))&gt;=156,INDEX('Stn Data Example'!$D:$D,MATCH(1,($D127='Stn Data Example'!$B:$B)*(G$1='Stn Data Example'!$C:$C),0))&lt;=205),"S",IF(AND(INDEX('Stn Data Example'!$D:$D,MATCH(1,($D127='Stn Data Example'!$B:$B)*(G$1='Stn Data Example'!$C:$C),0))&gt;=206,INDEX('Stn Data Example'!$D:$D,MATCH(1,($D127='Stn Data Example'!$B:$B)*(G$1='Stn Data Example'!$C:$C),0))&lt;=245),"SW",IF(AND(INDEX('Stn Data Example'!$D:$D,MATCH(1,($D127='Stn Data Example'!$B:$B)*(G$1='Stn Data Example'!$C:$C),0))&gt;=246,INDEX('Stn Data Example'!$D:$D,MATCH(1,($D127='Stn Data Example'!$B:$B)*(G$1='Stn Data Example'!$C:$C),0))&lt;=295),"W",IF(AND(INDEX('Stn Data Example'!$D:$D,MATCH(1,($D127='Stn Data Example'!$B:$B)*(G$1='Stn Data Example'!$C:$C),0))&gt;=296,INDEX('Stn Data Example'!$D:$D,MATCH(1,($D127='Stn Data Example'!$B:$B)*(G$1='Stn Data Example'!$C:$C),0))&lt;=335),"NW",IF(INDEX('Stn Data Example'!$D:$D,MATCH(1,($D127='Stn Data Example'!$B:$B)*(G$1='Stn Data Example'!$C:$C),0))=0,"CALM","N")))))))))</f>
        <v/>
      </c>
      <c r="H127" s="125">
        <f t="array" ref="H127">IF(ISBLANK(INDEX('Stn Data Example'!$D:$D,MATCH(1,($D127='Stn Data Example'!$B:$B)*(H$1='Stn Data Example'!$C:$C),0))),"",IF(AND(INDEX('Stn Data Example'!$D:$D,MATCH(1,($D127='Stn Data Example'!$B:$B)*(H$1='Stn Data Example'!$C:$C),0))&gt;=26,INDEX('Stn Data Example'!$D:$D,MATCH(1,($D127='Stn Data Example'!$B:$B)*(H$1='Stn Data Example'!$C:$C),0))&lt;=65),"NE",IF(AND(INDEX('Stn Data Example'!$D:$D,MATCH(1,($D127='Stn Data Example'!$B:$B)*(H$1='Stn Data Example'!$C:$C),0))&gt;=66,INDEX('Stn Data Example'!$D:$D,MATCH(1,($D127='Stn Data Example'!$B:$B)*(H$1='Stn Data Example'!$C:$C),0))&lt;=115),"E",IF(AND(INDEX('Stn Data Example'!$D:$D,MATCH(1,($D127='Stn Data Example'!$B:$B)*(H$1='Stn Data Example'!$C:$C),0))&gt;=116,INDEX('Stn Data Example'!$D:$D,MATCH(1,($D127='Stn Data Example'!$B:$B)*(H$1='Stn Data Example'!$C:$C),0))&lt;=155),"SE",IF(AND(INDEX('Stn Data Example'!$D:$D,MATCH(1,($D127='Stn Data Example'!$B:$B)*(H$1='Stn Data Example'!$C:$C),0))&gt;=156,INDEX('Stn Data Example'!$D:$D,MATCH(1,($D127='Stn Data Example'!$B:$B)*(H$1='Stn Data Example'!$C:$C),0))&lt;=205),"S",IF(AND(INDEX('Stn Data Example'!$D:$D,MATCH(1,($D127='Stn Data Example'!$B:$B)*(H$1='Stn Data Example'!$C:$C),0))&gt;=206,INDEX('Stn Data Example'!$D:$D,MATCH(1,($D127='Stn Data Example'!$B:$B)*(H$1='Stn Data Example'!$C:$C),0))&lt;=245),"SW",IF(AND(INDEX('Stn Data Example'!$D:$D,MATCH(1,($D127='Stn Data Example'!$B:$B)*(H$1='Stn Data Example'!$C:$C),0))&gt;=246,INDEX('Stn Data Example'!$D:$D,MATCH(1,($D127='Stn Data Example'!$B:$B)*(H$1='Stn Data Example'!$C:$C),0))&lt;=295),"W",IF(AND(INDEX('Stn Data Example'!$D:$D,MATCH(1,($D127='Stn Data Example'!$B:$B)*(H$1='Stn Data Example'!$C:$C),0))&gt;=296,INDEX('Stn Data Example'!$D:$D,MATCH(1,($D127='Stn Data Example'!$B:$B)*(H$1='Stn Data Example'!$C:$C),0))&lt;=335),"NW",IF(INDEX('Stn Data Example'!$D:$D,MATCH(1,($D127='Stn Data Example'!$B:$B)*(H$1='Stn Data Example'!$C:$C),0))=0,"CALM","N")))))))))</f>
        <v/>
      </c>
      <c r="I127" s="125">
        <f t="array" ref="I127">IF(ISBLANK(INDEX('Stn Data Example'!$D:$D,MATCH(1,($D127='Stn Data Example'!$B:$B)*(I$1='Stn Data Example'!$C:$C),0))),"",IF(AND(INDEX('Stn Data Example'!$D:$D,MATCH(1,($D127='Stn Data Example'!$B:$B)*(I$1='Stn Data Example'!$C:$C),0))&gt;=26,INDEX('Stn Data Example'!$D:$D,MATCH(1,($D127='Stn Data Example'!$B:$B)*(I$1='Stn Data Example'!$C:$C),0))&lt;=65),"NE",IF(AND(INDEX('Stn Data Example'!$D:$D,MATCH(1,($D127='Stn Data Example'!$B:$B)*(I$1='Stn Data Example'!$C:$C),0))&gt;=66,INDEX('Stn Data Example'!$D:$D,MATCH(1,($D127='Stn Data Example'!$B:$B)*(I$1='Stn Data Example'!$C:$C),0))&lt;=115),"E",IF(AND(INDEX('Stn Data Example'!$D:$D,MATCH(1,($D127='Stn Data Example'!$B:$B)*(I$1='Stn Data Example'!$C:$C),0))&gt;=116,INDEX('Stn Data Example'!$D:$D,MATCH(1,($D127='Stn Data Example'!$B:$B)*(I$1='Stn Data Example'!$C:$C),0))&lt;=155),"SE",IF(AND(INDEX('Stn Data Example'!$D:$D,MATCH(1,($D127='Stn Data Example'!$B:$B)*(I$1='Stn Data Example'!$C:$C),0))&gt;=156,INDEX('Stn Data Example'!$D:$D,MATCH(1,($D127='Stn Data Example'!$B:$B)*(I$1='Stn Data Example'!$C:$C),0))&lt;=205),"S",IF(AND(INDEX('Stn Data Example'!$D:$D,MATCH(1,($D127='Stn Data Example'!$B:$B)*(I$1='Stn Data Example'!$C:$C),0))&gt;=206,INDEX('Stn Data Example'!$D:$D,MATCH(1,($D127='Stn Data Example'!$B:$B)*(I$1='Stn Data Example'!$C:$C),0))&lt;=245),"SW",IF(AND(INDEX('Stn Data Example'!$D:$D,MATCH(1,($D127='Stn Data Example'!$B:$B)*(I$1='Stn Data Example'!$C:$C),0))&gt;=246,INDEX('Stn Data Example'!$D:$D,MATCH(1,($D127='Stn Data Example'!$B:$B)*(I$1='Stn Data Example'!$C:$C),0))&lt;=295),"W",IF(AND(INDEX('Stn Data Example'!$D:$D,MATCH(1,($D127='Stn Data Example'!$B:$B)*(I$1='Stn Data Example'!$C:$C),0))&gt;=296,INDEX('Stn Data Example'!$D:$D,MATCH(1,($D127='Stn Data Example'!$B:$B)*(I$1='Stn Data Example'!$C:$C),0))&lt;=335),"NW",IF(INDEX('Stn Data Example'!$D:$D,MATCH(1,($D127='Stn Data Example'!$B:$B)*(I$1='Stn Data Example'!$C:$C),0))=0,"CALM","N")))))))))</f>
        <v/>
      </c>
      <c r="J127" s="125">
        <f t="array" ref="J127">IF(ISBLANK(INDEX('Stn Data Example'!$D:$D,MATCH(1,($D127='Stn Data Example'!$B:$B)*(J$1='Stn Data Example'!$C:$C),0))),"",IF(AND(INDEX('Stn Data Example'!$D:$D,MATCH(1,($D127='Stn Data Example'!$B:$B)*(J$1='Stn Data Example'!$C:$C),0))&gt;=26,INDEX('Stn Data Example'!$D:$D,MATCH(1,($D127='Stn Data Example'!$B:$B)*(J$1='Stn Data Example'!$C:$C),0))&lt;=65),"NE",IF(AND(INDEX('Stn Data Example'!$D:$D,MATCH(1,($D127='Stn Data Example'!$B:$B)*(J$1='Stn Data Example'!$C:$C),0))&gt;=66,INDEX('Stn Data Example'!$D:$D,MATCH(1,($D127='Stn Data Example'!$B:$B)*(J$1='Stn Data Example'!$C:$C),0))&lt;=115),"E",IF(AND(INDEX('Stn Data Example'!$D:$D,MATCH(1,($D127='Stn Data Example'!$B:$B)*(J$1='Stn Data Example'!$C:$C),0))&gt;=116,INDEX('Stn Data Example'!$D:$D,MATCH(1,($D127='Stn Data Example'!$B:$B)*(J$1='Stn Data Example'!$C:$C),0))&lt;=155),"SE",IF(AND(INDEX('Stn Data Example'!$D:$D,MATCH(1,($D127='Stn Data Example'!$B:$B)*(J$1='Stn Data Example'!$C:$C),0))&gt;=156,INDEX('Stn Data Example'!$D:$D,MATCH(1,($D127='Stn Data Example'!$B:$B)*(J$1='Stn Data Example'!$C:$C),0))&lt;=205),"S",IF(AND(INDEX('Stn Data Example'!$D:$D,MATCH(1,($D127='Stn Data Example'!$B:$B)*(J$1='Stn Data Example'!$C:$C),0))&gt;=206,INDEX('Stn Data Example'!$D:$D,MATCH(1,($D127='Stn Data Example'!$B:$B)*(J$1='Stn Data Example'!$C:$C),0))&lt;=245),"SW",IF(AND(INDEX('Stn Data Example'!$D:$D,MATCH(1,($D127='Stn Data Example'!$B:$B)*(J$1='Stn Data Example'!$C:$C),0))&gt;=246,INDEX('Stn Data Example'!$D:$D,MATCH(1,($D127='Stn Data Example'!$B:$B)*(J$1='Stn Data Example'!$C:$C),0))&lt;=295),"W",IF(AND(INDEX('Stn Data Example'!$D:$D,MATCH(1,($D127='Stn Data Example'!$B:$B)*(J$1='Stn Data Example'!$C:$C),0))&gt;=296,INDEX('Stn Data Example'!$D:$D,MATCH(1,($D127='Stn Data Example'!$B:$B)*(J$1='Stn Data Example'!$C:$C),0))&lt;=335),"NW",IF(INDEX('Stn Data Example'!$D:$D,MATCH(1,($D127='Stn Data Example'!$B:$B)*(J$1='Stn Data Example'!$C:$C),0))=0,"CALM","N")))))))))</f>
        <v/>
      </c>
      <c r="K127" s="125">
        <f t="array" ref="K127">IF(ISBLANK(INDEX('Stn Data Example'!$D:$D,MATCH(1,($D127='Stn Data Example'!$B:$B)*(K$1='Stn Data Example'!$C:$C),0))),"",IF(AND(INDEX('Stn Data Example'!$D:$D,MATCH(1,($D127='Stn Data Example'!$B:$B)*(K$1='Stn Data Example'!$C:$C),0))&gt;=26,INDEX('Stn Data Example'!$D:$D,MATCH(1,($D127='Stn Data Example'!$B:$B)*(K$1='Stn Data Example'!$C:$C),0))&lt;=65),"NE",IF(AND(INDEX('Stn Data Example'!$D:$D,MATCH(1,($D127='Stn Data Example'!$B:$B)*(K$1='Stn Data Example'!$C:$C),0))&gt;=66,INDEX('Stn Data Example'!$D:$D,MATCH(1,($D127='Stn Data Example'!$B:$B)*(K$1='Stn Data Example'!$C:$C),0))&lt;=115),"E",IF(AND(INDEX('Stn Data Example'!$D:$D,MATCH(1,($D127='Stn Data Example'!$B:$B)*(K$1='Stn Data Example'!$C:$C),0))&gt;=116,INDEX('Stn Data Example'!$D:$D,MATCH(1,($D127='Stn Data Example'!$B:$B)*(K$1='Stn Data Example'!$C:$C),0))&lt;=155),"SE",IF(AND(INDEX('Stn Data Example'!$D:$D,MATCH(1,($D127='Stn Data Example'!$B:$B)*(K$1='Stn Data Example'!$C:$C),0))&gt;=156,INDEX('Stn Data Example'!$D:$D,MATCH(1,($D127='Stn Data Example'!$B:$B)*(K$1='Stn Data Example'!$C:$C),0))&lt;=205),"S",IF(AND(INDEX('Stn Data Example'!$D:$D,MATCH(1,($D127='Stn Data Example'!$B:$B)*(K$1='Stn Data Example'!$C:$C),0))&gt;=206,INDEX('Stn Data Example'!$D:$D,MATCH(1,($D127='Stn Data Example'!$B:$B)*(K$1='Stn Data Example'!$C:$C),0))&lt;=245),"SW",IF(AND(INDEX('Stn Data Example'!$D:$D,MATCH(1,($D127='Stn Data Example'!$B:$B)*(K$1='Stn Data Example'!$C:$C),0))&gt;=246,INDEX('Stn Data Example'!$D:$D,MATCH(1,($D127='Stn Data Example'!$B:$B)*(K$1='Stn Data Example'!$C:$C),0))&lt;=295),"W",IF(AND(INDEX('Stn Data Example'!$D:$D,MATCH(1,($D127='Stn Data Example'!$B:$B)*(K$1='Stn Data Example'!$C:$C),0))&gt;=296,INDEX('Stn Data Example'!$D:$D,MATCH(1,($D127='Stn Data Example'!$B:$B)*(K$1='Stn Data Example'!$C:$C),0))&lt;=335),"NW",IF(INDEX('Stn Data Example'!$D:$D,MATCH(1,($D127='Stn Data Example'!$B:$B)*(K$1='Stn Data Example'!$C:$C),0))=0,"CALM","N")))))))))</f>
        <v/>
      </c>
      <c r="L127" s="125">
        <f t="array" ref="L127">IF(ISBLANK(INDEX('Stn Data Example'!$D:$D,MATCH(1,($D127='Stn Data Example'!$B:$B)*(L$1='Stn Data Example'!$C:$C),0))),"",IF(AND(INDEX('Stn Data Example'!$D:$D,MATCH(1,($D127='Stn Data Example'!$B:$B)*(L$1='Stn Data Example'!$C:$C),0))&gt;=26,INDEX('Stn Data Example'!$D:$D,MATCH(1,($D127='Stn Data Example'!$B:$B)*(L$1='Stn Data Example'!$C:$C),0))&lt;=65),"NE",IF(AND(INDEX('Stn Data Example'!$D:$D,MATCH(1,($D127='Stn Data Example'!$B:$B)*(L$1='Stn Data Example'!$C:$C),0))&gt;=66,INDEX('Stn Data Example'!$D:$D,MATCH(1,($D127='Stn Data Example'!$B:$B)*(L$1='Stn Data Example'!$C:$C),0))&lt;=115),"E",IF(AND(INDEX('Stn Data Example'!$D:$D,MATCH(1,($D127='Stn Data Example'!$B:$B)*(L$1='Stn Data Example'!$C:$C),0))&gt;=116,INDEX('Stn Data Example'!$D:$D,MATCH(1,($D127='Stn Data Example'!$B:$B)*(L$1='Stn Data Example'!$C:$C),0))&lt;=155),"SE",IF(AND(INDEX('Stn Data Example'!$D:$D,MATCH(1,($D127='Stn Data Example'!$B:$B)*(L$1='Stn Data Example'!$C:$C),0))&gt;=156,INDEX('Stn Data Example'!$D:$D,MATCH(1,($D127='Stn Data Example'!$B:$B)*(L$1='Stn Data Example'!$C:$C),0))&lt;=205),"S",IF(AND(INDEX('Stn Data Example'!$D:$D,MATCH(1,($D127='Stn Data Example'!$B:$B)*(L$1='Stn Data Example'!$C:$C),0))&gt;=206,INDEX('Stn Data Example'!$D:$D,MATCH(1,($D127='Stn Data Example'!$B:$B)*(L$1='Stn Data Example'!$C:$C),0))&lt;=245),"SW",IF(AND(INDEX('Stn Data Example'!$D:$D,MATCH(1,($D127='Stn Data Example'!$B:$B)*(L$1='Stn Data Example'!$C:$C),0))&gt;=246,INDEX('Stn Data Example'!$D:$D,MATCH(1,($D127='Stn Data Example'!$B:$B)*(L$1='Stn Data Example'!$C:$C),0))&lt;=295),"W",IF(AND(INDEX('Stn Data Example'!$D:$D,MATCH(1,($D127='Stn Data Example'!$B:$B)*(L$1='Stn Data Example'!$C:$C),0))&gt;=296,INDEX('Stn Data Example'!$D:$D,MATCH(1,($D127='Stn Data Example'!$B:$B)*(L$1='Stn Data Example'!$C:$C),0))&lt;=335),"NW",IF(INDEX('Stn Data Example'!$D:$D,MATCH(1,($D127='Stn Data Example'!$B:$B)*(L$1='Stn Data Example'!$C:$C),0))=0,"CALM","N")))))))))</f>
        <v/>
      </c>
      <c r="M127" s="125">
        <f t="array" ref="M127">IF(ISBLANK(INDEX('Stn Data Example'!$D:$D,MATCH(1,($D127='Stn Data Example'!$B:$B)*(M$1='Stn Data Example'!$C:$C),0))),"",IF(AND(INDEX('Stn Data Example'!$D:$D,MATCH(1,($D127='Stn Data Example'!$B:$B)*(M$1='Stn Data Example'!$C:$C),0))&gt;=26,INDEX('Stn Data Example'!$D:$D,MATCH(1,($D127='Stn Data Example'!$B:$B)*(M$1='Stn Data Example'!$C:$C),0))&lt;=65),"NE",IF(AND(INDEX('Stn Data Example'!$D:$D,MATCH(1,($D127='Stn Data Example'!$B:$B)*(M$1='Stn Data Example'!$C:$C),0))&gt;=66,INDEX('Stn Data Example'!$D:$D,MATCH(1,($D127='Stn Data Example'!$B:$B)*(M$1='Stn Data Example'!$C:$C),0))&lt;=115),"E",IF(AND(INDEX('Stn Data Example'!$D:$D,MATCH(1,($D127='Stn Data Example'!$B:$B)*(M$1='Stn Data Example'!$C:$C),0))&gt;=116,INDEX('Stn Data Example'!$D:$D,MATCH(1,($D127='Stn Data Example'!$B:$B)*(M$1='Stn Data Example'!$C:$C),0))&lt;=155),"SE",IF(AND(INDEX('Stn Data Example'!$D:$D,MATCH(1,($D127='Stn Data Example'!$B:$B)*(M$1='Stn Data Example'!$C:$C),0))&gt;=156,INDEX('Stn Data Example'!$D:$D,MATCH(1,($D127='Stn Data Example'!$B:$B)*(M$1='Stn Data Example'!$C:$C),0))&lt;=205),"S",IF(AND(INDEX('Stn Data Example'!$D:$D,MATCH(1,($D127='Stn Data Example'!$B:$B)*(M$1='Stn Data Example'!$C:$C),0))&gt;=206,INDEX('Stn Data Example'!$D:$D,MATCH(1,($D127='Stn Data Example'!$B:$B)*(M$1='Stn Data Example'!$C:$C),0))&lt;=245),"SW",IF(AND(INDEX('Stn Data Example'!$D:$D,MATCH(1,($D127='Stn Data Example'!$B:$B)*(M$1='Stn Data Example'!$C:$C),0))&gt;=246,INDEX('Stn Data Example'!$D:$D,MATCH(1,($D127='Stn Data Example'!$B:$B)*(M$1='Stn Data Example'!$C:$C),0))&lt;=295),"W",IF(AND(INDEX('Stn Data Example'!$D:$D,MATCH(1,($D127='Stn Data Example'!$B:$B)*(M$1='Stn Data Example'!$C:$C),0))&gt;=296,INDEX('Stn Data Example'!$D:$D,MATCH(1,($D127='Stn Data Example'!$B:$B)*(M$1='Stn Data Example'!$C:$C),0))&lt;=335),"NW",IF(INDEX('Stn Data Example'!$D:$D,MATCH(1,($D127='Stn Data Example'!$B:$B)*(M$1='Stn Data Example'!$C:$C),0))=0,"CALM","N")))))))))</f>
        <v/>
      </c>
      <c r="N127" s="125">
        <f t="array" ref="N127">IF(ISBLANK(INDEX('Stn Data Example'!$D:$D,MATCH(1,($D127='Stn Data Example'!$B:$B)*(N$1='Stn Data Example'!$C:$C),0))),"",IF(AND(INDEX('Stn Data Example'!$D:$D,MATCH(1,($D127='Stn Data Example'!$B:$B)*(N$1='Stn Data Example'!$C:$C),0))&gt;=26,INDEX('Stn Data Example'!$D:$D,MATCH(1,($D127='Stn Data Example'!$B:$B)*(N$1='Stn Data Example'!$C:$C),0))&lt;=65),"NE",IF(AND(INDEX('Stn Data Example'!$D:$D,MATCH(1,($D127='Stn Data Example'!$B:$B)*(N$1='Stn Data Example'!$C:$C),0))&gt;=66,INDEX('Stn Data Example'!$D:$D,MATCH(1,($D127='Stn Data Example'!$B:$B)*(N$1='Stn Data Example'!$C:$C),0))&lt;=115),"E",IF(AND(INDEX('Stn Data Example'!$D:$D,MATCH(1,($D127='Stn Data Example'!$B:$B)*(N$1='Stn Data Example'!$C:$C),0))&gt;=116,INDEX('Stn Data Example'!$D:$D,MATCH(1,($D127='Stn Data Example'!$B:$B)*(N$1='Stn Data Example'!$C:$C),0))&lt;=155),"SE",IF(AND(INDEX('Stn Data Example'!$D:$D,MATCH(1,($D127='Stn Data Example'!$B:$B)*(N$1='Stn Data Example'!$C:$C),0))&gt;=156,INDEX('Stn Data Example'!$D:$D,MATCH(1,($D127='Stn Data Example'!$B:$B)*(N$1='Stn Data Example'!$C:$C),0))&lt;=205),"S",IF(AND(INDEX('Stn Data Example'!$D:$D,MATCH(1,($D127='Stn Data Example'!$B:$B)*(N$1='Stn Data Example'!$C:$C),0))&gt;=206,INDEX('Stn Data Example'!$D:$D,MATCH(1,($D127='Stn Data Example'!$B:$B)*(N$1='Stn Data Example'!$C:$C),0))&lt;=245),"SW",IF(AND(INDEX('Stn Data Example'!$D:$D,MATCH(1,($D127='Stn Data Example'!$B:$B)*(N$1='Stn Data Example'!$C:$C),0))&gt;=246,INDEX('Stn Data Example'!$D:$D,MATCH(1,($D127='Stn Data Example'!$B:$B)*(N$1='Stn Data Example'!$C:$C),0))&lt;=295),"W",IF(AND(INDEX('Stn Data Example'!$D:$D,MATCH(1,($D127='Stn Data Example'!$B:$B)*(N$1='Stn Data Example'!$C:$C),0))&gt;=296,INDEX('Stn Data Example'!$D:$D,MATCH(1,($D127='Stn Data Example'!$B:$B)*(N$1='Stn Data Example'!$C:$C),0))&lt;=335),"NW",IF(INDEX('Stn Data Example'!$D:$D,MATCH(1,($D127='Stn Data Example'!$B:$B)*(N$1='Stn Data Example'!$C:$C),0))=0,"CALM","N")))))))))</f>
        <v/>
      </c>
      <c r="O127" s="125">
        <f t="array" ref="O127">IF(ISBLANK(INDEX('Stn Data Example'!$D:$D,MATCH(1,($D127='Stn Data Example'!$B:$B)*(O$1='Stn Data Example'!$C:$C),0))),"",IF(AND(INDEX('Stn Data Example'!$D:$D,MATCH(1,($D127='Stn Data Example'!$B:$B)*(O$1='Stn Data Example'!$C:$C),0))&gt;=26,INDEX('Stn Data Example'!$D:$D,MATCH(1,($D127='Stn Data Example'!$B:$B)*(O$1='Stn Data Example'!$C:$C),0))&lt;=65),"NE",IF(AND(INDEX('Stn Data Example'!$D:$D,MATCH(1,($D127='Stn Data Example'!$B:$B)*(O$1='Stn Data Example'!$C:$C),0))&gt;=66,INDEX('Stn Data Example'!$D:$D,MATCH(1,($D127='Stn Data Example'!$B:$B)*(O$1='Stn Data Example'!$C:$C),0))&lt;=115),"E",IF(AND(INDEX('Stn Data Example'!$D:$D,MATCH(1,($D127='Stn Data Example'!$B:$B)*(O$1='Stn Data Example'!$C:$C),0))&gt;=116,INDEX('Stn Data Example'!$D:$D,MATCH(1,($D127='Stn Data Example'!$B:$B)*(O$1='Stn Data Example'!$C:$C),0))&lt;=155),"SE",IF(AND(INDEX('Stn Data Example'!$D:$D,MATCH(1,($D127='Stn Data Example'!$B:$B)*(O$1='Stn Data Example'!$C:$C),0))&gt;=156,INDEX('Stn Data Example'!$D:$D,MATCH(1,($D127='Stn Data Example'!$B:$B)*(O$1='Stn Data Example'!$C:$C),0))&lt;=205),"S",IF(AND(INDEX('Stn Data Example'!$D:$D,MATCH(1,($D127='Stn Data Example'!$B:$B)*(O$1='Stn Data Example'!$C:$C),0))&gt;=206,INDEX('Stn Data Example'!$D:$D,MATCH(1,($D127='Stn Data Example'!$B:$B)*(O$1='Stn Data Example'!$C:$C),0))&lt;=245),"SW",IF(AND(INDEX('Stn Data Example'!$D:$D,MATCH(1,($D127='Stn Data Example'!$B:$B)*(O$1='Stn Data Example'!$C:$C),0))&gt;=246,INDEX('Stn Data Example'!$D:$D,MATCH(1,($D127='Stn Data Example'!$B:$B)*(O$1='Stn Data Example'!$C:$C),0))&lt;=295),"W",IF(AND(INDEX('Stn Data Example'!$D:$D,MATCH(1,($D127='Stn Data Example'!$B:$B)*(O$1='Stn Data Example'!$C:$C),0))&gt;=296,INDEX('Stn Data Example'!$D:$D,MATCH(1,($D127='Stn Data Example'!$B:$B)*(O$1='Stn Data Example'!$C:$C),0))&lt;=335),"NW",IF(INDEX('Stn Data Example'!$D:$D,MATCH(1,($D127='Stn Data Example'!$B:$B)*(O$1='Stn Data Example'!$C:$C),0))=0,"CALM","N")))))))))</f>
        <v/>
      </c>
      <c r="P127" s="125">
        <f t="array" ref="P127">IF(ISBLANK(INDEX('Stn Data Example'!$D:$D,MATCH(1,($D127='Stn Data Example'!$B:$B)*(P$1='Stn Data Example'!$C:$C),0))),"",IF(AND(INDEX('Stn Data Example'!$D:$D,MATCH(1,($D127='Stn Data Example'!$B:$B)*(P$1='Stn Data Example'!$C:$C),0))&gt;=26,INDEX('Stn Data Example'!$D:$D,MATCH(1,($D127='Stn Data Example'!$B:$B)*(P$1='Stn Data Example'!$C:$C),0))&lt;=65),"NE",IF(AND(INDEX('Stn Data Example'!$D:$D,MATCH(1,($D127='Stn Data Example'!$B:$B)*(P$1='Stn Data Example'!$C:$C),0))&gt;=66,INDEX('Stn Data Example'!$D:$D,MATCH(1,($D127='Stn Data Example'!$B:$B)*(P$1='Stn Data Example'!$C:$C),0))&lt;=115),"E",IF(AND(INDEX('Stn Data Example'!$D:$D,MATCH(1,($D127='Stn Data Example'!$B:$B)*(P$1='Stn Data Example'!$C:$C),0))&gt;=116,INDEX('Stn Data Example'!$D:$D,MATCH(1,($D127='Stn Data Example'!$B:$B)*(P$1='Stn Data Example'!$C:$C),0))&lt;=155),"SE",IF(AND(INDEX('Stn Data Example'!$D:$D,MATCH(1,($D127='Stn Data Example'!$B:$B)*(P$1='Stn Data Example'!$C:$C),0))&gt;=156,INDEX('Stn Data Example'!$D:$D,MATCH(1,($D127='Stn Data Example'!$B:$B)*(P$1='Stn Data Example'!$C:$C),0))&lt;=205),"S",IF(AND(INDEX('Stn Data Example'!$D:$D,MATCH(1,($D127='Stn Data Example'!$B:$B)*(P$1='Stn Data Example'!$C:$C),0))&gt;=206,INDEX('Stn Data Example'!$D:$D,MATCH(1,($D127='Stn Data Example'!$B:$B)*(P$1='Stn Data Example'!$C:$C),0))&lt;=245),"SW",IF(AND(INDEX('Stn Data Example'!$D:$D,MATCH(1,($D127='Stn Data Example'!$B:$B)*(P$1='Stn Data Example'!$C:$C),0))&gt;=246,INDEX('Stn Data Example'!$D:$D,MATCH(1,($D127='Stn Data Example'!$B:$B)*(P$1='Stn Data Example'!$C:$C),0))&lt;=295),"W",IF(AND(INDEX('Stn Data Example'!$D:$D,MATCH(1,($D127='Stn Data Example'!$B:$B)*(P$1='Stn Data Example'!$C:$C),0))&gt;=296,INDEX('Stn Data Example'!$D:$D,MATCH(1,($D127='Stn Data Example'!$B:$B)*(P$1='Stn Data Example'!$C:$C),0))&lt;=335),"NW",IF(INDEX('Stn Data Example'!$D:$D,MATCH(1,($D127='Stn Data Example'!$B:$B)*(P$1='Stn Data Example'!$C:$C),0))=0,"CALM","N")))))))))</f>
        <v/>
      </c>
      <c r="Q127" s="46" t="n"/>
      <c r="R127" s="47" t="n"/>
      <c r="T127" s="19" t="inlineStr">
        <is>
          <t>N</t>
        </is>
      </c>
      <c r="U127" s="19" t="inlineStr">
        <is>
          <t>N</t>
        </is>
      </c>
      <c r="V127" s="19" t="inlineStr">
        <is>
          <t>N</t>
        </is>
      </c>
      <c r="W127" s="19" t="inlineStr">
        <is>
          <t>-</t>
        </is>
      </c>
      <c r="X127" t="inlineStr">
        <is>
          <t>Direction of Extreme Gust Speed</t>
        </is>
      </c>
      <c r="Y127" s="99" t="inlineStr">
        <is>
          <t>N</t>
        </is>
      </c>
      <c r="Z127" s="99" t="inlineStr">
        <is>
          <t>W</t>
        </is>
      </c>
      <c r="AA127" s="99" t="inlineStr">
        <is>
          <t>W</t>
        </is>
      </c>
      <c r="AB127" s="99" t="inlineStr">
        <is>
          <t>SW</t>
        </is>
      </c>
      <c r="AC127" s="99" t="inlineStr">
        <is>
          <t>W</t>
        </is>
      </c>
      <c r="AD127" s="99" t="inlineStr">
        <is>
          <t>N</t>
        </is>
      </c>
      <c r="AE127" s="99" t="inlineStr">
        <is>
          <t>SW</t>
        </is>
      </c>
      <c r="AF127" s="99" t="inlineStr">
        <is>
          <t>W</t>
        </is>
      </c>
      <c r="AG127" s="99" t="inlineStr">
        <is>
          <t>SW</t>
        </is>
      </c>
      <c r="AH127" s="99" t="inlineStr">
        <is>
          <t>SE</t>
        </is>
      </c>
      <c r="AI127" s="99" t="inlineStr">
        <is>
          <t>SW</t>
        </is>
      </c>
      <c r="AJ127" s="99" t="inlineStr">
        <is>
          <t>W</t>
        </is>
      </c>
      <c r="AK127" s="46" t="n"/>
      <c r="AL127" s="47" t="n"/>
      <c r="AM127" s="31">
        <f>IF(C127=X127,"","ERROR")</f>
        <v/>
      </c>
      <c r="AN127" s="100">
        <f>IF(AO127&amp;AP127&amp;AQ127&amp;AR127&amp;AS127&amp;AT127&amp;AU127&amp;AV127&amp;AW127&amp;AX127&amp;AY127&amp;AZ127&amp;BA127&amp;BB127="","","ERROR")</f>
        <v/>
      </c>
      <c r="AO127" s="176">
        <f>IF(ISERROR($R127),"",IF($R127&gt;"D","",IF(E127=Y127,"",IF(ISERROR(E127),"","ERROR"))))</f>
        <v/>
      </c>
      <c r="AP127" s="176">
        <f>IF(ISERROR($R127),"",IF($R127&gt;"D","",IF(F127=Z127,"",IF(ISERROR(F127),"","ERROR"))))</f>
        <v/>
      </c>
      <c r="AQ127" s="176">
        <f>IF(ISERROR($R127),"",IF($R127&gt;"D","",IF(G127=AA127,"",IF(ISERROR(G127),"","ERROR"))))</f>
        <v/>
      </c>
      <c r="AR127" s="176">
        <f>IF(ISERROR($R127),"",IF($R127&gt;"D","",IF(H127=AB127,"",IF(ISERROR(H127),"","ERROR"))))</f>
        <v/>
      </c>
      <c r="AS127" s="176">
        <f>IF(ISERROR($R127),"",IF($R127&gt;"D","",IF(I127=AC127,"",IF(ISERROR(I127),"","ERROR"))))</f>
        <v/>
      </c>
      <c r="AT127" s="176">
        <f>IF(ISERROR($R127),"",IF($R127&gt;"D","",IF(J127=AD127,"",IF(ISERROR(J127),"","ERROR"))))</f>
        <v/>
      </c>
      <c r="AU127" s="176">
        <f>IF(ISERROR($R127),"",IF($R127&gt;"D","",IF(K127=AE127,"",IF(ISERROR(K127),"","ERROR"))))</f>
        <v/>
      </c>
      <c r="AV127" s="176">
        <f>IF(ISERROR($R127),"",IF($R127&gt;"D","",IF(L127=AF127,"",IF(ISERROR(L127),"","ERROR"))))</f>
        <v/>
      </c>
      <c r="AW127" s="176">
        <f>IF(ISERROR($R127),"",IF($R127&gt;"D","",IF(M127=AG127,"",IF(ISERROR(M127),"","ERROR"))))</f>
        <v/>
      </c>
      <c r="AX127" s="176">
        <f>IF(ISERROR($R127),"",IF($R127&gt;"D","",IF(N127=AH127,"",IF(ISERROR(N127),"","ERROR"))))</f>
        <v/>
      </c>
      <c r="AY127" s="176">
        <f>IF(ISERROR($R127),"",IF($R127&gt;"D","",IF(O127=AI127,"",IF(ISERROR(O127),"","ERROR"))))</f>
        <v/>
      </c>
      <c r="AZ127" s="176">
        <f>IF(ISERROR($R127),"",IF($R127&gt;"D","",IF(P127=AJ127,"",IF(ISERROR(P127),"","ERROR"))))</f>
        <v/>
      </c>
      <c r="BA127" s="46">
        <f>IF(ISERROR($R127),"",IF($R127&gt;"D","",IF(Q127=AK127,"",IF(ISERROR(Q127),"","ERROR"))))</f>
        <v/>
      </c>
      <c r="BB127" s="46">
        <f>IF(ISERROR($R127),"",IF($R127&gt;"D","",IF(R127=AL127,"",IF(ISERROR(R127),"","ERROR"))))</f>
        <v/>
      </c>
    </row>
    <row r="128">
      <c r="E128" t="inlineStr">
        <is>
          <t>before 1977</t>
        </is>
      </c>
      <c r="F128" s="123">
        <f t="array" ref="F128">IF(ISBLANK(INDEX('Stn Data Example'!$D:$D,MATCH(1,($D124='Stn Data Example'!$B:$B)*(F$1='Stn Data Example'!$C:$C),0))),"",IF(AND(INDEX(ROUND('Stn Data Example'!$D:$D,1),MATCH(1,($D124='Stn Data Example'!$B:$B)*(F$1='Stn Data Example'!$C:$C),0))&gt;=34,INDEX(ROUND('Stn Data Example'!$D:$D,1),MATCH(1,($D124='Stn Data Example'!$B:$B)*(F$1='Stn Data Example'!$C:$C),0))&lt;=78),"NE",IF(AND(INDEX(ROUND('Stn Data Example'!$D:$D,1),MATCH(1,($D124='Stn Data Example'!$B:$B)*(F$1='Stn Data Example'!$C:$C),0))&gt;=79,INDEX(ROUND('Stn Data Example'!$D:$D,1),MATCH(1,($D124='Stn Data Example'!$B:$B)*(F$1='Stn Data Example'!$C:$C),0))&lt;=123),"E",IF(AND(INDEX(ROUND('Stn Data Example'!$D:$D,1),MATCH(1,($D124='Stn Data Example'!$B:$B)*(F$1='Stn Data Example'!$C:$C),0))&gt;=124,INDEX(ROUND('Stn Data Example'!$D:$D,1),MATCH(1,($D124='Stn Data Example'!$B:$B)*(F$1='Stn Data Example'!$C:$C),0))&lt;=168),"SE",IF(AND(INDEX(ROUND('Stn Data Example'!$D:$D,1),MATCH(1,($D124='Stn Data Example'!$B:$B)*(F$1='Stn Data Example'!$C:$C),0))&gt;=169,INDEX(ROUND('Stn Data Example'!$D:$D,1),MATCH(1,($D124='Stn Data Example'!$B:$B)*(F$1='Stn Data Example'!$C:$C),0))&lt;=213),"S",IF(AND(INDEX(ROUND('Stn Data Example'!$D:$D,1),MATCH(1,($D124='Stn Data Example'!$B:$B)*(F$1='Stn Data Example'!$C:$C),0))&gt;=214,INDEX(ROUND('Stn Data Example'!$D:$D,1),MATCH(1,($D124='Stn Data Example'!$B:$B)*(F$1='Stn Data Example'!$C:$C),0))&lt;=258),"SW",IF(AND(INDEX(ROUND('Stn Data Example'!$D:$D,1),MATCH(1,($D124='Stn Data Example'!$B:$B)*(F$1='Stn Data Example'!$C:$C),0))&gt;=259,INDEX(ROUND('Stn Data Example'!$D:$D,1),MATCH(1,($D124='Stn Data Example'!$B:$B)*(F$1='Stn Data Example'!$C:$C),0))&lt;=303),"W",IF(AND(INDEX(ROUND('Stn Data Example'!$D:$D,1),MATCH(1,($D124='Stn Data Example'!$B:$B)*(F$1='Stn Data Example'!$C:$C),0))&gt;=304,INDEX(ROUND('Stn Data Example'!$D:$D,1),MATCH(1,($D124='Stn Data Example'!$B:$B)*(F$1='Stn Data Example'!$C:$C),0))&lt;=348),"NW",IF(INDEX(ROUND('Stn Data Example'!$D:$D,1),MATCH(1,($D124='Stn Data Example'!$B:$B)*(F$1='Stn Data Example'!$C:$C),0))=0,"CALM","N")))))))))</f>
        <v/>
      </c>
      <c r="G128" t="inlineStr">
        <is>
          <t>after 1977</t>
        </is>
      </c>
      <c r="H128" s="97">
        <f t="array" ref="H128">IF(ISBLANK(INDEX('Stn Data Example'!$D:$D,MATCH(1,($D124='Stn Data Example'!$B:$B)*(H$1='Stn Data Example'!$C:$C),0))),"",IF(AND(INDEX(ROUND('Stn Data Example'!$D:$D,1),MATCH(1,($D124='Stn Data Example'!$B:$B)*(H$1='Stn Data Example'!$C:$C),0))&gt;=26,INDEX(ROUND('Stn Data Example'!$D:$D,1),MATCH(1,($D124='Stn Data Example'!$B:$B)*(H$1='Stn Data Example'!$C:$C),0))&lt;=65),"NE",IF(AND(INDEX(ROUND('Stn Data Example'!$D:$D,1),MATCH(1,($D124='Stn Data Example'!$B:$B)*(H$1='Stn Data Example'!$C:$C),0))&gt;=66,INDEX(ROUND('Stn Data Example'!$D:$D,1),MATCH(1,($D124='Stn Data Example'!$B:$B)*(H$1='Stn Data Example'!$C:$C),0))&lt;=115),"E",IF(AND(INDEX(ROUND('Stn Data Example'!$D:$D,1),MATCH(1,($D124='Stn Data Example'!$B:$B)*(H$1='Stn Data Example'!$C:$C),0))&gt;=116,INDEX(ROUND('Stn Data Example'!$D:$D,1),MATCH(1,($D124='Stn Data Example'!$B:$B)*(H$1='Stn Data Example'!$C:$C),0))&lt;=155),"SE",IF(AND(INDEX(ROUND('Stn Data Example'!$D:$D,1),MATCH(1,($D124='Stn Data Example'!$B:$B)*(H$1='Stn Data Example'!$C:$C),0))&gt;=156,INDEX(ROUND('Stn Data Example'!$D:$D,1),MATCH(1,($D124='Stn Data Example'!$B:$B)*(H$1='Stn Data Example'!$C:$C),0))&lt;=205),"S",IF(AND(INDEX(ROUND('Stn Data Example'!$D:$D,1),MATCH(1,($D124='Stn Data Example'!$B:$B)*(H$1='Stn Data Example'!$C:$C),0))&gt;=206,INDEX(ROUND('Stn Data Example'!$D:$D,1),MATCH(1,($D124='Stn Data Example'!$B:$B)*(H$1='Stn Data Example'!$C:$C),0))&lt;=245),"SW",IF(AND(INDEX(ROUND('Stn Data Example'!$D:$D,1),MATCH(1,($D124='Stn Data Example'!$B:$B)*(H$1='Stn Data Example'!$C:$C),0))&gt;=246,INDEX(ROUND('Stn Data Example'!$D:$D,1),MATCH(1,($D124='Stn Data Example'!$B:$B)*(H$1='Stn Data Example'!$C:$C),0))&lt;=295),"W",IF(AND(INDEX(ROUND('Stn Data Example'!$D:$D,1),MATCH(1,($D124='Stn Data Example'!$B:$B)*(H$1='Stn Data Example'!$C:$C),0))&gt;=296,INDEX(ROUND('Stn Data Example'!$D:$D,1),MATCH(1,($D124='Stn Data Example'!$B:$B)*(H$1='Stn Data Example'!$C:$C),0))&lt;=335),"NW",IF(INDEX(ROUND('Stn Data Example'!$D:$D,1),MATCH(1,($D124='Stn Data Example'!$B:$B)*(H$1='Stn Data Example'!$C:$C),0))=0,"CALM","N")))))))))</f>
        <v/>
      </c>
      <c r="S128" s="95">
        <f t="array" ref="S128">IF(AND(INDEX(ROUND('Stn Data Example'!$D:$D,1),MATCH(1,($D116='Stn Data Example'!$B:$B)*(E$1='Stn Data Example'!$C:$C),0))&gt;=26,INDEX(ROUND('Stn Data Example'!$D:$D,1),MATCH(1,($D116='Stn Data Example'!$B:$B)*(E$1='Stn Data Example'!$C:$C),0))&lt;=65),"NE",IF(AND(INDEX(ROUND('Stn Data Example'!$D:$D,1),MATCH(1,($D116='Stn Data Example'!$B:$B)*(E$1='Stn Data Example'!$C:$C),0))&gt;=66,INDEX(ROUND('Stn Data Example'!$D:$D,1),MATCH(1,($D116='Stn Data Example'!$B:$B)*(E$1='Stn Data Example'!$C:$C),0))&lt;=115),"E",IF(AND(INDEX(ROUND('Stn Data Example'!$D:$D,1),MATCH(1,($D116='Stn Data Example'!$B:$B)*(E$1='Stn Data Example'!$C:$C),0))&gt;=116,INDEX(ROUND('Stn Data Example'!$D:$D,1),MATCH(1,($D116='Stn Data Example'!$B:$B)*(E$1='Stn Data Example'!$C:$C),0))&lt;=155),"SE",IF(AND(INDEX(ROUND('Stn Data Example'!$D:$D,1),MATCH(1,($D116='Stn Data Example'!$B:$B)*(E$1='Stn Data Example'!$C:$C),0))&gt;=156,INDEX(ROUND('Stn Data Example'!$D:$D,1),MATCH(1,($D116='Stn Data Example'!$B:$B)*(E$1='Stn Data Example'!$C:$C),0))&lt;=205),"S",IF(AND(INDEX(ROUND('Stn Data Example'!$D:$D,1),MATCH(1,($D116='Stn Data Example'!$B:$B)*(E$1='Stn Data Example'!$C:$C),0))&gt;=206,INDEX(ROUND('Stn Data Example'!$D:$D,1),MATCH(1,($D116='Stn Data Example'!$B:$B)*(E$1='Stn Data Example'!$C:$C),0))&lt;=245),"SW",IF(AND(INDEX(ROUND('Stn Data Example'!$D:$D,1),MATCH(1,($D116='Stn Data Example'!$B:$B)*(E$1='Stn Data Example'!$C:$C),0))&gt;=246,INDEX(ROUND('Stn Data Example'!$D:$D,1),MATCH(1,($D116='Stn Data Example'!$B:$B)*(E$1='Stn Data Example'!$C:$C),0))&lt;=295),"W",IF(AND(INDEX(ROUND('Stn Data Example'!$D:$D,1),MATCH(1,($D116='Stn Data Example'!$B:$B)*(E$1='Stn Data Example'!$C:$C),0))&gt;=296,INDEX(ROUND('Stn Data Example'!$D:$D,1),MATCH(1,($D116='Stn Data Example'!$B:$B)*(E$1='Stn Data Example'!$C:$C),0))&lt;=335),"NW",IF(INDEX(ROUND('Stn Data Example'!$D:$D,1),MATCH(1,($D116='Stn Data Example'!$B:$B)*(E$1='Stn Data Example'!$C:$C),0))=0,"CALM","N"))))))))</f>
        <v/>
      </c>
      <c r="AM128" s="31" t="n"/>
    </row>
    <row r="129" ht="15.75" customHeight="1" s="175" thickBot="1">
      <c r="A129" s="3" t="inlineStr">
        <is>
          <t>▼Degree Days (NORMALS_GROUP_ID = 21)</t>
        </is>
      </c>
      <c r="S129" s="95">
        <f>IF(AND(H116&gt;=26,H116&lt;=65),"NE",IF(AND(H116&gt;=66,H116&lt;=115),"E",IF(AND(H116&gt;=116,H116&lt;=155),"SE",IF(AND(H116&gt;=156,H116&lt;=205),"S",IF(AND(H116&gt;=206,H116&lt;=245),"SW",IF(AND(H116&gt;=246,H116&lt;=295),"W",IF(AND(H116&gt;=296,H116&lt;=335),"NW",IF(H116=0,"CALM","N"))))))))</f>
        <v/>
      </c>
      <c r="AM129" s="31" t="n"/>
    </row>
    <row r="130" ht="15.75" customHeight="1" s="175" thickBot="1">
      <c r="A130" s="8" t="inlineStr">
        <is>
          <t>NORMALS_SUBGROUP_ID</t>
        </is>
      </c>
      <c r="B130" s="9" t="inlineStr">
        <is>
          <t>RANK</t>
        </is>
      </c>
      <c r="C130" s="9" t="inlineStr">
        <is>
          <t>Element Name</t>
        </is>
      </c>
      <c r="D130" s="9" t="inlineStr">
        <is>
          <t>Normal_ID</t>
        </is>
      </c>
      <c r="E130" s="22" t="inlineStr">
        <is>
          <t>Jan</t>
        </is>
      </c>
      <c r="F130" s="23" t="inlineStr">
        <is>
          <t>Feb</t>
        </is>
      </c>
      <c r="G130" s="23" t="inlineStr">
        <is>
          <t>Mar</t>
        </is>
      </c>
      <c r="H130" s="23" t="inlineStr">
        <is>
          <t>Apr</t>
        </is>
      </c>
      <c r="I130" s="23" t="inlineStr">
        <is>
          <t>May</t>
        </is>
      </c>
      <c r="J130" s="23" t="inlineStr">
        <is>
          <t>Jun</t>
        </is>
      </c>
      <c r="K130" s="23" t="inlineStr">
        <is>
          <t>Jul</t>
        </is>
      </c>
      <c r="L130" s="23" t="inlineStr">
        <is>
          <t>Aug</t>
        </is>
      </c>
      <c r="M130" s="23" t="inlineStr">
        <is>
          <t>Sep</t>
        </is>
      </c>
      <c r="N130" s="23" t="inlineStr">
        <is>
          <t>Oct</t>
        </is>
      </c>
      <c r="O130" s="23" t="inlineStr">
        <is>
          <t>Nov</t>
        </is>
      </c>
      <c r="P130" s="23" t="inlineStr">
        <is>
          <t>Dec</t>
        </is>
      </c>
      <c r="Q130" s="23" t="inlineStr">
        <is>
          <t>Year</t>
        </is>
      </c>
      <c r="R130" s="24" t="inlineStr">
        <is>
          <t>Code</t>
        </is>
      </c>
      <c r="Y130" s="27" t="inlineStr">
        <is>
          <t>Jan</t>
        </is>
      </c>
      <c r="Z130" s="28" t="inlineStr">
        <is>
          <t>Feb</t>
        </is>
      </c>
      <c r="AA130" s="28" t="inlineStr">
        <is>
          <t>Mar</t>
        </is>
      </c>
      <c r="AB130" s="28" t="inlineStr">
        <is>
          <t>Apr</t>
        </is>
      </c>
      <c r="AC130" s="28" t="inlineStr">
        <is>
          <t>May</t>
        </is>
      </c>
      <c r="AD130" s="28" t="inlineStr">
        <is>
          <t>Jun</t>
        </is>
      </c>
      <c r="AE130" s="28" t="inlineStr">
        <is>
          <t>Jul</t>
        </is>
      </c>
      <c r="AF130" s="28" t="inlineStr">
        <is>
          <t>Aug</t>
        </is>
      </c>
      <c r="AG130" s="28" t="inlineStr">
        <is>
          <t>Sep</t>
        </is>
      </c>
      <c r="AH130" s="28" t="inlineStr">
        <is>
          <t>Oct</t>
        </is>
      </c>
      <c r="AI130" s="28" t="inlineStr">
        <is>
          <t>Nov</t>
        </is>
      </c>
      <c r="AJ130" s="28" t="inlineStr">
        <is>
          <t>Dec</t>
        </is>
      </c>
      <c r="AK130" s="28" t="inlineStr">
        <is>
          <t>Year</t>
        </is>
      </c>
      <c r="AL130" s="29" t="inlineStr">
        <is>
          <t>Code</t>
        </is>
      </c>
      <c r="AM130" s="31" t="n"/>
      <c r="AN130" s="33" t="inlineStr">
        <is>
          <t>Results (correct = ' ', incorrect = ERROR)</t>
        </is>
      </c>
      <c r="AO130" s="34" t="inlineStr">
        <is>
          <t>Jan</t>
        </is>
      </c>
      <c r="AP130" s="35" t="inlineStr">
        <is>
          <t>Feb</t>
        </is>
      </c>
      <c r="AQ130" s="35" t="inlineStr">
        <is>
          <t>Mar</t>
        </is>
      </c>
      <c r="AR130" s="35" t="inlineStr">
        <is>
          <t>Apr</t>
        </is>
      </c>
      <c r="AS130" s="35" t="inlineStr">
        <is>
          <t>May</t>
        </is>
      </c>
      <c r="AT130" s="35" t="inlineStr">
        <is>
          <t>Jun</t>
        </is>
      </c>
      <c r="AU130" s="35" t="inlineStr">
        <is>
          <t>Jul</t>
        </is>
      </c>
      <c r="AV130" s="35" t="inlineStr">
        <is>
          <t>Aug</t>
        </is>
      </c>
      <c r="AW130" s="35" t="inlineStr">
        <is>
          <t>Sep</t>
        </is>
      </c>
      <c r="AX130" s="35" t="inlineStr">
        <is>
          <t>Oct</t>
        </is>
      </c>
      <c r="AY130" s="35" t="inlineStr">
        <is>
          <t>Nov</t>
        </is>
      </c>
      <c r="AZ130" s="35" t="inlineStr">
        <is>
          <t>Dec</t>
        </is>
      </c>
      <c r="BA130" s="35" t="inlineStr">
        <is>
          <t>Year</t>
        </is>
      </c>
      <c r="BB130" s="36" t="inlineStr">
        <is>
          <t>Code</t>
        </is>
      </c>
    </row>
    <row r="131">
      <c r="A131" s="171" t="n">
        <v>1</v>
      </c>
      <c r="B131" s="171" t="n">
        <v>1</v>
      </c>
      <c r="C131" s="86" t="inlineStr">
        <is>
          <t>Above 24 °C</t>
        </is>
      </c>
      <c r="D131" s="171" t="n">
        <v>22</v>
      </c>
      <c r="E131" s="21">
        <f t="array" ref="E131">IF(ISBLANK(INDEX('Stn Data Example'!$D:$D,MATCH(1,($D131='Stn Data Example'!$B:$B)*(E$1='Stn Data Example'!$C:$C),0))),"",INDEX(ROUND('Stn Data Example'!$D:$D,1),MATCH(1,($D131='Stn Data Example'!$B:$B)*(E$1='Stn Data Example'!$C:$C),0)))</f>
        <v/>
      </c>
      <c r="F131" s="16">
        <f t="array" ref="F131">IF(ISBLANK(INDEX('Stn Data Example'!$D:$D,MATCH(1,($D131='Stn Data Example'!$B:$B)*(F$1='Stn Data Example'!$C:$C),0))),"",INDEX(ROUND('Stn Data Example'!$D:$D,1),MATCH(1,($D131='Stn Data Example'!$B:$B)*(F$1='Stn Data Example'!$C:$C),0)))</f>
        <v/>
      </c>
      <c r="G131" s="16">
        <f t="array" ref="G131">IF(ISBLANK(INDEX('Stn Data Example'!$D:$D,MATCH(1,($D131='Stn Data Example'!$B:$B)*(G$1='Stn Data Example'!$C:$C),0))),"",INDEX(ROUND('Stn Data Example'!$D:$D,1),MATCH(1,($D131='Stn Data Example'!$B:$B)*(G$1='Stn Data Example'!$C:$C),0)))</f>
        <v/>
      </c>
      <c r="H131" s="16">
        <f t="array" ref="H131">IF(ISBLANK(INDEX('Stn Data Example'!$D:$D,MATCH(1,($D131='Stn Data Example'!$B:$B)*(H$1='Stn Data Example'!$C:$C),0))),"",INDEX(ROUND('Stn Data Example'!$D:$D,1),MATCH(1,($D131='Stn Data Example'!$B:$B)*(H$1='Stn Data Example'!$C:$C),0)))</f>
        <v/>
      </c>
      <c r="I131" s="16">
        <f t="array" ref="I131">IF(ISBLANK(INDEX('Stn Data Example'!$D:$D,MATCH(1,($D131='Stn Data Example'!$B:$B)*(I$1='Stn Data Example'!$C:$C),0))),"",INDEX(ROUND('Stn Data Example'!$D:$D,1),MATCH(1,($D131='Stn Data Example'!$B:$B)*(I$1='Stn Data Example'!$C:$C),0)))</f>
        <v/>
      </c>
      <c r="J131" s="16">
        <f t="array" ref="J131">IF(ISBLANK(INDEX('Stn Data Example'!$D:$D,MATCH(1,($D131='Stn Data Example'!$B:$B)*(J$1='Stn Data Example'!$C:$C),0))),"",INDEX(ROUND('Stn Data Example'!$D:$D,1),MATCH(1,($D131='Stn Data Example'!$B:$B)*(J$1='Stn Data Example'!$C:$C),0)))</f>
        <v/>
      </c>
      <c r="K131" s="16">
        <f t="array" ref="K131">IF(ISBLANK(INDEX('Stn Data Example'!$D:$D,MATCH(1,($D131='Stn Data Example'!$B:$B)*(K$1='Stn Data Example'!$C:$C),0))),"",INDEX(ROUND('Stn Data Example'!$D:$D,1),MATCH(1,($D131='Stn Data Example'!$B:$B)*(K$1='Stn Data Example'!$C:$C),0)))</f>
        <v/>
      </c>
      <c r="L131" s="16">
        <f t="array" ref="L131">IF(ISBLANK(INDEX('Stn Data Example'!$D:$D,MATCH(1,($D131='Stn Data Example'!$B:$B)*(L$1='Stn Data Example'!$C:$C),0))),"",INDEX(ROUND('Stn Data Example'!$D:$D,1),MATCH(1,($D131='Stn Data Example'!$B:$B)*(L$1='Stn Data Example'!$C:$C),0)))</f>
        <v/>
      </c>
      <c r="M131" s="16">
        <f t="array" ref="M131">IF(ISBLANK(INDEX('Stn Data Example'!$D:$D,MATCH(1,($D131='Stn Data Example'!$B:$B)*(M$1='Stn Data Example'!$C:$C),0))),"",INDEX(ROUND('Stn Data Example'!$D:$D,1),MATCH(1,($D131='Stn Data Example'!$B:$B)*(M$1='Stn Data Example'!$C:$C),0)))</f>
        <v/>
      </c>
      <c r="N131" s="16">
        <f t="array" ref="N131">IF(ISBLANK(INDEX('Stn Data Example'!$D:$D,MATCH(1,($D131='Stn Data Example'!$B:$B)*(N$1='Stn Data Example'!$C:$C),0))),"",INDEX(ROUND('Stn Data Example'!$D:$D,1),MATCH(1,($D131='Stn Data Example'!$B:$B)*(N$1='Stn Data Example'!$C:$C),0)))</f>
        <v/>
      </c>
      <c r="O131" s="16">
        <f t="array" ref="O131">IF(ISBLANK(INDEX('Stn Data Example'!$D:$D,MATCH(1,($D131='Stn Data Example'!$B:$B)*(O$1='Stn Data Example'!$C:$C),0))),"",INDEX(ROUND('Stn Data Example'!$D:$D,1),MATCH(1,($D131='Stn Data Example'!$B:$B)*(O$1='Stn Data Example'!$C:$C),0)))</f>
        <v/>
      </c>
      <c r="P131" s="20">
        <f t="array" ref="P131">IF(ISBLANK(INDEX('Stn Data Example'!$D:$D,MATCH(1,($D131='Stn Data Example'!$B:$B)*(P$1='Stn Data Example'!$C:$C),0))),"",INDEX(ROUND('Stn Data Example'!$D:$D,1),MATCH(1,($D131='Stn Data Example'!$B:$B)*(P$1='Stn Data Example'!$C:$C),0)))</f>
        <v/>
      </c>
      <c r="Q131" s="16">
        <f t="array" ref="Q131">IF(ISBLANK(INDEX('Stn Data Example'!$D:$D,MATCH(1,($D131='Stn Data Example'!$B:$B)*(Q$1='Stn Data Example'!$C:$C),0))),"",INDEX(ROUND('Stn Data Example'!$D:$D,1),MATCH(1,($D131='Stn Data Example'!$B:$B)*(Q$1='Stn Data Example'!$C:$C),0)))</f>
        <v/>
      </c>
      <c r="R131" s="72">
        <f t="array" ref="R131">IF(ISBLANK(INDEX('Stn Data Example'!$H:$H,MATCH(1,($D131='Stn Data Example'!$B:$B)*($Q$1='Stn Data Example'!$C:$C),0))),"",INDEX('Stn Data Example'!$H:$H,MATCH(1,($D131='Stn Data Example'!$B:$B)*($Q$1='Stn Data Example'!$C:$C),0)))</f>
        <v/>
      </c>
      <c r="T131" s="56" t="inlineStr">
        <is>
          <t>Y</t>
        </is>
      </c>
      <c r="U131" s="56" t="inlineStr">
        <is>
          <t>Y</t>
        </is>
      </c>
      <c r="V131" s="19" t="inlineStr">
        <is>
          <t>N</t>
        </is>
      </c>
      <c r="W131" s="26" t="inlineStr">
        <is>
          <t>1 decimal point, no commas</t>
        </is>
      </c>
      <c r="X131" t="inlineStr">
        <is>
          <t>Above 24 °C</t>
        </is>
      </c>
      <c r="Y131" s="130" t="n">
        <v>0</v>
      </c>
      <c r="Z131" s="130" t="n">
        <v>0</v>
      </c>
      <c r="AA131" s="130" t="n">
        <v>0</v>
      </c>
      <c r="AB131" s="130" t="n">
        <v>0</v>
      </c>
      <c r="AC131" s="130" t="n">
        <v>0</v>
      </c>
      <c r="AD131" s="130" t="n">
        <v>0</v>
      </c>
      <c r="AE131" s="130" t="n">
        <v>0.5</v>
      </c>
      <c r="AF131" s="130" t="n">
        <v>0.2</v>
      </c>
      <c r="AG131" s="130" t="n">
        <v>0</v>
      </c>
      <c r="AH131" s="130" t="n">
        <v>0</v>
      </c>
      <c r="AI131" s="130" t="n">
        <v>0</v>
      </c>
      <c r="AJ131" s="130" t="n">
        <v>0</v>
      </c>
      <c r="AK131" s="130" t="n">
        <v>0.8</v>
      </c>
      <c r="AL131" t="inlineStr">
        <is>
          <t>C</t>
        </is>
      </c>
      <c r="AM131" s="31">
        <f>IF(C131=X131,"","ERROR")</f>
        <v/>
      </c>
      <c r="AN131" s="1">
        <f>IF(AO131&amp;AP131&amp;AQ131&amp;AR131&amp;AS131&amp;AT131&amp;AU131&amp;AV131&amp;AW131&amp;AX131&amp;AY131&amp;AZ131&amp;BA131&amp;BB131="","","ERROR")</f>
        <v/>
      </c>
      <c r="AO131">
        <f>IF(ISERROR($R131),"",IF($R131&gt;"D","",IF(E131=Y131,"",IF(ISERROR(E131),"","ERROR"))))</f>
        <v/>
      </c>
      <c r="AP131">
        <f>IF(ISERROR($R131),"",IF($R131&gt;"D","",IF(F131=Z131,"",IF(ISERROR(F131),"","ERROR"))))</f>
        <v/>
      </c>
      <c r="AQ131">
        <f>IF(ISERROR($R131),"",IF($R131&gt;"D","",IF(G131=AA131,"",IF(ISERROR(G131),"","ERROR"))))</f>
        <v/>
      </c>
      <c r="AR131">
        <f>IF(ISERROR($R131),"",IF($R131&gt;"D","",IF(H131=AB131,"",IF(ISERROR(H131),"","ERROR"))))</f>
        <v/>
      </c>
      <c r="AS131">
        <f>IF(ISERROR($R131),"",IF($R131&gt;"D","",IF(I131=AC131,"",IF(ISERROR(I131),"","ERROR"))))</f>
        <v/>
      </c>
      <c r="AT131">
        <f>IF(ISERROR($R131),"",IF($R131&gt;"D","",IF(J131=AD131,"",IF(ISERROR(J131),"","ERROR"))))</f>
        <v/>
      </c>
      <c r="AU131">
        <f>IF(ISERROR($R131),"",IF($R131&gt;"D","",IF(K131=AE131,"",IF(ISERROR(K131),"","ERROR"))))</f>
        <v/>
      </c>
      <c r="AV131">
        <f>IF(ISERROR($R131),"",IF($R131&gt;"D","",IF(L131=AF131,"",IF(ISERROR(L131),"","ERROR"))))</f>
        <v/>
      </c>
      <c r="AW131">
        <f>IF(ISERROR($R131),"",IF($R131&gt;"D","",IF(M131=AG131,"",IF(ISERROR(M131),"","ERROR"))))</f>
        <v/>
      </c>
      <c r="AX131">
        <f>IF(ISERROR($R131),"",IF($R131&gt;"D","",IF(N131=AH131,"",IF(ISERROR(N131),"","ERROR"))))</f>
        <v/>
      </c>
      <c r="AY131">
        <f>IF(ISERROR($R131),"",IF($R131&gt;"D","",IF(O131=AI131,"",IF(ISERROR(O131),"","ERROR"))))</f>
        <v/>
      </c>
      <c r="AZ131">
        <f>IF(ISERROR($R131),"",IF($R131&gt;"D","",IF(P131=AJ131,"",IF(ISERROR(P131),"","ERROR"))))</f>
        <v/>
      </c>
      <c r="BA131">
        <f>IF(ISERROR($R131),"",IF($R131&gt;"D","",IF(Q131=AK131,"",IF(ISERROR(Q131),"","ERROR"))))</f>
        <v/>
      </c>
      <c r="BB131">
        <f>IF(ISERROR($R131),"",IF($R131&gt;"D","",IF(R131=AL131,"",IF(ISERROR(R131),"","ERROR"))))</f>
        <v/>
      </c>
    </row>
    <row r="132">
      <c r="A132" s="171" t="n">
        <v>1</v>
      </c>
      <c r="B132" s="171" t="n">
        <v>2</v>
      </c>
      <c r="C132" s="86" t="inlineStr">
        <is>
          <t>Above 18 °C</t>
        </is>
      </c>
      <c r="D132" s="171" t="n">
        <v>23</v>
      </c>
      <c r="E132" s="21">
        <f t="array" ref="E132">IF(ISBLANK(INDEX('Stn Data Example'!$D:$D,MATCH(1,($D132='Stn Data Example'!$B:$B)*(E$1='Stn Data Example'!$C:$C),0))),"",INDEX(ROUND('Stn Data Example'!$D:$D,1),MATCH(1,($D132='Stn Data Example'!$B:$B)*(E$1='Stn Data Example'!$C:$C),0)))</f>
        <v/>
      </c>
      <c r="F132" s="20">
        <f t="array" ref="F132">IF(ISBLANK(INDEX('Stn Data Example'!$D:$D,MATCH(1,($D132='Stn Data Example'!$B:$B)*(F$1='Stn Data Example'!$C:$C),0))),"",INDEX(ROUND('Stn Data Example'!$D:$D,1),MATCH(1,($D132='Stn Data Example'!$B:$B)*(F$1='Stn Data Example'!$C:$C),0)))</f>
        <v/>
      </c>
      <c r="G132" s="20">
        <f t="array" ref="G132">IF(ISBLANK(INDEX('Stn Data Example'!$D:$D,MATCH(1,($D132='Stn Data Example'!$B:$B)*(G$1='Stn Data Example'!$C:$C),0))),"",INDEX(ROUND('Stn Data Example'!$D:$D,1),MATCH(1,($D132='Stn Data Example'!$B:$B)*(G$1='Stn Data Example'!$C:$C),0)))</f>
        <v/>
      </c>
      <c r="H132" s="20">
        <f t="array" ref="H132">IF(ISBLANK(INDEX('Stn Data Example'!$D:$D,MATCH(1,($D132='Stn Data Example'!$B:$B)*(H$1='Stn Data Example'!$C:$C),0))),"",INDEX(ROUND('Stn Data Example'!$D:$D,1),MATCH(1,($D132='Stn Data Example'!$B:$B)*(H$1='Stn Data Example'!$C:$C),0)))</f>
        <v/>
      </c>
      <c r="I132" s="20">
        <f t="array" ref="I132">IF(ISBLANK(INDEX('Stn Data Example'!$D:$D,MATCH(1,($D132='Stn Data Example'!$B:$B)*(I$1='Stn Data Example'!$C:$C),0))),"",INDEX(ROUND('Stn Data Example'!$D:$D,1),MATCH(1,($D132='Stn Data Example'!$B:$B)*(I$1='Stn Data Example'!$C:$C),0)))</f>
        <v/>
      </c>
      <c r="J132" s="20">
        <f t="array" ref="J132">IF(ISBLANK(INDEX('Stn Data Example'!$D:$D,MATCH(1,($D132='Stn Data Example'!$B:$B)*(J$1='Stn Data Example'!$C:$C),0))),"",INDEX(ROUND('Stn Data Example'!$D:$D,1),MATCH(1,($D132='Stn Data Example'!$B:$B)*(J$1='Stn Data Example'!$C:$C),0)))</f>
        <v/>
      </c>
      <c r="K132" s="20">
        <f t="array" ref="K132">IF(ISBLANK(INDEX('Stn Data Example'!$D:$D,MATCH(1,($D132='Stn Data Example'!$B:$B)*(K$1='Stn Data Example'!$C:$C),0))),"",INDEX(ROUND('Stn Data Example'!$D:$D,1),MATCH(1,($D132='Stn Data Example'!$B:$B)*(K$1='Stn Data Example'!$C:$C),0)))</f>
        <v/>
      </c>
      <c r="L132" s="20">
        <f t="array" ref="L132">IF(ISBLANK(INDEX('Stn Data Example'!$D:$D,MATCH(1,($D132='Stn Data Example'!$B:$B)*(L$1='Stn Data Example'!$C:$C),0))),"",INDEX(ROUND('Stn Data Example'!$D:$D,1),MATCH(1,($D132='Stn Data Example'!$B:$B)*(L$1='Stn Data Example'!$C:$C),0)))</f>
        <v/>
      </c>
      <c r="M132" s="20">
        <f t="array" ref="M132">IF(ISBLANK(INDEX('Stn Data Example'!$D:$D,MATCH(1,($D132='Stn Data Example'!$B:$B)*(M$1='Stn Data Example'!$C:$C),0))),"",INDEX(ROUND('Stn Data Example'!$D:$D,1),MATCH(1,($D132='Stn Data Example'!$B:$B)*(M$1='Stn Data Example'!$C:$C),0)))</f>
        <v/>
      </c>
      <c r="N132" s="20">
        <f t="array" ref="N132">IF(ISBLANK(INDEX('Stn Data Example'!$D:$D,MATCH(1,($D132='Stn Data Example'!$B:$B)*(N$1='Stn Data Example'!$C:$C),0))),"",INDEX(ROUND('Stn Data Example'!$D:$D,1),MATCH(1,($D132='Stn Data Example'!$B:$B)*(N$1='Stn Data Example'!$C:$C),0)))</f>
        <v/>
      </c>
      <c r="O132" s="20">
        <f t="array" ref="O132">IF(ISBLANK(INDEX('Stn Data Example'!$D:$D,MATCH(1,($D132='Stn Data Example'!$B:$B)*(O$1='Stn Data Example'!$C:$C),0))),"",INDEX(ROUND('Stn Data Example'!$D:$D,1),MATCH(1,($D132='Stn Data Example'!$B:$B)*(O$1='Stn Data Example'!$C:$C),0)))</f>
        <v/>
      </c>
      <c r="P132" s="20">
        <f t="array" ref="P132">IF(ISBLANK(INDEX('Stn Data Example'!$D:$D,MATCH(1,($D132='Stn Data Example'!$B:$B)*(P$1='Stn Data Example'!$C:$C),0))),"",INDEX(ROUND('Stn Data Example'!$D:$D,1),MATCH(1,($D132='Stn Data Example'!$B:$B)*(P$1='Stn Data Example'!$C:$C),0)))</f>
        <v/>
      </c>
      <c r="Q132" s="20">
        <f t="array" ref="Q132">IF(ISBLANK(INDEX('Stn Data Example'!$D:$D,MATCH(1,($D132='Stn Data Example'!$B:$B)*(Q$1='Stn Data Example'!$C:$C),0))),"",INDEX(ROUND('Stn Data Example'!$D:$D,1),MATCH(1,($D132='Stn Data Example'!$B:$B)*(Q$1='Stn Data Example'!$C:$C),0)))</f>
        <v/>
      </c>
      <c r="R132" s="72">
        <f t="array" ref="R132">IF(ISBLANK(INDEX('Stn Data Example'!$H:$H,MATCH(1,($D132='Stn Data Example'!$B:$B)*($Q$1='Stn Data Example'!$C:$C),0))),"",INDEX('Stn Data Example'!$H:$H,MATCH(1,($D132='Stn Data Example'!$B:$B)*($Q$1='Stn Data Example'!$C:$C),0)))</f>
        <v/>
      </c>
      <c r="T132" s="56" t="inlineStr">
        <is>
          <t>Y</t>
        </is>
      </c>
      <c r="U132" s="56" t="inlineStr">
        <is>
          <t>Y</t>
        </is>
      </c>
      <c r="V132" s="19" t="inlineStr">
        <is>
          <t>N</t>
        </is>
      </c>
      <c r="W132" s="26" t="inlineStr">
        <is>
          <t>1 decimal point, no commas</t>
        </is>
      </c>
      <c r="X132" t="inlineStr">
        <is>
          <t>Above 18 °C</t>
        </is>
      </c>
      <c r="Y132" s="130" t="n">
        <v>0</v>
      </c>
      <c r="Z132" s="130" t="n">
        <v>0</v>
      </c>
      <c r="AA132" s="130" t="n">
        <v>0</v>
      </c>
      <c r="AB132" s="130" t="n">
        <v>0</v>
      </c>
      <c r="AC132" s="130" t="n">
        <v>0.9</v>
      </c>
      <c r="AD132" s="130" t="n">
        <v>6.3</v>
      </c>
      <c r="AE132" s="130" t="n">
        <v>22.4</v>
      </c>
      <c r="AF132" s="130" t="n">
        <v>20.5</v>
      </c>
      <c r="AG132" s="130" t="n">
        <v>3.5</v>
      </c>
      <c r="AH132" s="130" t="n">
        <v>0</v>
      </c>
      <c r="AI132" s="130" t="n">
        <v>0</v>
      </c>
      <c r="AJ132" s="130" t="n">
        <v>0</v>
      </c>
      <c r="AK132" s="130" t="n">
        <v>53.7</v>
      </c>
      <c r="AL132" t="inlineStr">
        <is>
          <t>C</t>
        </is>
      </c>
      <c r="AM132" s="31">
        <f>IF(C132=X132,"","ERROR")</f>
        <v/>
      </c>
      <c r="AN132" s="1">
        <f>IF(AO132&amp;AP132&amp;AQ132&amp;AR132&amp;AS132&amp;AT132&amp;AU132&amp;AV132&amp;AW132&amp;AX132&amp;AY132&amp;AZ132&amp;BA132&amp;BB132="","","ERROR")</f>
        <v/>
      </c>
      <c r="AO132">
        <f>IF(ISERROR($R132),"",IF($R132&gt;"D","",IF(E132=Y132,"",IF(ISERROR(E132),"","ERROR"))))</f>
        <v/>
      </c>
      <c r="AP132">
        <f>IF(ISERROR($R132),"",IF($R132&gt;"D","",IF(F132=Z132,"",IF(ISERROR(F132),"","ERROR"))))</f>
        <v/>
      </c>
      <c r="AQ132">
        <f>IF(ISERROR($R132),"",IF($R132&gt;"D","",IF(G132=AA132,"",IF(ISERROR(G132),"","ERROR"))))</f>
        <v/>
      </c>
      <c r="AR132">
        <f>IF(ISERROR($R132),"",IF($R132&gt;"D","",IF(H132=AB132,"",IF(ISERROR(H132),"","ERROR"))))</f>
        <v/>
      </c>
      <c r="AS132">
        <f>IF(ISERROR($R132),"",IF($R132&gt;"D","",IF(I132=AC132,"",IF(ISERROR(I132),"","ERROR"))))</f>
        <v/>
      </c>
      <c r="AT132">
        <f>IF(ISERROR($R132),"",IF($R132&gt;"D","",IF(J132=AD132,"",IF(ISERROR(J132),"","ERROR"))))</f>
        <v/>
      </c>
      <c r="AU132">
        <f>IF(ISERROR($R132),"",IF($R132&gt;"D","",IF(K132=AE132,"",IF(ISERROR(K132),"","ERROR"))))</f>
        <v/>
      </c>
      <c r="AV132">
        <f>IF(ISERROR($R132),"",IF($R132&gt;"D","",IF(L132=AF132,"",IF(ISERROR(L132),"","ERROR"))))</f>
        <v/>
      </c>
      <c r="AW132">
        <f>IF(ISERROR($R132),"",IF($R132&gt;"D","",IF(M132=AG132,"",IF(ISERROR(M132),"","ERROR"))))</f>
        <v/>
      </c>
      <c r="AX132">
        <f>IF(ISERROR($R132),"",IF($R132&gt;"D","",IF(N132=AH132,"",IF(ISERROR(N132),"","ERROR"))))</f>
        <v/>
      </c>
      <c r="AY132">
        <f>IF(ISERROR($R132),"",IF($R132&gt;"D","",IF(O132=AI132,"",IF(ISERROR(O132),"","ERROR"))))</f>
        <v/>
      </c>
      <c r="AZ132">
        <f>IF(ISERROR($R132),"",IF($R132&gt;"D","",IF(P132=AJ132,"",IF(ISERROR(P132),"","ERROR"))))</f>
        <v/>
      </c>
      <c r="BA132">
        <f>IF(ISERROR($R132),"",IF($R132&gt;"D","",IF(Q132=AK132,"",IF(ISERROR(Q132),"","ERROR"))))</f>
        <v/>
      </c>
      <c r="BB132">
        <f>IF(ISERROR($R132),"",IF($R132&gt;"D","",IF(R132=AL132,"",IF(ISERROR(R132),"","ERROR"))))</f>
        <v/>
      </c>
    </row>
    <row r="133">
      <c r="A133" s="171" t="n">
        <v>1</v>
      </c>
      <c r="B133" s="171" t="n">
        <v>3</v>
      </c>
      <c r="C133" s="86" t="inlineStr">
        <is>
          <t>Above 15 °C</t>
        </is>
      </c>
      <c r="D133" s="171" t="n">
        <v>24</v>
      </c>
      <c r="E133" s="21">
        <f t="array" ref="E133">IF(ISBLANK(INDEX('Stn Data Example'!$D:$D,MATCH(1,($D133='Stn Data Example'!$B:$B)*(E$1='Stn Data Example'!$C:$C),0))),"",INDEX(ROUND('Stn Data Example'!$D:$D,1),MATCH(1,($D133='Stn Data Example'!$B:$B)*(E$1='Stn Data Example'!$C:$C),0)))</f>
        <v/>
      </c>
      <c r="F133" s="20">
        <f t="array" ref="F133">IF(ISBLANK(INDEX('Stn Data Example'!$D:$D,MATCH(1,($D133='Stn Data Example'!$B:$B)*(F$1='Stn Data Example'!$C:$C),0))),"",INDEX(ROUND('Stn Data Example'!$D:$D,1),MATCH(1,($D133='Stn Data Example'!$B:$B)*(F$1='Stn Data Example'!$C:$C),0)))</f>
        <v/>
      </c>
      <c r="G133" s="20">
        <f t="array" ref="G133">IF(ISBLANK(INDEX('Stn Data Example'!$D:$D,MATCH(1,($D133='Stn Data Example'!$B:$B)*(G$1='Stn Data Example'!$C:$C),0))),"",INDEX(ROUND('Stn Data Example'!$D:$D,1),MATCH(1,($D133='Stn Data Example'!$B:$B)*(G$1='Stn Data Example'!$C:$C),0)))</f>
        <v/>
      </c>
      <c r="H133" s="20">
        <f t="array" ref="H133">IF(ISBLANK(INDEX('Stn Data Example'!$D:$D,MATCH(1,($D133='Stn Data Example'!$B:$B)*(H$1='Stn Data Example'!$C:$C),0))),"",INDEX(ROUND('Stn Data Example'!$D:$D,1),MATCH(1,($D133='Stn Data Example'!$B:$B)*(H$1='Stn Data Example'!$C:$C),0)))</f>
        <v/>
      </c>
      <c r="I133" s="20">
        <f t="array" ref="I133">IF(ISBLANK(INDEX('Stn Data Example'!$D:$D,MATCH(1,($D133='Stn Data Example'!$B:$B)*(I$1='Stn Data Example'!$C:$C),0))),"",INDEX(ROUND('Stn Data Example'!$D:$D,1),MATCH(1,($D133='Stn Data Example'!$B:$B)*(I$1='Stn Data Example'!$C:$C),0)))</f>
        <v/>
      </c>
      <c r="J133" s="20">
        <f t="array" ref="J133">IF(ISBLANK(INDEX('Stn Data Example'!$D:$D,MATCH(1,($D133='Stn Data Example'!$B:$B)*(J$1='Stn Data Example'!$C:$C),0))),"",INDEX(ROUND('Stn Data Example'!$D:$D,1),MATCH(1,($D133='Stn Data Example'!$B:$B)*(J$1='Stn Data Example'!$C:$C),0)))</f>
        <v/>
      </c>
      <c r="K133" s="20">
        <f t="array" ref="K133">IF(ISBLANK(INDEX('Stn Data Example'!$D:$D,MATCH(1,($D133='Stn Data Example'!$B:$B)*(K$1='Stn Data Example'!$C:$C),0))),"",INDEX(ROUND('Stn Data Example'!$D:$D,1),MATCH(1,($D133='Stn Data Example'!$B:$B)*(K$1='Stn Data Example'!$C:$C),0)))</f>
        <v/>
      </c>
      <c r="L133" s="20">
        <f t="array" ref="L133">IF(ISBLANK(INDEX('Stn Data Example'!$D:$D,MATCH(1,($D133='Stn Data Example'!$B:$B)*(L$1='Stn Data Example'!$C:$C),0))),"",INDEX(ROUND('Stn Data Example'!$D:$D,1),MATCH(1,($D133='Stn Data Example'!$B:$B)*(L$1='Stn Data Example'!$C:$C),0)))</f>
        <v/>
      </c>
      <c r="M133" s="20">
        <f t="array" ref="M133">IF(ISBLANK(INDEX('Stn Data Example'!$D:$D,MATCH(1,($D133='Stn Data Example'!$B:$B)*(M$1='Stn Data Example'!$C:$C),0))),"",INDEX(ROUND('Stn Data Example'!$D:$D,1),MATCH(1,($D133='Stn Data Example'!$B:$B)*(M$1='Stn Data Example'!$C:$C),0)))</f>
        <v/>
      </c>
      <c r="N133" s="20">
        <f t="array" ref="N133">IF(ISBLANK(INDEX('Stn Data Example'!$D:$D,MATCH(1,($D133='Stn Data Example'!$B:$B)*(N$1='Stn Data Example'!$C:$C),0))),"",INDEX(ROUND('Stn Data Example'!$D:$D,1),MATCH(1,($D133='Stn Data Example'!$B:$B)*(N$1='Stn Data Example'!$C:$C),0)))</f>
        <v/>
      </c>
      <c r="O133" s="20">
        <f t="array" ref="O133">IF(ISBLANK(INDEX('Stn Data Example'!$D:$D,MATCH(1,($D133='Stn Data Example'!$B:$B)*(O$1='Stn Data Example'!$C:$C),0))),"",INDEX(ROUND('Stn Data Example'!$D:$D,1),MATCH(1,($D133='Stn Data Example'!$B:$B)*(O$1='Stn Data Example'!$C:$C),0)))</f>
        <v/>
      </c>
      <c r="P133" s="20">
        <f t="array" ref="P133">IF(ISBLANK(INDEX('Stn Data Example'!$D:$D,MATCH(1,($D133='Stn Data Example'!$B:$B)*(P$1='Stn Data Example'!$C:$C),0))),"",INDEX(ROUND('Stn Data Example'!$D:$D,1),MATCH(1,($D133='Stn Data Example'!$B:$B)*(P$1='Stn Data Example'!$C:$C),0)))</f>
        <v/>
      </c>
      <c r="Q133" s="20">
        <f t="array" ref="Q133">IF(ISBLANK(INDEX('Stn Data Example'!$D:$D,MATCH(1,($D133='Stn Data Example'!$B:$B)*(Q$1='Stn Data Example'!$C:$C),0))),"",INDEX(ROUND('Stn Data Example'!$D:$D,1),MATCH(1,($D133='Stn Data Example'!$B:$B)*(Q$1='Stn Data Example'!$C:$C),0)))</f>
        <v/>
      </c>
      <c r="R133" s="72">
        <f t="array" ref="R133">IF(ISBLANK(INDEX('Stn Data Example'!$H:$H,MATCH(1,($D133='Stn Data Example'!$B:$B)*($Q$1='Stn Data Example'!$C:$C),0))),"",INDEX('Stn Data Example'!$H:$H,MATCH(1,($D133='Stn Data Example'!$B:$B)*($Q$1='Stn Data Example'!$C:$C),0)))</f>
        <v/>
      </c>
      <c r="T133" s="56" t="inlineStr">
        <is>
          <t>Y</t>
        </is>
      </c>
      <c r="U133" s="56" t="inlineStr">
        <is>
          <t>Y</t>
        </is>
      </c>
      <c r="V133" s="19" t="inlineStr">
        <is>
          <t>N</t>
        </is>
      </c>
      <c r="W133" s="26" t="inlineStr">
        <is>
          <t>1 decimal point, no commas</t>
        </is>
      </c>
      <c r="X133" t="inlineStr">
        <is>
          <t>Above 15 °C</t>
        </is>
      </c>
      <c r="Y133" s="130" t="n">
        <v>0</v>
      </c>
      <c r="Z133" s="130" t="n">
        <v>0</v>
      </c>
      <c r="AA133" s="130" t="n">
        <v>0</v>
      </c>
      <c r="AB133" s="130" t="n">
        <v>0.6</v>
      </c>
      <c r="AC133" s="130" t="n">
        <v>9.800000000000001</v>
      </c>
      <c r="AD133" s="130" t="n">
        <v>33.4</v>
      </c>
      <c r="AE133" s="130" t="n">
        <v>87.09999999999999</v>
      </c>
      <c r="AF133" s="130" t="n">
        <v>84.8</v>
      </c>
      <c r="AG133" s="130" t="n">
        <v>26.7</v>
      </c>
      <c r="AH133" s="130" t="n">
        <v>0.5</v>
      </c>
      <c r="AI133" s="130" t="n">
        <v>0</v>
      </c>
      <c r="AJ133" s="130" t="n">
        <v>0</v>
      </c>
      <c r="AK133" s="130" t="n">
        <v>242.9</v>
      </c>
      <c r="AL133" t="inlineStr">
        <is>
          <t>C</t>
        </is>
      </c>
      <c r="AM133" s="31">
        <f>IF(C133=X133,"","ERROR")</f>
        <v/>
      </c>
      <c r="AN133" s="1">
        <f>IF(AO133&amp;AP133&amp;AQ133&amp;AR133&amp;AS133&amp;AT133&amp;AU133&amp;AV133&amp;AW133&amp;AX133&amp;AY133&amp;AZ133&amp;BA133&amp;BB133="","","ERROR")</f>
        <v/>
      </c>
      <c r="AO133">
        <f>IF(ISERROR($R133),"",IF($R133&gt;"D","",IF(E133=Y133,"",IF(ISERROR(E133),"","ERROR"))))</f>
        <v/>
      </c>
      <c r="AP133">
        <f>IF(ISERROR($R133),"",IF($R133&gt;"D","",IF(F133=Z133,"",IF(ISERROR(F133),"","ERROR"))))</f>
        <v/>
      </c>
      <c r="AQ133">
        <f>IF(ISERROR($R133),"",IF($R133&gt;"D","",IF(G133=AA133,"",IF(ISERROR(G133),"","ERROR"))))</f>
        <v/>
      </c>
      <c r="AR133">
        <f>IF(ISERROR($R133),"",IF($R133&gt;"D","",IF(H133=AB133,"",IF(ISERROR(H133),"","ERROR"))))</f>
        <v/>
      </c>
      <c r="AS133">
        <f>IF(ISERROR($R133),"",IF($R133&gt;"D","",IF(I133=AC133,"",IF(ISERROR(I133),"","ERROR"))))</f>
        <v/>
      </c>
      <c r="AT133">
        <f>IF(ISERROR($R133),"",IF($R133&gt;"D","",IF(J133=AD133,"",IF(ISERROR(J133),"","ERROR"))))</f>
        <v/>
      </c>
      <c r="AU133">
        <f>IF(ISERROR($R133),"",IF($R133&gt;"D","",IF(K133=AE133,"",IF(ISERROR(K133),"","ERROR"))))</f>
        <v/>
      </c>
      <c r="AV133">
        <f>IF(ISERROR($R133),"",IF($R133&gt;"D","",IF(L133=AF133,"",IF(ISERROR(L133),"","ERROR"))))</f>
        <v/>
      </c>
      <c r="AW133">
        <f>IF(ISERROR($R133),"",IF($R133&gt;"D","",IF(M133=AG133,"",IF(ISERROR(M133),"","ERROR"))))</f>
        <v/>
      </c>
      <c r="AX133">
        <f>IF(ISERROR($R133),"",IF($R133&gt;"D","",IF(N133=AH133,"",IF(ISERROR(N133),"","ERROR"))))</f>
        <v/>
      </c>
      <c r="AY133">
        <f>IF(ISERROR($R133),"",IF($R133&gt;"D","",IF(O133=AI133,"",IF(ISERROR(O133),"","ERROR"))))</f>
        <v/>
      </c>
      <c r="AZ133">
        <f>IF(ISERROR($R133),"",IF($R133&gt;"D","",IF(P133=AJ133,"",IF(ISERROR(P133),"","ERROR"))))</f>
        <v/>
      </c>
      <c r="BA133">
        <f>IF(ISERROR($R133),"",IF($R133&gt;"D","",IF(Q133=AK133,"",IF(ISERROR(Q133),"","ERROR"))))</f>
        <v/>
      </c>
      <c r="BB133">
        <f>IF(ISERROR($R133),"",IF($R133&gt;"D","",IF(R133=AL133,"",IF(ISERROR(R133),"","ERROR"))))</f>
        <v/>
      </c>
    </row>
    <row r="134">
      <c r="A134" s="171" t="n">
        <v>1</v>
      </c>
      <c r="B134" s="171" t="n">
        <v>4</v>
      </c>
      <c r="C134" s="86" t="inlineStr">
        <is>
          <t>Above 10 °C</t>
        </is>
      </c>
      <c r="D134" s="171" t="n">
        <v>25</v>
      </c>
      <c r="E134" s="21">
        <f t="array" ref="E134">IF(ISBLANK(INDEX('Stn Data Example'!$D:$D,MATCH(1,($D134='Stn Data Example'!$B:$B)*(E$1='Stn Data Example'!$C:$C),0))),"",INDEX(ROUND('Stn Data Example'!$D:$D,1),MATCH(1,($D134='Stn Data Example'!$B:$B)*(E$1='Stn Data Example'!$C:$C),0)))</f>
        <v/>
      </c>
      <c r="F134" s="20">
        <f t="array" ref="F134">IF(ISBLANK(INDEX('Stn Data Example'!$D:$D,MATCH(1,($D134='Stn Data Example'!$B:$B)*(F$1='Stn Data Example'!$C:$C),0))),"",INDEX(ROUND('Stn Data Example'!$D:$D,1),MATCH(1,($D134='Stn Data Example'!$B:$B)*(F$1='Stn Data Example'!$C:$C),0)))</f>
        <v/>
      </c>
      <c r="G134" s="20">
        <f t="array" ref="G134">IF(ISBLANK(INDEX('Stn Data Example'!$D:$D,MATCH(1,($D134='Stn Data Example'!$B:$B)*(G$1='Stn Data Example'!$C:$C),0))),"",INDEX(ROUND('Stn Data Example'!$D:$D,1),MATCH(1,($D134='Stn Data Example'!$B:$B)*(G$1='Stn Data Example'!$C:$C),0)))</f>
        <v/>
      </c>
      <c r="H134" s="20">
        <f t="array" ref="H134">IF(ISBLANK(INDEX('Stn Data Example'!$D:$D,MATCH(1,($D134='Stn Data Example'!$B:$B)*(H$1='Stn Data Example'!$C:$C),0))),"",INDEX(ROUND('Stn Data Example'!$D:$D,1),MATCH(1,($D134='Stn Data Example'!$B:$B)*(H$1='Stn Data Example'!$C:$C),0)))</f>
        <v/>
      </c>
      <c r="I134" s="20">
        <f t="array" ref="I134">IF(ISBLANK(INDEX('Stn Data Example'!$D:$D,MATCH(1,($D134='Stn Data Example'!$B:$B)*(I$1='Stn Data Example'!$C:$C),0))),"",INDEX(ROUND('Stn Data Example'!$D:$D,1),MATCH(1,($D134='Stn Data Example'!$B:$B)*(I$1='Stn Data Example'!$C:$C),0)))</f>
        <v/>
      </c>
      <c r="J134" s="20">
        <f t="array" ref="J134">IF(ISBLANK(INDEX('Stn Data Example'!$D:$D,MATCH(1,($D134='Stn Data Example'!$B:$B)*(J$1='Stn Data Example'!$C:$C),0))),"",INDEX(ROUND('Stn Data Example'!$D:$D,1),MATCH(1,($D134='Stn Data Example'!$B:$B)*(J$1='Stn Data Example'!$C:$C),0)))</f>
        <v/>
      </c>
      <c r="K134" s="20">
        <f t="array" ref="K134">IF(ISBLANK(INDEX('Stn Data Example'!$D:$D,MATCH(1,($D134='Stn Data Example'!$B:$B)*(K$1='Stn Data Example'!$C:$C),0))),"",INDEX(ROUND('Stn Data Example'!$D:$D,1),MATCH(1,($D134='Stn Data Example'!$B:$B)*(K$1='Stn Data Example'!$C:$C),0)))</f>
        <v/>
      </c>
      <c r="L134" s="20">
        <f t="array" ref="L134">IF(ISBLANK(INDEX('Stn Data Example'!$D:$D,MATCH(1,($D134='Stn Data Example'!$B:$B)*(L$1='Stn Data Example'!$C:$C),0))),"",INDEX(ROUND('Stn Data Example'!$D:$D,1),MATCH(1,($D134='Stn Data Example'!$B:$B)*(L$1='Stn Data Example'!$C:$C),0)))</f>
        <v/>
      </c>
      <c r="M134" s="20">
        <f t="array" ref="M134">IF(ISBLANK(INDEX('Stn Data Example'!$D:$D,MATCH(1,($D134='Stn Data Example'!$B:$B)*(M$1='Stn Data Example'!$C:$C),0))),"",INDEX(ROUND('Stn Data Example'!$D:$D,1),MATCH(1,($D134='Stn Data Example'!$B:$B)*(M$1='Stn Data Example'!$C:$C),0)))</f>
        <v/>
      </c>
      <c r="N134" s="20">
        <f t="array" ref="N134">IF(ISBLANK(INDEX('Stn Data Example'!$D:$D,MATCH(1,($D134='Stn Data Example'!$B:$B)*(N$1='Stn Data Example'!$C:$C),0))),"",INDEX(ROUND('Stn Data Example'!$D:$D,1),MATCH(1,($D134='Stn Data Example'!$B:$B)*(N$1='Stn Data Example'!$C:$C),0)))</f>
        <v/>
      </c>
      <c r="O134" s="20">
        <f t="array" ref="O134">IF(ISBLANK(INDEX('Stn Data Example'!$D:$D,MATCH(1,($D134='Stn Data Example'!$B:$B)*(O$1='Stn Data Example'!$C:$C),0))),"",INDEX(ROUND('Stn Data Example'!$D:$D,1),MATCH(1,($D134='Stn Data Example'!$B:$B)*(O$1='Stn Data Example'!$C:$C),0)))</f>
        <v/>
      </c>
      <c r="P134" s="20">
        <f t="array" ref="P134">IF(ISBLANK(INDEX('Stn Data Example'!$D:$D,MATCH(1,($D134='Stn Data Example'!$B:$B)*(P$1='Stn Data Example'!$C:$C),0))),"",INDEX(ROUND('Stn Data Example'!$D:$D,1),MATCH(1,($D134='Stn Data Example'!$B:$B)*(P$1='Stn Data Example'!$C:$C),0)))</f>
        <v/>
      </c>
      <c r="Q134" s="20">
        <f t="array" ref="Q134">IF(ISBLANK(INDEX('Stn Data Example'!$D:$D,MATCH(1,($D134='Stn Data Example'!$B:$B)*(Q$1='Stn Data Example'!$C:$C),0))),"",INDEX(ROUND('Stn Data Example'!$D:$D,1),MATCH(1,($D134='Stn Data Example'!$B:$B)*(Q$1='Stn Data Example'!$C:$C),0)))</f>
        <v/>
      </c>
      <c r="R134" s="72">
        <f t="array" ref="R134">IF(ISBLANK(INDEX('Stn Data Example'!$H:$H,MATCH(1,($D134='Stn Data Example'!$B:$B)*($Q$1='Stn Data Example'!$C:$C),0))),"",INDEX('Stn Data Example'!$H:$H,MATCH(1,($D134='Stn Data Example'!$B:$B)*($Q$1='Stn Data Example'!$C:$C),0)))</f>
        <v/>
      </c>
      <c r="T134" s="56" t="inlineStr">
        <is>
          <t>Y</t>
        </is>
      </c>
      <c r="U134" s="56" t="inlineStr">
        <is>
          <t>Y</t>
        </is>
      </c>
      <c r="V134" s="19" t="inlineStr">
        <is>
          <t>N</t>
        </is>
      </c>
      <c r="W134" s="26" t="inlineStr">
        <is>
          <t>1 decimal point, no commas</t>
        </is>
      </c>
      <c r="X134" t="inlineStr">
        <is>
          <t>Above 10 °C</t>
        </is>
      </c>
      <c r="Y134" s="130" t="n">
        <v>1.3</v>
      </c>
      <c r="Z134" s="130" t="n">
        <v>0.5</v>
      </c>
      <c r="AA134" s="130" t="n">
        <v>4.8</v>
      </c>
      <c r="AB134" s="130" t="n">
        <v>22.5</v>
      </c>
      <c r="AC134" s="130" t="n">
        <v>93</v>
      </c>
      <c r="AD134" s="130" t="n">
        <v>165.4</v>
      </c>
      <c r="AE134" s="130" t="n">
        <v>240.1</v>
      </c>
      <c r="AF134" s="130" t="n">
        <v>238.3</v>
      </c>
      <c r="AG134" s="130" t="n">
        <v>151.2</v>
      </c>
      <c r="AH134" s="130" t="n">
        <v>40.9</v>
      </c>
      <c r="AI134" s="130" t="n">
        <v>6.8</v>
      </c>
      <c r="AJ134" s="130" t="n">
        <v>1.2</v>
      </c>
      <c r="AK134" s="130" t="n">
        <v>966</v>
      </c>
      <c r="AL134" t="inlineStr">
        <is>
          <t>C</t>
        </is>
      </c>
      <c r="AM134" s="31">
        <f>IF(C134=X134,"","ERROR")</f>
        <v/>
      </c>
      <c r="AN134" s="1">
        <f>IF(AO134&amp;AP134&amp;AQ134&amp;AR134&amp;AS134&amp;AT134&amp;AU134&amp;AV134&amp;AW134&amp;AX134&amp;AY134&amp;AZ134&amp;BA134&amp;BB134="","","ERROR")</f>
        <v/>
      </c>
      <c r="AO134">
        <f>IF(ISERROR($R134),"",IF($R134&gt;"D","",IF(E134=Y134,"",IF(ISERROR(E134),"","ERROR"))))</f>
        <v/>
      </c>
      <c r="AP134">
        <f>IF(ISERROR($R134),"",IF($R134&gt;"D","",IF(F134=Z134,"",IF(ISERROR(F134),"","ERROR"))))</f>
        <v/>
      </c>
      <c r="AQ134">
        <f>IF(ISERROR($R134),"",IF($R134&gt;"D","",IF(G134=AA134,"",IF(ISERROR(G134),"","ERROR"))))</f>
        <v/>
      </c>
      <c r="AR134">
        <f>IF(ISERROR($R134),"",IF($R134&gt;"D","",IF(H134=AB134,"",IF(ISERROR(H134),"","ERROR"))))</f>
        <v/>
      </c>
      <c r="AS134">
        <f>IF(ISERROR($R134),"",IF($R134&gt;"D","",IF(I134=AC134,"",IF(ISERROR(I134),"","ERROR"))))</f>
        <v/>
      </c>
      <c r="AT134">
        <f>IF(ISERROR($R134),"",IF($R134&gt;"D","",IF(J134=AD134,"",IF(ISERROR(J134),"","ERROR"))))</f>
        <v/>
      </c>
      <c r="AU134">
        <f>IF(ISERROR($R134),"",IF($R134&gt;"D","",IF(K134=AE134,"",IF(ISERROR(K134),"","ERROR"))))</f>
        <v/>
      </c>
      <c r="AV134">
        <f>IF(ISERROR($R134),"",IF($R134&gt;"D","",IF(L134=AF134,"",IF(ISERROR(L134),"","ERROR"))))</f>
        <v/>
      </c>
      <c r="AW134">
        <f>IF(ISERROR($R134),"",IF($R134&gt;"D","",IF(M134=AG134,"",IF(ISERROR(M134),"","ERROR"))))</f>
        <v/>
      </c>
      <c r="AX134">
        <f>IF(ISERROR($R134),"",IF($R134&gt;"D","",IF(N134=AH134,"",IF(ISERROR(N134),"","ERROR"))))</f>
        <v/>
      </c>
      <c r="AY134">
        <f>IF(ISERROR($R134),"",IF($R134&gt;"D","",IF(O134=AI134,"",IF(ISERROR(O134),"","ERROR"))))</f>
        <v/>
      </c>
      <c r="AZ134">
        <f>IF(ISERROR($R134),"",IF($R134&gt;"D","",IF(P134=AJ134,"",IF(ISERROR(P134),"","ERROR"))))</f>
        <v/>
      </c>
      <c r="BA134">
        <f>IF(ISERROR($R134),"",IF($R134&gt;"D","",IF(Q134=AK134,"",IF(ISERROR(Q134),"","ERROR"))))</f>
        <v/>
      </c>
      <c r="BB134">
        <f>IF(ISERROR($R134),"",IF($R134&gt;"D","",IF(R134=AL134,"",IF(ISERROR(R134),"","ERROR"))))</f>
        <v/>
      </c>
    </row>
    <row r="135">
      <c r="A135" s="171" t="n">
        <v>1</v>
      </c>
      <c r="B135" s="171" t="n">
        <v>5</v>
      </c>
      <c r="C135" s="86" t="inlineStr">
        <is>
          <t>Above 5 °C</t>
        </is>
      </c>
      <c r="D135" s="171" t="n">
        <v>26</v>
      </c>
      <c r="E135" s="21">
        <f t="array" ref="E135">IF(ISBLANK(INDEX('Stn Data Example'!$D:$D,MATCH(1,($D135='Stn Data Example'!$B:$B)*(E$1='Stn Data Example'!$C:$C),0))),"",INDEX(ROUND('Stn Data Example'!$D:$D,1),MATCH(1,($D135='Stn Data Example'!$B:$B)*(E$1='Stn Data Example'!$C:$C),0)))</f>
        <v/>
      </c>
      <c r="F135" s="20">
        <f t="array" ref="F135">IF(ISBLANK(INDEX('Stn Data Example'!$D:$D,MATCH(1,($D135='Stn Data Example'!$B:$B)*(F$1='Stn Data Example'!$C:$C),0))),"",INDEX(ROUND('Stn Data Example'!$D:$D,1),MATCH(1,($D135='Stn Data Example'!$B:$B)*(F$1='Stn Data Example'!$C:$C),0)))</f>
        <v/>
      </c>
      <c r="G135" s="20">
        <f t="array" ref="G135">IF(ISBLANK(INDEX('Stn Data Example'!$D:$D,MATCH(1,($D135='Stn Data Example'!$B:$B)*(G$1='Stn Data Example'!$C:$C),0))),"",INDEX(ROUND('Stn Data Example'!$D:$D,1),MATCH(1,($D135='Stn Data Example'!$B:$B)*(G$1='Stn Data Example'!$C:$C),0)))</f>
        <v/>
      </c>
      <c r="H135" s="20">
        <f t="array" ref="H135">IF(ISBLANK(INDEX('Stn Data Example'!$D:$D,MATCH(1,($D135='Stn Data Example'!$B:$B)*(H$1='Stn Data Example'!$C:$C),0))),"",INDEX(ROUND('Stn Data Example'!$D:$D,1),MATCH(1,($D135='Stn Data Example'!$B:$B)*(H$1='Stn Data Example'!$C:$C),0)))</f>
        <v/>
      </c>
      <c r="I135" s="20">
        <f t="array" ref="I135">IF(ISBLANK(INDEX('Stn Data Example'!$D:$D,MATCH(1,($D135='Stn Data Example'!$B:$B)*(I$1='Stn Data Example'!$C:$C),0))),"",INDEX(ROUND('Stn Data Example'!$D:$D,1),MATCH(1,($D135='Stn Data Example'!$B:$B)*(I$1='Stn Data Example'!$C:$C),0)))</f>
        <v/>
      </c>
      <c r="J135" s="20">
        <f t="array" ref="J135">IF(ISBLANK(INDEX('Stn Data Example'!$D:$D,MATCH(1,($D135='Stn Data Example'!$B:$B)*(J$1='Stn Data Example'!$C:$C),0))),"",INDEX(ROUND('Stn Data Example'!$D:$D,1),MATCH(1,($D135='Stn Data Example'!$B:$B)*(J$1='Stn Data Example'!$C:$C),0)))</f>
        <v/>
      </c>
      <c r="K135" s="20">
        <f t="array" ref="K135">IF(ISBLANK(INDEX('Stn Data Example'!$D:$D,MATCH(1,($D135='Stn Data Example'!$B:$B)*(K$1='Stn Data Example'!$C:$C),0))),"",INDEX(ROUND('Stn Data Example'!$D:$D,1),MATCH(1,($D135='Stn Data Example'!$B:$B)*(K$1='Stn Data Example'!$C:$C),0)))</f>
        <v/>
      </c>
      <c r="L135" s="20">
        <f t="array" ref="L135">IF(ISBLANK(INDEX('Stn Data Example'!$D:$D,MATCH(1,($D135='Stn Data Example'!$B:$B)*(L$1='Stn Data Example'!$C:$C),0))),"",INDEX(ROUND('Stn Data Example'!$D:$D,1),MATCH(1,($D135='Stn Data Example'!$B:$B)*(L$1='Stn Data Example'!$C:$C),0)))</f>
        <v/>
      </c>
      <c r="M135" s="20">
        <f t="array" ref="M135">IF(ISBLANK(INDEX('Stn Data Example'!$D:$D,MATCH(1,($D135='Stn Data Example'!$B:$B)*(M$1='Stn Data Example'!$C:$C),0))),"",INDEX(ROUND('Stn Data Example'!$D:$D,1),MATCH(1,($D135='Stn Data Example'!$B:$B)*(M$1='Stn Data Example'!$C:$C),0)))</f>
        <v/>
      </c>
      <c r="N135" s="20">
        <f t="array" ref="N135">IF(ISBLANK(INDEX('Stn Data Example'!$D:$D,MATCH(1,($D135='Stn Data Example'!$B:$B)*(N$1='Stn Data Example'!$C:$C),0))),"",INDEX(ROUND('Stn Data Example'!$D:$D,1),MATCH(1,($D135='Stn Data Example'!$B:$B)*(N$1='Stn Data Example'!$C:$C),0)))</f>
        <v/>
      </c>
      <c r="O135" s="20">
        <f t="array" ref="O135">IF(ISBLANK(INDEX('Stn Data Example'!$D:$D,MATCH(1,($D135='Stn Data Example'!$B:$B)*(O$1='Stn Data Example'!$C:$C),0))),"",INDEX(ROUND('Stn Data Example'!$D:$D,1),MATCH(1,($D135='Stn Data Example'!$B:$B)*(O$1='Stn Data Example'!$C:$C),0)))</f>
        <v/>
      </c>
      <c r="P135" s="20">
        <f t="array" ref="P135">IF(ISBLANK(INDEX('Stn Data Example'!$D:$D,MATCH(1,($D135='Stn Data Example'!$B:$B)*(P$1='Stn Data Example'!$C:$C),0))),"",INDEX(ROUND('Stn Data Example'!$D:$D,1),MATCH(1,($D135='Stn Data Example'!$B:$B)*(P$1='Stn Data Example'!$C:$C),0)))</f>
        <v/>
      </c>
      <c r="Q135" s="20">
        <f t="array" ref="Q135">IF(ISBLANK(INDEX('Stn Data Example'!$D:$D,MATCH(1,($D135='Stn Data Example'!$B:$B)*(Q$1='Stn Data Example'!$C:$C),0))),"",INDEX(ROUND('Stn Data Example'!$D:$D,1),MATCH(1,($D135='Stn Data Example'!$B:$B)*(Q$1='Stn Data Example'!$C:$C),0)))</f>
        <v/>
      </c>
      <c r="R135" s="72">
        <f t="array" ref="R135">IF(ISBLANK(INDEX('Stn Data Example'!$H:$H,MATCH(1,($D135='Stn Data Example'!$B:$B)*($Q$1='Stn Data Example'!$C:$C),0))),"",INDEX('Stn Data Example'!$H:$H,MATCH(1,($D135='Stn Data Example'!$B:$B)*($Q$1='Stn Data Example'!$C:$C),0)))</f>
        <v/>
      </c>
      <c r="T135" s="56" t="inlineStr">
        <is>
          <t>Y</t>
        </is>
      </c>
      <c r="U135" s="56" t="inlineStr">
        <is>
          <t>Y</t>
        </is>
      </c>
      <c r="V135" s="19" t="inlineStr">
        <is>
          <t>N</t>
        </is>
      </c>
      <c r="W135" s="26" t="inlineStr">
        <is>
          <t>1 decimal point, no commas</t>
        </is>
      </c>
      <c r="X135" t="inlineStr">
        <is>
          <t>Above 5 °C</t>
        </is>
      </c>
      <c r="Y135" s="130" t="n">
        <v>50.9</v>
      </c>
      <c r="Z135" s="130" t="n">
        <v>45.1</v>
      </c>
      <c r="AA135" s="130" t="n">
        <v>83</v>
      </c>
      <c r="AB135" s="130" t="n">
        <v>142.2</v>
      </c>
      <c r="AC135" s="130" t="n">
        <v>244</v>
      </c>
      <c r="AD135" s="130" t="n">
        <v>315.3</v>
      </c>
      <c r="AE135" s="130" t="n">
        <v>395.1</v>
      </c>
      <c r="AF135" s="130" t="n">
        <v>393.3</v>
      </c>
      <c r="AG135" s="130" t="n">
        <v>301.1</v>
      </c>
      <c r="AH135" s="130" t="n">
        <v>179.1</v>
      </c>
      <c r="AI135" s="130" t="n">
        <v>86.5</v>
      </c>
      <c r="AJ135" s="130" t="n">
        <v>41.6</v>
      </c>
      <c r="AK135" s="130" t="n">
        <v>2277.3</v>
      </c>
      <c r="AL135" t="inlineStr">
        <is>
          <t>C</t>
        </is>
      </c>
      <c r="AM135" s="31">
        <f>IF(C135=X135,"","ERROR")</f>
        <v/>
      </c>
      <c r="AN135" s="1">
        <f>IF(AO135&amp;AP135&amp;AQ135&amp;AR135&amp;AS135&amp;AT135&amp;AU135&amp;AV135&amp;AW135&amp;AX135&amp;AY135&amp;AZ135&amp;BA135&amp;BB135="","","ERROR")</f>
        <v/>
      </c>
      <c r="AO135">
        <f>IF(ISERROR($R135),"",IF($R135&gt;"D","",IF(E135=Y135,"",IF(ISERROR(E135),"","ERROR"))))</f>
        <v/>
      </c>
      <c r="AP135">
        <f>IF(ISERROR($R135),"",IF($R135&gt;"D","",IF(F135=Z135,"",IF(ISERROR(F135),"","ERROR"))))</f>
        <v/>
      </c>
      <c r="AQ135">
        <f>IF(ISERROR($R135),"",IF($R135&gt;"D","",IF(G135=AA135,"",IF(ISERROR(G135),"","ERROR"))))</f>
        <v/>
      </c>
      <c r="AR135">
        <f>IF(ISERROR($R135),"",IF($R135&gt;"D","",IF(H135=AB135,"",IF(ISERROR(H135),"","ERROR"))))</f>
        <v/>
      </c>
      <c r="AS135">
        <f>IF(ISERROR($R135),"",IF($R135&gt;"D","",IF(I135=AC135,"",IF(ISERROR(I135),"","ERROR"))))</f>
        <v/>
      </c>
      <c r="AT135">
        <f>IF(ISERROR($R135),"",IF($R135&gt;"D","",IF(J135=AD135,"",IF(ISERROR(J135),"","ERROR"))))</f>
        <v/>
      </c>
      <c r="AU135">
        <f>IF(ISERROR($R135),"",IF($R135&gt;"D","",IF(K135=AE135,"",IF(ISERROR(K135),"","ERROR"))))</f>
        <v/>
      </c>
      <c r="AV135">
        <f>IF(ISERROR($R135),"",IF($R135&gt;"D","",IF(L135=AF135,"",IF(ISERROR(L135),"","ERROR"))))</f>
        <v/>
      </c>
      <c r="AW135">
        <f>IF(ISERROR($R135),"",IF($R135&gt;"D","",IF(M135=AG135,"",IF(ISERROR(M135),"","ERROR"))))</f>
        <v/>
      </c>
      <c r="AX135">
        <f>IF(ISERROR($R135),"",IF($R135&gt;"D","",IF(N135=AH135,"",IF(ISERROR(N135),"","ERROR"))))</f>
        <v/>
      </c>
      <c r="AY135">
        <f>IF(ISERROR($R135),"",IF($R135&gt;"D","",IF(O135=AI135,"",IF(ISERROR(O135),"","ERROR"))))</f>
        <v/>
      </c>
      <c r="AZ135">
        <f>IF(ISERROR($R135),"",IF($R135&gt;"D","",IF(P135=AJ135,"",IF(ISERROR(P135),"","ERROR"))))</f>
        <v/>
      </c>
      <c r="BA135">
        <f>IF(ISERROR($R135),"",IF($R135&gt;"D","",IF(Q135=AK135,"",IF(ISERROR(Q135),"","ERROR"))))</f>
        <v/>
      </c>
      <c r="BB135">
        <f>IF(ISERROR($R135),"",IF($R135&gt;"D","",IF(R135=AL135,"",IF(ISERROR(R135),"","ERROR"))))</f>
        <v/>
      </c>
    </row>
    <row r="136">
      <c r="A136" s="171" t="n">
        <v>1</v>
      </c>
      <c r="B136" s="171" t="n">
        <v>6</v>
      </c>
      <c r="C136" s="86" t="inlineStr">
        <is>
          <t>Above 0 °C</t>
        </is>
      </c>
      <c r="D136" s="171" t="n">
        <v>27</v>
      </c>
      <c r="E136" s="21">
        <f t="array" ref="E136">IF(ISBLANK(INDEX('Stn Data Example'!$D:$D,MATCH(1,($D136='Stn Data Example'!$B:$B)*(E$1='Stn Data Example'!$C:$C),0))),"",INDEX(ROUND('Stn Data Example'!$D:$D,1),MATCH(1,($D136='Stn Data Example'!$B:$B)*(E$1='Stn Data Example'!$C:$C),0)))</f>
        <v/>
      </c>
      <c r="F136" s="20">
        <f t="array" ref="F136">IF(ISBLANK(INDEX('Stn Data Example'!$D:$D,MATCH(1,($D136='Stn Data Example'!$B:$B)*(F$1='Stn Data Example'!$C:$C),0))),"",INDEX(ROUND('Stn Data Example'!$D:$D,1),MATCH(1,($D136='Stn Data Example'!$B:$B)*(F$1='Stn Data Example'!$C:$C),0)))</f>
        <v/>
      </c>
      <c r="G136" s="20">
        <f t="array" ref="G136">IF(ISBLANK(INDEX('Stn Data Example'!$D:$D,MATCH(1,($D136='Stn Data Example'!$B:$B)*(G$1='Stn Data Example'!$C:$C),0))),"",INDEX(ROUND('Stn Data Example'!$D:$D,1),MATCH(1,($D136='Stn Data Example'!$B:$B)*(G$1='Stn Data Example'!$C:$C),0)))</f>
        <v/>
      </c>
      <c r="H136" s="20">
        <f t="array" ref="H136">IF(ISBLANK(INDEX('Stn Data Example'!$D:$D,MATCH(1,($D136='Stn Data Example'!$B:$B)*(H$1='Stn Data Example'!$C:$C),0))),"",INDEX(ROUND('Stn Data Example'!$D:$D,1),MATCH(1,($D136='Stn Data Example'!$B:$B)*(H$1='Stn Data Example'!$C:$C),0)))</f>
        <v/>
      </c>
      <c r="I136" s="20">
        <f t="array" ref="I136">IF(ISBLANK(INDEX('Stn Data Example'!$D:$D,MATCH(1,($D136='Stn Data Example'!$B:$B)*(I$1='Stn Data Example'!$C:$C),0))),"",INDEX(ROUND('Stn Data Example'!$D:$D,1),MATCH(1,($D136='Stn Data Example'!$B:$B)*(I$1='Stn Data Example'!$C:$C),0)))</f>
        <v/>
      </c>
      <c r="J136" s="20">
        <f t="array" ref="J136">IF(ISBLANK(INDEX('Stn Data Example'!$D:$D,MATCH(1,($D136='Stn Data Example'!$B:$B)*(J$1='Stn Data Example'!$C:$C),0))),"",INDEX(ROUND('Stn Data Example'!$D:$D,1),MATCH(1,($D136='Stn Data Example'!$B:$B)*(J$1='Stn Data Example'!$C:$C),0)))</f>
        <v/>
      </c>
      <c r="K136" s="20">
        <f t="array" ref="K136">IF(ISBLANK(INDEX('Stn Data Example'!$D:$D,MATCH(1,($D136='Stn Data Example'!$B:$B)*(K$1='Stn Data Example'!$C:$C),0))),"",INDEX(ROUND('Stn Data Example'!$D:$D,1),MATCH(1,($D136='Stn Data Example'!$B:$B)*(K$1='Stn Data Example'!$C:$C),0)))</f>
        <v/>
      </c>
      <c r="L136" s="20">
        <f t="array" ref="L136">IF(ISBLANK(INDEX('Stn Data Example'!$D:$D,MATCH(1,($D136='Stn Data Example'!$B:$B)*(L$1='Stn Data Example'!$C:$C),0))),"",INDEX(ROUND('Stn Data Example'!$D:$D,1),MATCH(1,($D136='Stn Data Example'!$B:$B)*(L$1='Stn Data Example'!$C:$C),0)))</f>
        <v/>
      </c>
      <c r="M136" s="20">
        <f t="array" ref="M136">IF(ISBLANK(INDEX('Stn Data Example'!$D:$D,MATCH(1,($D136='Stn Data Example'!$B:$B)*(M$1='Stn Data Example'!$C:$C),0))),"",INDEX(ROUND('Stn Data Example'!$D:$D,1),MATCH(1,($D136='Stn Data Example'!$B:$B)*(M$1='Stn Data Example'!$C:$C),0)))</f>
        <v/>
      </c>
      <c r="N136" s="20">
        <f t="array" ref="N136">IF(ISBLANK(INDEX('Stn Data Example'!$D:$D,MATCH(1,($D136='Stn Data Example'!$B:$B)*(N$1='Stn Data Example'!$C:$C),0))),"",INDEX(ROUND('Stn Data Example'!$D:$D,1),MATCH(1,($D136='Stn Data Example'!$B:$B)*(N$1='Stn Data Example'!$C:$C),0)))</f>
        <v/>
      </c>
      <c r="O136" s="20">
        <f t="array" ref="O136">IF(ISBLANK(INDEX('Stn Data Example'!$D:$D,MATCH(1,($D136='Stn Data Example'!$B:$B)*(O$1='Stn Data Example'!$C:$C),0))),"",INDEX(ROUND('Stn Data Example'!$D:$D,1),MATCH(1,($D136='Stn Data Example'!$B:$B)*(O$1='Stn Data Example'!$C:$C),0)))</f>
        <v/>
      </c>
      <c r="P136" s="20">
        <f t="array" ref="P136">IF(ISBLANK(INDEX('Stn Data Example'!$D:$D,MATCH(1,($D136='Stn Data Example'!$B:$B)*(P$1='Stn Data Example'!$C:$C),0))),"",INDEX(ROUND('Stn Data Example'!$D:$D,1),MATCH(1,($D136='Stn Data Example'!$B:$B)*(P$1='Stn Data Example'!$C:$C),0)))</f>
        <v/>
      </c>
      <c r="Q136" s="20">
        <f t="array" ref="Q136">IF(ISBLANK(INDEX('Stn Data Example'!$D:$D,MATCH(1,($D136='Stn Data Example'!$B:$B)*(Q$1='Stn Data Example'!$C:$C),0))),"",INDEX(ROUND('Stn Data Example'!$D:$D,1),MATCH(1,($D136='Stn Data Example'!$B:$B)*(Q$1='Stn Data Example'!$C:$C),0)))</f>
        <v/>
      </c>
      <c r="R136" s="72">
        <f t="array" ref="R136">IF(ISBLANK(INDEX('Stn Data Example'!$H:$H,MATCH(1,($D136='Stn Data Example'!$B:$B)*($Q$1='Stn Data Example'!$C:$C),0))),"",INDEX('Stn Data Example'!$H:$H,MATCH(1,($D136='Stn Data Example'!$B:$B)*($Q$1='Stn Data Example'!$C:$C),0)))</f>
        <v/>
      </c>
      <c r="T136" s="56" t="inlineStr">
        <is>
          <t>Y</t>
        </is>
      </c>
      <c r="U136" s="56" t="inlineStr">
        <is>
          <t>Y</t>
        </is>
      </c>
      <c r="V136" s="19" t="inlineStr">
        <is>
          <t>N</t>
        </is>
      </c>
      <c r="W136" s="26" t="inlineStr">
        <is>
          <t>1 decimal point, no commas</t>
        </is>
      </c>
      <c r="X136" t="inlineStr">
        <is>
          <t>Above 0 °C</t>
        </is>
      </c>
      <c r="Y136" s="130" t="n">
        <v>181.7</v>
      </c>
      <c r="Z136" s="130" t="n">
        <v>170.9</v>
      </c>
      <c r="AA136" s="130" t="n">
        <v>232</v>
      </c>
      <c r="AB136" s="130" t="n">
        <v>292.1</v>
      </c>
      <c r="AC136" s="130" t="n">
        <v>399</v>
      </c>
      <c r="AD136" s="130" t="n">
        <v>465.3</v>
      </c>
      <c r="AE136" s="130" t="n">
        <v>550.1</v>
      </c>
      <c r="AF136" s="130" t="n">
        <v>548.3</v>
      </c>
      <c r="AG136" s="130" t="n">
        <v>451.1</v>
      </c>
      <c r="AH136" s="130" t="n">
        <v>333.8</v>
      </c>
      <c r="AI136" s="130" t="n">
        <v>229.3</v>
      </c>
      <c r="AJ136" s="130" t="n">
        <v>171.1</v>
      </c>
      <c r="AK136" s="130" t="n">
        <v>4024.6</v>
      </c>
      <c r="AL136" t="inlineStr">
        <is>
          <t>C</t>
        </is>
      </c>
      <c r="AM136" s="31">
        <f>IF(C136=X136,"","ERROR")</f>
        <v/>
      </c>
      <c r="AN136" s="1">
        <f>IF(AO136&amp;AP136&amp;AQ136&amp;AR136&amp;AS136&amp;AT136&amp;AU136&amp;AV136&amp;AW136&amp;AX136&amp;AY136&amp;AZ136&amp;BA136&amp;BB136="","","ERROR")</f>
        <v/>
      </c>
      <c r="AO136">
        <f>IF(ISERROR($R136),"",IF($R136&gt;"D","",IF(E136=Y136,"",IF(ISERROR(E136),"","ERROR"))))</f>
        <v/>
      </c>
      <c r="AP136">
        <f>IF(ISERROR($R136),"",IF($R136&gt;"D","",IF(F136=Z136,"",IF(ISERROR(F136),"","ERROR"))))</f>
        <v/>
      </c>
      <c r="AQ136">
        <f>IF(ISERROR($R136),"",IF($R136&gt;"D","",IF(G136=AA136,"",IF(ISERROR(G136),"","ERROR"))))</f>
        <v/>
      </c>
      <c r="AR136">
        <f>IF(ISERROR($R136),"",IF($R136&gt;"D","",IF(H136=AB136,"",IF(ISERROR(H136),"","ERROR"))))</f>
        <v/>
      </c>
      <c r="AS136">
        <f>IF(ISERROR($R136),"",IF($R136&gt;"D","",IF(I136=AC136,"",IF(ISERROR(I136),"","ERROR"))))</f>
        <v/>
      </c>
      <c r="AT136">
        <f>IF(ISERROR($R136),"",IF($R136&gt;"D","",IF(J136=AD136,"",IF(ISERROR(J136),"","ERROR"))))</f>
        <v/>
      </c>
      <c r="AU136">
        <f>IF(ISERROR($R136),"",IF($R136&gt;"D","",IF(K136=AE136,"",IF(ISERROR(K136),"","ERROR"))))</f>
        <v/>
      </c>
      <c r="AV136">
        <f>IF(ISERROR($R136),"",IF($R136&gt;"D","",IF(L136=AF136,"",IF(ISERROR(L136),"","ERROR"))))</f>
        <v/>
      </c>
      <c r="AW136">
        <f>IF(ISERROR($R136),"",IF($R136&gt;"D","",IF(M136=AG136,"",IF(ISERROR(M136),"","ERROR"))))</f>
        <v/>
      </c>
      <c r="AX136">
        <f>IF(ISERROR($R136),"",IF($R136&gt;"D","",IF(N136=AH136,"",IF(ISERROR(N136),"","ERROR"))))</f>
        <v/>
      </c>
      <c r="AY136">
        <f>IF(ISERROR($R136),"",IF($R136&gt;"D","",IF(O136=AI136,"",IF(ISERROR(O136),"","ERROR"))))</f>
        <v/>
      </c>
      <c r="AZ136">
        <f>IF(ISERROR($R136),"",IF($R136&gt;"D","",IF(P136=AJ136,"",IF(ISERROR(P136),"","ERROR"))))</f>
        <v/>
      </c>
      <c r="BA136">
        <f>IF(ISERROR($R136),"",IF($R136&gt;"D","",IF(Q136=AK136,"",IF(ISERROR(Q136),"","ERROR"))))</f>
        <v/>
      </c>
      <c r="BB136">
        <f>IF(ISERROR($R136),"",IF($R136&gt;"D","",IF(R136=AL136,"",IF(ISERROR(R136),"","ERROR"))))</f>
        <v/>
      </c>
    </row>
    <row r="137">
      <c r="A137" s="171" t="n">
        <v>1</v>
      </c>
      <c r="B137" s="171" t="n">
        <v>7</v>
      </c>
      <c r="C137" s="86" t="inlineStr">
        <is>
          <t>Below 0 °C</t>
        </is>
      </c>
      <c r="D137" s="171" t="n">
        <v>28</v>
      </c>
      <c r="E137" s="21">
        <f t="array" ref="E137">IF(ISBLANK(INDEX('Stn Data Example'!$D:$D,MATCH(1,($D137='Stn Data Example'!$B:$B)*(E$1='Stn Data Example'!$C:$C),0))),"",INDEX(ROUND('Stn Data Example'!$D:$D,1),MATCH(1,($D137='Stn Data Example'!$B:$B)*(E$1='Stn Data Example'!$C:$C),0)))</f>
        <v/>
      </c>
      <c r="F137" s="20">
        <f t="array" ref="F137">IF(ISBLANK(INDEX('Stn Data Example'!$D:$D,MATCH(1,($D137='Stn Data Example'!$B:$B)*(F$1='Stn Data Example'!$C:$C),0))),"",INDEX(ROUND('Stn Data Example'!$D:$D,1),MATCH(1,($D137='Stn Data Example'!$B:$B)*(F$1='Stn Data Example'!$C:$C),0)))</f>
        <v/>
      </c>
      <c r="G137" s="20">
        <f t="array" ref="G137">IF(ISBLANK(INDEX('Stn Data Example'!$D:$D,MATCH(1,($D137='Stn Data Example'!$B:$B)*(G$1='Stn Data Example'!$C:$C),0))),"",INDEX(ROUND('Stn Data Example'!$D:$D,1),MATCH(1,($D137='Stn Data Example'!$B:$B)*(G$1='Stn Data Example'!$C:$C),0)))</f>
        <v/>
      </c>
      <c r="H137" s="20">
        <f t="array" ref="H137">IF(ISBLANK(INDEX('Stn Data Example'!$D:$D,MATCH(1,($D137='Stn Data Example'!$B:$B)*(H$1='Stn Data Example'!$C:$C),0))),"",INDEX(ROUND('Stn Data Example'!$D:$D,1),MATCH(1,($D137='Stn Data Example'!$B:$B)*(H$1='Stn Data Example'!$C:$C),0)))</f>
        <v/>
      </c>
      <c r="I137" s="20">
        <f t="array" ref="I137">IF(ISBLANK(INDEX('Stn Data Example'!$D:$D,MATCH(1,($D137='Stn Data Example'!$B:$B)*(I$1='Stn Data Example'!$C:$C),0))),"",INDEX(ROUND('Stn Data Example'!$D:$D,1),MATCH(1,($D137='Stn Data Example'!$B:$B)*(I$1='Stn Data Example'!$C:$C),0)))</f>
        <v/>
      </c>
      <c r="J137" s="20">
        <f t="array" ref="J137">IF(ISBLANK(INDEX('Stn Data Example'!$D:$D,MATCH(1,($D137='Stn Data Example'!$B:$B)*(J$1='Stn Data Example'!$C:$C),0))),"",INDEX(ROUND('Stn Data Example'!$D:$D,1),MATCH(1,($D137='Stn Data Example'!$B:$B)*(J$1='Stn Data Example'!$C:$C),0)))</f>
        <v/>
      </c>
      <c r="K137" s="20">
        <f t="array" ref="K137">IF(ISBLANK(INDEX('Stn Data Example'!$D:$D,MATCH(1,($D137='Stn Data Example'!$B:$B)*(K$1='Stn Data Example'!$C:$C),0))),"",INDEX(ROUND('Stn Data Example'!$D:$D,1),MATCH(1,($D137='Stn Data Example'!$B:$B)*(K$1='Stn Data Example'!$C:$C),0)))</f>
        <v/>
      </c>
      <c r="L137" s="20">
        <f t="array" ref="L137">IF(ISBLANK(INDEX('Stn Data Example'!$D:$D,MATCH(1,($D137='Stn Data Example'!$B:$B)*(L$1='Stn Data Example'!$C:$C),0))),"",INDEX(ROUND('Stn Data Example'!$D:$D,1),MATCH(1,($D137='Stn Data Example'!$B:$B)*(L$1='Stn Data Example'!$C:$C),0)))</f>
        <v/>
      </c>
      <c r="M137" s="20">
        <f t="array" ref="M137">IF(ISBLANK(INDEX('Stn Data Example'!$D:$D,MATCH(1,($D137='Stn Data Example'!$B:$B)*(M$1='Stn Data Example'!$C:$C),0))),"",INDEX(ROUND('Stn Data Example'!$D:$D,1),MATCH(1,($D137='Stn Data Example'!$B:$B)*(M$1='Stn Data Example'!$C:$C),0)))</f>
        <v/>
      </c>
      <c r="N137" s="20">
        <f t="array" ref="N137">IF(ISBLANK(INDEX('Stn Data Example'!$D:$D,MATCH(1,($D137='Stn Data Example'!$B:$B)*(N$1='Stn Data Example'!$C:$C),0))),"",INDEX(ROUND('Stn Data Example'!$D:$D,1),MATCH(1,($D137='Stn Data Example'!$B:$B)*(N$1='Stn Data Example'!$C:$C),0)))</f>
        <v/>
      </c>
      <c r="O137" s="20">
        <f t="array" ref="O137">IF(ISBLANK(INDEX('Stn Data Example'!$D:$D,MATCH(1,($D137='Stn Data Example'!$B:$B)*(O$1='Stn Data Example'!$C:$C),0))),"",INDEX(ROUND('Stn Data Example'!$D:$D,1),MATCH(1,($D137='Stn Data Example'!$B:$B)*(O$1='Stn Data Example'!$C:$C),0)))</f>
        <v/>
      </c>
      <c r="P137" s="20">
        <f t="array" ref="P137">IF(ISBLANK(INDEX('Stn Data Example'!$D:$D,MATCH(1,($D137='Stn Data Example'!$B:$B)*(P$1='Stn Data Example'!$C:$C),0))),"",INDEX(ROUND('Stn Data Example'!$D:$D,1),MATCH(1,($D137='Stn Data Example'!$B:$B)*(P$1='Stn Data Example'!$C:$C),0)))</f>
        <v/>
      </c>
      <c r="Q137" s="20">
        <f t="array" ref="Q137">IF(ISBLANK(INDEX('Stn Data Example'!$D:$D,MATCH(1,($D137='Stn Data Example'!$B:$B)*(Q$1='Stn Data Example'!$C:$C),0))),"",INDEX(ROUND('Stn Data Example'!$D:$D,1),MATCH(1,($D137='Stn Data Example'!$B:$B)*(Q$1='Stn Data Example'!$C:$C),0)))</f>
        <v/>
      </c>
      <c r="R137" s="72">
        <f t="array" ref="R137">IF(ISBLANK(INDEX('Stn Data Example'!$H:$H,MATCH(1,($D137='Stn Data Example'!$B:$B)*($Q$1='Stn Data Example'!$C:$C),0))),"",INDEX('Stn Data Example'!$H:$H,MATCH(1,($D137='Stn Data Example'!$B:$B)*($Q$1='Stn Data Example'!$C:$C),0)))</f>
        <v/>
      </c>
      <c r="T137" s="56" t="inlineStr">
        <is>
          <t>Y</t>
        </is>
      </c>
      <c r="U137" s="56" t="inlineStr">
        <is>
          <t>Y</t>
        </is>
      </c>
      <c r="V137" s="19" t="inlineStr">
        <is>
          <t>N</t>
        </is>
      </c>
      <c r="W137" s="26" t="inlineStr">
        <is>
          <t>1 decimal point, no commas</t>
        </is>
      </c>
      <c r="X137" t="inlineStr">
        <is>
          <t>Below 0 °C</t>
        </is>
      </c>
      <c r="Y137" s="130" t="n">
        <v>2.1</v>
      </c>
      <c r="Z137" s="130" t="n">
        <v>0.8</v>
      </c>
      <c r="AA137" s="130" t="n">
        <v>0.1</v>
      </c>
      <c r="AB137" s="130" t="n">
        <v>0</v>
      </c>
      <c r="AC137" s="130" t="n">
        <v>0</v>
      </c>
      <c r="AD137" s="130" t="n">
        <v>0</v>
      </c>
      <c r="AE137" s="130" t="n">
        <v>0</v>
      </c>
      <c r="AF137" s="130" t="n">
        <v>0</v>
      </c>
      <c r="AG137" s="130" t="n">
        <v>0</v>
      </c>
      <c r="AH137" s="130" t="n">
        <v>0</v>
      </c>
      <c r="AI137" s="130" t="n">
        <v>0.9</v>
      </c>
      <c r="AJ137" s="130" t="n">
        <v>3.2</v>
      </c>
      <c r="AK137" s="130" t="n">
        <v>7</v>
      </c>
      <c r="AL137" t="inlineStr">
        <is>
          <t>C</t>
        </is>
      </c>
      <c r="AM137" s="31">
        <f>IF(C137=X137,"","ERROR")</f>
        <v/>
      </c>
      <c r="AN137" s="1">
        <f>IF(AO137&amp;AP137&amp;AQ137&amp;AR137&amp;AS137&amp;AT137&amp;AU137&amp;AV137&amp;AW137&amp;AX137&amp;AY137&amp;AZ137&amp;BA137&amp;BB137="","","ERROR")</f>
        <v/>
      </c>
      <c r="AO137">
        <f>IF(ISERROR($R137),"",IF($R137&gt;"D","",IF(E137=Y137,"",IF(ISERROR(E137),"","ERROR"))))</f>
        <v/>
      </c>
      <c r="AP137">
        <f>IF(ISERROR($R137),"",IF($R137&gt;"D","",IF(F137=Z137,"",IF(ISERROR(F137),"","ERROR"))))</f>
        <v/>
      </c>
      <c r="AQ137">
        <f>IF(ISERROR($R137),"",IF($R137&gt;"D","",IF(G137=AA137,"",IF(ISERROR(G137),"","ERROR"))))</f>
        <v/>
      </c>
      <c r="AR137">
        <f>IF(ISERROR($R137),"",IF($R137&gt;"D","",IF(H137=AB137,"",IF(ISERROR(H137),"","ERROR"))))</f>
        <v/>
      </c>
      <c r="AS137">
        <f>IF(ISERROR($R137),"",IF($R137&gt;"D","",IF(I137=AC137,"",IF(ISERROR(I137),"","ERROR"))))</f>
        <v/>
      </c>
      <c r="AT137">
        <f>IF(ISERROR($R137),"",IF($R137&gt;"D","",IF(J137=AD137,"",IF(ISERROR(J137),"","ERROR"))))</f>
        <v/>
      </c>
      <c r="AU137">
        <f>IF(ISERROR($R137),"",IF($R137&gt;"D","",IF(K137=AE137,"",IF(ISERROR(K137),"","ERROR"))))</f>
        <v/>
      </c>
      <c r="AV137">
        <f>IF(ISERROR($R137),"",IF($R137&gt;"D","",IF(L137=AF137,"",IF(ISERROR(L137),"","ERROR"))))</f>
        <v/>
      </c>
      <c r="AW137">
        <f>IF(ISERROR($R137),"",IF($R137&gt;"D","",IF(M137=AG137,"",IF(ISERROR(M137),"","ERROR"))))</f>
        <v/>
      </c>
      <c r="AX137">
        <f>IF(ISERROR($R137),"",IF($R137&gt;"D","",IF(N137=AH137,"",IF(ISERROR(N137),"","ERROR"))))</f>
        <v/>
      </c>
      <c r="AY137">
        <f>IF(ISERROR($R137),"",IF($R137&gt;"D","",IF(O137=AI137,"",IF(ISERROR(O137),"","ERROR"))))</f>
        <v/>
      </c>
      <c r="AZ137">
        <f>IF(ISERROR($R137),"",IF($R137&gt;"D","",IF(P137=AJ137,"",IF(ISERROR(P137),"","ERROR"))))</f>
        <v/>
      </c>
      <c r="BA137">
        <f>IF(ISERROR($R137),"",IF($R137&gt;"D","",IF(Q137=AK137,"",IF(ISERROR(Q137),"","ERROR"))))</f>
        <v/>
      </c>
      <c r="BB137">
        <f>IF(ISERROR($R137),"",IF($R137&gt;"D","",IF(R137=AL137,"",IF(ISERROR(R137),"","ERROR"))))</f>
        <v/>
      </c>
    </row>
    <row r="138">
      <c r="A138" s="171" t="n">
        <v>1</v>
      </c>
      <c r="B138" s="171" t="n">
        <v>8</v>
      </c>
      <c r="C138" s="86" t="inlineStr">
        <is>
          <t>Below 5 °C</t>
        </is>
      </c>
      <c r="D138" s="171" t="n">
        <v>29</v>
      </c>
      <c r="E138" s="21">
        <f t="array" ref="E138">IF(ISBLANK(INDEX('Stn Data Example'!$D:$D,MATCH(1,($D138='Stn Data Example'!$B:$B)*(E$1='Stn Data Example'!$C:$C),0))),"",INDEX(ROUND('Stn Data Example'!$D:$D,1),MATCH(1,($D138='Stn Data Example'!$B:$B)*(E$1='Stn Data Example'!$C:$C),0)))</f>
        <v/>
      </c>
      <c r="F138" s="20">
        <f t="array" ref="F138">IF(ISBLANK(INDEX('Stn Data Example'!$D:$D,MATCH(1,($D138='Stn Data Example'!$B:$B)*(F$1='Stn Data Example'!$C:$C),0))),"",INDEX(ROUND('Stn Data Example'!$D:$D,1),MATCH(1,($D138='Stn Data Example'!$B:$B)*(F$1='Stn Data Example'!$C:$C),0)))</f>
        <v/>
      </c>
      <c r="G138" s="20">
        <f t="array" ref="G138">IF(ISBLANK(INDEX('Stn Data Example'!$D:$D,MATCH(1,($D138='Stn Data Example'!$B:$B)*(G$1='Stn Data Example'!$C:$C),0))),"",INDEX(ROUND('Stn Data Example'!$D:$D,1),MATCH(1,($D138='Stn Data Example'!$B:$B)*(G$1='Stn Data Example'!$C:$C),0)))</f>
        <v/>
      </c>
      <c r="H138" s="20">
        <f t="array" ref="H138">IF(ISBLANK(INDEX('Stn Data Example'!$D:$D,MATCH(1,($D138='Stn Data Example'!$B:$B)*(H$1='Stn Data Example'!$C:$C),0))),"",INDEX(ROUND('Stn Data Example'!$D:$D,1),MATCH(1,($D138='Stn Data Example'!$B:$B)*(H$1='Stn Data Example'!$C:$C),0)))</f>
        <v/>
      </c>
      <c r="I138" s="20">
        <f t="array" ref="I138">IF(ISBLANK(INDEX('Stn Data Example'!$D:$D,MATCH(1,($D138='Stn Data Example'!$B:$B)*(I$1='Stn Data Example'!$C:$C),0))),"",INDEX(ROUND('Stn Data Example'!$D:$D,1),MATCH(1,($D138='Stn Data Example'!$B:$B)*(I$1='Stn Data Example'!$C:$C),0)))</f>
        <v/>
      </c>
      <c r="J138" s="20">
        <f t="array" ref="J138">IF(ISBLANK(INDEX('Stn Data Example'!$D:$D,MATCH(1,($D138='Stn Data Example'!$B:$B)*(J$1='Stn Data Example'!$C:$C),0))),"",INDEX(ROUND('Stn Data Example'!$D:$D,1),MATCH(1,($D138='Stn Data Example'!$B:$B)*(J$1='Stn Data Example'!$C:$C),0)))</f>
        <v/>
      </c>
      <c r="K138" s="20">
        <f t="array" ref="K138">IF(ISBLANK(INDEX('Stn Data Example'!$D:$D,MATCH(1,($D138='Stn Data Example'!$B:$B)*(K$1='Stn Data Example'!$C:$C),0))),"",INDEX(ROUND('Stn Data Example'!$D:$D,1),MATCH(1,($D138='Stn Data Example'!$B:$B)*(K$1='Stn Data Example'!$C:$C),0)))</f>
        <v/>
      </c>
      <c r="L138" s="20">
        <f t="array" ref="L138">IF(ISBLANK(INDEX('Stn Data Example'!$D:$D,MATCH(1,($D138='Stn Data Example'!$B:$B)*(L$1='Stn Data Example'!$C:$C),0))),"",INDEX(ROUND('Stn Data Example'!$D:$D,1),MATCH(1,($D138='Stn Data Example'!$B:$B)*(L$1='Stn Data Example'!$C:$C),0)))</f>
        <v/>
      </c>
      <c r="M138" s="20">
        <f t="array" ref="M138">IF(ISBLANK(INDEX('Stn Data Example'!$D:$D,MATCH(1,($D138='Stn Data Example'!$B:$B)*(M$1='Stn Data Example'!$C:$C),0))),"",INDEX(ROUND('Stn Data Example'!$D:$D,1),MATCH(1,($D138='Stn Data Example'!$B:$B)*(M$1='Stn Data Example'!$C:$C),0)))</f>
        <v/>
      </c>
      <c r="N138" s="20">
        <f t="array" ref="N138">IF(ISBLANK(INDEX('Stn Data Example'!$D:$D,MATCH(1,($D138='Stn Data Example'!$B:$B)*(N$1='Stn Data Example'!$C:$C),0))),"",INDEX(ROUND('Stn Data Example'!$D:$D,1),MATCH(1,($D138='Stn Data Example'!$B:$B)*(N$1='Stn Data Example'!$C:$C),0)))</f>
        <v/>
      </c>
      <c r="O138" s="20">
        <f t="array" ref="O138">IF(ISBLANK(INDEX('Stn Data Example'!$D:$D,MATCH(1,($D138='Stn Data Example'!$B:$B)*(O$1='Stn Data Example'!$C:$C),0))),"",INDEX(ROUND('Stn Data Example'!$D:$D,1),MATCH(1,($D138='Stn Data Example'!$B:$B)*(O$1='Stn Data Example'!$C:$C),0)))</f>
        <v/>
      </c>
      <c r="P138" s="20">
        <f t="array" ref="P138">IF(ISBLANK(INDEX('Stn Data Example'!$D:$D,MATCH(1,($D138='Stn Data Example'!$B:$B)*(P$1='Stn Data Example'!$C:$C),0))),"",INDEX(ROUND('Stn Data Example'!$D:$D,1),MATCH(1,($D138='Stn Data Example'!$B:$B)*(P$1='Stn Data Example'!$C:$C),0)))</f>
        <v/>
      </c>
      <c r="Q138" s="20">
        <f t="array" ref="Q138">IF(ISBLANK(INDEX('Stn Data Example'!$D:$D,MATCH(1,($D138='Stn Data Example'!$B:$B)*(Q$1='Stn Data Example'!$C:$C),0))),"",INDEX(ROUND('Stn Data Example'!$D:$D,1),MATCH(1,($D138='Stn Data Example'!$B:$B)*(Q$1='Stn Data Example'!$C:$C),0)))</f>
        <v/>
      </c>
      <c r="R138" s="72">
        <f t="array" ref="R138">IF(ISBLANK(INDEX('Stn Data Example'!$H:$H,MATCH(1,($D138='Stn Data Example'!$B:$B)*($Q$1='Stn Data Example'!$C:$C),0))),"",INDEX('Stn Data Example'!$H:$H,MATCH(1,($D138='Stn Data Example'!$B:$B)*($Q$1='Stn Data Example'!$C:$C),0)))</f>
        <v/>
      </c>
      <c r="T138" s="56" t="inlineStr">
        <is>
          <t>Y</t>
        </is>
      </c>
      <c r="U138" s="56" t="inlineStr">
        <is>
          <t>Y</t>
        </is>
      </c>
      <c r="V138" s="19" t="inlineStr">
        <is>
          <t>N</t>
        </is>
      </c>
      <c r="W138" s="26" t="inlineStr">
        <is>
          <t>1 decimal point, no commas</t>
        </is>
      </c>
      <c r="X138" t="inlineStr">
        <is>
          <t>Below 5 °C</t>
        </is>
      </c>
      <c r="Y138" s="130" t="n">
        <v>26.3</v>
      </c>
      <c r="Z138" s="130" t="n">
        <v>16.5</v>
      </c>
      <c r="AA138" s="130" t="n">
        <v>6.1</v>
      </c>
      <c r="AB138" s="130" t="n">
        <v>0.1</v>
      </c>
      <c r="AC138" s="130" t="n">
        <v>0</v>
      </c>
      <c r="AD138" s="130" t="n">
        <v>0</v>
      </c>
      <c r="AE138" s="130" t="n">
        <v>0</v>
      </c>
      <c r="AF138" s="130" t="n">
        <v>0</v>
      </c>
      <c r="AG138" s="130" t="n">
        <v>0</v>
      </c>
      <c r="AH138" s="130" t="n">
        <v>0.4</v>
      </c>
      <c r="AI138" s="130" t="n">
        <v>8.199999999999999</v>
      </c>
      <c r="AJ138" s="130" t="n">
        <v>28.7</v>
      </c>
      <c r="AK138" s="130" t="n">
        <v>86.2</v>
      </c>
      <c r="AL138" t="inlineStr">
        <is>
          <t>C</t>
        </is>
      </c>
      <c r="AM138" s="31">
        <f>IF(C138=X138,"","ERROR")</f>
        <v/>
      </c>
      <c r="AN138" s="1">
        <f>IF(AO138&amp;AP138&amp;AQ138&amp;AR138&amp;AS138&amp;AT138&amp;AU138&amp;AV138&amp;AW138&amp;AX138&amp;AY138&amp;AZ138&amp;BA138&amp;BB138="","","ERROR")</f>
        <v/>
      </c>
      <c r="AO138">
        <f>IF(ISERROR($R138),"",IF($R138&gt;"D","",IF(E138=Y138,"",IF(ISERROR(E138),"","ERROR"))))</f>
        <v/>
      </c>
      <c r="AP138">
        <f>IF(ISERROR($R138),"",IF($R138&gt;"D","",IF(F138=Z138,"",IF(ISERROR(F138),"","ERROR"))))</f>
        <v/>
      </c>
      <c r="AQ138">
        <f>IF(ISERROR($R138),"",IF($R138&gt;"D","",IF(G138=AA138,"",IF(ISERROR(G138),"","ERROR"))))</f>
        <v/>
      </c>
      <c r="AR138">
        <f>IF(ISERROR($R138),"",IF($R138&gt;"D","",IF(H138=AB138,"",IF(ISERROR(H138),"","ERROR"))))</f>
        <v/>
      </c>
      <c r="AS138">
        <f>IF(ISERROR($R138),"",IF($R138&gt;"D","",IF(I138=AC138,"",IF(ISERROR(I138),"","ERROR"))))</f>
        <v/>
      </c>
      <c r="AT138">
        <f>IF(ISERROR($R138),"",IF($R138&gt;"D","",IF(J138=AD138,"",IF(ISERROR(J138),"","ERROR"))))</f>
        <v/>
      </c>
      <c r="AU138">
        <f>IF(ISERROR($R138),"",IF($R138&gt;"D","",IF(K138=AE138,"",IF(ISERROR(K138),"","ERROR"))))</f>
        <v/>
      </c>
      <c r="AV138">
        <f>IF(ISERROR($R138),"",IF($R138&gt;"D","",IF(L138=AF138,"",IF(ISERROR(L138),"","ERROR"))))</f>
        <v/>
      </c>
      <c r="AW138">
        <f>IF(ISERROR($R138),"",IF($R138&gt;"D","",IF(M138=AG138,"",IF(ISERROR(M138),"","ERROR"))))</f>
        <v/>
      </c>
      <c r="AX138">
        <f>IF(ISERROR($R138),"",IF($R138&gt;"D","",IF(N138=AH138,"",IF(ISERROR(N138),"","ERROR"))))</f>
        <v/>
      </c>
      <c r="AY138">
        <f>IF(ISERROR($R138),"",IF($R138&gt;"D","",IF(O138=AI138,"",IF(ISERROR(O138),"","ERROR"))))</f>
        <v/>
      </c>
      <c r="AZ138">
        <f>IF(ISERROR($R138),"",IF($R138&gt;"D","",IF(P138=AJ138,"",IF(ISERROR(P138),"","ERROR"))))</f>
        <v/>
      </c>
      <c r="BA138">
        <f>IF(ISERROR($R138),"",IF($R138&gt;"D","",IF(Q138=AK138,"",IF(ISERROR(Q138),"","ERROR"))))</f>
        <v/>
      </c>
      <c r="BB138">
        <f>IF(ISERROR($R138),"",IF($R138&gt;"D","",IF(R138=AL138,"",IF(ISERROR(R138),"","ERROR"))))</f>
        <v/>
      </c>
    </row>
    <row r="139">
      <c r="A139" s="171" t="n">
        <v>1</v>
      </c>
      <c r="B139" s="171" t="n">
        <v>9</v>
      </c>
      <c r="C139" s="86" t="inlineStr">
        <is>
          <t>Below 10 °C</t>
        </is>
      </c>
      <c r="D139" s="171" t="n">
        <v>30</v>
      </c>
      <c r="E139" s="21">
        <f t="array" ref="E139">IF(ISBLANK(INDEX('Stn Data Example'!$D:$D,MATCH(1,($D139='Stn Data Example'!$B:$B)*(E$1='Stn Data Example'!$C:$C),0))),"",INDEX(ROUND('Stn Data Example'!$D:$D,1),MATCH(1,($D139='Stn Data Example'!$B:$B)*(E$1='Stn Data Example'!$C:$C),0)))</f>
        <v/>
      </c>
      <c r="F139" s="20">
        <f t="array" ref="F139">IF(ISBLANK(INDEX('Stn Data Example'!$D:$D,MATCH(1,($D139='Stn Data Example'!$B:$B)*(F$1='Stn Data Example'!$C:$C),0))),"",INDEX(ROUND('Stn Data Example'!$D:$D,1),MATCH(1,($D139='Stn Data Example'!$B:$B)*(F$1='Stn Data Example'!$C:$C),0)))</f>
        <v/>
      </c>
      <c r="G139" s="20">
        <f t="array" ref="G139">IF(ISBLANK(INDEX('Stn Data Example'!$D:$D,MATCH(1,($D139='Stn Data Example'!$B:$B)*(G$1='Stn Data Example'!$C:$C),0))),"",INDEX(ROUND('Stn Data Example'!$D:$D,1),MATCH(1,($D139='Stn Data Example'!$B:$B)*(G$1='Stn Data Example'!$C:$C),0)))</f>
        <v/>
      </c>
      <c r="H139" s="20">
        <f t="array" ref="H139">IF(ISBLANK(INDEX('Stn Data Example'!$D:$D,MATCH(1,($D139='Stn Data Example'!$B:$B)*(H$1='Stn Data Example'!$C:$C),0))),"",INDEX(ROUND('Stn Data Example'!$D:$D,1),MATCH(1,($D139='Stn Data Example'!$B:$B)*(H$1='Stn Data Example'!$C:$C),0)))</f>
        <v/>
      </c>
      <c r="I139" s="20">
        <f t="array" ref="I139">IF(ISBLANK(INDEX('Stn Data Example'!$D:$D,MATCH(1,($D139='Stn Data Example'!$B:$B)*(I$1='Stn Data Example'!$C:$C),0))),"",INDEX(ROUND('Stn Data Example'!$D:$D,1),MATCH(1,($D139='Stn Data Example'!$B:$B)*(I$1='Stn Data Example'!$C:$C),0)))</f>
        <v/>
      </c>
      <c r="J139" s="20">
        <f t="array" ref="J139">IF(ISBLANK(INDEX('Stn Data Example'!$D:$D,MATCH(1,($D139='Stn Data Example'!$B:$B)*(J$1='Stn Data Example'!$C:$C),0))),"",INDEX(ROUND('Stn Data Example'!$D:$D,1),MATCH(1,($D139='Stn Data Example'!$B:$B)*(J$1='Stn Data Example'!$C:$C),0)))</f>
        <v/>
      </c>
      <c r="K139" s="20">
        <f t="array" ref="K139">IF(ISBLANK(INDEX('Stn Data Example'!$D:$D,MATCH(1,($D139='Stn Data Example'!$B:$B)*(K$1='Stn Data Example'!$C:$C),0))),"",INDEX(ROUND('Stn Data Example'!$D:$D,1),MATCH(1,($D139='Stn Data Example'!$B:$B)*(K$1='Stn Data Example'!$C:$C),0)))</f>
        <v/>
      </c>
      <c r="L139" s="20">
        <f t="array" ref="L139">IF(ISBLANK(INDEX('Stn Data Example'!$D:$D,MATCH(1,($D139='Stn Data Example'!$B:$B)*(L$1='Stn Data Example'!$C:$C),0))),"",INDEX(ROUND('Stn Data Example'!$D:$D,1),MATCH(1,($D139='Stn Data Example'!$B:$B)*(L$1='Stn Data Example'!$C:$C),0)))</f>
        <v/>
      </c>
      <c r="M139" s="20">
        <f t="array" ref="M139">IF(ISBLANK(INDEX('Stn Data Example'!$D:$D,MATCH(1,($D139='Stn Data Example'!$B:$B)*(M$1='Stn Data Example'!$C:$C),0))),"",INDEX(ROUND('Stn Data Example'!$D:$D,1),MATCH(1,($D139='Stn Data Example'!$B:$B)*(M$1='Stn Data Example'!$C:$C),0)))</f>
        <v/>
      </c>
      <c r="N139" s="20">
        <f t="array" ref="N139">IF(ISBLANK(INDEX('Stn Data Example'!$D:$D,MATCH(1,($D139='Stn Data Example'!$B:$B)*(N$1='Stn Data Example'!$C:$C),0))),"",INDEX(ROUND('Stn Data Example'!$D:$D,1),MATCH(1,($D139='Stn Data Example'!$B:$B)*(N$1='Stn Data Example'!$C:$C),0)))</f>
        <v/>
      </c>
      <c r="O139" s="20">
        <f t="array" ref="O139">IF(ISBLANK(INDEX('Stn Data Example'!$D:$D,MATCH(1,($D139='Stn Data Example'!$B:$B)*(O$1='Stn Data Example'!$C:$C),0))),"",INDEX(ROUND('Stn Data Example'!$D:$D,1),MATCH(1,($D139='Stn Data Example'!$B:$B)*(O$1='Stn Data Example'!$C:$C),0)))</f>
        <v/>
      </c>
      <c r="P139" s="20">
        <f t="array" ref="P139">IF(ISBLANK(INDEX('Stn Data Example'!$D:$D,MATCH(1,($D139='Stn Data Example'!$B:$B)*(P$1='Stn Data Example'!$C:$C),0))),"",INDEX(ROUND('Stn Data Example'!$D:$D,1),MATCH(1,($D139='Stn Data Example'!$B:$B)*(P$1='Stn Data Example'!$C:$C),0)))</f>
        <v/>
      </c>
      <c r="Q139" s="20">
        <f t="array" ref="Q139">IF(ISBLANK(INDEX('Stn Data Example'!$D:$D,MATCH(1,($D139='Stn Data Example'!$B:$B)*(Q$1='Stn Data Example'!$C:$C),0))),"",INDEX(ROUND('Stn Data Example'!$D:$D,1),MATCH(1,($D139='Stn Data Example'!$B:$B)*(Q$1='Stn Data Example'!$C:$C),0)))</f>
        <v/>
      </c>
      <c r="R139" s="72">
        <f t="array" ref="R139">IF(ISBLANK(INDEX('Stn Data Example'!$H:$H,MATCH(1,($D139='Stn Data Example'!$B:$B)*($Q$1='Stn Data Example'!$C:$C),0))),"",INDEX('Stn Data Example'!$H:$H,MATCH(1,($D139='Stn Data Example'!$B:$B)*($Q$1='Stn Data Example'!$C:$C),0)))</f>
        <v/>
      </c>
      <c r="T139" s="56" t="inlineStr">
        <is>
          <t>Y</t>
        </is>
      </c>
      <c r="U139" s="56" t="inlineStr">
        <is>
          <t>Y</t>
        </is>
      </c>
      <c r="V139" s="19" t="inlineStr">
        <is>
          <t>N</t>
        </is>
      </c>
      <c r="W139" s="26" t="inlineStr">
        <is>
          <t>1 decimal point, no commas</t>
        </is>
      </c>
      <c r="X139" t="inlineStr">
        <is>
          <t>Below 10 °C</t>
        </is>
      </c>
      <c r="Y139" s="130" t="n">
        <v>131.7</v>
      </c>
      <c r="Z139" s="130" t="n">
        <v>113.4</v>
      </c>
      <c r="AA139" s="130" t="n">
        <v>82.90000000000001</v>
      </c>
      <c r="AB139" s="130" t="n">
        <v>30.4</v>
      </c>
      <c r="AC139" s="130" t="n">
        <v>4</v>
      </c>
      <c r="AD139" s="130" t="n">
        <v>0.1</v>
      </c>
      <c r="AE139" s="130" t="n">
        <v>0</v>
      </c>
      <c r="AF139" s="130" t="n">
        <v>0</v>
      </c>
      <c r="AG139" s="130" t="n">
        <v>0.1</v>
      </c>
      <c r="AH139" s="130" t="n">
        <v>17.1</v>
      </c>
      <c r="AI139" s="130" t="n">
        <v>78.40000000000001</v>
      </c>
      <c r="AJ139" s="130" t="n">
        <v>143.3</v>
      </c>
      <c r="AK139" s="130" t="n">
        <v>601.3</v>
      </c>
      <c r="AL139" t="inlineStr">
        <is>
          <t>C</t>
        </is>
      </c>
      <c r="AM139" s="31">
        <f>IF(C139=X139,"","ERROR")</f>
        <v/>
      </c>
      <c r="AN139" s="1">
        <f>IF(AO139&amp;AP139&amp;AQ139&amp;AR139&amp;AS139&amp;AT139&amp;AU139&amp;AV139&amp;AW139&amp;AX139&amp;AY139&amp;AZ139&amp;BA139&amp;BB139="","","ERROR")</f>
        <v/>
      </c>
      <c r="AO139">
        <f>IF(ISERROR($R139),"",IF($R139&gt;"D","",IF(E139=Y139,"",IF(ISERROR(E139),"","ERROR"))))</f>
        <v/>
      </c>
      <c r="AP139">
        <f>IF(ISERROR($R139),"",IF($R139&gt;"D","",IF(F139=Z139,"",IF(ISERROR(F139),"","ERROR"))))</f>
        <v/>
      </c>
      <c r="AQ139">
        <f>IF(ISERROR($R139),"",IF($R139&gt;"D","",IF(G139=AA139,"",IF(ISERROR(G139),"","ERROR"))))</f>
        <v/>
      </c>
      <c r="AR139">
        <f>IF(ISERROR($R139),"",IF($R139&gt;"D","",IF(H139=AB139,"",IF(ISERROR(H139),"","ERROR"))))</f>
        <v/>
      </c>
      <c r="AS139">
        <f>IF(ISERROR($R139),"",IF($R139&gt;"D","",IF(I139=AC139,"",IF(ISERROR(I139),"","ERROR"))))</f>
        <v/>
      </c>
      <c r="AT139">
        <f>IF(ISERROR($R139),"",IF($R139&gt;"D","",IF(J139=AD139,"",IF(ISERROR(J139),"","ERROR"))))</f>
        <v/>
      </c>
      <c r="AU139">
        <f>IF(ISERROR($R139),"",IF($R139&gt;"D","",IF(K139=AE139,"",IF(ISERROR(K139),"","ERROR"))))</f>
        <v/>
      </c>
      <c r="AV139">
        <f>IF(ISERROR($R139),"",IF($R139&gt;"D","",IF(L139=AF139,"",IF(ISERROR(L139),"","ERROR"))))</f>
        <v/>
      </c>
      <c r="AW139">
        <f>IF(ISERROR($R139),"",IF($R139&gt;"D","",IF(M139=AG139,"",IF(ISERROR(M139),"","ERROR"))))</f>
        <v/>
      </c>
      <c r="AX139">
        <f>IF(ISERROR($R139),"",IF($R139&gt;"D","",IF(N139=AH139,"",IF(ISERROR(N139),"","ERROR"))))</f>
        <v/>
      </c>
      <c r="AY139">
        <f>IF(ISERROR($R139),"",IF($R139&gt;"D","",IF(O139=AI139,"",IF(ISERROR(O139),"","ERROR"))))</f>
        <v/>
      </c>
      <c r="AZ139">
        <f>IF(ISERROR($R139),"",IF($R139&gt;"D","",IF(P139=AJ139,"",IF(ISERROR(P139),"","ERROR"))))</f>
        <v/>
      </c>
      <c r="BA139">
        <f>IF(ISERROR($R139),"",IF($R139&gt;"D","",IF(Q139=AK139,"",IF(ISERROR(Q139),"","ERROR"))))</f>
        <v/>
      </c>
      <c r="BB139">
        <f>IF(ISERROR($R139),"",IF($R139&gt;"D","",IF(R139=AL139,"",IF(ISERROR(R139),"","ERROR"))))</f>
        <v/>
      </c>
    </row>
    <row r="140">
      <c r="A140" s="171" t="n">
        <v>1</v>
      </c>
      <c r="B140" s="171" t="n">
        <v>10</v>
      </c>
      <c r="C140" s="86" t="inlineStr">
        <is>
          <t>Below 15 °C</t>
        </is>
      </c>
      <c r="D140" s="171" t="n">
        <v>31</v>
      </c>
      <c r="E140" s="21">
        <f t="array" ref="E140">IF(ISBLANK(INDEX('Stn Data Example'!$D:$D,MATCH(1,($D140='Stn Data Example'!$B:$B)*(E$1='Stn Data Example'!$C:$C),0))),"",INDEX(ROUND('Stn Data Example'!$D:$D,1),MATCH(1,($D140='Stn Data Example'!$B:$B)*(E$1='Stn Data Example'!$C:$C),0)))</f>
        <v/>
      </c>
      <c r="F140" s="20">
        <f t="array" ref="F140">IF(ISBLANK(INDEX('Stn Data Example'!$D:$D,MATCH(1,($D140='Stn Data Example'!$B:$B)*(F$1='Stn Data Example'!$C:$C),0))),"",INDEX(ROUND('Stn Data Example'!$D:$D,1),MATCH(1,($D140='Stn Data Example'!$B:$B)*(F$1='Stn Data Example'!$C:$C),0)))</f>
        <v/>
      </c>
      <c r="G140" s="20">
        <f t="array" ref="G140">IF(ISBLANK(INDEX('Stn Data Example'!$D:$D,MATCH(1,($D140='Stn Data Example'!$B:$B)*(G$1='Stn Data Example'!$C:$C),0))),"",INDEX(ROUND('Stn Data Example'!$D:$D,1),MATCH(1,($D140='Stn Data Example'!$B:$B)*(G$1='Stn Data Example'!$C:$C),0)))</f>
        <v/>
      </c>
      <c r="H140" s="20">
        <f t="array" ref="H140">IF(ISBLANK(INDEX('Stn Data Example'!$D:$D,MATCH(1,($D140='Stn Data Example'!$B:$B)*(H$1='Stn Data Example'!$C:$C),0))),"",INDEX(ROUND('Stn Data Example'!$D:$D,1),MATCH(1,($D140='Stn Data Example'!$B:$B)*(H$1='Stn Data Example'!$C:$C),0)))</f>
        <v/>
      </c>
      <c r="I140" s="20">
        <f t="array" ref="I140">IF(ISBLANK(INDEX('Stn Data Example'!$D:$D,MATCH(1,($D140='Stn Data Example'!$B:$B)*(I$1='Stn Data Example'!$C:$C),0))),"",INDEX(ROUND('Stn Data Example'!$D:$D,1),MATCH(1,($D140='Stn Data Example'!$B:$B)*(I$1='Stn Data Example'!$C:$C),0)))</f>
        <v/>
      </c>
      <c r="J140" s="20">
        <f t="array" ref="J140">IF(ISBLANK(INDEX('Stn Data Example'!$D:$D,MATCH(1,($D140='Stn Data Example'!$B:$B)*(J$1='Stn Data Example'!$C:$C),0))),"",INDEX(ROUND('Stn Data Example'!$D:$D,1),MATCH(1,($D140='Stn Data Example'!$B:$B)*(J$1='Stn Data Example'!$C:$C),0)))</f>
        <v/>
      </c>
      <c r="K140" s="20">
        <f t="array" ref="K140">IF(ISBLANK(INDEX('Stn Data Example'!$D:$D,MATCH(1,($D140='Stn Data Example'!$B:$B)*(K$1='Stn Data Example'!$C:$C),0))),"",INDEX(ROUND('Stn Data Example'!$D:$D,1),MATCH(1,($D140='Stn Data Example'!$B:$B)*(K$1='Stn Data Example'!$C:$C),0)))</f>
        <v/>
      </c>
      <c r="L140" s="20">
        <f t="array" ref="L140">IF(ISBLANK(INDEX('Stn Data Example'!$D:$D,MATCH(1,($D140='Stn Data Example'!$B:$B)*(L$1='Stn Data Example'!$C:$C),0))),"",INDEX(ROUND('Stn Data Example'!$D:$D,1),MATCH(1,($D140='Stn Data Example'!$B:$B)*(L$1='Stn Data Example'!$C:$C),0)))</f>
        <v/>
      </c>
      <c r="M140" s="20">
        <f t="array" ref="M140">IF(ISBLANK(INDEX('Stn Data Example'!$D:$D,MATCH(1,($D140='Stn Data Example'!$B:$B)*(M$1='Stn Data Example'!$C:$C),0))),"",INDEX(ROUND('Stn Data Example'!$D:$D,1),MATCH(1,($D140='Stn Data Example'!$B:$B)*(M$1='Stn Data Example'!$C:$C),0)))</f>
        <v/>
      </c>
      <c r="N140" s="20">
        <f t="array" ref="N140">IF(ISBLANK(INDEX('Stn Data Example'!$D:$D,MATCH(1,($D140='Stn Data Example'!$B:$B)*(N$1='Stn Data Example'!$C:$C),0))),"",INDEX(ROUND('Stn Data Example'!$D:$D,1),MATCH(1,($D140='Stn Data Example'!$B:$B)*(N$1='Stn Data Example'!$C:$C),0)))</f>
        <v/>
      </c>
      <c r="O140" s="20">
        <f t="array" ref="O140">IF(ISBLANK(INDEX('Stn Data Example'!$D:$D,MATCH(1,($D140='Stn Data Example'!$B:$B)*(O$1='Stn Data Example'!$C:$C),0))),"",INDEX(ROUND('Stn Data Example'!$D:$D,1),MATCH(1,($D140='Stn Data Example'!$B:$B)*(O$1='Stn Data Example'!$C:$C),0)))</f>
        <v/>
      </c>
      <c r="P140" s="20">
        <f t="array" ref="P140">IF(ISBLANK(INDEX('Stn Data Example'!$D:$D,MATCH(1,($D140='Stn Data Example'!$B:$B)*(P$1='Stn Data Example'!$C:$C),0))),"",INDEX(ROUND('Stn Data Example'!$D:$D,1),MATCH(1,($D140='Stn Data Example'!$B:$B)*(P$1='Stn Data Example'!$C:$C),0)))</f>
        <v/>
      </c>
      <c r="Q140" s="20">
        <f t="array" ref="Q140">IF(ISBLANK(INDEX('Stn Data Example'!$D:$D,MATCH(1,($D140='Stn Data Example'!$B:$B)*(Q$1='Stn Data Example'!$C:$C),0))),"",INDEX(ROUND('Stn Data Example'!$D:$D,1),MATCH(1,($D140='Stn Data Example'!$B:$B)*(Q$1='Stn Data Example'!$C:$C),0)))</f>
        <v/>
      </c>
      <c r="R140" s="72">
        <f t="array" ref="R140">IF(ISBLANK(INDEX('Stn Data Example'!$H:$H,MATCH(1,($D140='Stn Data Example'!$B:$B)*($Q$1='Stn Data Example'!$C:$C),0))),"",INDEX('Stn Data Example'!$H:$H,MATCH(1,($D140='Stn Data Example'!$B:$B)*($Q$1='Stn Data Example'!$C:$C),0)))</f>
        <v/>
      </c>
      <c r="T140" s="56" t="inlineStr">
        <is>
          <t>Y</t>
        </is>
      </c>
      <c r="U140" s="56" t="inlineStr">
        <is>
          <t>Y</t>
        </is>
      </c>
      <c r="V140" s="19" t="inlineStr">
        <is>
          <t>N</t>
        </is>
      </c>
      <c r="W140" s="26" t="inlineStr">
        <is>
          <t>1 decimal point, no commas</t>
        </is>
      </c>
      <c r="X140" t="inlineStr">
        <is>
          <t>Below 15 °C</t>
        </is>
      </c>
      <c r="Y140" s="130" t="n">
        <v>285.3</v>
      </c>
      <c r="Z140" s="130" t="n">
        <v>254.3</v>
      </c>
      <c r="AA140" s="130" t="n">
        <v>233.1</v>
      </c>
      <c r="AB140" s="130" t="n">
        <v>158.5</v>
      </c>
      <c r="AC140" s="130" t="n">
        <v>75.8</v>
      </c>
      <c r="AD140" s="130" t="n">
        <v>18.1</v>
      </c>
      <c r="AE140" s="130" t="n">
        <v>1.9</v>
      </c>
      <c r="AF140" s="130" t="n">
        <v>1.5</v>
      </c>
      <c r="AG140" s="130" t="n">
        <v>25.7</v>
      </c>
      <c r="AH140" s="130" t="n">
        <v>131.8</v>
      </c>
      <c r="AI140" s="130" t="n">
        <v>221.6</v>
      </c>
      <c r="AJ140" s="130" t="n">
        <v>297.1</v>
      </c>
      <c r="AK140" s="130" t="n">
        <v>1704.7</v>
      </c>
      <c r="AL140" t="inlineStr">
        <is>
          <t>C</t>
        </is>
      </c>
      <c r="AM140" s="31">
        <f>IF(C140=X140,"","ERROR")</f>
        <v/>
      </c>
      <c r="AN140" s="1">
        <f>IF(AO140&amp;AP140&amp;AQ140&amp;AR140&amp;AS140&amp;AT140&amp;AU140&amp;AV140&amp;AW140&amp;AX140&amp;AY140&amp;AZ140&amp;BA140&amp;BB140="","","ERROR")</f>
        <v/>
      </c>
      <c r="AO140">
        <f>IF(ISERROR($R140),"",IF($R140&gt;"D","",IF(E140=Y140,"",IF(ISERROR(E140),"","ERROR"))))</f>
        <v/>
      </c>
      <c r="AP140">
        <f>IF(ISERROR($R140),"",IF($R140&gt;"D","",IF(F140=Z140,"",IF(ISERROR(F140),"","ERROR"))))</f>
        <v/>
      </c>
      <c r="AQ140">
        <f>IF(ISERROR($R140),"",IF($R140&gt;"D","",IF(G140=AA140,"",IF(ISERROR(G140),"","ERROR"))))</f>
        <v/>
      </c>
      <c r="AR140">
        <f>IF(ISERROR($R140),"",IF($R140&gt;"D","",IF(H140=AB140,"",IF(ISERROR(H140),"","ERROR"))))</f>
        <v/>
      </c>
      <c r="AS140">
        <f>IF(ISERROR($R140),"",IF($R140&gt;"D","",IF(I140=AC140,"",IF(ISERROR(I140),"","ERROR"))))</f>
        <v/>
      </c>
      <c r="AT140">
        <f>IF(ISERROR($R140),"",IF($R140&gt;"D","",IF(J140=AD140,"",IF(ISERROR(J140),"","ERROR"))))</f>
        <v/>
      </c>
      <c r="AU140">
        <f>IF(ISERROR($R140),"",IF($R140&gt;"D","",IF(K140=AE140,"",IF(ISERROR(K140),"","ERROR"))))</f>
        <v/>
      </c>
      <c r="AV140">
        <f>IF(ISERROR($R140),"",IF($R140&gt;"D","",IF(L140=AF140,"",IF(ISERROR(L140),"","ERROR"))))</f>
        <v/>
      </c>
      <c r="AW140">
        <f>IF(ISERROR($R140),"",IF($R140&gt;"D","",IF(M140=AG140,"",IF(ISERROR(M140),"","ERROR"))))</f>
        <v/>
      </c>
      <c r="AX140">
        <f>IF(ISERROR($R140),"",IF($R140&gt;"D","",IF(N140=AH140,"",IF(ISERROR(N140),"","ERROR"))))</f>
        <v/>
      </c>
      <c r="AY140">
        <f>IF(ISERROR($R140),"",IF($R140&gt;"D","",IF(O140=AI140,"",IF(ISERROR(O140),"","ERROR"))))</f>
        <v/>
      </c>
      <c r="AZ140">
        <f>IF(ISERROR($R140),"",IF($R140&gt;"D","",IF(P140=AJ140,"",IF(ISERROR(P140),"","ERROR"))))</f>
        <v/>
      </c>
      <c r="BA140">
        <f>IF(ISERROR($R140),"",IF($R140&gt;"D","",IF(Q140=AK140,"",IF(ISERROR(Q140),"","ERROR"))))</f>
        <v/>
      </c>
      <c r="BB140">
        <f>IF(ISERROR($R140),"",IF($R140&gt;"D","",IF(R140=AL140,"",IF(ISERROR(R140),"","ERROR"))))</f>
        <v/>
      </c>
    </row>
    <row r="141" ht="15.75" customHeight="1" s="175" thickBot="1">
      <c r="A141" s="170" t="n">
        <v>1</v>
      </c>
      <c r="B141" s="170" t="n">
        <v>11</v>
      </c>
      <c r="C141" s="87" t="inlineStr">
        <is>
          <t>Below 18 °C</t>
        </is>
      </c>
      <c r="D141" s="170" t="n">
        <v>32</v>
      </c>
      <c r="E141" s="114">
        <f t="array" ref="E141">IF(ISBLANK(INDEX('Stn Data Example'!$D:$D,MATCH(1,($D141='Stn Data Example'!$B:$B)*(E$1='Stn Data Example'!$C:$C),0))),"",INDEX(ROUND('Stn Data Example'!$D:$D,1),MATCH(1,($D141='Stn Data Example'!$B:$B)*(E$1='Stn Data Example'!$C:$C),0)))</f>
        <v/>
      </c>
      <c r="F141" s="68">
        <f t="array" ref="F141">IF(ISBLANK(INDEX('Stn Data Example'!$D:$D,MATCH(1,($D141='Stn Data Example'!$B:$B)*(F$1='Stn Data Example'!$C:$C),0))),"",INDEX(ROUND('Stn Data Example'!$D:$D,1),MATCH(1,($D141='Stn Data Example'!$B:$B)*(F$1='Stn Data Example'!$C:$C),0)))</f>
        <v/>
      </c>
      <c r="G141" s="68">
        <f t="array" ref="G141">IF(ISBLANK(INDEX('Stn Data Example'!$D:$D,MATCH(1,($D141='Stn Data Example'!$B:$B)*(G$1='Stn Data Example'!$C:$C),0))),"",INDEX(ROUND('Stn Data Example'!$D:$D,1),MATCH(1,($D141='Stn Data Example'!$B:$B)*(G$1='Stn Data Example'!$C:$C),0)))</f>
        <v/>
      </c>
      <c r="H141" s="68">
        <f t="array" ref="H141">IF(ISBLANK(INDEX('Stn Data Example'!$D:$D,MATCH(1,($D141='Stn Data Example'!$B:$B)*(H$1='Stn Data Example'!$C:$C),0))),"",INDEX(ROUND('Stn Data Example'!$D:$D,1),MATCH(1,($D141='Stn Data Example'!$B:$B)*(H$1='Stn Data Example'!$C:$C),0)))</f>
        <v/>
      </c>
      <c r="I141" s="68">
        <f t="array" ref="I141">IF(ISBLANK(INDEX('Stn Data Example'!$D:$D,MATCH(1,($D141='Stn Data Example'!$B:$B)*(I$1='Stn Data Example'!$C:$C),0))),"",INDEX(ROUND('Stn Data Example'!$D:$D,1),MATCH(1,($D141='Stn Data Example'!$B:$B)*(I$1='Stn Data Example'!$C:$C),0)))</f>
        <v/>
      </c>
      <c r="J141" s="68">
        <f t="array" ref="J141">IF(ISBLANK(INDEX('Stn Data Example'!$D:$D,MATCH(1,($D141='Stn Data Example'!$B:$B)*(J$1='Stn Data Example'!$C:$C),0))),"",INDEX(ROUND('Stn Data Example'!$D:$D,1),MATCH(1,($D141='Stn Data Example'!$B:$B)*(J$1='Stn Data Example'!$C:$C),0)))</f>
        <v/>
      </c>
      <c r="K141" s="68">
        <f t="array" ref="K141">IF(ISBLANK(INDEX('Stn Data Example'!$D:$D,MATCH(1,($D141='Stn Data Example'!$B:$B)*(K$1='Stn Data Example'!$C:$C),0))),"",INDEX(ROUND('Stn Data Example'!$D:$D,1),MATCH(1,($D141='Stn Data Example'!$B:$B)*(K$1='Stn Data Example'!$C:$C),0)))</f>
        <v/>
      </c>
      <c r="L141" s="68">
        <f t="array" ref="L141">IF(ISBLANK(INDEX('Stn Data Example'!$D:$D,MATCH(1,($D141='Stn Data Example'!$B:$B)*(L$1='Stn Data Example'!$C:$C),0))),"",INDEX(ROUND('Stn Data Example'!$D:$D,1),MATCH(1,($D141='Stn Data Example'!$B:$B)*(L$1='Stn Data Example'!$C:$C),0)))</f>
        <v/>
      </c>
      <c r="M141" s="68">
        <f t="array" ref="M141">IF(ISBLANK(INDEX('Stn Data Example'!$D:$D,MATCH(1,($D141='Stn Data Example'!$B:$B)*(M$1='Stn Data Example'!$C:$C),0))),"",INDEX(ROUND('Stn Data Example'!$D:$D,1),MATCH(1,($D141='Stn Data Example'!$B:$B)*(M$1='Stn Data Example'!$C:$C),0)))</f>
        <v/>
      </c>
      <c r="N141" s="68">
        <f t="array" ref="N141">IF(ISBLANK(INDEX('Stn Data Example'!$D:$D,MATCH(1,($D141='Stn Data Example'!$B:$B)*(N$1='Stn Data Example'!$C:$C),0))),"",INDEX(ROUND('Stn Data Example'!$D:$D,1),MATCH(1,($D141='Stn Data Example'!$B:$B)*(N$1='Stn Data Example'!$C:$C),0)))</f>
        <v/>
      </c>
      <c r="O141" s="68">
        <f t="array" ref="O141">IF(ISBLANK(INDEX('Stn Data Example'!$D:$D,MATCH(1,($D141='Stn Data Example'!$B:$B)*(O$1='Stn Data Example'!$C:$C),0))),"",INDEX(ROUND('Stn Data Example'!$D:$D,1),MATCH(1,($D141='Stn Data Example'!$B:$B)*(O$1='Stn Data Example'!$C:$C),0)))</f>
        <v/>
      </c>
      <c r="P141" s="68">
        <f t="array" ref="P141">IF(ISBLANK(INDEX('Stn Data Example'!$D:$D,MATCH(1,($D141='Stn Data Example'!$B:$B)*(P$1='Stn Data Example'!$C:$C),0))),"",INDEX(ROUND('Stn Data Example'!$D:$D,1),MATCH(1,($D141='Stn Data Example'!$B:$B)*(P$1='Stn Data Example'!$C:$C),0)))</f>
        <v/>
      </c>
      <c r="Q141" s="68">
        <f t="array" ref="Q141">IF(ISBLANK(INDEX('Stn Data Example'!$D:$D,MATCH(1,($D141='Stn Data Example'!$B:$B)*(Q$1='Stn Data Example'!$C:$C),0))),"",INDEX(ROUND('Stn Data Example'!$D:$D,1),MATCH(1,($D141='Stn Data Example'!$B:$B)*(Q$1='Stn Data Example'!$C:$C),0)))</f>
        <v/>
      </c>
      <c r="R141" s="80">
        <f t="array" ref="R141">IF(ISBLANK(INDEX('Stn Data Example'!$H:$H,MATCH(1,($D141='Stn Data Example'!$B:$B)*($Q$1='Stn Data Example'!$C:$C),0))),"",INDEX('Stn Data Example'!$H:$H,MATCH(1,($D141='Stn Data Example'!$B:$B)*($Q$1='Stn Data Example'!$C:$C),0)))</f>
        <v/>
      </c>
      <c r="T141" s="56" t="inlineStr">
        <is>
          <t>Y</t>
        </is>
      </c>
      <c r="U141" s="56" t="inlineStr">
        <is>
          <t>Y</t>
        </is>
      </c>
      <c r="V141" s="19" t="inlineStr">
        <is>
          <t>N</t>
        </is>
      </c>
      <c r="W141" s="26" t="inlineStr">
        <is>
          <t>1 decimal point, no commas</t>
        </is>
      </c>
      <c r="X141" t="inlineStr">
        <is>
          <t>Below 18 °C</t>
        </is>
      </c>
      <c r="Y141" s="138" t="n">
        <v>378.3</v>
      </c>
      <c r="Z141" s="138" t="n">
        <v>339.2</v>
      </c>
      <c r="AA141" s="138" t="n">
        <v>326.1</v>
      </c>
      <c r="AB141" s="138" t="n">
        <v>247.9</v>
      </c>
      <c r="AC141" s="138" t="n">
        <v>160</v>
      </c>
      <c r="AD141" s="138" t="n">
        <v>81</v>
      </c>
      <c r="AE141" s="138" t="n">
        <v>30.3</v>
      </c>
      <c r="AF141" s="138" t="n">
        <v>30.2</v>
      </c>
      <c r="AG141" s="138" t="n">
        <v>92.40000000000001</v>
      </c>
      <c r="AH141" s="138" t="n">
        <v>224.3</v>
      </c>
      <c r="AI141" s="138" t="n">
        <v>311.6</v>
      </c>
      <c r="AJ141" s="138" t="n">
        <v>390.1</v>
      </c>
      <c r="AK141" s="138" t="n">
        <v>2611.4</v>
      </c>
      <c r="AL141" s="176" t="inlineStr">
        <is>
          <t>C</t>
        </is>
      </c>
      <c r="AM141" s="31">
        <f>IF(C141=X141,"","ERROR")</f>
        <v/>
      </c>
      <c r="AN141" s="100">
        <f>IF(AO141&amp;AP141&amp;AQ141&amp;AR141&amp;AS141&amp;AT141&amp;AU141&amp;AV141&amp;AW141&amp;AX141&amp;AY141&amp;AZ141&amp;BA141&amp;BB141="","","ERROR")</f>
        <v/>
      </c>
      <c r="AO141" s="176">
        <f>IF(ISERROR($R141),"",IF($R141&gt;"D","",IF(E141=Y141,"",IF(ISERROR(E141),"","ERROR"))))</f>
        <v/>
      </c>
      <c r="AP141" s="176">
        <f>IF(ISERROR($R141),"",IF($R141&gt;"D","",IF(F141=Z141,"",IF(ISERROR(F141),"","ERROR"))))</f>
        <v/>
      </c>
      <c r="AQ141" s="176">
        <f>IF(ISERROR($R141),"",IF($R141&gt;"D","",IF(G141=AA141,"",IF(ISERROR(G141),"","ERROR"))))</f>
        <v/>
      </c>
      <c r="AR141" s="176">
        <f>IF(ISERROR($R141),"",IF($R141&gt;"D","",IF(H141=AB141,"",IF(ISERROR(H141),"","ERROR"))))</f>
        <v/>
      </c>
      <c r="AS141" s="176">
        <f>IF(ISERROR($R141),"",IF($R141&gt;"D","",IF(I141=AC141,"",IF(ISERROR(I141),"","ERROR"))))</f>
        <v/>
      </c>
      <c r="AT141" s="176">
        <f>IF(ISERROR($R141),"",IF($R141&gt;"D","",IF(J141=AD141,"",IF(ISERROR(J141),"","ERROR"))))</f>
        <v/>
      </c>
      <c r="AU141" s="176">
        <f>IF(ISERROR($R141),"",IF($R141&gt;"D","",IF(K141=AE141,"",IF(ISERROR(K141),"","ERROR"))))</f>
        <v/>
      </c>
      <c r="AV141" s="176">
        <f>IF(ISERROR($R141),"",IF($R141&gt;"D","",IF(L141=AF141,"",IF(ISERROR(L141),"","ERROR"))))</f>
        <v/>
      </c>
      <c r="AW141" s="176">
        <f>IF(ISERROR($R141),"",IF($R141&gt;"D","",IF(M141=AG141,"",IF(ISERROR(M141),"","ERROR"))))</f>
        <v/>
      </c>
      <c r="AX141" s="176">
        <f>IF(ISERROR($R141),"",IF($R141&gt;"D","",IF(N141=AH141,"",IF(ISERROR(N141),"","ERROR"))))</f>
        <v/>
      </c>
      <c r="AY141" s="176">
        <f>IF(ISERROR($R141),"",IF($R141&gt;"D","",IF(O141=AI141,"",IF(ISERROR(O141),"","ERROR"))))</f>
        <v/>
      </c>
      <c r="AZ141" s="176">
        <f>IF(ISERROR($R141),"",IF($R141&gt;"D","",IF(P141=AJ141,"",IF(ISERROR(P141),"","ERROR"))))</f>
        <v/>
      </c>
      <c r="BA141" s="176">
        <f>IF(ISERROR($R141),"",IF($R141&gt;"D","",IF(Q141=AK141,"",IF(ISERROR(Q141),"","ERROR"))))</f>
        <v/>
      </c>
      <c r="BB141" s="176">
        <f>IF(ISERROR($R141),"",IF($R141&gt;"D","",IF(R141=AL141,"",IF(ISERROR(R141),"","ERROR"))))</f>
        <v/>
      </c>
    </row>
    <row r="142">
      <c r="AM142" s="31" t="n"/>
    </row>
    <row r="143" ht="15.75" customHeight="1" s="175" thickBot="1">
      <c r="A143" s="3" t="inlineStr">
        <is>
          <t>▼Quintiles (NORMALS_GROUP_ID = 23)</t>
        </is>
      </c>
      <c r="AM143" s="31" t="n"/>
    </row>
    <row r="144" ht="15.75" customHeight="1" s="175" thickBot="1">
      <c r="A144" s="8" t="inlineStr">
        <is>
          <t>NORMALS_SUBGROUP_ID</t>
        </is>
      </c>
      <c r="B144" s="9" t="inlineStr">
        <is>
          <t>RANK</t>
        </is>
      </c>
      <c r="C144" s="9" t="inlineStr">
        <is>
          <t>Element Name</t>
        </is>
      </c>
      <c r="D144" s="9" t="inlineStr">
        <is>
          <t>Normal_ID</t>
        </is>
      </c>
      <c r="E144" s="22" t="inlineStr">
        <is>
          <t>Jan</t>
        </is>
      </c>
      <c r="F144" s="23" t="inlineStr">
        <is>
          <t>Feb</t>
        </is>
      </c>
      <c r="G144" s="23" t="inlineStr">
        <is>
          <t>Mar</t>
        </is>
      </c>
      <c r="H144" s="23" t="inlineStr">
        <is>
          <t>Apr</t>
        </is>
      </c>
      <c r="I144" s="23" t="inlineStr">
        <is>
          <t>May</t>
        </is>
      </c>
      <c r="J144" s="23" t="inlineStr">
        <is>
          <t>Jun</t>
        </is>
      </c>
      <c r="K144" s="23" t="inlineStr">
        <is>
          <t>Jul</t>
        </is>
      </c>
      <c r="L144" s="23" t="inlineStr">
        <is>
          <t>Aug</t>
        </is>
      </c>
      <c r="M144" s="23" t="inlineStr">
        <is>
          <t>Sep</t>
        </is>
      </c>
      <c r="N144" s="23" t="inlineStr">
        <is>
          <t>Oct</t>
        </is>
      </c>
      <c r="O144" s="23" t="inlineStr">
        <is>
          <t>Nov</t>
        </is>
      </c>
      <c r="P144" s="23" t="inlineStr">
        <is>
          <t>Dec</t>
        </is>
      </c>
      <c r="Q144" s="23" t="inlineStr">
        <is>
          <t>Year</t>
        </is>
      </c>
      <c r="R144" s="24" t="inlineStr">
        <is>
          <t>Code</t>
        </is>
      </c>
      <c r="Y144" s="27" t="inlineStr">
        <is>
          <t>Jan</t>
        </is>
      </c>
      <c r="Z144" s="28" t="inlineStr">
        <is>
          <t>Feb</t>
        </is>
      </c>
      <c r="AA144" s="28" t="inlineStr">
        <is>
          <t>Mar</t>
        </is>
      </c>
      <c r="AB144" s="28" t="inlineStr">
        <is>
          <t>Apr</t>
        </is>
      </c>
      <c r="AC144" s="28" t="inlineStr">
        <is>
          <t>May</t>
        </is>
      </c>
      <c r="AD144" s="28" t="inlineStr">
        <is>
          <t>Jun</t>
        </is>
      </c>
      <c r="AE144" s="28" t="inlineStr">
        <is>
          <t>Jul</t>
        </is>
      </c>
      <c r="AF144" s="28" t="inlineStr">
        <is>
          <t>Aug</t>
        </is>
      </c>
      <c r="AG144" s="28" t="inlineStr">
        <is>
          <t>Sep</t>
        </is>
      </c>
      <c r="AH144" s="28" t="inlineStr">
        <is>
          <t>Oct</t>
        </is>
      </c>
      <c r="AI144" s="28" t="inlineStr">
        <is>
          <t>Nov</t>
        </is>
      </c>
      <c r="AJ144" s="28" t="inlineStr">
        <is>
          <t>Dec</t>
        </is>
      </c>
      <c r="AK144" s="28" t="inlineStr">
        <is>
          <t>Year</t>
        </is>
      </c>
      <c r="AL144" s="29" t="inlineStr">
        <is>
          <t>Code</t>
        </is>
      </c>
      <c r="AM144" s="31" t="n"/>
      <c r="AN144" s="33" t="inlineStr">
        <is>
          <t>Results (correct = ' ', incorrect = ERROR)</t>
        </is>
      </c>
      <c r="AO144" s="34" t="inlineStr">
        <is>
          <t>Jan</t>
        </is>
      </c>
      <c r="AP144" s="35" t="inlineStr">
        <is>
          <t>Feb</t>
        </is>
      </c>
      <c r="AQ144" s="35" t="inlineStr">
        <is>
          <t>Mar</t>
        </is>
      </c>
      <c r="AR144" s="35" t="inlineStr">
        <is>
          <t>Apr</t>
        </is>
      </c>
      <c r="AS144" s="35" t="inlineStr">
        <is>
          <t>May</t>
        </is>
      </c>
      <c r="AT144" s="35" t="inlineStr">
        <is>
          <t>Jun</t>
        </is>
      </c>
      <c r="AU144" s="35" t="inlineStr">
        <is>
          <t>Jul</t>
        </is>
      </c>
      <c r="AV144" s="35" t="inlineStr">
        <is>
          <t>Aug</t>
        </is>
      </c>
      <c r="AW144" s="35" t="inlineStr">
        <is>
          <t>Sep</t>
        </is>
      </c>
      <c r="AX144" s="35" t="inlineStr">
        <is>
          <t>Oct</t>
        </is>
      </c>
      <c r="AY144" s="35" t="inlineStr">
        <is>
          <t>Nov</t>
        </is>
      </c>
      <c r="AZ144" s="35" t="inlineStr">
        <is>
          <t>Dec</t>
        </is>
      </c>
      <c r="BA144" s="35" t="inlineStr">
        <is>
          <t>Year</t>
        </is>
      </c>
      <c r="BB144" s="36" t="inlineStr">
        <is>
          <t>Code</t>
        </is>
      </c>
    </row>
    <row r="145">
      <c r="A145" s="171" t="n">
        <v>1</v>
      </c>
      <c r="B145" s="171" t="n">
        <v>1</v>
      </c>
      <c r="C145" s="85" t="inlineStr">
        <is>
          <t>Quintile 1 (Lower Bound)</t>
        </is>
      </c>
      <c r="D145" s="50" t="n">
        <v>185</v>
      </c>
      <c r="E145" s="21">
        <f t="array" ref="E145">IF(ISBLANK(INDEX('Stn Data Example'!$D:$D,MATCH(1,($D145='Stn Data Example'!$B:$B)*(E$1='Stn Data Example'!$C:$C),0))),"",INDEX(ROUND('Stn Data Example'!$D:$D,1),MATCH(1,($D145='Stn Data Example'!$B:$B)*(E$1='Stn Data Example'!$C:$C),0)))</f>
        <v/>
      </c>
      <c r="F145" s="16">
        <f t="array" ref="F145">IF(ISBLANK(INDEX('Stn Data Example'!$D:$D,MATCH(1,($D145='Stn Data Example'!$B:$B)*(F$1='Stn Data Example'!$C:$C),0))),"",INDEX(ROUND('Stn Data Example'!$D:$D,1),MATCH(1,($D145='Stn Data Example'!$B:$B)*(F$1='Stn Data Example'!$C:$C),0)))</f>
        <v/>
      </c>
      <c r="G145" s="16">
        <f t="array" ref="G145">IF(ISBLANK(INDEX('Stn Data Example'!$D:$D,MATCH(1,($D145='Stn Data Example'!$B:$B)*(G$1='Stn Data Example'!$C:$C),0))),"",INDEX(ROUND('Stn Data Example'!$D:$D,1),MATCH(1,($D145='Stn Data Example'!$B:$B)*(G$1='Stn Data Example'!$C:$C),0)))</f>
        <v/>
      </c>
      <c r="H145" s="16">
        <f t="array" ref="H145">IF(ISBLANK(INDEX('Stn Data Example'!$D:$D,MATCH(1,($D145='Stn Data Example'!$B:$B)*(H$1='Stn Data Example'!$C:$C),0))),"",INDEX(ROUND('Stn Data Example'!$D:$D,1),MATCH(1,($D145='Stn Data Example'!$B:$B)*(H$1='Stn Data Example'!$C:$C),0)))</f>
        <v/>
      </c>
      <c r="I145" s="16">
        <f t="array" ref="I145">IF(ISBLANK(INDEX('Stn Data Example'!$D:$D,MATCH(1,($D145='Stn Data Example'!$B:$B)*(I$1='Stn Data Example'!$C:$C),0))),"",INDEX(ROUND('Stn Data Example'!$D:$D,1),MATCH(1,($D145='Stn Data Example'!$B:$B)*(I$1='Stn Data Example'!$C:$C),0)))</f>
        <v/>
      </c>
      <c r="J145" s="16">
        <f t="array" ref="J145">IF(ISBLANK(INDEX('Stn Data Example'!$D:$D,MATCH(1,($D145='Stn Data Example'!$B:$B)*(J$1='Stn Data Example'!$C:$C),0))),"",INDEX(ROUND('Stn Data Example'!$D:$D,1),MATCH(1,($D145='Stn Data Example'!$B:$B)*(J$1='Stn Data Example'!$C:$C),0)))</f>
        <v/>
      </c>
      <c r="K145" s="16">
        <f t="array" ref="K145">IF(ISBLANK(INDEX('Stn Data Example'!$D:$D,MATCH(1,($D145='Stn Data Example'!$B:$B)*(K$1='Stn Data Example'!$C:$C),0))),"",INDEX(ROUND('Stn Data Example'!$D:$D,1),MATCH(1,($D145='Stn Data Example'!$B:$B)*(K$1='Stn Data Example'!$C:$C),0)))</f>
        <v/>
      </c>
      <c r="L145" s="16">
        <f t="array" ref="L145">IF(ISBLANK(INDEX('Stn Data Example'!$D:$D,MATCH(1,($D145='Stn Data Example'!$B:$B)*(L$1='Stn Data Example'!$C:$C),0))),"",INDEX(ROUND('Stn Data Example'!$D:$D,1),MATCH(1,($D145='Stn Data Example'!$B:$B)*(L$1='Stn Data Example'!$C:$C),0)))</f>
        <v/>
      </c>
      <c r="M145" s="16">
        <f t="array" ref="M145">IF(ISBLANK(INDEX('Stn Data Example'!$D:$D,MATCH(1,($D145='Stn Data Example'!$B:$B)*(M$1='Stn Data Example'!$C:$C),0))),"",INDEX(ROUND('Stn Data Example'!$D:$D,1),MATCH(1,($D145='Stn Data Example'!$B:$B)*(M$1='Stn Data Example'!$C:$C),0)))</f>
        <v/>
      </c>
      <c r="N145" s="16">
        <f t="array" ref="N145">IF(ISBLANK(INDEX('Stn Data Example'!$D:$D,MATCH(1,($D145='Stn Data Example'!$B:$B)*(N$1='Stn Data Example'!$C:$C),0))),"",INDEX(ROUND('Stn Data Example'!$D:$D,1),MATCH(1,($D145='Stn Data Example'!$B:$B)*(N$1='Stn Data Example'!$C:$C),0)))</f>
        <v/>
      </c>
      <c r="O145" s="16">
        <f t="array" ref="O145">IF(ISBLANK(INDEX('Stn Data Example'!$D:$D,MATCH(1,($D145='Stn Data Example'!$B:$B)*(O$1='Stn Data Example'!$C:$C),0))),"",INDEX(ROUND('Stn Data Example'!$D:$D,1),MATCH(1,($D145='Stn Data Example'!$B:$B)*(O$1='Stn Data Example'!$C:$C),0)))</f>
        <v/>
      </c>
      <c r="P145" s="20">
        <f t="array" ref="P145">IF(ISBLANK(INDEX('Stn Data Example'!$D:$D,MATCH(1,($D145='Stn Data Example'!$B:$B)*(P$1='Stn Data Example'!$C:$C),0))),"",INDEX(ROUND('Stn Data Example'!$D:$D,1),MATCH(1,($D145='Stn Data Example'!$B:$B)*(P$1='Stn Data Example'!$C:$C),0)))</f>
        <v/>
      </c>
      <c r="Q145" s="83" t="n"/>
      <c r="R145" s="44" t="n"/>
      <c r="T145" s="19" t="inlineStr">
        <is>
          <t>N</t>
        </is>
      </c>
      <c r="U145" s="19" t="inlineStr">
        <is>
          <t>N</t>
        </is>
      </c>
      <c r="V145" s="19" t="inlineStr">
        <is>
          <t>N</t>
        </is>
      </c>
      <c r="W145" s="26" t="inlineStr">
        <is>
          <t>1 decimal point, no commas</t>
        </is>
      </c>
      <c r="X145" t="inlineStr">
        <is>
          <t>Quintile 1 (Lower Bound)</t>
        </is>
      </c>
      <c r="Y145" s="130" t="n">
        <v>29.8</v>
      </c>
      <c r="Z145" s="130" t="n">
        <v>9</v>
      </c>
      <c r="AA145" s="130" t="n">
        <v>13.8</v>
      </c>
      <c r="AB145" s="130" t="n">
        <v>3.6</v>
      </c>
      <c r="AC145" s="130" t="n">
        <v>1.8</v>
      </c>
      <c r="AD145" s="130" t="n">
        <v>4.4</v>
      </c>
      <c r="AE145" s="130" t="n">
        <v>0.7</v>
      </c>
      <c r="AF145" s="130" t="n">
        <v>0</v>
      </c>
      <c r="AG145" s="130" t="n">
        <v>1.4</v>
      </c>
      <c r="AH145" s="130" t="n">
        <v>14.6</v>
      </c>
      <c r="AI145" s="130" t="n">
        <v>44.8</v>
      </c>
      <c r="AJ145" s="130" t="n">
        <v>24.7</v>
      </c>
      <c r="AK145" s="44" t="n"/>
      <c r="AL145" s="44" t="n"/>
      <c r="AM145" s="31">
        <f>IF(C145=X145,"","ERROR")</f>
        <v/>
      </c>
      <c r="AN145" s="1">
        <f>IF(AO145&amp;AP145&amp;AQ145&amp;AR145&amp;AS145&amp;AT145&amp;AU145&amp;AV145&amp;AW145&amp;AX145&amp;AY145&amp;AZ145&amp;BA145&amp;BB145="","","ERROR")</f>
        <v/>
      </c>
      <c r="AO145">
        <f>IF(ISERROR($R145),"",IF($R145&gt;"D","",IF(E145=Y145,"",IF(ISERROR(E145),"","ERROR"))))</f>
        <v/>
      </c>
      <c r="AP145">
        <f>IF(ISERROR($R145),"",IF($R145&gt;"D","",IF(F145=Z145,"",IF(ISERROR(F145),"","ERROR"))))</f>
        <v/>
      </c>
      <c r="AQ145">
        <f>IF(ISERROR($R145),"",IF($R145&gt;"D","",IF(G145=AA145,"",IF(ISERROR(G145),"","ERROR"))))</f>
        <v/>
      </c>
      <c r="AR145">
        <f>IF(ISERROR($R145),"",IF($R145&gt;"D","",IF(H145=AB145,"",IF(ISERROR(H145),"","ERROR"))))</f>
        <v/>
      </c>
      <c r="AS145">
        <f>IF(ISERROR($R145),"",IF($R145&gt;"D","",IF(I145=AC145,"",IF(ISERROR(I145),"","ERROR"))))</f>
        <v/>
      </c>
      <c r="AT145">
        <f>IF(ISERROR($R145),"",IF($R145&gt;"D","",IF(J145=AD145,"",IF(ISERROR(J145),"","ERROR"))))</f>
        <v/>
      </c>
      <c r="AU145">
        <f>IF(ISERROR($R145),"",IF($R145&gt;"D","",IF(K145=AE145,"",IF(ISERROR(K145),"","ERROR"))))</f>
        <v/>
      </c>
      <c r="AV145">
        <f>IF(ISERROR($R145),"",IF($R145&gt;"D","",IF(L145=AF145,"",IF(ISERROR(L145),"","ERROR"))))</f>
        <v/>
      </c>
      <c r="AW145">
        <f>IF(ISERROR($R145),"",IF($R145&gt;"D","",IF(M145=AG145,"",IF(ISERROR(M145),"","ERROR"))))</f>
        <v/>
      </c>
      <c r="AX145">
        <f>IF(ISERROR($R145),"",IF($R145&gt;"D","",IF(N145=AH145,"",IF(ISERROR(N145),"","ERROR"))))</f>
        <v/>
      </c>
      <c r="AY145">
        <f>IF(ISERROR($R145),"",IF($R145&gt;"D","",IF(O145=AI145,"",IF(ISERROR(O145),"","ERROR"))))</f>
        <v/>
      </c>
      <c r="AZ145">
        <f>IF(ISERROR($R145),"",IF($R145&gt;"D","",IF(P145=AJ145,"",IF(ISERROR(P145),"","ERROR"))))</f>
        <v/>
      </c>
      <c r="BA145" s="45">
        <f>IF(ISERROR($R145),"",IF($R145&gt;"D","",IF(Q145=AK145,"",IF(ISERROR(Q145),"","ERROR"))))</f>
        <v/>
      </c>
      <c r="BB145" s="45">
        <f>IF(ISERROR($R145),"",IF($R145&gt;"D","",IF(R145=AL145,"",IF(ISERROR(R145),"","ERROR"))))</f>
        <v/>
      </c>
    </row>
    <row r="146">
      <c r="A146" s="171" t="n">
        <v>1</v>
      </c>
      <c r="B146" s="171" t="n">
        <v>2</v>
      </c>
      <c r="C146" s="85" t="inlineStr">
        <is>
          <t>Quintile 1 (Upper Bound)</t>
        </is>
      </c>
      <c r="D146" s="50" t="n">
        <v>186</v>
      </c>
      <c r="E146" s="20">
        <f t="array" ref="E146">IF(ISBLANK(INDEX('Stn Data Example'!$D:$D,MATCH(1,($D146='Stn Data Example'!$B:$B)*(E$1='Stn Data Example'!$C:$C),0))),"",INDEX(ROUND('Stn Data Example'!$D:$D,1),MATCH(1,($D146='Stn Data Example'!$B:$B)*(E$1='Stn Data Example'!$C:$C),0)))</f>
        <v/>
      </c>
      <c r="F146" s="20">
        <f t="array" ref="F146">IF(ISBLANK(INDEX('Stn Data Example'!$D:$D,MATCH(1,($D146='Stn Data Example'!$B:$B)*(F$1='Stn Data Example'!$C:$C),0))),"",INDEX(ROUND('Stn Data Example'!$D:$D,1),MATCH(1,($D146='Stn Data Example'!$B:$B)*(F$1='Stn Data Example'!$C:$C),0)))</f>
        <v/>
      </c>
      <c r="G146" s="20">
        <f t="array" ref="G146">IF(ISBLANK(INDEX('Stn Data Example'!$D:$D,MATCH(1,($D146='Stn Data Example'!$B:$B)*(G$1='Stn Data Example'!$C:$C),0))),"",INDEX(ROUND('Stn Data Example'!$D:$D,1),MATCH(1,($D146='Stn Data Example'!$B:$B)*(G$1='Stn Data Example'!$C:$C),0)))</f>
        <v/>
      </c>
      <c r="H146" s="20">
        <f t="array" ref="H146">IF(ISBLANK(INDEX('Stn Data Example'!$D:$D,MATCH(1,($D146='Stn Data Example'!$B:$B)*(H$1='Stn Data Example'!$C:$C),0))),"",INDEX(ROUND('Stn Data Example'!$D:$D,1),MATCH(1,($D146='Stn Data Example'!$B:$B)*(H$1='Stn Data Example'!$C:$C),0)))</f>
        <v/>
      </c>
      <c r="I146" s="20">
        <f t="array" ref="I146">IF(ISBLANK(INDEX('Stn Data Example'!$D:$D,MATCH(1,($D146='Stn Data Example'!$B:$B)*(I$1='Stn Data Example'!$C:$C),0))),"",INDEX(ROUND('Stn Data Example'!$D:$D,1),MATCH(1,($D146='Stn Data Example'!$B:$B)*(I$1='Stn Data Example'!$C:$C),0)))</f>
        <v/>
      </c>
      <c r="J146" s="20">
        <f t="array" ref="J146">IF(ISBLANK(INDEX('Stn Data Example'!$D:$D,MATCH(1,($D146='Stn Data Example'!$B:$B)*(J$1='Stn Data Example'!$C:$C),0))),"",INDEX(ROUND('Stn Data Example'!$D:$D,1),MATCH(1,($D146='Stn Data Example'!$B:$B)*(J$1='Stn Data Example'!$C:$C),0)))</f>
        <v/>
      </c>
      <c r="K146" s="20">
        <f t="array" ref="K146">IF(ISBLANK(INDEX('Stn Data Example'!$D:$D,MATCH(1,($D146='Stn Data Example'!$B:$B)*(K$1='Stn Data Example'!$C:$C),0))),"",INDEX(ROUND('Stn Data Example'!$D:$D,1),MATCH(1,($D146='Stn Data Example'!$B:$B)*(K$1='Stn Data Example'!$C:$C),0)))</f>
        <v/>
      </c>
      <c r="L146" s="20">
        <f t="array" ref="L146">IF(ISBLANK(INDEX('Stn Data Example'!$D:$D,MATCH(1,($D146='Stn Data Example'!$B:$B)*(L$1='Stn Data Example'!$C:$C),0))),"",INDEX(ROUND('Stn Data Example'!$D:$D,1),MATCH(1,($D146='Stn Data Example'!$B:$B)*(L$1='Stn Data Example'!$C:$C),0)))</f>
        <v/>
      </c>
      <c r="M146" s="20">
        <f t="array" ref="M146">IF(ISBLANK(INDEX('Stn Data Example'!$D:$D,MATCH(1,($D146='Stn Data Example'!$B:$B)*(M$1='Stn Data Example'!$C:$C),0))),"",INDEX(ROUND('Stn Data Example'!$D:$D,1),MATCH(1,($D146='Stn Data Example'!$B:$B)*(M$1='Stn Data Example'!$C:$C),0)))</f>
        <v/>
      </c>
      <c r="N146" s="20">
        <f t="array" ref="N146">IF(ISBLANK(INDEX('Stn Data Example'!$D:$D,MATCH(1,($D146='Stn Data Example'!$B:$B)*(N$1='Stn Data Example'!$C:$C),0))),"",INDEX(ROUND('Stn Data Example'!$D:$D,1),MATCH(1,($D146='Stn Data Example'!$B:$B)*(N$1='Stn Data Example'!$C:$C),0)))</f>
        <v/>
      </c>
      <c r="O146" s="20">
        <f t="array" ref="O146">IF(ISBLANK(INDEX('Stn Data Example'!$D:$D,MATCH(1,($D146='Stn Data Example'!$B:$B)*(O$1='Stn Data Example'!$C:$C),0))),"",INDEX(ROUND('Stn Data Example'!$D:$D,1),MATCH(1,($D146='Stn Data Example'!$B:$B)*(O$1='Stn Data Example'!$C:$C),0)))</f>
        <v/>
      </c>
      <c r="P146" s="20">
        <f t="array" ref="P146">IF(ISBLANK(INDEX('Stn Data Example'!$D:$D,MATCH(1,($D146='Stn Data Example'!$B:$B)*(P$1='Stn Data Example'!$C:$C),0))),"",INDEX(ROUND('Stn Data Example'!$D:$D,1),MATCH(1,($D146='Stn Data Example'!$B:$B)*(P$1='Stn Data Example'!$C:$C),0)))</f>
        <v/>
      </c>
      <c r="Q146" s="45" t="n"/>
      <c r="R146" s="62" t="n"/>
      <c r="T146" s="19" t="inlineStr">
        <is>
          <t>N</t>
        </is>
      </c>
      <c r="U146" s="19" t="inlineStr">
        <is>
          <t>N</t>
        </is>
      </c>
      <c r="V146" s="19" t="inlineStr">
        <is>
          <t>N</t>
        </is>
      </c>
      <c r="W146" s="26" t="inlineStr">
        <is>
          <t>1 decimal point, no commas</t>
        </is>
      </c>
      <c r="X146" t="inlineStr">
        <is>
          <t>Quintile 1 (Upper Bound)</t>
        </is>
      </c>
      <c r="Y146" s="130" t="n">
        <v>61.2</v>
      </c>
      <c r="Z146" s="130" t="n">
        <v>28.8</v>
      </c>
      <c r="AA146" s="130" t="n">
        <v>28.7</v>
      </c>
      <c r="AB146" s="130" t="n">
        <v>22</v>
      </c>
      <c r="AC146" s="130" t="n">
        <v>12.8</v>
      </c>
      <c r="AD146" s="130" t="n">
        <v>6.9</v>
      </c>
      <c r="AE146" s="130" t="n">
        <v>3.4</v>
      </c>
      <c r="AF146" s="130" t="n">
        <v>4.4</v>
      </c>
      <c r="AG146" s="130" t="n">
        <v>12</v>
      </c>
      <c r="AH146" s="130" t="n">
        <v>43.8</v>
      </c>
      <c r="AI146" s="130" t="n">
        <v>65.59999999999999</v>
      </c>
      <c r="AJ146" s="130" t="n">
        <v>52.4</v>
      </c>
      <c r="AK146" s="44" t="n"/>
      <c r="AL146" s="44" t="n"/>
      <c r="AM146" s="31">
        <f>IF(C146=X146,"","ERROR")</f>
        <v/>
      </c>
      <c r="AN146" s="1">
        <f>IF(AO146&amp;AP146&amp;AQ146&amp;AR146&amp;AS146&amp;AT146&amp;AU146&amp;AV146&amp;AW146&amp;AX146&amp;AY146&amp;AZ146&amp;BA146&amp;BB146="","","ERROR")</f>
        <v/>
      </c>
      <c r="AO146">
        <f>IF(ISERROR($R146),"",IF($R146&gt;"D","",IF(E146=Y146,"",IF(ISERROR(E146),"","ERROR"))))</f>
        <v/>
      </c>
      <c r="AP146">
        <f>IF(ISERROR($R146),"",IF($R146&gt;"D","",IF(F146=Z146,"",IF(ISERROR(F146),"","ERROR"))))</f>
        <v/>
      </c>
      <c r="AQ146">
        <f>IF(ISERROR($R146),"",IF($R146&gt;"D","",IF(G146=AA146,"",IF(ISERROR(G146),"","ERROR"))))</f>
        <v/>
      </c>
      <c r="AR146">
        <f>IF(ISERROR($R146),"",IF($R146&gt;"D","",IF(H146=AB146,"",IF(ISERROR(H146),"","ERROR"))))</f>
        <v/>
      </c>
      <c r="AS146">
        <f>IF(ISERROR($R146),"",IF($R146&gt;"D","",IF(I146=AC146,"",IF(ISERROR(I146),"","ERROR"))))</f>
        <v/>
      </c>
      <c r="AT146">
        <f>IF(ISERROR($R146),"",IF($R146&gt;"D","",IF(J146=AD146,"",IF(ISERROR(J146),"","ERROR"))))</f>
        <v/>
      </c>
      <c r="AU146">
        <f>IF(ISERROR($R146),"",IF($R146&gt;"D","",IF(K146=AE146,"",IF(ISERROR(K146),"","ERROR"))))</f>
        <v/>
      </c>
      <c r="AV146">
        <f>IF(ISERROR($R146),"",IF($R146&gt;"D","",IF(L146=AF146,"",IF(ISERROR(L146),"","ERROR"))))</f>
        <v/>
      </c>
      <c r="AW146">
        <f>IF(ISERROR($R146),"",IF($R146&gt;"D","",IF(M146=AG146,"",IF(ISERROR(M146),"","ERROR"))))</f>
        <v/>
      </c>
      <c r="AX146">
        <f>IF(ISERROR($R146),"",IF($R146&gt;"D","",IF(N146=AH146,"",IF(ISERROR(N146),"","ERROR"))))</f>
        <v/>
      </c>
      <c r="AY146">
        <f>IF(ISERROR($R146),"",IF($R146&gt;"D","",IF(O146=AI146,"",IF(ISERROR(O146),"","ERROR"))))</f>
        <v/>
      </c>
      <c r="AZ146">
        <f>IF(ISERROR($R146),"",IF($R146&gt;"D","",IF(P146=AJ146,"",IF(ISERROR(P146),"","ERROR"))))</f>
        <v/>
      </c>
      <c r="BA146" s="45">
        <f>IF(ISERROR($R146),"",IF($R146&gt;"D","",IF(Q146=AK146,"",IF(ISERROR(Q146),"","ERROR"))))</f>
        <v/>
      </c>
      <c r="BB146" s="45">
        <f>IF(ISERROR($R146),"",IF($R146&gt;"D","",IF(R146=AL146,"",IF(ISERROR(R146),"","ERROR"))))</f>
        <v/>
      </c>
    </row>
    <row r="147">
      <c r="A147" s="171" t="n">
        <v>1</v>
      </c>
      <c r="B147" s="171" t="n">
        <v>3</v>
      </c>
      <c r="C147" s="85" t="inlineStr">
        <is>
          <t>Quintile 2 (Upper Bound)</t>
        </is>
      </c>
      <c r="D147" s="50" t="n">
        <v>187</v>
      </c>
      <c r="E147" s="20">
        <f t="array" ref="E147">IF(ISBLANK(INDEX('Stn Data Example'!$D:$D,MATCH(1,($D147='Stn Data Example'!$B:$B)*(E$1='Stn Data Example'!$C:$C),0))),"",INDEX(ROUND('Stn Data Example'!$D:$D,1),MATCH(1,($D147='Stn Data Example'!$B:$B)*(E$1='Stn Data Example'!$C:$C),0)))</f>
        <v/>
      </c>
      <c r="F147" s="20">
        <f t="array" ref="F147">IF(ISBLANK(INDEX('Stn Data Example'!$D:$D,MATCH(1,($D147='Stn Data Example'!$B:$B)*(F$1='Stn Data Example'!$C:$C),0))),"",INDEX(ROUND('Stn Data Example'!$D:$D,1),MATCH(1,($D147='Stn Data Example'!$B:$B)*(F$1='Stn Data Example'!$C:$C),0)))</f>
        <v/>
      </c>
      <c r="G147" s="20">
        <f t="array" ref="G147">IF(ISBLANK(INDEX('Stn Data Example'!$D:$D,MATCH(1,($D147='Stn Data Example'!$B:$B)*(G$1='Stn Data Example'!$C:$C),0))),"",INDEX(ROUND('Stn Data Example'!$D:$D,1),MATCH(1,($D147='Stn Data Example'!$B:$B)*(G$1='Stn Data Example'!$C:$C),0)))</f>
        <v/>
      </c>
      <c r="H147" s="20">
        <f t="array" ref="H147">IF(ISBLANK(INDEX('Stn Data Example'!$D:$D,MATCH(1,($D147='Stn Data Example'!$B:$B)*(H$1='Stn Data Example'!$C:$C),0))),"",INDEX(ROUND('Stn Data Example'!$D:$D,1),MATCH(1,($D147='Stn Data Example'!$B:$B)*(H$1='Stn Data Example'!$C:$C),0)))</f>
        <v/>
      </c>
      <c r="I147" s="20">
        <f t="array" ref="I147">IF(ISBLANK(INDEX('Stn Data Example'!$D:$D,MATCH(1,($D147='Stn Data Example'!$B:$B)*(I$1='Stn Data Example'!$C:$C),0))),"",INDEX(ROUND('Stn Data Example'!$D:$D,1),MATCH(1,($D147='Stn Data Example'!$B:$B)*(I$1='Stn Data Example'!$C:$C),0)))</f>
        <v/>
      </c>
      <c r="J147" s="20">
        <f t="array" ref="J147">IF(ISBLANK(INDEX('Stn Data Example'!$D:$D,MATCH(1,($D147='Stn Data Example'!$B:$B)*(J$1='Stn Data Example'!$C:$C),0))),"",INDEX(ROUND('Stn Data Example'!$D:$D,1),MATCH(1,($D147='Stn Data Example'!$B:$B)*(J$1='Stn Data Example'!$C:$C),0)))</f>
        <v/>
      </c>
      <c r="K147" s="20">
        <f t="array" ref="K147">IF(ISBLANK(INDEX('Stn Data Example'!$D:$D,MATCH(1,($D147='Stn Data Example'!$B:$B)*(K$1='Stn Data Example'!$C:$C),0))),"",INDEX(ROUND('Stn Data Example'!$D:$D,1),MATCH(1,($D147='Stn Data Example'!$B:$B)*(K$1='Stn Data Example'!$C:$C),0)))</f>
        <v/>
      </c>
      <c r="L147" s="20">
        <f t="array" ref="L147">IF(ISBLANK(INDEX('Stn Data Example'!$D:$D,MATCH(1,($D147='Stn Data Example'!$B:$B)*(L$1='Stn Data Example'!$C:$C),0))),"",INDEX(ROUND('Stn Data Example'!$D:$D,1),MATCH(1,($D147='Stn Data Example'!$B:$B)*(L$1='Stn Data Example'!$C:$C),0)))</f>
        <v/>
      </c>
      <c r="M147" s="20">
        <f t="array" ref="M147">IF(ISBLANK(INDEX('Stn Data Example'!$D:$D,MATCH(1,($D147='Stn Data Example'!$B:$B)*(M$1='Stn Data Example'!$C:$C),0))),"",INDEX(ROUND('Stn Data Example'!$D:$D,1),MATCH(1,($D147='Stn Data Example'!$B:$B)*(M$1='Stn Data Example'!$C:$C),0)))</f>
        <v/>
      </c>
      <c r="N147" s="20">
        <f t="array" ref="N147">IF(ISBLANK(INDEX('Stn Data Example'!$D:$D,MATCH(1,($D147='Stn Data Example'!$B:$B)*(N$1='Stn Data Example'!$C:$C),0))),"",INDEX(ROUND('Stn Data Example'!$D:$D,1),MATCH(1,($D147='Stn Data Example'!$B:$B)*(N$1='Stn Data Example'!$C:$C),0)))</f>
        <v/>
      </c>
      <c r="O147" s="20">
        <f t="array" ref="O147">IF(ISBLANK(INDEX('Stn Data Example'!$D:$D,MATCH(1,($D147='Stn Data Example'!$B:$B)*(O$1='Stn Data Example'!$C:$C),0))),"",INDEX(ROUND('Stn Data Example'!$D:$D,1),MATCH(1,($D147='Stn Data Example'!$B:$B)*(O$1='Stn Data Example'!$C:$C),0)))</f>
        <v/>
      </c>
      <c r="P147" s="20">
        <f t="array" ref="P147">IF(ISBLANK(INDEX('Stn Data Example'!$D:$D,MATCH(1,($D147='Stn Data Example'!$B:$B)*(P$1='Stn Data Example'!$C:$C),0))),"",INDEX(ROUND('Stn Data Example'!$D:$D,1),MATCH(1,($D147='Stn Data Example'!$B:$B)*(P$1='Stn Data Example'!$C:$C),0)))</f>
        <v/>
      </c>
      <c r="Q147" s="45" t="n"/>
      <c r="R147" s="44" t="n"/>
      <c r="T147" s="19" t="inlineStr">
        <is>
          <t>N</t>
        </is>
      </c>
      <c r="U147" s="19" t="inlineStr">
        <is>
          <t>N</t>
        </is>
      </c>
      <c r="V147" s="19" t="inlineStr">
        <is>
          <t>N</t>
        </is>
      </c>
      <c r="W147" s="26" t="inlineStr">
        <is>
          <t>1 decimal point, no commas</t>
        </is>
      </c>
      <c r="X147" t="inlineStr">
        <is>
          <t>Quintile 2 (Upper Bound)</t>
        </is>
      </c>
      <c r="Y147" s="130" t="n">
        <v>96</v>
      </c>
      <c r="Z147" s="130" t="n">
        <v>45.2</v>
      </c>
      <c r="AA147" s="130" t="n">
        <v>38</v>
      </c>
      <c r="AB147" s="130" t="n">
        <v>29.4</v>
      </c>
      <c r="AC147" s="130" t="n">
        <v>20.8</v>
      </c>
      <c r="AD147" s="130" t="n">
        <v>13.1</v>
      </c>
      <c r="AE147" s="130" t="n">
        <v>6.6</v>
      </c>
      <c r="AF147" s="130" t="n">
        <v>10.2</v>
      </c>
      <c r="AG147" s="130" t="n">
        <v>25.2</v>
      </c>
      <c r="AH147" s="130" t="n">
        <v>61</v>
      </c>
      <c r="AI147" s="130" t="n">
        <v>86.3</v>
      </c>
      <c r="AJ147" s="130" t="n">
        <v>87.3</v>
      </c>
      <c r="AK147" s="44" t="n"/>
      <c r="AL147" s="44" t="n"/>
      <c r="AM147" s="31">
        <f>IF(C147=X147,"","ERROR")</f>
        <v/>
      </c>
      <c r="AN147" s="1">
        <f>IF(AO147&amp;AP147&amp;AQ147&amp;AR147&amp;AS147&amp;AT147&amp;AU147&amp;AV147&amp;AW147&amp;AX147&amp;AY147&amp;AZ147&amp;BA147&amp;BB147="","","ERROR")</f>
        <v/>
      </c>
      <c r="AO147">
        <f>IF(ISERROR($R147),"",IF($R147&gt;"D","",IF(E147=Y147,"",IF(ISERROR(E147),"","ERROR"))))</f>
        <v/>
      </c>
      <c r="AP147">
        <f>IF(ISERROR($R147),"",IF($R147&gt;"D","",IF(F147=Z147,"",IF(ISERROR(F147),"","ERROR"))))</f>
        <v/>
      </c>
      <c r="AQ147">
        <f>IF(ISERROR($R147),"",IF($R147&gt;"D","",IF(G147=AA147,"",IF(ISERROR(G147),"","ERROR"))))</f>
        <v/>
      </c>
      <c r="AR147">
        <f>IF(ISERROR($R147),"",IF($R147&gt;"D","",IF(H147=AB147,"",IF(ISERROR(H147),"","ERROR"))))</f>
        <v/>
      </c>
      <c r="AS147">
        <f>IF(ISERROR($R147),"",IF($R147&gt;"D","",IF(I147=AC147,"",IF(ISERROR(I147),"","ERROR"))))</f>
        <v/>
      </c>
      <c r="AT147">
        <f>IF(ISERROR($R147),"",IF($R147&gt;"D","",IF(J147=AD147,"",IF(ISERROR(J147),"","ERROR"))))</f>
        <v/>
      </c>
      <c r="AU147">
        <f>IF(ISERROR($R147),"",IF($R147&gt;"D","",IF(K147=AE147,"",IF(ISERROR(K147),"","ERROR"))))</f>
        <v/>
      </c>
      <c r="AV147">
        <f>IF(ISERROR($R147),"",IF($R147&gt;"D","",IF(L147=AF147,"",IF(ISERROR(L147),"","ERROR"))))</f>
        <v/>
      </c>
      <c r="AW147">
        <f>IF(ISERROR($R147),"",IF($R147&gt;"D","",IF(M147=AG147,"",IF(ISERROR(M147),"","ERROR"))))</f>
        <v/>
      </c>
      <c r="AX147">
        <f>IF(ISERROR($R147),"",IF($R147&gt;"D","",IF(N147=AH147,"",IF(ISERROR(N147),"","ERROR"))))</f>
        <v/>
      </c>
      <c r="AY147">
        <f>IF(ISERROR($R147),"",IF($R147&gt;"D","",IF(O147=AI147,"",IF(ISERROR(O147),"","ERROR"))))</f>
        <v/>
      </c>
      <c r="AZ147">
        <f>IF(ISERROR($R147),"",IF($R147&gt;"D","",IF(P147=AJ147,"",IF(ISERROR(P147),"","ERROR"))))</f>
        <v/>
      </c>
      <c r="BA147" s="45">
        <f>IF(ISERROR($R147),"",IF($R147&gt;"D","",IF(Q147=AK147,"",IF(ISERROR(Q147),"","ERROR"))))</f>
        <v/>
      </c>
      <c r="BB147" s="45">
        <f>IF(ISERROR($R147),"",IF($R147&gt;"D","",IF(R147=AL147,"",IF(ISERROR(R147),"","ERROR"))))</f>
        <v/>
      </c>
    </row>
    <row r="148">
      <c r="A148" s="171" t="n">
        <v>1</v>
      </c>
      <c r="B148" s="171" t="n">
        <v>4</v>
      </c>
      <c r="C148" s="85" t="inlineStr">
        <is>
          <t>Quintile 3 (Upper Bound)</t>
        </is>
      </c>
      <c r="D148" s="50" t="n">
        <v>188</v>
      </c>
      <c r="E148" s="20">
        <f t="array" ref="E148">IF(ISBLANK(INDEX('Stn Data Example'!$D:$D,MATCH(1,($D148='Stn Data Example'!$B:$B)*(E$1='Stn Data Example'!$C:$C),0))),"",INDEX(ROUND('Stn Data Example'!$D:$D,1),MATCH(1,($D148='Stn Data Example'!$B:$B)*(E$1='Stn Data Example'!$C:$C),0)))</f>
        <v/>
      </c>
      <c r="F148" s="20">
        <f t="array" ref="F148">IF(ISBLANK(INDEX('Stn Data Example'!$D:$D,MATCH(1,($D148='Stn Data Example'!$B:$B)*(F$1='Stn Data Example'!$C:$C),0))),"",INDEX(ROUND('Stn Data Example'!$D:$D,1),MATCH(1,($D148='Stn Data Example'!$B:$B)*(F$1='Stn Data Example'!$C:$C),0)))</f>
        <v/>
      </c>
      <c r="G148" s="20">
        <f t="array" ref="G148">IF(ISBLANK(INDEX('Stn Data Example'!$D:$D,MATCH(1,($D148='Stn Data Example'!$B:$B)*(G$1='Stn Data Example'!$C:$C),0))),"",INDEX(ROUND('Stn Data Example'!$D:$D,1),MATCH(1,($D148='Stn Data Example'!$B:$B)*(G$1='Stn Data Example'!$C:$C),0)))</f>
        <v/>
      </c>
      <c r="H148" s="20">
        <f t="array" ref="H148">IF(ISBLANK(INDEX('Stn Data Example'!$D:$D,MATCH(1,($D148='Stn Data Example'!$B:$B)*(H$1='Stn Data Example'!$C:$C),0))),"",INDEX(ROUND('Stn Data Example'!$D:$D,1),MATCH(1,($D148='Stn Data Example'!$B:$B)*(H$1='Stn Data Example'!$C:$C),0)))</f>
        <v/>
      </c>
      <c r="I148" s="20">
        <f t="array" ref="I148">IF(ISBLANK(INDEX('Stn Data Example'!$D:$D,MATCH(1,($D148='Stn Data Example'!$B:$B)*(I$1='Stn Data Example'!$C:$C),0))),"",INDEX(ROUND('Stn Data Example'!$D:$D,1),MATCH(1,($D148='Stn Data Example'!$B:$B)*(I$1='Stn Data Example'!$C:$C),0)))</f>
        <v/>
      </c>
      <c r="J148" s="20">
        <f t="array" ref="J148">IF(ISBLANK(INDEX('Stn Data Example'!$D:$D,MATCH(1,($D148='Stn Data Example'!$B:$B)*(J$1='Stn Data Example'!$C:$C),0))),"",INDEX(ROUND('Stn Data Example'!$D:$D,1),MATCH(1,($D148='Stn Data Example'!$B:$B)*(J$1='Stn Data Example'!$C:$C),0)))</f>
        <v/>
      </c>
      <c r="K148" s="20">
        <f t="array" ref="K148">IF(ISBLANK(INDEX('Stn Data Example'!$D:$D,MATCH(1,($D148='Stn Data Example'!$B:$B)*(K$1='Stn Data Example'!$C:$C),0))),"",INDEX(ROUND('Stn Data Example'!$D:$D,1),MATCH(1,($D148='Stn Data Example'!$B:$B)*(K$1='Stn Data Example'!$C:$C),0)))</f>
        <v/>
      </c>
      <c r="L148" s="20">
        <f t="array" ref="L148">IF(ISBLANK(INDEX('Stn Data Example'!$D:$D,MATCH(1,($D148='Stn Data Example'!$B:$B)*(L$1='Stn Data Example'!$C:$C),0))),"",INDEX(ROUND('Stn Data Example'!$D:$D,1),MATCH(1,($D148='Stn Data Example'!$B:$B)*(L$1='Stn Data Example'!$C:$C),0)))</f>
        <v/>
      </c>
      <c r="M148" s="20">
        <f t="array" ref="M148">IF(ISBLANK(INDEX('Stn Data Example'!$D:$D,MATCH(1,($D148='Stn Data Example'!$B:$B)*(M$1='Stn Data Example'!$C:$C),0))),"",INDEX(ROUND('Stn Data Example'!$D:$D,1),MATCH(1,($D148='Stn Data Example'!$B:$B)*(M$1='Stn Data Example'!$C:$C),0)))</f>
        <v/>
      </c>
      <c r="N148" s="20">
        <f t="array" ref="N148">IF(ISBLANK(INDEX('Stn Data Example'!$D:$D,MATCH(1,($D148='Stn Data Example'!$B:$B)*(N$1='Stn Data Example'!$C:$C),0))),"",INDEX(ROUND('Stn Data Example'!$D:$D,1),MATCH(1,($D148='Stn Data Example'!$B:$B)*(N$1='Stn Data Example'!$C:$C),0)))</f>
        <v/>
      </c>
      <c r="O148" s="20">
        <f t="array" ref="O148">IF(ISBLANK(INDEX('Stn Data Example'!$D:$D,MATCH(1,($D148='Stn Data Example'!$B:$B)*(O$1='Stn Data Example'!$C:$C),0))),"",INDEX(ROUND('Stn Data Example'!$D:$D,1),MATCH(1,($D148='Stn Data Example'!$B:$B)*(O$1='Stn Data Example'!$C:$C),0)))</f>
        <v/>
      </c>
      <c r="P148" s="20">
        <f t="array" ref="P148">IF(ISBLANK(INDEX('Stn Data Example'!$D:$D,MATCH(1,($D148='Stn Data Example'!$B:$B)*(P$1='Stn Data Example'!$C:$C),0))),"",INDEX(ROUND('Stn Data Example'!$D:$D,1),MATCH(1,($D148='Stn Data Example'!$B:$B)*(P$1='Stn Data Example'!$C:$C),0)))</f>
        <v/>
      </c>
      <c r="Q148" s="45" t="n"/>
      <c r="R148" s="62" t="n"/>
      <c r="T148" s="19" t="inlineStr">
        <is>
          <t>N</t>
        </is>
      </c>
      <c r="U148" s="19" t="inlineStr">
        <is>
          <t>N</t>
        </is>
      </c>
      <c r="V148" s="19" t="inlineStr">
        <is>
          <t>N</t>
        </is>
      </c>
      <c r="W148" s="26" t="inlineStr">
        <is>
          <t>1 decimal point, no commas</t>
        </is>
      </c>
      <c r="X148" t="inlineStr">
        <is>
          <t>Quintile 3 (Upper Bound)</t>
        </is>
      </c>
      <c r="Y148" s="130" t="n">
        <v>114</v>
      </c>
      <c r="Z148" s="130" t="n">
        <v>68.3</v>
      </c>
      <c r="AA148" s="130" t="n">
        <v>54</v>
      </c>
      <c r="AB148" s="130" t="n">
        <v>36.2</v>
      </c>
      <c r="AC148" s="130" t="n">
        <v>24.9</v>
      </c>
      <c r="AD148" s="130" t="n">
        <v>19.8</v>
      </c>
      <c r="AE148" s="130" t="n">
        <v>10.4</v>
      </c>
      <c r="AF148" s="130" t="n">
        <v>16.5</v>
      </c>
      <c r="AG148" s="130" t="n">
        <v>31.8</v>
      </c>
      <c r="AH148" s="130" t="n">
        <v>96</v>
      </c>
      <c r="AI148" s="130" t="n">
        <v>121.1</v>
      </c>
      <c r="AJ148" s="130" t="n">
        <v>113.8</v>
      </c>
      <c r="AK148" s="44" t="n"/>
      <c r="AL148" s="44" t="n"/>
      <c r="AM148" s="31">
        <f>IF(C148=X148,"","ERROR")</f>
        <v/>
      </c>
      <c r="AN148" s="1">
        <f>IF(AO148&amp;AP148&amp;AQ148&amp;AR148&amp;AS148&amp;AT148&amp;AU148&amp;AV148&amp;AW148&amp;AX148&amp;AY148&amp;AZ148&amp;BA148&amp;BB148="","","ERROR")</f>
        <v/>
      </c>
      <c r="AO148">
        <f>IF(ISERROR($R148),"",IF($R148&gt;"D","",IF(E148=Y148,"",IF(ISERROR(E148),"","ERROR"))))</f>
        <v/>
      </c>
      <c r="AP148">
        <f>IF(ISERROR($R148),"",IF($R148&gt;"D","",IF(F148=Z148,"",IF(ISERROR(F148),"","ERROR"))))</f>
        <v/>
      </c>
      <c r="AQ148">
        <f>IF(ISERROR($R148),"",IF($R148&gt;"D","",IF(G148=AA148,"",IF(ISERROR(G148),"","ERROR"))))</f>
        <v/>
      </c>
      <c r="AR148">
        <f>IF(ISERROR($R148),"",IF($R148&gt;"D","",IF(H148=AB148,"",IF(ISERROR(H148),"","ERROR"))))</f>
        <v/>
      </c>
      <c r="AS148">
        <f>IF(ISERROR($R148),"",IF($R148&gt;"D","",IF(I148=AC148,"",IF(ISERROR(I148),"","ERROR"))))</f>
        <v/>
      </c>
      <c r="AT148">
        <f>IF(ISERROR($R148),"",IF($R148&gt;"D","",IF(J148=AD148,"",IF(ISERROR(J148),"","ERROR"))))</f>
        <v/>
      </c>
      <c r="AU148">
        <f>IF(ISERROR($R148),"",IF($R148&gt;"D","",IF(K148=AE148,"",IF(ISERROR(K148),"","ERROR"))))</f>
        <v/>
      </c>
      <c r="AV148">
        <f>IF(ISERROR($R148),"",IF($R148&gt;"D","",IF(L148=AF148,"",IF(ISERROR(L148),"","ERROR"))))</f>
        <v/>
      </c>
      <c r="AW148">
        <f>IF(ISERROR($R148),"",IF($R148&gt;"D","",IF(M148=AG148,"",IF(ISERROR(M148),"","ERROR"))))</f>
        <v/>
      </c>
      <c r="AX148">
        <f>IF(ISERROR($R148),"",IF($R148&gt;"D","",IF(N148=AH148,"",IF(ISERROR(N148),"","ERROR"))))</f>
        <v/>
      </c>
      <c r="AY148">
        <f>IF(ISERROR($R148),"",IF($R148&gt;"D","",IF(O148=AI148,"",IF(ISERROR(O148),"","ERROR"))))</f>
        <v/>
      </c>
      <c r="AZ148">
        <f>IF(ISERROR($R148),"",IF($R148&gt;"D","",IF(P148=AJ148,"",IF(ISERROR(P148),"","ERROR"))))</f>
        <v/>
      </c>
      <c r="BA148" s="45">
        <f>IF(ISERROR($R148),"",IF($R148&gt;"D","",IF(Q148=AK148,"",IF(ISERROR(Q148),"","ERROR"))))</f>
        <v/>
      </c>
      <c r="BB148" s="45">
        <f>IF(ISERROR($R148),"",IF($R148&gt;"D","",IF(R148=AL148,"",IF(ISERROR(R148),"","ERROR"))))</f>
        <v/>
      </c>
    </row>
    <row r="149">
      <c r="A149" s="171" t="n">
        <v>1</v>
      </c>
      <c r="B149" s="171" t="n">
        <v>5</v>
      </c>
      <c r="C149" s="85" t="inlineStr">
        <is>
          <t>Quintile 4 (Upper Bound)</t>
        </is>
      </c>
      <c r="D149" s="50" t="n">
        <v>189</v>
      </c>
      <c r="E149" s="20">
        <f t="array" ref="E149">IF(ISBLANK(INDEX('Stn Data Example'!$D:$D,MATCH(1,($D149='Stn Data Example'!$B:$B)*(E$1='Stn Data Example'!$C:$C),0))),"",INDEX(ROUND('Stn Data Example'!$D:$D,1),MATCH(1,($D149='Stn Data Example'!$B:$B)*(E$1='Stn Data Example'!$C:$C),0)))</f>
        <v/>
      </c>
      <c r="F149" s="20">
        <f t="array" ref="F149">IF(ISBLANK(INDEX('Stn Data Example'!$D:$D,MATCH(1,($D149='Stn Data Example'!$B:$B)*(F$1='Stn Data Example'!$C:$C),0))),"",INDEX(ROUND('Stn Data Example'!$D:$D,1),MATCH(1,($D149='Stn Data Example'!$B:$B)*(F$1='Stn Data Example'!$C:$C),0)))</f>
        <v/>
      </c>
      <c r="G149" s="20">
        <f t="array" ref="G149">IF(ISBLANK(INDEX('Stn Data Example'!$D:$D,MATCH(1,($D149='Stn Data Example'!$B:$B)*(G$1='Stn Data Example'!$C:$C),0))),"",INDEX(ROUND('Stn Data Example'!$D:$D,1),MATCH(1,($D149='Stn Data Example'!$B:$B)*(G$1='Stn Data Example'!$C:$C),0)))</f>
        <v/>
      </c>
      <c r="H149" s="20">
        <f t="array" ref="H149">IF(ISBLANK(INDEX('Stn Data Example'!$D:$D,MATCH(1,($D149='Stn Data Example'!$B:$B)*(H$1='Stn Data Example'!$C:$C),0))),"",INDEX(ROUND('Stn Data Example'!$D:$D,1),MATCH(1,($D149='Stn Data Example'!$B:$B)*(H$1='Stn Data Example'!$C:$C),0)))</f>
        <v/>
      </c>
      <c r="I149" s="20">
        <f t="array" ref="I149">IF(ISBLANK(INDEX('Stn Data Example'!$D:$D,MATCH(1,($D149='Stn Data Example'!$B:$B)*(I$1='Stn Data Example'!$C:$C),0))),"",INDEX(ROUND('Stn Data Example'!$D:$D,1),MATCH(1,($D149='Stn Data Example'!$B:$B)*(I$1='Stn Data Example'!$C:$C),0)))</f>
        <v/>
      </c>
      <c r="J149" s="20">
        <f t="array" ref="J149">IF(ISBLANK(INDEX('Stn Data Example'!$D:$D,MATCH(1,($D149='Stn Data Example'!$B:$B)*(J$1='Stn Data Example'!$C:$C),0))),"",INDEX(ROUND('Stn Data Example'!$D:$D,1),MATCH(1,($D149='Stn Data Example'!$B:$B)*(J$1='Stn Data Example'!$C:$C),0)))</f>
        <v/>
      </c>
      <c r="K149" s="20">
        <f t="array" ref="K149">IF(ISBLANK(INDEX('Stn Data Example'!$D:$D,MATCH(1,($D149='Stn Data Example'!$B:$B)*(K$1='Stn Data Example'!$C:$C),0))),"",INDEX(ROUND('Stn Data Example'!$D:$D,1),MATCH(1,($D149='Stn Data Example'!$B:$B)*(K$1='Stn Data Example'!$C:$C),0)))</f>
        <v/>
      </c>
      <c r="L149" s="20">
        <f t="array" ref="L149">IF(ISBLANK(INDEX('Stn Data Example'!$D:$D,MATCH(1,($D149='Stn Data Example'!$B:$B)*(L$1='Stn Data Example'!$C:$C),0))),"",INDEX(ROUND('Stn Data Example'!$D:$D,1),MATCH(1,($D149='Stn Data Example'!$B:$B)*(L$1='Stn Data Example'!$C:$C),0)))</f>
        <v/>
      </c>
      <c r="M149" s="20">
        <f t="array" ref="M149">IF(ISBLANK(INDEX('Stn Data Example'!$D:$D,MATCH(1,($D149='Stn Data Example'!$B:$B)*(M$1='Stn Data Example'!$C:$C),0))),"",INDEX(ROUND('Stn Data Example'!$D:$D,1),MATCH(1,($D149='Stn Data Example'!$B:$B)*(M$1='Stn Data Example'!$C:$C),0)))</f>
        <v/>
      </c>
      <c r="N149" s="20">
        <f t="array" ref="N149">IF(ISBLANK(INDEX('Stn Data Example'!$D:$D,MATCH(1,($D149='Stn Data Example'!$B:$B)*(N$1='Stn Data Example'!$C:$C),0))),"",INDEX(ROUND('Stn Data Example'!$D:$D,1),MATCH(1,($D149='Stn Data Example'!$B:$B)*(N$1='Stn Data Example'!$C:$C),0)))</f>
        <v/>
      </c>
      <c r="O149" s="20">
        <f t="array" ref="O149">IF(ISBLANK(INDEX('Stn Data Example'!$D:$D,MATCH(1,($D149='Stn Data Example'!$B:$B)*(O$1='Stn Data Example'!$C:$C),0))),"",INDEX(ROUND('Stn Data Example'!$D:$D,1),MATCH(1,($D149='Stn Data Example'!$B:$B)*(O$1='Stn Data Example'!$C:$C),0)))</f>
        <v/>
      </c>
      <c r="P149" s="20">
        <f t="array" ref="P149">IF(ISBLANK(INDEX('Stn Data Example'!$D:$D,MATCH(1,($D149='Stn Data Example'!$B:$B)*(P$1='Stn Data Example'!$C:$C),0))),"",INDEX(ROUND('Stn Data Example'!$D:$D,1),MATCH(1,($D149='Stn Data Example'!$B:$B)*(P$1='Stn Data Example'!$C:$C),0)))</f>
        <v/>
      </c>
      <c r="Q149" s="45" t="n"/>
      <c r="R149" s="44" t="n"/>
      <c r="T149" s="19" t="inlineStr">
        <is>
          <t>N</t>
        </is>
      </c>
      <c r="U149" s="19" t="inlineStr">
        <is>
          <t>N</t>
        </is>
      </c>
      <c r="V149" s="19" t="inlineStr">
        <is>
          <t>N</t>
        </is>
      </c>
      <c r="W149" s="26" t="inlineStr">
        <is>
          <t>1 decimal point, no commas</t>
        </is>
      </c>
      <c r="X149" t="inlineStr">
        <is>
          <t>Quintile 4 (Upper Bound)</t>
        </is>
      </c>
      <c r="Y149" s="130" t="n">
        <v>143</v>
      </c>
      <c r="Z149" s="130" t="n">
        <v>88.40000000000001</v>
      </c>
      <c r="AA149" s="130" t="n">
        <v>70.5</v>
      </c>
      <c r="AB149" s="130" t="n">
        <v>50.2</v>
      </c>
      <c r="AC149" s="130" t="n">
        <v>43.6</v>
      </c>
      <c r="AD149" s="130" t="n">
        <v>24.6</v>
      </c>
      <c r="AE149" s="130" t="n">
        <v>17</v>
      </c>
      <c r="AF149" s="130" t="n">
        <v>21.3</v>
      </c>
      <c r="AG149" s="130" t="n">
        <v>48.4</v>
      </c>
      <c r="AH149" s="130" t="n">
        <v>104.2</v>
      </c>
      <c r="AI149" s="130" t="n">
        <v>143.9</v>
      </c>
      <c r="AJ149" s="130" t="n">
        <v>132.8</v>
      </c>
      <c r="AK149" s="44" t="n"/>
      <c r="AL149" s="44" t="n"/>
      <c r="AM149" s="31">
        <f>IF(C149=X149,"","ERROR")</f>
        <v/>
      </c>
      <c r="AN149" s="1">
        <f>IF(AO149&amp;AP149&amp;AQ149&amp;AR149&amp;AS149&amp;AT149&amp;AU149&amp;AV149&amp;AW149&amp;AX149&amp;AY149&amp;AZ149&amp;BA149&amp;BB149="","","ERROR")</f>
        <v/>
      </c>
      <c r="AO149">
        <f>IF(ISERROR($R149),"",IF($R149&gt;"D","",IF(E149=Y149,"",IF(ISERROR(E149),"","ERROR"))))</f>
        <v/>
      </c>
      <c r="AP149">
        <f>IF(ISERROR($R149),"",IF($R149&gt;"D","",IF(F149=Z149,"",IF(ISERROR(F149),"","ERROR"))))</f>
        <v/>
      </c>
      <c r="AQ149">
        <f>IF(ISERROR($R149),"",IF($R149&gt;"D","",IF(G149=AA149,"",IF(ISERROR(G149),"","ERROR"))))</f>
        <v/>
      </c>
      <c r="AR149">
        <f>IF(ISERROR($R149),"",IF($R149&gt;"D","",IF(H149=AB149,"",IF(ISERROR(H149),"","ERROR"))))</f>
        <v/>
      </c>
      <c r="AS149">
        <f>IF(ISERROR($R149),"",IF($R149&gt;"D","",IF(I149=AC149,"",IF(ISERROR(I149),"","ERROR"))))</f>
        <v/>
      </c>
      <c r="AT149">
        <f>IF(ISERROR($R149),"",IF($R149&gt;"D","",IF(J149=AD149,"",IF(ISERROR(J149),"","ERROR"))))</f>
        <v/>
      </c>
      <c r="AU149">
        <f>IF(ISERROR($R149),"",IF($R149&gt;"D","",IF(K149=AE149,"",IF(ISERROR(K149),"","ERROR"))))</f>
        <v/>
      </c>
      <c r="AV149">
        <f>IF(ISERROR($R149),"",IF($R149&gt;"D","",IF(L149=AF149,"",IF(ISERROR(L149),"","ERROR"))))</f>
        <v/>
      </c>
      <c r="AW149">
        <f>IF(ISERROR($R149),"",IF($R149&gt;"D","",IF(M149=AG149,"",IF(ISERROR(M149),"","ERROR"))))</f>
        <v/>
      </c>
      <c r="AX149">
        <f>IF(ISERROR($R149),"",IF($R149&gt;"D","",IF(N149=AH149,"",IF(ISERROR(N149),"","ERROR"))))</f>
        <v/>
      </c>
      <c r="AY149">
        <f>IF(ISERROR($R149),"",IF($R149&gt;"D","",IF(O149=AI149,"",IF(ISERROR(O149),"","ERROR"))))</f>
        <v/>
      </c>
      <c r="AZ149">
        <f>IF(ISERROR($R149),"",IF($R149&gt;"D","",IF(P149=AJ149,"",IF(ISERROR(P149),"","ERROR"))))</f>
        <v/>
      </c>
      <c r="BA149" s="45">
        <f>IF(ISERROR($R149),"",IF($R149&gt;"D","",IF(Q149=AK149,"",IF(ISERROR(Q149),"","ERROR"))))</f>
        <v/>
      </c>
      <c r="BB149" s="45">
        <f>IF(ISERROR($R149),"",IF($R149&gt;"D","",IF(R149=AL149,"",IF(ISERROR(R149),"","ERROR"))))</f>
        <v/>
      </c>
    </row>
    <row r="150" ht="15.75" customHeight="1" s="175" thickBot="1">
      <c r="A150" s="170" t="n">
        <v>1</v>
      </c>
      <c r="B150" s="170" t="n">
        <v>6</v>
      </c>
      <c r="C150" s="98" t="inlineStr">
        <is>
          <t>Quintile 5 (Upper Bound)</t>
        </is>
      </c>
      <c r="D150" s="51" t="n">
        <v>190</v>
      </c>
      <c r="E150" s="114">
        <f t="array" ref="E150">IF(ISBLANK(INDEX('Stn Data Example'!$D:$D,MATCH(1,($D150='Stn Data Example'!$B:$B)*(E$1='Stn Data Example'!$C:$C),0))),"",INDEX(ROUND('Stn Data Example'!$D:$D,1),MATCH(1,($D150='Stn Data Example'!$B:$B)*(E$1='Stn Data Example'!$C:$C),0)))</f>
        <v/>
      </c>
      <c r="F150" s="68">
        <f t="array" ref="F150">IF(ISBLANK(INDEX('Stn Data Example'!$D:$D,MATCH(1,($D150='Stn Data Example'!$B:$B)*(F$1='Stn Data Example'!$C:$C),0))),"",INDEX(ROUND('Stn Data Example'!$D:$D,1),MATCH(1,($D150='Stn Data Example'!$B:$B)*(F$1='Stn Data Example'!$C:$C),0)))</f>
        <v/>
      </c>
      <c r="G150" s="68">
        <f t="array" ref="G150">IF(ISBLANK(INDEX('Stn Data Example'!$D:$D,MATCH(1,($D150='Stn Data Example'!$B:$B)*(G$1='Stn Data Example'!$C:$C),0))),"",INDEX(ROUND('Stn Data Example'!$D:$D,1),MATCH(1,($D150='Stn Data Example'!$B:$B)*(G$1='Stn Data Example'!$C:$C),0)))</f>
        <v/>
      </c>
      <c r="H150" s="68">
        <f t="array" ref="H150">IF(ISBLANK(INDEX('Stn Data Example'!$D:$D,MATCH(1,($D150='Stn Data Example'!$B:$B)*(H$1='Stn Data Example'!$C:$C),0))),"",INDEX(ROUND('Stn Data Example'!$D:$D,1),MATCH(1,($D150='Stn Data Example'!$B:$B)*(H$1='Stn Data Example'!$C:$C),0)))</f>
        <v/>
      </c>
      <c r="I150" s="68">
        <f t="array" ref="I150">IF(ISBLANK(INDEX('Stn Data Example'!$D:$D,MATCH(1,($D150='Stn Data Example'!$B:$B)*(I$1='Stn Data Example'!$C:$C),0))),"",INDEX(ROUND('Stn Data Example'!$D:$D,1),MATCH(1,($D150='Stn Data Example'!$B:$B)*(I$1='Stn Data Example'!$C:$C),0)))</f>
        <v/>
      </c>
      <c r="J150" s="68">
        <f t="array" ref="J150">IF(ISBLANK(INDEX('Stn Data Example'!$D:$D,MATCH(1,($D150='Stn Data Example'!$B:$B)*(J$1='Stn Data Example'!$C:$C),0))),"",INDEX(ROUND('Stn Data Example'!$D:$D,1),MATCH(1,($D150='Stn Data Example'!$B:$B)*(J$1='Stn Data Example'!$C:$C),0)))</f>
        <v/>
      </c>
      <c r="K150" s="68">
        <f t="array" ref="K150">IF(ISBLANK(INDEX('Stn Data Example'!$D:$D,MATCH(1,($D150='Stn Data Example'!$B:$B)*(K$1='Stn Data Example'!$C:$C),0))),"",INDEX(ROUND('Stn Data Example'!$D:$D,1),MATCH(1,($D150='Stn Data Example'!$B:$B)*(K$1='Stn Data Example'!$C:$C),0)))</f>
        <v/>
      </c>
      <c r="L150" s="68">
        <f t="array" ref="L150">IF(ISBLANK(INDEX('Stn Data Example'!$D:$D,MATCH(1,($D150='Stn Data Example'!$B:$B)*(L$1='Stn Data Example'!$C:$C),0))),"",INDEX(ROUND('Stn Data Example'!$D:$D,1),MATCH(1,($D150='Stn Data Example'!$B:$B)*(L$1='Stn Data Example'!$C:$C),0)))</f>
        <v/>
      </c>
      <c r="M150" s="68">
        <f t="array" ref="M150">IF(ISBLANK(INDEX('Stn Data Example'!$D:$D,MATCH(1,($D150='Stn Data Example'!$B:$B)*(M$1='Stn Data Example'!$C:$C),0))),"",INDEX(ROUND('Stn Data Example'!$D:$D,1),MATCH(1,($D150='Stn Data Example'!$B:$B)*(M$1='Stn Data Example'!$C:$C),0)))</f>
        <v/>
      </c>
      <c r="N150" s="68">
        <f t="array" ref="N150">IF(ISBLANK(INDEX('Stn Data Example'!$D:$D,MATCH(1,($D150='Stn Data Example'!$B:$B)*(N$1='Stn Data Example'!$C:$C),0))),"",INDEX(ROUND('Stn Data Example'!$D:$D,1),MATCH(1,($D150='Stn Data Example'!$B:$B)*(N$1='Stn Data Example'!$C:$C),0)))</f>
        <v/>
      </c>
      <c r="O150" s="68">
        <f t="array" ref="O150">IF(ISBLANK(INDEX('Stn Data Example'!$D:$D,MATCH(1,($D150='Stn Data Example'!$B:$B)*(O$1='Stn Data Example'!$C:$C),0))),"",INDEX(ROUND('Stn Data Example'!$D:$D,1),MATCH(1,($D150='Stn Data Example'!$B:$B)*(O$1='Stn Data Example'!$C:$C),0)))</f>
        <v/>
      </c>
      <c r="P150" s="68">
        <f t="array" ref="P150">IF(ISBLANK(INDEX('Stn Data Example'!$D:$D,MATCH(1,($D150='Stn Data Example'!$B:$B)*(P$1='Stn Data Example'!$C:$C),0))),"",INDEX(ROUND('Stn Data Example'!$D:$D,1),MATCH(1,($D150='Stn Data Example'!$B:$B)*(P$1='Stn Data Example'!$C:$C),0)))</f>
        <v/>
      </c>
      <c r="Q150" s="46" t="n"/>
      <c r="R150" s="101" t="n"/>
      <c r="T150" s="19" t="inlineStr">
        <is>
          <t>N</t>
        </is>
      </c>
      <c r="U150" s="19" t="inlineStr">
        <is>
          <t>N</t>
        </is>
      </c>
      <c r="V150" s="19" t="inlineStr">
        <is>
          <t>N</t>
        </is>
      </c>
      <c r="W150" s="26" t="inlineStr">
        <is>
          <t>1 decimal point, no commas</t>
        </is>
      </c>
      <c r="X150" t="inlineStr">
        <is>
          <t>Quintile 5 (Upper Bound)</t>
        </is>
      </c>
      <c r="Y150" s="138" t="n">
        <v>209.5</v>
      </c>
      <c r="Z150" s="138" t="n">
        <v>115.5</v>
      </c>
      <c r="AA150" s="138" t="n">
        <v>114.6</v>
      </c>
      <c r="AB150" s="138" t="n">
        <v>74</v>
      </c>
      <c r="AC150" s="138" t="n">
        <v>67.8</v>
      </c>
      <c r="AD150" s="138" t="n">
        <v>53</v>
      </c>
      <c r="AE150" s="138" t="n">
        <v>28.8</v>
      </c>
      <c r="AF150" s="138" t="n">
        <v>62</v>
      </c>
      <c r="AG150" s="138" t="n">
        <v>144.8</v>
      </c>
      <c r="AH150" s="138" t="n">
        <v>159.6</v>
      </c>
      <c r="AI150" s="138" t="n">
        <v>306.5</v>
      </c>
      <c r="AJ150" s="138" t="n">
        <v>172.7</v>
      </c>
      <c r="AK150" s="47" t="n"/>
      <c r="AL150" s="47" t="n"/>
      <c r="AM150" s="31">
        <f>IF(C150=X150,"","ERROR")</f>
        <v/>
      </c>
      <c r="AN150" s="100">
        <f>IF(AO150&amp;AP150&amp;AQ150&amp;AR150&amp;AS150&amp;AT150&amp;AU150&amp;AV150&amp;AW150&amp;AX150&amp;AY150&amp;AZ150&amp;BA150&amp;BB150="","","ERROR")</f>
        <v/>
      </c>
      <c r="AO150" s="176">
        <f>IF(ISERROR($R150),"",IF($R150&gt;"D","",IF(E150=Y150,"",IF(ISERROR(E150),"","ERROR"))))</f>
        <v/>
      </c>
      <c r="AP150" s="176">
        <f>IF(ISERROR($R150),"",IF($R150&gt;"D","",IF(F150=Z150,"",IF(ISERROR(F150),"","ERROR"))))</f>
        <v/>
      </c>
      <c r="AQ150" s="176">
        <f>IF(ISERROR($R150),"",IF($R150&gt;"D","",IF(G150=AA150,"",IF(ISERROR(G150),"","ERROR"))))</f>
        <v/>
      </c>
      <c r="AR150" s="176">
        <f>IF(ISERROR($R150),"",IF($R150&gt;"D","",IF(H150=AB150,"",IF(ISERROR(H150),"","ERROR"))))</f>
        <v/>
      </c>
      <c r="AS150" s="176">
        <f>IF(ISERROR($R150),"",IF($R150&gt;"D","",IF(I150=AC150,"",IF(ISERROR(I150),"","ERROR"))))</f>
        <v/>
      </c>
      <c r="AT150" s="176">
        <f>IF(ISERROR($R150),"",IF($R150&gt;"D","",IF(J150=AD150,"",IF(ISERROR(J150),"","ERROR"))))</f>
        <v/>
      </c>
      <c r="AU150" s="176">
        <f>IF(ISERROR($R150),"",IF($R150&gt;"D","",IF(K150=AE150,"",IF(ISERROR(K150),"","ERROR"))))</f>
        <v/>
      </c>
      <c r="AV150" s="176">
        <f>IF(ISERROR($R150),"",IF($R150&gt;"D","",IF(L150=AF150,"",IF(ISERROR(L150),"","ERROR"))))</f>
        <v/>
      </c>
      <c r="AW150" s="176">
        <f>IF(ISERROR($R150),"",IF($R150&gt;"D","",IF(M150=AG150,"",IF(ISERROR(M150),"","ERROR"))))</f>
        <v/>
      </c>
      <c r="AX150" s="176">
        <f>IF(ISERROR($R150),"",IF($R150&gt;"D","",IF(N150=AH150,"",IF(ISERROR(N150),"","ERROR"))))</f>
        <v/>
      </c>
      <c r="AY150" s="176">
        <f>IF(ISERROR($R150),"",IF($R150&gt;"D","",IF(O150=AI150,"",IF(ISERROR(O150),"","ERROR"))))</f>
        <v/>
      </c>
      <c r="AZ150" s="176">
        <f>IF(ISERROR($R150),"",IF($R150&gt;"D","",IF(P150=AJ150,"",IF(ISERROR(P150),"","ERROR"))))</f>
        <v/>
      </c>
      <c r="BA150" s="46">
        <f>IF(ISERROR($R150),"",IF($R150&gt;"D","",IF(Q150=AK150,"",IF(ISERROR(Q150),"","ERROR"))))</f>
        <v/>
      </c>
      <c r="BB150" s="46">
        <f>IF(ISERROR($R150),"",IF($R150&gt;"D","",IF(R150=AL150,"",IF(ISERROR(R150),"","ERROR"))))</f>
        <v/>
      </c>
    </row>
    <row r="151">
      <c r="AM151" s="31" t="n"/>
    </row>
    <row r="152" ht="15.75" customHeight="1" s="175" thickBot="1">
      <c r="A152" s="3" t="inlineStr">
        <is>
          <t>▼Humidex (NORMALS_GROUP_ID = 25)</t>
        </is>
      </c>
      <c r="AM152" s="31" t="n"/>
    </row>
    <row r="153" ht="15.75" customHeight="1" s="175" thickBot="1">
      <c r="A153" s="8" t="inlineStr">
        <is>
          <t>NORMALS_SUBGROUP_ID</t>
        </is>
      </c>
      <c r="B153" s="9" t="inlineStr">
        <is>
          <t>RANK</t>
        </is>
      </c>
      <c r="C153" s="9" t="inlineStr">
        <is>
          <t>Element Name</t>
        </is>
      </c>
      <c r="D153" s="9" t="inlineStr">
        <is>
          <t>Normal_ID</t>
        </is>
      </c>
      <c r="E153" s="22" t="inlineStr">
        <is>
          <t>Jan</t>
        </is>
      </c>
      <c r="F153" s="23" t="inlineStr">
        <is>
          <t>Feb</t>
        </is>
      </c>
      <c r="G153" s="23" t="inlineStr">
        <is>
          <t>Mar</t>
        </is>
      </c>
      <c r="H153" s="23" t="inlineStr">
        <is>
          <t>Apr</t>
        </is>
      </c>
      <c r="I153" s="23" t="inlineStr">
        <is>
          <t>May</t>
        </is>
      </c>
      <c r="J153" s="23" t="inlineStr">
        <is>
          <t>Jun</t>
        </is>
      </c>
      <c r="K153" s="23" t="inlineStr">
        <is>
          <t>Jul</t>
        </is>
      </c>
      <c r="L153" s="23" t="inlineStr">
        <is>
          <t>Aug</t>
        </is>
      </c>
      <c r="M153" s="23" t="inlineStr">
        <is>
          <t>Sep</t>
        </is>
      </c>
      <c r="N153" s="23" t="inlineStr">
        <is>
          <t>Oct</t>
        </is>
      </c>
      <c r="O153" s="23" t="inlineStr">
        <is>
          <t>Nov</t>
        </is>
      </c>
      <c r="P153" s="23" t="inlineStr">
        <is>
          <t>Dec</t>
        </is>
      </c>
      <c r="Q153" s="23" t="inlineStr">
        <is>
          <t>Year</t>
        </is>
      </c>
      <c r="R153" s="24" t="inlineStr">
        <is>
          <t>Code</t>
        </is>
      </c>
      <c r="Y153" s="27" t="inlineStr">
        <is>
          <t>Jan</t>
        </is>
      </c>
      <c r="Z153" s="28" t="inlineStr">
        <is>
          <t>Feb</t>
        </is>
      </c>
      <c r="AA153" s="28" t="inlineStr">
        <is>
          <t>Mar</t>
        </is>
      </c>
      <c r="AB153" s="28" t="inlineStr">
        <is>
          <t>Apr</t>
        </is>
      </c>
      <c r="AC153" s="28" t="inlineStr">
        <is>
          <t>May</t>
        </is>
      </c>
      <c r="AD153" s="28" t="inlineStr">
        <is>
          <t>Jun</t>
        </is>
      </c>
      <c r="AE153" s="28" t="inlineStr">
        <is>
          <t>Jul</t>
        </is>
      </c>
      <c r="AF153" s="28" t="inlineStr">
        <is>
          <t>Aug</t>
        </is>
      </c>
      <c r="AG153" s="28" t="inlineStr">
        <is>
          <t>Sep</t>
        </is>
      </c>
      <c r="AH153" s="28" t="inlineStr">
        <is>
          <t>Oct</t>
        </is>
      </c>
      <c r="AI153" s="28" t="inlineStr">
        <is>
          <t>Nov</t>
        </is>
      </c>
      <c r="AJ153" s="28" t="inlineStr">
        <is>
          <t>Dec</t>
        </is>
      </c>
      <c r="AK153" s="28" t="inlineStr">
        <is>
          <t>Year</t>
        </is>
      </c>
      <c r="AL153" s="29" t="inlineStr">
        <is>
          <t>Code</t>
        </is>
      </c>
      <c r="AM153" s="31" t="n"/>
      <c r="AN153" s="33" t="inlineStr">
        <is>
          <t>Results (correct = ' ', incorrect = ERROR)</t>
        </is>
      </c>
      <c r="AO153" s="34" t="inlineStr">
        <is>
          <t>Jan</t>
        </is>
      </c>
      <c r="AP153" s="35" t="inlineStr">
        <is>
          <t>Feb</t>
        </is>
      </c>
      <c r="AQ153" s="35" t="inlineStr">
        <is>
          <t>Mar</t>
        </is>
      </c>
      <c r="AR153" s="35" t="inlineStr">
        <is>
          <t>Apr</t>
        </is>
      </c>
      <c r="AS153" s="35" t="inlineStr">
        <is>
          <t>May</t>
        </is>
      </c>
      <c r="AT153" s="35" t="inlineStr">
        <is>
          <t>Jun</t>
        </is>
      </c>
      <c r="AU153" s="35" t="inlineStr">
        <is>
          <t>Jul</t>
        </is>
      </c>
      <c r="AV153" s="35" t="inlineStr">
        <is>
          <t>Aug</t>
        </is>
      </c>
      <c r="AW153" s="35" t="inlineStr">
        <is>
          <t>Sep</t>
        </is>
      </c>
      <c r="AX153" s="35" t="inlineStr">
        <is>
          <t>Oct</t>
        </is>
      </c>
      <c r="AY153" s="35" t="inlineStr">
        <is>
          <t>Nov</t>
        </is>
      </c>
      <c r="AZ153" s="35" t="inlineStr">
        <is>
          <t>Dec</t>
        </is>
      </c>
      <c r="BA153" s="35" t="inlineStr">
        <is>
          <t>Year</t>
        </is>
      </c>
      <c r="BB153" s="36" t="inlineStr">
        <is>
          <t>Code</t>
        </is>
      </c>
    </row>
    <row r="154">
      <c r="A154" s="171" t="n">
        <v>1</v>
      </c>
      <c r="B154" s="171" t="n">
        <v>1</v>
      </c>
      <c r="C154" s="91" t="inlineStr">
        <is>
          <t>Days with Humidex &gt;= 30</t>
        </is>
      </c>
      <c r="D154" s="171" t="n">
        <v>46</v>
      </c>
      <c r="E154" s="74">
        <f t="array" ref="E154">IF(ISBLANK(INDEX('Stn Data Example'!$D:$D,MATCH(1,($D154='Stn Data Example'!$B:$B)*(E$1='Stn Data Example'!$C:$C),0))),"",IF(INDEX('Stn Data Example'!$D:$D&lt;1,MATCH(1,($D154='Stn Data Example'!$B:$B)*(E$1='Stn Data Example'!$C:$C),0)),INDEX(ROUND('Stn Data Example'!$D:$D,2),MATCH(1,($D154='Stn Data Example'!$B:$B)*(E$1='Stn Data Example'!$C:$C),0)),INDEX(ROUND('Stn Data Example'!$D:$D,1),MATCH(1,($D154='Stn Data Example'!$B:$B)*(E$1='Stn Data Example'!$C:$C),0))))</f>
        <v/>
      </c>
      <c r="F154" s="74">
        <f t="array" ref="F154">IF(ISBLANK(INDEX('Stn Data Example'!$D:$D,MATCH(1,($D154='Stn Data Example'!$B:$B)*(F$1='Stn Data Example'!$C:$C),0))),"",IF(INDEX('Stn Data Example'!$D:$D&lt;1,MATCH(1,($D154='Stn Data Example'!$B:$B)*(F$1='Stn Data Example'!$C:$C),0)),INDEX(ROUND('Stn Data Example'!$D:$D,2),MATCH(1,($D154='Stn Data Example'!$B:$B)*(F$1='Stn Data Example'!$C:$C),0)),INDEX(ROUND('Stn Data Example'!$D:$D,1),MATCH(1,($D154='Stn Data Example'!$B:$B)*(F$1='Stn Data Example'!$C:$C),0))))</f>
        <v/>
      </c>
      <c r="G154" s="74">
        <f t="array" ref="G154">IF(ISBLANK(INDEX('Stn Data Example'!$D:$D,MATCH(1,($D154='Stn Data Example'!$B:$B)*(G$1='Stn Data Example'!$C:$C),0))),"",IF(INDEX('Stn Data Example'!$D:$D&lt;1,MATCH(1,($D154='Stn Data Example'!$B:$B)*(G$1='Stn Data Example'!$C:$C),0)),INDEX(ROUND('Stn Data Example'!$D:$D,2),MATCH(1,($D154='Stn Data Example'!$B:$B)*(G$1='Stn Data Example'!$C:$C),0)),INDEX(ROUND('Stn Data Example'!$D:$D,1),MATCH(1,($D154='Stn Data Example'!$B:$B)*(G$1='Stn Data Example'!$C:$C),0))))</f>
        <v/>
      </c>
      <c r="H154" s="74">
        <f t="array" ref="H154">IF(ISBLANK(INDEX('Stn Data Example'!$D:$D,MATCH(1,($D154='Stn Data Example'!$B:$B)*(H$1='Stn Data Example'!$C:$C),0))),"",IF(INDEX('Stn Data Example'!$D:$D&lt;1,MATCH(1,($D154='Stn Data Example'!$B:$B)*(H$1='Stn Data Example'!$C:$C),0)),INDEX(ROUND('Stn Data Example'!$D:$D,2),MATCH(1,($D154='Stn Data Example'!$B:$B)*(H$1='Stn Data Example'!$C:$C),0)),INDEX(ROUND('Stn Data Example'!$D:$D,1),MATCH(1,($D154='Stn Data Example'!$B:$B)*(H$1='Stn Data Example'!$C:$C),0))))</f>
        <v/>
      </c>
      <c r="I154" s="74">
        <f t="array" ref="I154">IF(ISBLANK(INDEX('Stn Data Example'!$D:$D,MATCH(1,($D154='Stn Data Example'!$B:$B)*(I$1='Stn Data Example'!$C:$C),0))),"",IF(INDEX('Stn Data Example'!$D:$D&lt;1,MATCH(1,($D154='Stn Data Example'!$B:$B)*(I$1='Stn Data Example'!$C:$C),0)),INDEX(ROUND('Stn Data Example'!$D:$D,2),MATCH(1,($D154='Stn Data Example'!$B:$B)*(I$1='Stn Data Example'!$C:$C),0)),INDEX(ROUND('Stn Data Example'!$D:$D,1),MATCH(1,($D154='Stn Data Example'!$B:$B)*(I$1='Stn Data Example'!$C:$C),0))))</f>
        <v/>
      </c>
      <c r="J154" s="74">
        <f t="array" ref="J154">IF(ISBLANK(INDEX('Stn Data Example'!$D:$D,MATCH(1,($D154='Stn Data Example'!$B:$B)*(J$1='Stn Data Example'!$C:$C),0))),"",IF(INDEX('Stn Data Example'!$D:$D&lt;1,MATCH(1,($D154='Stn Data Example'!$B:$B)*(J$1='Stn Data Example'!$C:$C),0)),INDEX(ROUND('Stn Data Example'!$D:$D,2),MATCH(1,($D154='Stn Data Example'!$B:$B)*(J$1='Stn Data Example'!$C:$C),0)),INDEX(ROUND('Stn Data Example'!$D:$D,1),MATCH(1,($D154='Stn Data Example'!$B:$B)*(J$1='Stn Data Example'!$C:$C),0))))</f>
        <v/>
      </c>
      <c r="K154" s="74">
        <f t="array" ref="K154">IF(ISBLANK(INDEX('Stn Data Example'!$D:$D,MATCH(1,($D154='Stn Data Example'!$B:$B)*(K$1='Stn Data Example'!$C:$C),0))),"",IF(INDEX('Stn Data Example'!$D:$D&lt;1,MATCH(1,($D154='Stn Data Example'!$B:$B)*(K$1='Stn Data Example'!$C:$C),0)),INDEX(ROUND('Stn Data Example'!$D:$D,2),MATCH(1,($D154='Stn Data Example'!$B:$B)*(K$1='Stn Data Example'!$C:$C),0)),INDEX(ROUND('Stn Data Example'!$D:$D,1),MATCH(1,($D154='Stn Data Example'!$B:$B)*(K$1='Stn Data Example'!$C:$C),0))))</f>
        <v/>
      </c>
      <c r="L154" s="74">
        <f t="array" ref="L154">IF(ISBLANK(INDEX('Stn Data Example'!$D:$D,MATCH(1,($D154='Stn Data Example'!$B:$B)*(L$1='Stn Data Example'!$C:$C),0))),"",IF(INDEX('Stn Data Example'!$D:$D&lt;1,MATCH(1,($D154='Stn Data Example'!$B:$B)*(L$1='Stn Data Example'!$C:$C),0)),INDEX(ROUND('Stn Data Example'!$D:$D,2),MATCH(1,($D154='Stn Data Example'!$B:$B)*(L$1='Stn Data Example'!$C:$C),0)),INDEX(ROUND('Stn Data Example'!$D:$D,1),MATCH(1,($D154='Stn Data Example'!$B:$B)*(L$1='Stn Data Example'!$C:$C),0))))</f>
        <v/>
      </c>
      <c r="M154" s="74">
        <f t="array" ref="M154">IF(ISBLANK(INDEX('Stn Data Example'!$D:$D,MATCH(1,($D154='Stn Data Example'!$B:$B)*(M$1='Stn Data Example'!$C:$C),0))),"",IF(INDEX('Stn Data Example'!$D:$D&lt;1,MATCH(1,($D154='Stn Data Example'!$B:$B)*(M$1='Stn Data Example'!$C:$C),0)),INDEX(ROUND('Stn Data Example'!$D:$D,2),MATCH(1,($D154='Stn Data Example'!$B:$B)*(M$1='Stn Data Example'!$C:$C),0)),INDEX(ROUND('Stn Data Example'!$D:$D,1),MATCH(1,($D154='Stn Data Example'!$B:$B)*(M$1='Stn Data Example'!$C:$C),0))))</f>
        <v/>
      </c>
      <c r="N154" s="74">
        <f t="array" ref="N154">IF(ISBLANK(INDEX('Stn Data Example'!$D:$D,MATCH(1,($D154='Stn Data Example'!$B:$B)*(N$1='Stn Data Example'!$C:$C),0))),"",IF(INDEX('Stn Data Example'!$D:$D&lt;1,MATCH(1,($D154='Stn Data Example'!$B:$B)*(N$1='Stn Data Example'!$C:$C),0)),INDEX(ROUND('Stn Data Example'!$D:$D,2),MATCH(1,($D154='Stn Data Example'!$B:$B)*(N$1='Stn Data Example'!$C:$C),0)),INDEX(ROUND('Stn Data Example'!$D:$D,1),MATCH(1,($D154='Stn Data Example'!$B:$B)*(N$1='Stn Data Example'!$C:$C),0))))</f>
        <v/>
      </c>
      <c r="O154" s="74">
        <f t="array" ref="O154">IF(ISBLANK(INDEX('Stn Data Example'!$D:$D,MATCH(1,($D154='Stn Data Example'!$B:$B)*(O$1='Stn Data Example'!$C:$C),0))),"",IF(INDEX('Stn Data Example'!$D:$D&lt;1,MATCH(1,($D154='Stn Data Example'!$B:$B)*(O$1='Stn Data Example'!$C:$C),0)),INDEX(ROUND('Stn Data Example'!$D:$D,2),MATCH(1,($D154='Stn Data Example'!$B:$B)*(O$1='Stn Data Example'!$C:$C),0)),INDEX(ROUND('Stn Data Example'!$D:$D,1),MATCH(1,($D154='Stn Data Example'!$B:$B)*(O$1='Stn Data Example'!$C:$C),0))))</f>
        <v/>
      </c>
      <c r="P154" s="74">
        <f t="array" ref="P154">IF(ISBLANK(INDEX('Stn Data Example'!$D:$D,MATCH(1,($D154='Stn Data Example'!$B:$B)*(P$1='Stn Data Example'!$C:$C),0))),"",IF(INDEX('Stn Data Example'!$D:$D&lt;1,MATCH(1,($D154='Stn Data Example'!$B:$B)*(P$1='Stn Data Example'!$C:$C),0)),INDEX(ROUND('Stn Data Example'!$D:$D,2),MATCH(1,($D154='Stn Data Example'!$B:$B)*(P$1='Stn Data Example'!$C:$C),0)),INDEX(ROUND('Stn Data Example'!$D:$D,1),MATCH(1,($D154='Stn Data Example'!$B:$B)*(P$1='Stn Data Example'!$C:$C),0))))</f>
        <v/>
      </c>
      <c r="Q154" s="74">
        <f t="array" ref="Q154">IF(ISBLANK(INDEX('Stn Data Example'!$D:$D,MATCH(1,($D154='Stn Data Example'!$B:$B)*(Q$1='Stn Data Example'!$C:$C),0))),"",IF(INDEX('Stn Data Example'!$D:$D&lt;1,MATCH(1,($D154='Stn Data Example'!$B:$B)*(Q$1='Stn Data Example'!$C:$C),0)),INDEX(ROUND('Stn Data Example'!$D:$D,2),MATCH(1,($D154='Stn Data Example'!$B:$B)*(Q$1='Stn Data Example'!$C:$C),0)),INDEX(ROUND('Stn Data Example'!$D:$D,1),MATCH(1,($D154='Stn Data Example'!$B:$B)*(Q$1='Stn Data Example'!$C:$C),0))))</f>
        <v/>
      </c>
      <c r="R154" s="72">
        <f t="array" ref="R154">IF(ISBLANK(INDEX('Stn Data Example'!$H:$H,MATCH(1,($D154='Stn Data Example'!$B:$B)*($Q$1='Stn Data Example'!$C:$C),0))),"",INDEX('Stn Data Example'!$H:$H,MATCH(1,($D154='Stn Data Example'!$B:$B)*($Q$1='Stn Data Example'!$C:$C),0)))</f>
        <v/>
      </c>
      <c r="T154" s="56" t="inlineStr">
        <is>
          <t>Y</t>
        </is>
      </c>
      <c r="U154" s="56" t="inlineStr">
        <is>
          <t>Y</t>
        </is>
      </c>
      <c r="V154" s="19" t="inlineStr">
        <is>
          <t>N</t>
        </is>
      </c>
      <c r="W154" s="26" t="inlineStr">
        <is>
          <t>1 decimal point if &gt;=1.0 or =0.0, 2 decimal point &gt;0.0 but &lt;1.0</t>
        </is>
      </c>
      <c r="X154" t="inlineStr">
        <is>
          <t>Days with Humidex &gt;= 30</t>
        </is>
      </c>
      <c r="Y154" s="30" t="n">
        <v>0</v>
      </c>
      <c r="Z154" s="30" t="n">
        <v>0</v>
      </c>
      <c r="AA154" s="30" t="n">
        <v>0</v>
      </c>
      <c r="AB154" s="30" t="n">
        <v>0</v>
      </c>
      <c r="AC154" s="30" t="n">
        <v>0.04</v>
      </c>
      <c r="AD154" s="30" t="n">
        <v>1.3</v>
      </c>
      <c r="AE154" s="30" t="n">
        <v>4.3</v>
      </c>
      <c r="AF154" s="30" t="n">
        <v>3.4</v>
      </c>
      <c r="AG154" s="30" t="n">
        <v>0.42</v>
      </c>
      <c r="AH154" s="30" t="n">
        <v>0.08</v>
      </c>
      <c r="AI154" s="30" t="n">
        <v>0</v>
      </c>
      <c r="AJ154" s="30" t="n">
        <v>0</v>
      </c>
      <c r="AK154" s="30" t="n">
        <v>9.5</v>
      </c>
      <c r="AL154" t="inlineStr">
        <is>
          <t>C</t>
        </is>
      </c>
      <c r="AM154" s="31">
        <f>IF(C154=X154,"","ERROR")</f>
        <v/>
      </c>
      <c r="AN154" s="1">
        <f>IF(AO154&amp;AP154&amp;AQ154&amp;AR154&amp;AS154&amp;AT154&amp;AU154&amp;AV154&amp;AW154&amp;AX154&amp;AY154&amp;AZ154&amp;BA154&amp;BB154="","","ERROR")</f>
        <v/>
      </c>
      <c r="AO154">
        <f>IF(ISERROR($R154),"",IF($R154&gt;"D","",IF(E154=Y154,"",IF(ISERROR(E154),"","ERROR"))))</f>
        <v/>
      </c>
      <c r="AP154">
        <f>IF(ISERROR($R154),"",IF($R154&gt;"D","",IF(F154=Z154,"",IF(ISERROR(F154),"","ERROR"))))</f>
        <v/>
      </c>
      <c r="AQ154">
        <f>IF(ISERROR($R154),"",IF($R154&gt;"D","",IF(G154=AA154,"",IF(ISERROR(G154),"","ERROR"))))</f>
        <v/>
      </c>
      <c r="AR154">
        <f>IF(ISERROR($R154),"",IF($R154&gt;"D","",IF(H154=AB154,"",IF(ISERROR(H154),"","ERROR"))))</f>
        <v/>
      </c>
      <c r="AS154">
        <f>IF(ISERROR($R154),"",IF($R154&gt;"D","",IF(I154=AC154,"",IF(ISERROR(I154),"","ERROR"))))</f>
        <v/>
      </c>
      <c r="AT154">
        <f>IF(ISERROR($R154),"",IF($R154&gt;"D","",IF(J154=AD154,"",IF(ISERROR(J154),"","ERROR"))))</f>
        <v/>
      </c>
      <c r="AU154">
        <f>IF(ISERROR($R154),"",IF($R154&gt;"D","",IF(K154=AE154,"",IF(ISERROR(K154),"","ERROR"))))</f>
        <v/>
      </c>
      <c r="AV154">
        <f>IF(ISERROR($R154),"",IF($R154&gt;"D","",IF(L154=AF154,"",IF(ISERROR(L154),"","ERROR"))))</f>
        <v/>
      </c>
      <c r="AW154">
        <f>IF(ISERROR($R154),"",IF($R154&gt;"D","",IF(M154=AG154,"",IF(ISERROR(M154),"","ERROR"))))</f>
        <v/>
      </c>
      <c r="AX154">
        <f>IF(ISERROR($R154),"",IF($R154&gt;"D","",IF(N154=AH154,"",IF(ISERROR(N154),"","ERROR"))))</f>
        <v/>
      </c>
      <c r="AY154">
        <f>IF(ISERROR($R154),"",IF($R154&gt;"D","",IF(O154=AI154,"",IF(ISERROR(O154),"","ERROR"))))</f>
        <v/>
      </c>
      <c r="AZ154">
        <f>IF(ISERROR($R154),"",IF($R154&gt;"D","",IF(P154=AJ154,"",IF(ISERROR(P154),"","ERROR"))))</f>
        <v/>
      </c>
      <c r="BA154">
        <f>IF(ISERROR($R154),"",IF($R154&gt;"D","",IF(Q154=AK154,"",IF(ISERROR(Q154),"","ERROR"))))</f>
        <v/>
      </c>
      <c r="BB154">
        <f>IF(ISERROR($R154),"",IF($R154&gt;"D","",IF(R154=AL154,"",IF(ISERROR(R154),"","ERROR"))))</f>
        <v/>
      </c>
    </row>
    <row r="155">
      <c r="A155" s="171" t="n">
        <v>1</v>
      </c>
      <c r="B155" s="171" t="n">
        <v>2</v>
      </c>
      <c r="C155" s="91" t="inlineStr">
        <is>
          <t>Days with Humidex &gt;= 35</t>
        </is>
      </c>
      <c r="D155" s="171" t="n">
        <v>47</v>
      </c>
      <c r="E155" s="74">
        <f t="array" ref="E155">IF(ISBLANK(INDEX('Stn Data Example'!$D:$D,MATCH(1,($D155='Stn Data Example'!$B:$B)*(E$1='Stn Data Example'!$C:$C),0))),"",IF(INDEX('Stn Data Example'!$D:$D&lt;1,MATCH(1,($D155='Stn Data Example'!$B:$B)*(E$1='Stn Data Example'!$C:$C),0)),INDEX(ROUND('Stn Data Example'!$D:$D,2),MATCH(1,($D155='Stn Data Example'!$B:$B)*(E$1='Stn Data Example'!$C:$C),0)),INDEX(ROUND('Stn Data Example'!$D:$D,1),MATCH(1,($D155='Stn Data Example'!$B:$B)*(E$1='Stn Data Example'!$C:$C),0))))</f>
        <v/>
      </c>
      <c r="F155" s="74">
        <f t="array" ref="F155">IF(ISBLANK(INDEX('Stn Data Example'!$D:$D,MATCH(1,($D155='Stn Data Example'!$B:$B)*(F$1='Stn Data Example'!$C:$C),0))),"",IF(INDEX('Stn Data Example'!$D:$D&lt;1,MATCH(1,($D155='Stn Data Example'!$B:$B)*(F$1='Stn Data Example'!$C:$C),0)),INDEX(ROUND('Stn Data Example'!$D:$D,2),MATCH(1,($D155='Stn Data Example'!$B:$B)*(F$1='Stn Data Example'!$C:$C),0)),INDEX(ROUND('Stn Data Example'!$D:$D,1),MATCH(1,($D155='Stn Data Example'!$B:$B)*(F$1='Stn Data Example'!$C:$C),0))))</f>
        <v/>
      </c>
      <c r="G155" s="74">
        <f t="array" ref="G155">IF(ISBLANK(INDEX('Stn Data Example'!$D:$D,MATCH(1,($D155='Stn Data Example'!$B:$B)*(G$1='Stn Data Example'!$C:$C),0))),"",IF(INDEX('Stn Data Example'!$D:$D&lt;1,MATCH(1,($D155='Stn Data Example'!$B:$B)*(G$1='Stn Data Example'!$C:$C),0)),INDEX(ROUND('Stn Data Example'!$D:$D,2),MATCH(1,($D155='Stn Data Example'!$B:$B)*(G$1='Stn Data Example'!$C:$C),0)),INDEX(ROUND('Stn Data Example'!$D:$D,1),MATCH(1,($D155='Stn Data Example'!$B:$B)*(G$1='Stn Data Example'!$C:$C),0))))</f>
        <v/>
      </c>
      <c r="H155" s="74">
        <f t="array" ref="H155">IF(ISBLANK(INDEX('Stn Data Example'!$D:$D,MATCH(1,($D155='Stn Data Example'!$B:$B)*(H$1='Stn Data Example'!$C:$C),0))),"",IF(INDEX('Stn Data Example'!$D:$D&lt;1,MATCH(1,($D155='Stn Data Example'!$B:$B)*(H$1='Stn Data Example'!$C:$C),0)),INDEX(ROUND('Stn Data Example'!$D:$D,2),MATCH(1,($D155='Stn Data Example'!$B:$B)*(H$1='Stn Data Example'!$C:$C),0)),INDEX(ROUND('Stn Data Example'!$D:$D,1),MATCH(1,($D155='Stn Data Example'!$B:$B)*(H$1='Stn Data Example'!$C:$C),0))))</f>
        <v/>
      </c>
      <c r="I155" s="74">
        <f t="array" ref="I155">IF(ISBLANK(INDEX('Stn Data Example'!$D:$D,MATCH(1,($D155='Stn Data Example'!$B:$B)*(I$1='Stn Data Example'!$C:$C),0))),"",IF(INDEX('Stn Data Example'!$D:$D&lt;1,MATCH(1,($D155='Stn Data Example'!$B:$B)*(I$1='Stn Data Example'!$C:$C),0)),INDEX(ROUND('Stn Data Example'!$D:$D,2),MATCH(1,($D155='Stn Data Example'!$B:$B)*(I$1='Stn Data Example'!$C:$C),0)),INDEX(ROUND('Stn Data Example'!$D:$D,1),MATCH(1,($D155='Stn Data Example'!$B:$B)*(I$1='Stn Data Example'!$C:$C),0))))</f>
        <v/>
      </c>
      <c r="J155" s="74">
        <f t="array" ref="J155">IF(ISBLANK(INDEX('Stn Data Example'!$D:$D,MATCH(1,($D155='Stn Data Example'!$B:$B)*(J$1='Stn Data Example'!$C:$C),0))),"",IF(INDEX('Stn Data Example'!$D:$D&lt;1,MATCH(1,($D155='Stn Data Example'!$B:$B)*(J$1='Stn Data Example'!$C:$C),0)),INDEX(ROUND('Stn Data Example'!$D:$D,2),MATCH(1,($D155='Stn Data Example'!$B:$B)*(J$1='Stn Data Example'!$C:$C),0)),INDEX(ROUND('Stn Data Example'!$D:$D,1),MATCH(1,($D155='Stn Data Example'!$B:$B)*(J$1='Stn Data Example'!$C:$C),0))))</f>
        <v/>
      </c>
      <c r="K155" s="74">
        <f t="array" ref="K155">IF(ISBLANK(INDEX('Stn Data Example'!$D:$D,MATCH(1,($D155='Stn Data Example'!$B:$B)*(K$1='Stn Data Example'!$C:$C),0))),"",IF(INDEX('Stn Data Example'!$D:$D&lt;1,MATCH(1,($D155='Stn Data Example'!$B:$B)*(K$1='Stn Data Example'!$C:$C),0)),INDEX(ROUND('Stn Data Example'!$D:$D,2),MATCH(1,($D155='Stn Data Example'!$B:$B)*(K$1='Stn Data Example'!$C:$C),0)),INDEX(ROUND('Stn Data Example'!$D:$D,1),MATCH(1,($D155='Stn Data Example'!$B:$B)*(K$1='Stn Data Example'!$C:$C),0))))</f>
        <v/>
      </c>
      <c r="L155" s="74">
        <f t="array" ref="L155">IF(ISBLANK(INDEX('Stn Data Example'!$D:$D,MATCH(1,($D155='Stn Data Example'!$B:$B)*(L$1='Stn Data Example'!$C:$C),0))),"",IF(INDEX('Stn Data Example'!$D:$D&lt;1,MATCH(1,($D155='Stn Data Example'!$B:$B)*(L$1='Stn Data Example'!$C:$C),0)),INDEX(ROUND('Stn Data Example'!$D:$D,2),MATCH(1,($D155='Stn Data Example'!$B:$B)*(L$1='Stn Data Example'!$C:$C),0)),INDEX(ROUND('Stn Data Example'!$D:$D,1),MATCH(1,($D155='Stn Data Example'!$B:$B)*(L$1='Stn Data Example'!$C:$C),0))))</f>
        <v/>
      </c>
      <c r="M155" s="74">
        <f t="array" ref="M155">IF(ISBLANK(INDEX('Stn Data Example'!$D:$D,MATCH(1,($D155='Stn Data Example'!$B:$B)*(M$1='Stn Data Example'!$C:$C),0))),"",IF(INDEX('Stn Data Example'!$D:$D&lt;1,MATCH(1,($D155='Stn Data Example'!$B:$B)*(M$1='Stn Data Example'!$C:$C),0)),INDEX(ROUND('Stn Data Example'!$D:$D,2),MATCH(1,($D155='Stn Data Example'!$B:$B)*(M$1='Stn Data Example'!$C:$C),0)),INDEX(ROUND('Stn Data Example'!$D:$D,1),MATCH(1,($D155='Stn Data Example'!$B:$B)*(M$1='Stn Data Example'!$C:$C),0))))</f>
        <v/>
      </c>
      <c r="N155" s="74">
        <f t="array" ref="N155">IF(ISBLANK(INDEX('Stn Data Example'!$D:$D,MATCH(1,($D155='Stn Data Example'!$B:$B)*(N$1='Stn Data Example'!$C:$C),0))),"",IF(INDEX('Stn Data Example'!$D:$D&lt;1,MATCH(1,($D155='Stn Data Example'!$B:$B)*(N$1='Stn Data Example'!$C:$C),0)),INDEX(ROUND('Stn Data Example'!$D:$D,2),MATCH(1,($D155='Stn Data Example'!$B:$B)*(N$1='Stn Data Example'!$C:$C),0)),INDEX(ROUND('Stn Data Example'!$D:$D,1),MATCH(1,($D155='Stn Data Example'!$B:$B)*(N$1='Stn Data Example'!$C:$C),0))))</f>
        <v/>
      </c>
      <c r="O155" s="74">
        <f t="array" ref="O155">IF(ISBLANK(INDEX('Stn Data Example'!$D:$D,MATCH(1,($D155='Stn Data Example'!$B:$B)*(O$1='Stn Data Example'!$C:$C),0))),"",IF(INDEX('Stn Data Example'!$D:$D&lt;1,MATCH(1,($D155='Stn Data Example'!$B:$B)*(O$1='Stn Data Example'!$C:$C),0)),INDEX(ROUND('Stn Data Example'!$D:$D,2),MATCH(1,($D155='Stn Data Example'!$B:$B)*(O$1='Stn Data Example'!$C:$C),0)),INDEX(ROUND('Stn Data Example'!$D:$D,1),MATCH(1,($D155='Stn Data Example'!$B:$B)*(O$1='Stn Data Example'!$C:$C),0))))</f>
        <v/>
      </c>
      <c r="P155" s="74">
        <f t="array" ref="P155">IF(ISBLANK(INDEX('Stn Data Example'!$D:$D,MATCH(1,($D155='Stn Data Example'!$B:$B)*(P$1='Stn Data Example'!$C:$C),0))),"",IF(INDEX('Stn Data Example'!$D:$D&lt;1,MATCH(1,($D155='Stn Data Example'!$B:$B)*(P$1='Stn Data Example'!$C:$C),0)),INDEX(ROUND('Stn Data Example'!$D:$D,2),MATCH(1,($D155='Stn Data Example'!$B:$B)*(P$1='Stn Data Example'!$C:$C),0)),INDEX(ROUND('Stn Data Example'!$D:$D,1),MATCH(1,($D155='Stn Data Example'!$B:$B)*(P$1='Stn Data Example'!$C:$C),0))))</f>
        <v/>
      </c>
      <c r="Q155" s="74">
        <f t="array" ref="Q155">IF(ISBLANK(INDEX('Stn Data Example'!$D:$D,MATCH(1,($D155='Stn Data Example'!$B:$B)*(Q$1='Stn Data Example'!$C:$C),0))),"",IF(INDEX('Stn Data Example'!$D:$D&lt;1,MATCH(1,($D155='Stn Data Example'!$B:$B)*(Q$1='Stn Data Example'!$C:$C),0)),INDEX(ROUND('Stn Data Example'!$D:$D,2),MATCH(1,($D155='Stn Data Example'!$B:$B)*(Q$1='Stn Data Example'!$C:$C),0)),INDEX(ROUND('Stn Data Example'!$D:$D,1),MATCH(1,($D155='Stn Data Example'!$B:$B)*(Q$1='Stn Data Example'!$C:$C),0))))</f>
        <v/>
      </c>
      <c r="R155" s="72">
        <f t="array" ref="R155">IF(ISBLANK(INDEX('Stn Data Example'!$H:$H,MATCH(1,($D155='Stn Data Example'!$B:$B)*($Q$1='Stn Data Example'!$C:$C),0))),"",INDEX('Stn Data Example'!$H:$H,MATCH(1,($D155='Stn Data Example'!$B:$B)*($Q$1='Stn Data Example'!$C:$C),0)))</f>
        <v/>
      </c>
      <c r="T155" s="56" t="inlineStr">
        <is>
          <t>Y</t>
        </is>
      </c>
      <c r="U155" s="56" t="inlineStr">
        <is>
          <t>Y</t>
        </is>
      </c>
      <c r="V155" s="19" t="inlineStr">
        <is>
          <t>N</t>
        </is>
      </c>
      <c r="W155" s="26" t="inlineStr">
        <is>
          <t>1 decimal point if &gt;=1.0 or =0.0, 2 decimal point &gt;0.0 but &lt;1.0</t>
        </is>
      </c>
      <c r="X155" t="inlineStr">
        <is>
          <t>Days with Humidex &gt;= 35</t>
        </is>
      </c>
      <c r="Y155" s="30" t="n">
        <v>0</v>
      </c>
      <c r="Z155" s="30" t="n">
        <v>0</v>
      </c>
      <c r="AA155" s="30" t="n">
        <v>0</v>
      </c>
      <c r="AB155" s="30" t="n">
        <v>0</v>
      </c>
      <c r="AC155" s="30" t="n">
        <v>0</v>
      </c>
      <c r="AD155" s="30" t="n">
        <v>0.04</v>
      </c>
      <c r="AE155" s="30" t="n">
        <v>0.5</v>
      </c>
      <c r="AF155" s="30" t="n">
        <v>0</v>
      </c>
      <c r="AG155" s="30" t="n">
        <v>0</v>
      </c>
      <c r="AH155" s="30" t="n">
        <v>0</v>
      </c>
      <c r="AI155" s="30" t="n">
        <v>0</v>
      </c>
      <c r="AJ155" s="30" t="n">
        <v>0</v>
      </c>
      <c r="AK155" s="30" t="n">
        <v>0.54</v>
      </c>
      <c r="AL155" t="inlineStr">
        <is>
          <t>C</t>
        </is>
      </c>
      <c r="AM155" s="31">
        <f>IF(C155=X155,"","ERROR")</f>
        <v/>
      </c>
      <c r="AN155" s="1">
        <f>IF(AO155&amp;AP155&amp;AQ155&amp;AR155&amp;AS155&amp;AT155&amp;AU155&amp;AV155&amp;AW155&amp;AX155&amp;AY155&amp;AZ155&amp;BA155&amp;BB155="","","ERROR")</f>
        <v/>
      </c>
      <c r="AO155">
        <f>IF(ISERROR($R155),"",IF($R155&gt;"D","",IF(E155=Y155,"",IF(ISERROR(E155),"","ERROR"))))</f>
        <v/>
      </c>
      <c r="AP155">
        <f>IF(ISERROR($R155),"",IF($R155&gt;"D","",IF(F155=Z155,"",IF(ISERROR(F155),"","ERROR"))))</f>
        <v/>
      </c>
      <c r="AQ155">
        <f>IF(ISERROR($R155),"",IF($R155&gt;"D","",IF(G155=AA155,"",IF(ISERROR(G155),"","ERROR"))))</f>
        <v/>
      </c>
      <c r="AR155">
        <f>IF(ISERROR($R155),"",IF($R155&gt;"D","",IF(H155=AB155,"",IF(ISERROR(H155),"","ERROR"))))</f>
        <v/>
      </c>
      <c r="AS155">
        <f>IF(ISERROR($R155),"",IF($R155&gt;"D","",IF(I155=AC155,"",IF(ISERROR(I155),"","ERROR"))))</f>
        <v/>
      </c>
      <c r="AT155">
        <f>IF(ISERROR($R155),"",IF($R155&gt;"D","",IF(J155=AD155,"",IF(ISERROR(J155),"","ERROR"))))</f>
        <v/>
      </c>
      <c r="AU155">
        <f>IF(ISERROR($R155),"",IF($R155&gt;"D","",IF(K155=AE155,"",IF(ISERROR(K155),"","ERROR"))))</f>
        <v/>
      </c>
      <c r="AV155">
        <f>IF(ISERROR($R155),"",IF($R155&gt;"D","",IF(L155=AF155,"",IF(ISERROR(L155),"","ERROR"))))</f>
        <v/>
      </c>
      <c r="AW155">
        <f>IF(ISERROR($R155),"",IF($R155&gt;"D","",IF(M155=AG155,"",IF(ISERROR(M155),"","ERROR"))))</f>
        <v/>
      </c>
      <c r="AX155">
        <f>IF(ISERROR($R155),"",IF($R155&gt;"D","",IF(N155=AH155,"",IF(ISERROR(N155),"","ERROR"))))</f>
        <v/>
      </c>
      <c r="AY155">
        <f>IF(ISERROR($R155),"",IF($R155&gt;"D","",IF(O155=AI155,"",IF(ISERROR(O155),"","ERROR"))))</f>
        <v/>
      </c>
      <c r="AZ155">
        <f>IF(ISERROR($R155),"",IF($R155&gt;"D","",IF(P155=AJ155,"",IF(ISERROR(P155),"","ERROR"))))</f>
        <v/>
      </c>
      <c r="BA155">
        <f>IF(ISERROR($R155),"",IF($R155&gt;"D","",IF(Q155=AK155,"",IF(ISERROR(Q155),"","ERROR"))))</f>
        <v/>
      </c>
      <c r="BB155">
        <f>IF(ISERROR($R155),"",IF($R155&gt;"D","",IF(R155=AL155,"",IF(ISERROR(R155),"","ERROR"))))</f>
        <v/>
      </c>
    </row>
    <row r="156">
      <c r="A156" s="10" t="n">
        <v>1</v>
      </c>
      <c r="B156" s="10" t="n">
        <v>3</v>
      </c>
      <c r="C156" s="136" t="inlineStr">
        <is>
          <t>Days with Humidex &gt;= 40</t>
        </is>
      </c>
      <c r="D156" s="10" t="n">
        <v>48</v>
      </c>
      <c r="E156" s="81">
        <f t="array" ref="E156">IF(ISBLANK(INDEX('Stn Data Example'!$D:$D,MATCH(1,($D156='Stn Data Example'!$B:$B)*(E$1='Stn Data Example'!$C:$C),0))),"",IF(INDEX('Stn Data Example'!$D:$D&lt;1,MATCH(1,($D156='Stn Data Example'!$B:$B)*(E$1='Stn Data Example'!$C:$C),0)),INDEX(ROUND('Stn Data Example'!$D:$D,2),MATCH(1,($D156='Stn Data Example'!$B:$B)*(E$1='Stn Data Example'!$C:$C),0)),INDEX(ROUND('Stn Data Example'!$D:$D,1),MATCH(1,($D156='Stn Data Example'!$B:$B)*(E$1='Stn Data Example'!$C:$C),0))))</f>
        <v/>
      </c>
      <c r="F156" s="81">
        <f t="array" ref="F156">IF(ISBLANK(INDEX('Stn Data Example'!$D:$D,MATCH(1,($D156='Stn Data Example'!$B:$B)*(F$1='Stn Data Example'!$C:$C),0))),"",IF(INDEX('Stn Data Example'!$D:$D&lt;1,MATCH(1,($D156='Stn Data Example'!$B:$B)*(F$1='Stn Data Example'!$C:$C),0)),INDEX(ROUND('Stn Data Example'!$D:$D,2),MATCH(1,($D156='Stn Data Example'!$B:$B)*(F$1='Stn Data Example'!$C:$C),0)),INDEX(ROUND('Stn Data Example'!$D:$D,1),MATCH(1,($D156='Stn Data Example'!$B:$B)*(F$1='Stn Data Example'!$C:$C),0))))</f>
        <v/>
      </c>
      <c r="G156" s="81">
        <f t="array" ref="G156">IF(ISBLANK(INDEX('Stn Data Example'!$D:$D,MATCH(1,($D156='Stn Data Example'!$B:$B)*(G$1='Stn Data Example'!$C:$C),0))),"",IF(INDEX('Stn Data Example'!$D:$D&lt;1,MATCH(1,($D156='Stn Data Example'!$B:$B)*(G$1='Stn Data Example'!$C:$C),0)),INDEX(ROUND('Stn Data Example'!$D:$D,2),MATCH(1,($D156='Stn Data Example'!$B:$B)*(G$1='Stn Data Example'!$C:$C),0)),INDEX(ROUND('Stn Data Example'!$D:$D,1),MATCH(1,($D156='Stn Data Example'!$B:$B)*(G$1='Stn Data Example'!$C:$C),0))))</f>
        <v/>
      </c>
      <c r="H156" s="81">
        <f t="array" ref="H156">IF(ISBLANK(INDEX('Stn Data Example'!$D:$D,MATCH(1,($D156='Stn Data Example'!$B:$B)*(H$1='Stn Data Example'!$C:$C),0))),"",IF(INDEX('Stn Data Example'!$D:$D&lt;1,MATCH(1,($D156='Stn Data Example'!$B:$B)*(H$1='Stn Data Example'!$C:$C),0)),INDEX(ROUND('Stn Data Example'!$D:$D,2),MATCH(1,($D156='Stn Data Example'!$B:$B)*(H$1='Stn Data Example'!$C:$C),0)),INDEX(ROUND('Stn Data Example'!$D:$D,1),MATCH(1,($D156='Stn Data Example'!$B:$B)*(H$1='Stn Data Example'!$C:$C),0))))</f>
        <v/>
      </c>
      <c r="I156" s="81">
        <f t="array" ref="I156">IF(ISBLANK(INDEX('Stn Data Example'!$D:$D,MATCH(1,($D156='Stn Data Example'!$B:$B)*(I$1='Stn Data Example'!$C:$C),0))),"",IF(INDEX('Stn Data Example'!$D:$D&lt;1,MATCH(1,($D156='Stn Data Example'!$B:$B)*(I$1='Stn Data Example'!$C:$C),0)),INDEX(ROUND('Stn Data Example'!$D:$D,2),MATCH(1,($D156='Stn Data Example'!$B:$B)*(I$1='Stn Data Example'!$C:$C),0)),INDEX(ROUND('Stn Data Example'!$D:$D,1),MATCH(1,($D156='Stn Data Example'!$B:$B)*(I$1='Stn Data Example'!$C:$C),0))))</f>
        <v/>
      </c>
      <c r="J156" s="81">
        <f t="array" ref="J156">IF(ISBLANK(INDEX('Stn Data Example'!$D:$D,MATCH(1,($D156='Stn Data Example'!$B:$B)*(J$1='Stn Data Example'!$C:$C),0))),"",IF(INDEX('Stn Data Example'!$D:$D&lt;1,MATCH(1,($D156='Stn Data Example'!$B:$B)*(J$1='Stn Data Example'!$C:$C),0)),INDEX(ROUND('Stn Data Example'!$D:$D,2),MATCH(1,($D156='Stn Data Example'!$B:$B)*(J$1='Stn Data Example'!$C:$C),0)),INDEX(ROUND('Stn Data Example'!$D:$D,1),MATCH(1,($D156='Stn Data Example'!$B:$B)*(J$1='Stn Data Example'!$C:$C),0))))</f>
        <v/>
      </c>
      <c r="K156" s="81">
        <f t="array" ref="K156">IF(ISBLANK(INDEX('Stn Data Example'!$D:$D,MATCH(1,($D156='Stn Data Example'!$B:$B)*(K$1='Stn Data Example'!$C:$C),0))),"",IF(INDEX('Stn Data Example'!$D:$D&lt;1,MATCH(1,($D156='Stn Data Example'!$B:$B)*(K$1='Stn Data Example'!$C:$C),0)),INDEX(ROUND('Stn Data Example'!$D:$D,2),MATCH(1,($D156='Stn Data Example'!$B:$B)*(K$1='Stn Data Example'!$C:$C),0)),INDEX(ROUND('Stn Data Example'!$D:$D,1),MATCH(1,($D156='Stn Data Example'!$B:$B)*(K$1='Stn Data Example'!$C:$C),0))))</f>
        <v/>
      </c>
      <c r="L156" s="81">
        <f t="array" ref="L156">IF(ISBLANK(INDEX('Stn Data Example'!$D:$D,MATCH(1,($D156='Stn Data Example'!$B:$B)*(L$1='Stn Data Example'!$C:$C),0))),"",IF(INDEX('Stn Data Example'!$D:$D&lt;1,MATCH(1,($D156='Stn Data Example'!$B:$B)*(L$1='Stn Data Example'!$C:$C),0)),INDEX(ROUND('Stn Data Example'!$D:$D,2),MATCH(1,($D156='Stn Data Example'!$B:$B)*(L$1='Stn Data Example'!$C:$C),0)),INDEX(ROUND('Stn Data Example'!$D:$D,1),MATCH(1,($D156='Stn Data Example'!$B:$B)*(L$1='Stn Data Example'!$C:$C),0))))</f>
        <v/>
      </c>
      <c r="M156" s="81">
        <f t="array" ref="M156">IF(ISBLANK(INDEX('Stn Data Example'!$D:$D,MATCH(1,($D156='Stn Data Example'!$B:$B)*(M$1='Stn Data Example'!$C:$C),0))),"",IF(INDEX('Stn Data Example'!$D:$D&lt;1,MATCH(1,($D156='Stn Data Example'!$B:$B)*(M$1='Stn Data Example'!$C:$C),0)),INDEX(ROUND('Stn Data Example'!$D:$D,2),MATCH(1,($D156='Stn Data Example'!$B:$B)*(M$1='Stn Data Example'!$C:$C),0)),INDEX(ROUND('Stn Data Example'!$D:$D,1),MATCH(1,($D156='Stn Data Example'!$B:$B)*(M$1='Stn Data Example'!$C:$C),0))))</f>
        <v/>
      </c>
      <c r="N156" s="81">
        <f t="array" ref="N156">IF(ISBLANK(INDEX('Stn Data Example'!$D:$D,MATCH(1,($D156='Stn Data Example'!$B:$B)*(N$1='Stn Data Example'!$C:$C),0))),"",IF(INDEX('Stn Data Example'!$D:$D&lt;1,MATCH(1,($D156='Stn Data Example'!$B:$B)*(N$1='Stn Data Example'!$C:$C),0)),INDEX(ROUND('Stn Data Example'!$D:$D,2),MATCH(1,($D156='Stn Data Example'!$B:$B)*(N$1='Stn Data Example'!$C:$C),0)),INDEX(ROUND('Stn Data Example'!$D:$D,1),MATCH(1,($D156='Stn Data Example'!$B:$B)*(N$1='Stn Data Example'!$C:$C),0))))</f>
        <v/>
      </c>
      <c r="O156" s="81">
        <f t="array" ref="O156">IF(ISBLANK(INDEX('Stn Data Example'!$D:$D,MATCH(1,($D156='Stn Data Example'!$B:$B)*(O$1='Stn Data Example'!$C:$C),0))),"",IF(INDEX('Stn Data Example'!$D:$D&lt;1,MATCH(1,($D156='Stn Data Example'!$B:$B)*(O$1='Stn Data Example'!$C:$C),0)),INDEX(ROUND('Stn Data Example'!$D:$D,2),MATCH(1,($D156='Stn Data Example'!$B:$B)*(O$1='Stn Data Example'!$C:$C),0)),INDEX(ROUND('Stn Data Example'!$D:$D,1),MATCH(1,($D156='Stn Data Example'!$B:$B)*(O$1='Stn Data Example'!$C:$C),0))))</f>
        <v/>
      </c>
      <c r="P156" s="81">
        <f t="array" ref="P156">IF(ISBLANK(INDEX('Stn Data Example'!$D:$D,MATCH(1,($D156='Stn Data Example'!$B:$B)*(P$1='Stn Data Example'!$C:$C),0))),"",IF(INDEX('Stn Data Example'!$D:$D&lt;1,MATCH(1,($D156='Stn Data Example'!$B:$B)*(P$1='Stn Data Example'!$C:$C),0)),INDEX(ROUND('Stn Data Example'!$D:$D,2),MATCH(1,($D156='Stn Data Example'!$B:$B)*(P$1='Stn Data Example'!$C:$C),0)),INDEX(ROUND('Stn Data Example'!$D:$D,1),MATCH(1,($D156='Stn Data Example'!$B:$B)*(P$1='Stn Data Example'!$C:$C),0))))</f>
        <v/>
      </c>
      <c r="Q156" s="81">
        <f t="array" ref="Q156">IF(ISBLANK(INDEX('Stn Data Example'!$D:$D,MATCH(1,($D156='Stn Data Example'!$B:$B)*(Q$1='Stn Data Example'!$C:$C),0))),"",IF(INDEX('Stn Data Example'!$D:$D&lt;1,MATCH(1,($D156='Stn Data Example'!$B:$B)*(Q$1='Stn Data Example'!$C:$C),0)),INDEX(ROUND('Stn Data Example'!$D:$D,2),MATCH(1,($D156='Stn Data Example'!$B:$B)*(Q$1='Stn Data Example'!$C:$C),0)),INDEX(ROUND('Stn Data Example'!$D:$D,1),MATCH(1,($D156='Stn Data Example'!$B:$B)*(Q$1='Stn Data Example'!$C:$C),0))))</f>
        <v/>
      </c>
      <c r="R156" s="73">
        <f t="array" ref="R156">IF(ISBLANK(INDEX('Stn Data Example'!$H:$H,MATCH(1,($D156='Stn Data Example'!$B:$B)*($Q$1='Stn Data Example'!$C:$C),0))),"",INDEX('Stn Data Example'!$H:$H,MATCH(1,($D156='Stn Data Example'!$B:$B)*($Q$1='Stn Data Example'!$C:$C),0)))</f>
        <v/>
      </c>
      <c r="T156" s="56" t="inlineStr">
        <is>
          <t>Y</t>
        </is>
      </c>
      <c r="U156" s="56" t="inlineStr">
        <is>
          <t>Y</t>
        </is>
      </c>
      <c r="V156" s="19" t="inlineStr">
        <is>
          <t>N</t>
        </is>
      </c>
      <c r="W156" s="26" t="inlineStr">
        <is>
          <t>1 decimal point if &gt;=1.0 or =0.0, 2 decimal point &gt;0.0 but &lt;1.0</t>
        </is>
      </c>
      <c r="X156" t="inlineStr">
        <is>
          <t>Days with Humidex &gt;= 40</t>
        </is>
      </c>
      <c r="Y156" s="75" t="n">
        <v>0</v>
      </c>
      <c r="Z156" s="75" t="n">
        <v>0</v>
      </c>
      <c r="AA156" s="75" t="n">
        <v>0</v>
      </c>
      <c r="AB156" s="75" t="n">
        <v>0</v>
      </c>
      <c r="AC156" s="75" t="n">
        <v>0</v>
      </c>
      <c r="AD156" s="75" t="n">
        <v>0</v>
      </c>
      <c r="AE156" s="75" t="n">
        <v>0.04</v>
      </c>
      <c r="AF156" s="75" t="n">
        <v>0</v>
      </c>
      <c r="AG156" s="75" t="n">
        <v>0</v>
      </c>
      <c r="AH156" s="75" t="n">
        <v>0</v>
      </c>
      <c r="AI156" s="75" t="n">
        <v>0</v>
      </c>
      <c r="AJ156" s="75" t="n">
        <v>0</v>
      </c>
      <c r="AK156" s="75" t="n">
        <v>0.04</v>
      </c>
      <c r="AL156" s="6" t="inlineStr">
        <is>
          <t>C</t>
        </is>
      </c>
      <c r="AM156" s="31">
        <f>IF(C156=X156,"","ERROR")</f>
        <v/>
      </c>
      <c r="AN156" s="7">
        <f>IF(AO156&amp;AP156&amp;AQ156&amp;AR156&amp;AS156&amp;AT156&amp;AU156&amp;AV156&amp;AW156&amp;AX156&amp;AY156&amp;AZ156&amp;BA156&amp;BB156="","","ERROR")</f>
        <v/>
      </c>
      <c r="AO156" s="6">
        <f>IF(ISERROR($R156),"",IF($R156&gt;"D","",IF(E156=Y156,"",IF(ISERROR(E156),"","ERROR"))))</f>
        <v/>
      </c>
      <c r="AP156" s="6">
        <f>IF(ISERROR($R156),"",IF($R156&gt;"D","",IF(F156=Z156,"",IF(ISERROR(F156),"","ERROR"))))</f>
        <v/>
      </c>
      <c r="AQ156" s="6">
        <f>IF(ISERROR($R156),"",IF($R156&gt;"D","",IF(G156=AA156,"",IF(ISERROR(G156),"","ERROR"))))</f>
        <v/>
      </c>
      <c r="AR156" s="6">
        <f>IF(ISERROR($R156),"",IF($R156&gt;"D","",IF(H156=AB156,"",IF(ISERROR(H156),"","ERROR"))))</f>
        <v/>
      </c>
      <c r="AS156" s="6">
        <f>IF(ISERROR($R156),"",IF($R156&gt;"D","",IF(I156=AC156,"",IF(ISERROR(I156),"","ERROR"))))</f>
        <v/>
      </c>
      <c r="AT156" s="6">
        <f>IF(ISERROR($R156),"",IF($R156&gt;"D","",IF(J156=AD156,"",IF(ISERROR(J156),"","ERROR"))))</f>
        <v/>
      </c>
      <c r="AU156" s="6">
        <f>IF(ISERROR($R156),"",IF($R156&gt;"D","",IF(K156=AE156,"",IF(ISERROR(K156),"","ERROR"))))</f>
        <v/>
      </c>
      <c r="AV156" s="6">
        <f>IF(ISERROR($R156),"",IF($R156&gt;"D","",IF(L156=AF156,"",IF(ISERROR(L156),"","ERROR"))))</f>
        <v/>
      </c>
      <c r="AW156" s="6">
        <f>IF(ISERROR($R156),"",IF($R156&gt;"D","",IF(M156=AG156,"",IF(ISERROR(M156),"","ERROR"))))</f>
        <v/>
      </c>
      <c r="AX156" s="6">
        <f>IF(ISERROR($R156),"",IF($R156&gt;"D","",IF(N156=AH156,"",IF(ISERROR(N156),"","ERROR"))))</f>
        <v/>
      </c>
      <c r="AY156" s="6">
        <f>IF(ISERROR($R156),"",IF($R156&gt;"D","",IF(O156=AI156,"",IF(ISERROR(O156),"","ERROR"))))</f>
        <v/>
      </c>
      <c r="AZ156" s="6">
        <f>IF(ISERROR($R156),"",IF($R156&gt;"D","",IF(P156=AJ156,"",IF(ISERROR(P156),"","ERROR"))))</f>
        <v/>
      </c>
      <c r="BA156" s="6">
        <f>IF(ISERROR($R156),"",IF($R156&gt;"D","",IF(Q156=AK156,"",IF(ISERROR(Q156),"","ERROR"))))</f>
        <v/>
      </c>
      <c r="BB156" s="6">
        <f>IF(ISERROR($R156),"",IF($R156&gt;"D","",IF(R156=AL156,"",IF(ISERROR(R156),"","ERROR"))))</f>
        <v/>
      </c>
    </row>
    <row r="157" ht="15.75" customHeight="1" s="175" thickBot="1">
      <c r="A157" s="160" t="inlineStr">
        <is>
          <t>Humidex Extremes (Long-Term)</t>
        </is>
      </c>
      <c r="B157" s="171" t="n"/>
      <c r="C157" s="91" t="n"/>
      <c r="D157" s="171" t="n"/>
      <c r="E157" s="74" t="n"/>
      <c r="F157" s="74" t="n"/>
      <c r="G157" s="74" t="n"/>
      <c r="H157" s="74" t="n"/>
      <c r="I157" s="74" t="n"/>
      <c r="J157" s="74" t="n"/>
      <c r="K157" s="74" t="n"/>
      <c r="L157" s="74" t="n"/>
      <c r="M157" s="74" t="n"/>
      <c r="N157" s="74" t="n"/>
      <c r="O157" s="74" t="n"/>
      <c r="P157" s="74" t="n"/>
      <c r="Q157" s="74" t="n"/>
      <c r="R157" s="72" t="n"/>
      <c r="T157" s="56" t="n"/>
      <c r="U157" s="56" t="n"/>
      <c r="W157" s="26" t="n"/>
      <c r="Y157" s="30" t="n"/>
      <c r="Z157" s="30" t="n"/>
      <c r="AA157" s="30" t="n"/>
      <c r="AB157" s="30" t="n"/>
      <c r="AC157" s="30" t="n"/>
      <c r="AD157" s="30" t="n"/>
      <c r="AE157" s="30" t="n"/>
      <c r="AF157" s="30" t="n"/>
      <c r="AG157" s="30" t="n"/>
      <c r="AH157" s="30" t="n"/>
      <c r="AI157" s="30" t="n"/>
      <c r="AJ157" s="30" t="n"/>
      <c r="AK157" s="30" t="n"/>
    </row>
    <row r="158" ht="15.75" customHeight="1" s="175" thickBot="1">
      <c r="A158" s="8" t="inlineStr">
        <is>
          <t>NORMALS_SUBGROUP_ID</t>
        </is>
      </c>
      <c r="B158" s="9" t="inlineStr">
        <is>
          <t>RANK</t>
        </is>
      </c>
      <c r="C158" s="9" t="inlineStr">
        <is>
          <t>Element Name</t>
        </is>
      </c>
      <c r="D158" s="9" t="inlineStr">
        <is>
          <t>Normal_ID</t>
        </is>
      </c>
      <c r="E158" s="22" t="inlineStr">
        <is>
          <t>Jan</t>
        </is>
      </c>
      <c r="F158" s="23" t="inlineStr">
        <is>
          <t>Feb</t>
        </is>
      </c>
      <c r="G158" s="23" t="inlineStr">
        <is>
          <t>Mar</t>
        </is>
      </c>
      <c r="H158" s="23" t="inlineStr">
        <is>
          <t>Apr</t>
        </is>
      </c>
      <c r="I158" s="23" t="inlineStr">
        <is>
          <t>May</t>
        </is>
      </c>
      <c r="J158" s="23" t="inlineStr">
        <is>
          <t>Jun</t>
        </is>
      </c>
      <c r="K158" s="23" t="inlineStr">
        <is>
          <t>Jul</t>
        </is>
      </c>
      <c r="L158" s="23" t="inlineStr">
        <is>
          <t>Aug</t>
        </is>
      </c>
      <c r="M158" s="23" t="inlineStr">
        <is>
          <t>Sep</t>
        </is>
      </c>
      <c r="N158" s="23" t="inlineStr">
        <is>
          <t>Oct</t>
        </is>
      </c>
      <c r="O158" s="23" t="inlineStr">
        <is>
          <t>Nov</t>
        </is>
      </c>
      <c r="P158" s="23" t="inlineStr">
        <is>
          <t>Dec</t>
        </is>
      </c>
      <c r="Q158" s="23" t="inlineStr">
        <is>
          <t>Year</t>
        </is>
      </c>
      <c r="R158" s="24" t="inlineStr">
        <is>
          <t>Code</t>
        </is>
      </c>
      <c r="Y158" s="27" t="inlineStr">
        <is>
          <t>Jan</t>
        </is>
      </c>
      <c r="Z158" s="28" t="inlineStr">
        <is>
          <t>Feb</t>
        </is>
      </c>
      <c r="AA158" s="28" t="inlineStr">
        <is>
          <t>Mar</t>
        </is>
      </c>
      <c r="AB158" s="28" t="inlineStr">
        <is>
          <t>Apr</t>
        </is>
      </c>
      <c r="AC158" s="28" t="inlineStr">
        <is>
          <t>May</t>
        </is>
      </c>
      <c r="AD158" s="28" t="inlineStr">
        <is>
          <t>Jun</t>
        </is>
      </c>
      <c r="AE158" s="28" t="inlineStr">
        <is>
          <t>Jul</t>
        </is>
      </c>
      <c r="AF158" s="28" t="inlineStr">
        <is>
          <t>Aug</t>
        </is>
      </c>
      <c r="AG158" s="28" t="inlineStr">
        <is>
          <t>Sep</t>
        </is>
      </c>
      <c r="AH158" s="28" t="inlineStr">
        <is>
          <t>Oct</t>
        </is>
      </c>
      <c r="AI158" s="28" t="inlineStr">
        <is>
          <t>Nov</t>
        </is>
      </c>
      <c r="AJ158" s="28" t="inlineStr">
        <is>
          <t>Dec</t>
        </is>
      </c>
      <c r="AK158" s="28" t="inlineStr">
        <is>
          <t>Year</t>
        </is>
      </c>
      <c r="AL158" s="29" t="inlineStr">
        <is>
          <t>Code</t>
        </is>
      </c>
      <c r="AM158" s="31" t="n"/>
      <c r="AN158" s="33" t="inlineStr">
        <is>
          <t>Results (correct = ' ', incorrect = ERROR)</t>
        </is>
      </c>
      <c r="AO158" s="34" t="inlineStr">
        <is>
          <t>Jan</t>
        </is>
      </c>
      <c r="AP158" s="35" t="inlineStr">
        <is>
          <t>Feb</t>
        </is>
      </c>
      <c r="AQ158" s="35" t="inlineStr">
        <is>
          <t>Mar</t>
        </is>
      </c>
      <c r="AR158" s="35" t="inlineStr">
        <is>
          <t>Apr</t>
        </is>
      </c>
      <c r="AS158" s="35" t="inlineStr">
        <is>
          <t>May</t>
        </is>
      </c>
      <c r="AT158" s="35" t="inlineStr">
        <is>
          <t>Jun</t>
        </is>
      </c>
      <c r="AU158" s="35" t="inlineStr">
        <is>
          <t>Jul</t>
        </is>
      </c>
      <c r="AV158" s="35" t="inlineStr">
        <is>
          <t>Aug</t>
        </is>
      </c>
      <c r="AW158" s="35" t="inlineStr">
        <is>
          <t>Sep</t>
        </is>
      </c>
      <c r="AX158" s="35" t="inlineStr">
        <is>
          <t>Oct</t>
        </is>
      </c>
      <c r="AY158" s="35" t="inlineStr">
        <is>
          <t>Nov</t>
        </is>
      </c>
      <c r="AZ158" s="35" t="inlineStr">
        <is>
          <t>Dec</t>
        </is>
      </c>
      <c r="BA158" s="35" t="inlineStr">
        <is>
          <t>Year</t>
        </is>
      </c>
      <c r="BB158" s="36" t="inlineStr">
        <is>
          <t>Code</t>
        </is>
      </c>
    </row>
    <row r="159">
      <c r="A159" s="171" t="n">
        <v>2</v>
      </c>
      <c r="B159" s="170" t="n">
        <v>1</v>
      </c>
      <c r="C159" s="85" t="inlineStr">
        <is>
          <t>Extreme Humidex</t>
        </is>
      </c>
      <c r="D159" s="170" t="n">
        <v>11</v>
      </c>
      <c r="E159" s="21">
        <f t="array" ref="E159">IF(ISBLANK(INDEX('Stn Data Example'!$D:$D,MATCH(1,($D159='Stn Data Example'!$B:$B)*(E$1='Stn Data Example'!$C:$C),0))),"",INDEX(ROUND('Stn Data Example'!$D:$D,1),MATCH(1,($D159='Stn Data Example'!$B:$B)*(E$1='Stn Data Example'!$C:$C),0)))</f>
        <v/>
      </c>
      <c r="F159" s="113">
        <f t="array" ref="F159">IF(ISBLANK(INDEX('Stn Data Example'!$D:$D,MATCH(1,($D159='Stn Data Example'!$B:$B)*(F$1='Stn Data Example'!$C:$C),0))),"",INDEX(ROUND('Stn Data Example'!$D:$D,1),MATCH(1,($D159='Stn Data Example'!$B:$B)*(F$1='Stn Data Example'!$C:$C),0)))</f>
        <v/>
      </c>
      <c r="G159" s="113">
        <f t="array" ref="G159">IF(ISBLANK(INDEX('Stn Data Example'!$D:$D,MATCH(1,($D159='Stn Data Example'!$B:$B)*(G$1='Stn Data Example'!$C:$C),0))),"",INDEX(ROUND('Stn Data Example'!$D:$D,1),MATCH(1,($D159='Stn Data Example'!$B:$B)*(G$1='Stn Data Example'!$C:$C),0)))</f>
        <v/>
      </c>
      <c r="H159" s="113">
        <f t="array" ref="H159">IF(ISBLANK(INDEX('Stn Data Example'!$D:$D,MATCH(1,($D159='Stn Data Example'!$B:$B)*(H$1='Stn Data Example'!$C:$C),0))),"",INDEX(ROUND('Stn Data Example'!$D:$D,1),MATCH(1,($D159='Stn Data Example'!$B:$B)*(H$1='Stn Data Example'!$C:$C),0)))</f>
        <v/>
      </c>
      <c r="I159" s="113">
        <f t="array" ref="I159">IF(ISBLANK(INDEX('Stn Data Example'!$D:$D,MATCH(1,($D159='Stn Data Example'!$B:$B)*(I$1='Stn Data Example'!$C:$C),0))),"",INDEX(ROUND('Stn Data Example'!$D:$D,1),MATCH(1,($D159='Stn Data Example'!$B:$B)*(I$1='Stn Data Example'!$C:$C),0)))</f>
        <v/>
      </c>
      <c r="J159" s="113">
        <f t="array" ref="J159">IF(ISBLANK(INDEX('Stn Data Example'!$D:$D,MATCH(1,($D159='Stn Data Example'!$B:$B)*(J$1='Stn Data Example'!$C:$C),0))),"",INDEX(ROUND('Stn Data Example'!$D:$D,1),MATCH(1,($D159='Stn Data Example'!$B:$B)*(J$1='Stn Data Example'!$C:$C),0)))</f>
        <v/>
      </c>
      <c r="K159" s="113">
        <f t="array" ref="K159">IF(ISBLANK(INDEX('Stn Data Example'!$D:$D,MATCH(1,($D159='Stn Data Example'!$B:$B)*(K$1='Stn Data Example'!$C:$C),0))),"",INDEX(ROUND('Stn Data Example'!$D:$D,1),MATCH(1,($D159='Stn Data Example'!$B:$B)*(K$1='Stn Data Example'!$C:$C),0)))</f>
        <v/>
      </c>
      <c r="L159" s="113">
        <f t="array" ref="L159">IF(ISBLANK(INDEX('Stn Data Example'!$D:$D,MATCH(1,($D159='Stn Data Example'!$B:$B)*(L$1='Stn Data Example'!$C:$C),0))),"",INDEX(ROUND('Stn Data Example'!$D:$D,1),MATCH(1,($D159='Stn Data Example'!$B:$B)*(L$1='Stn Data Example'!$C:$C),0)))</f>
        <v/>
      </c>
      <c r="M159" s="20">
        <f t="array" ref="M159">IF(ISBLANK(INDEX('Stn Data Example'!$D:$D,MATCH(1,($D159='Stn Data Example'!$B:$B)*(M$1='Stn Data Example'!$C:$C),0))),"",INDEX(ROUND('Stn Data Example'!$D:$D,1),MATCH(1,($D159='Stn Data Example'!$B:$B)*(M$1='Stn Data Example'!$C:$C),0)))</f>
        <v/>
      </c>
      <c r="N159" s="113">
        <f t="array" ref="N159">IF(ISBLANK(INDEX('Stn Data Example'!$D:$D,MATCH(1,($D159='Stn Data Example'!$B:$B)*(N$1='Stn Data Example'!$C:$C),0))),"",INDEX(ROUND('Stn Data Example'!$D:$D,1),MATCH(1,($D159='Stn Data Example'!$B:$B)*(N$1='Stn Data Example'!$C:$C),0)))</f>
        <v/>
      </c>
      <c r="O159" s="113">
        <f t="array" ref="O159">IF(ISBLANK(INDEX('Stn Data Example'!$D:$D,MATCH(1,($D159='Stn Data Example'!$B:$B)*(O$1='Stn Data Example'!$C:$C),0))),"",INDEX(ROUND('Stn Data Example'!$D:$D,1),MATCH(1,($D159='Stn Data Example'!$B:$B)*(O$1='Stn Data Example'!$C:$C),0)))</f>
        <v/>
      </c>
      <c r="P159" s="113">
        <f t="array" ref="P159">IF(ISBLANK(INDEX('Stn Data Example'!$D:$D,MATCH(1,($D159='Stn Data Example'!$B:$B)*(P$1='Stn Data Example'!$C:$C),0))),"",INDEX(ROUND('Stn Data Example'!$D:$D,1),MATCH(1,($D159='Stn Data Example'!$B:$B)*(P$1='Stn Data Example'!$C:$C),0)))</f>
        <v/>
      </c>
      <c r="Q159" s="112">
        <f>MAX(E159:P159)</f>
        <v/>
      </c>
      <c r="R159" s="44" t="n"/>
      <c r="T159" s="19" t="inlineStr">
        <is>
          <t>N</t>
        </is>
      </c>
      <c r="U159" s="19" t="inlineStr">
        <is>
          <t>N</t>
        </is>
      </c>
      <c r="V159" s="56" t="inlineStr">
        <is>
          <t>Y, max</t>
        </is>
      </c>
      <c r="W159" s="26" t="inlineStr">
        <is>
          <t>1 decimal point</t>
        </is>
      </c>
      <c r="X159" t="inlineStr">
        <is>
          <t>Extreme Humidex</t>
        </is>
      </c>
      <c r="Y159" s="130" t="n">
        <v>19.6</v>
      </c>
      <c r="Z159" s="130" t="n">
        <v>16.6</v>
      </c>
      <c r="AA159" s="130" t="n">
        <v>21.9</v>
      </c>
      <c r="AB159" s="130" t="n">
        <v>25.3</v>
      </c>
      <c r="AC159" s="130" t="n">
        <v>31.3</v>
      </c>
      <c r="AD159" s="130" t="n">
        <v>35.2</v>
      </c>
      <c r="AE159" s="131" t="n">
        <v>40.4</v>
      </c>
      <c r="AF159" s="130" t="n">
        <v>35</v>
      </c>
      <c r="AG159" s="130" t="n">
        <v>33.4</v>
      </c>
      <c r="AH159" s="130" t="n">
        <v>31.1</v>
      </c>
      <c r="AI159" s="130" t="n">
        <v>20.5</v>
      </c>
      <c r="AJ159" s="130" t="n">
        <v>20.9</v>
      </c>
      <c r="AK159" s="112" t="n">
        <v>40.4</v>
      </c>
      <c r="AL159" s="44" t="n"/>
      <c r="AM159" s="31">
        <f>IF(C159=X159,"","ERROR")</f>
        <v/>
      </c>
      <c r="AN159" s="1">
        <f>IF(AO159&amp;AP159&amp;AQ159&amp;AR159&amp;AS159&amp;AT159&amp;AU159&amp;AV159&amp;AW159&amp;AX159&amp;AY159&amp;AZ159&amp;BA159&amp;BB159="","","ERROR")</f>
        <v/>
      </c>
      <c r="AO159">
        <f>IF(ISERROR($R159),"",IF($R159&gt;"D","",IF(E159=Y159,"",IF(ISERROR(E159),"","ERROR"))))</f>
        <v/>
      </c>
      <c r="AP159">
        <f>IF(ISERROR($R159),"",IF($R159&gt;"D","",IF(F159=Z159,"",IF(ISERROR(F159),"","ERROR"))))</f>
        <v/>
      </c>
      <c r="AQ159">
        <f>IF(ISERROR($R159),"",IF($R159&gt;"D","",IF(G159=AA159,"",IF(ISERROR(G159),"","ERROR"))))</f>
        <v/>
      </c>
      <c r="AR159">
        <f>IF(ISERROR($R159),"",IF($R159&gt;"D","",IF(H159=AB159,"",IF(ISERROR(H159),"","ERROR"))))</f>
        <v/>
      </c>
      <c r="AS159">
        <f>IF(ISERROR($R159),"",IF($R159&gt;"D","",IF(I159=AC159,"",IF(ISERROR(I159),"","ERROR"))))</f>
        <v/>
      </c>
      <c r="AT159">
        <f>IF(ISERROR($R159),"",IF($R159&gt;"D","",IF(J159=AD159,"",IF(ISERROR(J159),"","ERROR"))))</f>
        <v/>
      </c>
      <c r="AU159">
        <f>IF(ISERROR($R159),"",IF($R159&gt;"D","",IF(K159=AE159,"",IF(ISERROR(K159),"","ERROR"))))</f>
        <v/>
      </c>
      <c r="AV159">
        <f>IF(ISERROR($R159),"",IF($R159&gt;"D","",IF(L159=AF159,"",IF(ISERROR(L159),"","ERROR"))))</f>
        <v/>
      </c>
      <c r="AW159">
        <f>IF(ISERROR($R159),"",IF($R159&gt;"D","",IF(M159=AG159,"",IF(ISERROR(M159),"","ERROR"))))</f>
        <v/>
      </c>
      <c r="AX159">
        <f>IF(ISERROR($R159),"",IF($R159&gt;"D","",IF(N159=AH159,"",IF(ISERROR(N159),"","ERROR"))))</f>
        <v/>
      </c>
      <c r="AY159">
        <f>IF(ISERROR($R159),"",IF($R159&gt;"D","",IF(O159=AI159,"",IF(ISERROR(O159),"","ERROR"))))</f>
        <v/>
      </c>
      <c r="AZ159">
        <f>IF(ISERROR($R159),"",IF($R159&gt;"D","",IF(P159=AJ159,"",IF(ISERROR(P159),"","ERROR"))))</f>
        <v/>
      </c>
      <c r="BA159" s="45">
        <f>IF(ISERROR($R159),"",IF($R159&gt;"D","",IF(Q159=AK159,"",IF(ISERROR(Q159),"","ERROR"))))</f>
        <v/>
      </c>
      <c r="BB159" s="45">
        <f>IF(ISERROR($R159),"",IF($R159&gt;"D","",IF(R159=AL159,"",IF(ISERROR(R159),"","ERROR"))))</f>
        <v/>
      </c>
    </row>
    <row r="160" ht="15.75" customHeight="1" s="175" thickBot="1">
      <c r="A160" s="170" t="n">
        <v>2</v>
      </c>
      <c r="B160" s="176" t="n"/>
      <c r="C160" s="98" t="inlineStr">
        <is>
          <t>Date (yyyy/dd)</t>
        </is>
      </c>
      <c r="D160" s="176" t="n"/>
      <c r="E160" s="111">
        <f t="array" ref="E160">IF(ISBLANK(INDEX('Stn Data Example'!$E:$E,MATCH(1,($D159='Stn Data Example'!$B:$B)*(E$1='Stn Data Example'!$C:$C),0))),"",INDEX(TEXT('Stn Data Example'!$E:$E,"yyyy")&amp;"/ "&amp;TEXT('Stn Data Example'!$E:$E,"dd"),MATCH(1,($D159='Stn Data Example'!$B:$B)*(E$1='Stn Data Example'!$C:$C),0)))</f>
        <v/>
      </c>
      <c r="F160" s="110">
        <f t="array" ref="F160">IF(ISBLANK(INDEX('Stn Data Example'!$E:$E,MATCH(1,($D159='Stn Data Example'!$B:$B)*(F$1='Stn Data Example'!$C:$C),0))),"",INDEX(TEXT('Stn Data Example'!$E:$E,"yyyy")&amp;"/ "&amp;TEXT('Stn Data Example'!$E:$E,"dd"),MATCH(1,($D159='Stn Data Example'!$B:$B)*(F$1='Stn Data Example'!$C:$C),0)))</f>
        <v/>
      </c>
      <c r="G160" s="110">
        <f t="array" ref="G160">IF(ISBLANK(INDEX('Stn Data Example'!$E:$E,MATCH(1,($D159='Stn Data Example'!$B:$B)*(G$1='Stn Data Example'!$C:$C),0))),"",INDEX(TEXT('Stn Data Example'!$E:$E,"yyyy")&amp;"/ "&amp;TEXT('Stn Data Example'!$E:$E,"dd"),MATCH(1,($D159='Stn Data Example'!$B:$B)*(G$1='Stn Data Example'!$C:$C),0)))</f>
        <v/>
      </c>
      <c r="H160" s="110">
        <f t="array" ref="H160">IF(ISBLANK(INDEX('Stn Data Example'!$E:$E,MATCH(1,($D159='Stn Data Example'!$B:$B)*(H$1='Stn Data Example'!$C:$C),0))),"",INDEX(TEXT('Stn Data Example'!$E:$E,"yyyy")&amp;"/ "&amp;TEXT('Stn Data Example'!$E:$E,"dd"),MATCH(1,($D159='Stn Data Example'!$B:$B)*(H$1='Stn Data Example'!$C:$C),0)))</f>
        <v/>
      </c>
      <c r="I160" s="110">
        <f t="array" ref="I160">IF(ISBLANK(INDEX('Stn Data Example'!$E:$E,MATCH(1,($D159='Stn Data Example'!$B:$B)*(I$1='Stn Data Example'!$C:$C),0))),"",INDEX(TEXT('Stn Data Example'!$E:$E,"yyyy")&amp;"/ "&amp;TEXT('Stn Data Example'!$E:$E,"dd"),MATCH(1,($D159='Stn Data Example'!$B:$B)*(I$1='Stn Data Example'!$C:$C),0)))</f>
        <v/>
      </c>
      <c r="J160" s="110">
        <f t="array" ref="J160">IF(ISBLANK(INDEX('Stn Data Example'!$E:$E,MATCH(1,($D159='Stn Data Example'!$B:$B)*(J$1='Stn Data Example'!$C:$C),0))),"",INDEX(TEXT('Stn Data Example'!$E:$E,"yyyy")&amp;"/ "&amp;TEXT('Stn Data Example'!$E:$E,"dd"),MATCH(1,($D159='Stn Data Example'!$B:$B)*(J$1='Stn Data Example'!$C:$C),0)))</f>
        <v/>
      </c>
      <c r="K160" s="110">
        <f t="array" ref="K160">IF(ISBLANK(INDEX('Stn Data Example'!$E:$E,MATCH(1,($D159='Stn Data Example'!$B:$B)*(K$1='Stn Data Example'!$C:$C),0))),"",INDEX(TEXT('Stn Data Example'!$E:$E,"yyyy")&amp;"/ "&amp;TEXT('Stn Data Example'!$E:$E,"dd"),MATCH(1,($D159='Stn Data Example'!$B:$B)*(K$1='Stn Data Example'!$C:$C),0)))</f>
        <v/>
      </c>
      <c r="L160" s="110">
        <f t="array" ref="L160">IF(ISBLANK(INDEX('Stn Data Example'!$E:$E,MATCH(1,($D159='Stn Data Example'!$B:$B)*(L$1='Stn Data Example'!$C:$C),0))),"",INDEX(TEXT('Stn Data Example'!$E:$E,"yyyy")&amp;"/ "&amp;TEXT('Stn Data Example'!$E:$E,"dd"),MATCH(1,($D159='Stn Data Example'!$B:$B)*(L$1='Stn Data Example'!$C:$C),0)))</f>
        <v/>
      </c>
      <c r="M160" s="110">
        <f t="array" ref="M160">IF(ISBLANK(INDEX('Stn Data Example'!$E:$E,MATCH(1,($D159='Stn Data Example'!$B:$B)*(M$1='Stn Data Example'!$C:$C),0))),"",INDEX(TEXT('Stn Data Example'!$E:$E,"yyyy")&amp;"/ "&amp;TEXT('Stn Data Example'!$E:$E,"dd"),MATCH(1,($D159='Stn Data Example'!$B:$B)*(M$1='Stn Data Example'!$C:$C),0)))</f>
        <v/>
      </c>
      <c r="N160" s="110">
        <f t="array" ref="N160">IF(ISBLANK(INDEX('Stn Data Example'!$E:$E,MATCH(1,($D159='Stn Data Example'!$B:$B)*(N$1='Stn Data Example'!$C:$C),0))),"",INDEX(TEXT('Stn Data Example'!$E:$E,"yyyy")&amp;"/ "&amp;TEXT('Stn Data Example'!$E:$E,"dd"),MATCH(1,($D159='Stn Data Example'!$B:$B)*(N$1='Stn Data Example'!$C:$C),0)))</f>
        <v/>
      </c>
      <c r="O160" s="110">
        <f t="array" ref="O160">IF(ISBLANK(INDEX('Stn Data Example'!$E:$E,MATCH(1,($D159='Stn Data Example'!$B:$B)*(O$1='Stn Data Example'!$C:$C),0))),"",INDEX(TEXT('Stn Data Example'!$E:$E,"yyyy")&amp;"/ "&amp;TEXT('Stn Data Example'!$E:$E,"dd"),MATCH(1,($D159='Stn Data Example'!$B:$B)*(O$1='Stn Data Example'!$C:$C),0)))</f>
        <v/>
      </c>
      <c r="P160" s="110">
        <f t="array" ref="P160">IF(ISBLANK(INDEX('Stn Data Example'!$E:$E,MATCH(1,($D159='Stn Data Example'!$B:$B)*(P$1='Stn Data Example'!$C:$C),0))),"",INDEX(TEXT('Stn Data Example'!$E:$E,"yyyy")&amp;"/ "&amp;TEXT('Stn Data Example'!$E:$E,"dd"),MATCH(1,($D159='Stn Data Example'!$B:$B)*(P$1='Stn Data Example'!$C:$C),0)))</f>
        <v/>
      </c>
      <c r="Q160" s="118">
        <f>INDEX($E160:$P160,MATCH($Q159,($E159:$P159),0))</f>
        <v/>
      </c>
      <c r="R160" s="101" t="n"/>
      <c r="T160" s="19" t="inlineStr">
        <is>
          <t>N</t>
        </is>
      </c>
      <c r="U160" s="19" t="inlineStr">
        <is>
          <t>N</t>
        </is>
      </c>
      <c r="V160" s="56" t="inlineStr">
        <is>
          <t>Y</t>
        </is>
      </c>
      <c r="W160" s="19" t="inlineStr">
        <is>
          <t>YYYY/DD</t>
        </is>
      </c>
      <c r="X160" t="inlineStr">
        <is>
          <t>Date (yyyy/dd)</t>
        </is>
      </c>
      <c r="Y160" s="59" t="inlineStr">
        <is>
          <t>2003/ 02</t>
        </is>
      </c>
      <c r="Z160" s="59" t="inlineStr">
        <is>
          <t>1996/ 18</t>
        </is>
      </c>
      <c r="AA160" s="59" t="inlineStr">
        <is>
          <t>2004/ 29</t>
        </is>
      </c>
      <c r="AB160" s="59" t="inlineStr">
        <is>
          <t>2016/ 20</t>
        </is>
      </c>
      <c r="AC160" s="59" t="inlineStr">
        <is>
          <t>2008/ 17</t>
        </is>
      </c>
      <c r="AD160" s="59" t="inlineStr">
        <is>
          <t>2008/ 29</t>
        </is>
      </c>
      <c r="AE160" s="60" t="inlineStr">
        <is>
          <t>2009/ 28</t>
        </is>
      </c>
      <c r="AF160" s="59" t="inlineStr">
        <is>
          <t>2004/ 09</t>
        </is>
      </c>
      <c r="AG160" s="59" t="inlineStr">
        <is>
          <t>2017/ 03</t>
        </is>
      </c>
      <c r="AH160" s="59" t="inlineStr">
        <is>
          <t>2003/ 22</t>
        </is>
      </c>
      <c r="AI160" s="59" t="inlineStr">
        <is>
          <t>2016/ 08</t>
        </is>
      </c>
      <c r="AJ160" s="59" t="inlineStr">
        <is>
          <t>1998/ 13</t>
        </is>
      </c>
      <c r="AK160" s="120" t="inlineStr">
        <is>
          <t>2009/ 28</t>
        </is>
      </c>
      <c r="AL160" s="101" t="n"/>
      <c r="AM160" s="31">
        <f>IF(C160=X160,"","ERROR")</f>
        <v/>
      </c>
      <c r="AN160" s="100">
        <f>IF(AO160&amp;AP160&amp;AQ160&amp;AR160&amp;AS160&amp;AT160&amp;AU160&amp;AV160&amp;AW160&amp;AX160&amp;AY160&amp;AZ160&amp;BA160&amp;BB160="","","ERROR")</f>
        <v/>
      </c>
      <c r="AO160" s="176">
        <f>IF(ISERROR($R160),"",IF($R160&gt;"D","",IF(E160=Y160,"",IF(ISERROR(E160),"","ERROR"))))</f>
        <v/>
      </c>
      <c r="AP160" s="176">
        <f>IF(ISERROR($R160),"",IF($R160&gt;"D","",IF(F160=Z160,"",IF(ISERROR(F160),"","ERROR"))))</f>
        <v/>
      </c>
      <c r="AQ160" s="176">
        <f>IF(ISERROR($R160),"",IF($R160&gt;"D","",IF(G160=AA160,"",IF(ISERROR(G160),"","ERROR"))))</f>
        <v/>
      </c>
      <c r="AR160" s="176">
        <f>IF(ISERROR($R160),"",IF($R160&gt;"D","",IF(H160=AB160,"",IF(ISERROR(H160),"","ERROR"))))</f>
        <v/>
      </c>
      <c r="AS160" s="176">
        <f>IF(ISERROR($R160),"",IF($R160&gt;"D","",IF(I160=AC160,"",IF(ISERROR(I160),"","ERROR"))))</f>
        <v/>
      </c>
      <c r="AT160" s="176">
        <f>IF(ISERROR($R160),"",IF($R160&gt;"D","",IF(J160=AD160,"",IF(ISERROR(J160),"","ERROR"))))</f>
        <v/>
      </c>
      <c r="AU160" s="176">
        <f>IF(ISERROR($R160),"",IF($R160&gt;"D","",IF(K160=AE160,"",IF(ISERROR(K160),"","ERROR"))))</f>
        <v/>
      </c>
      <c r="AV160" s="176">
        <f>IF(ISERROR($R160),"",IF($R160&gt;"D","",IF(L160=AF160,"",IF(ISERROR(L160),"","ERROR"))))</f>
        <v/>
      </c>
      <c r="AW160" s="176">
        <f>IF(ISERROR($R160),"",IF($R160&gt;"D","",IF(M160=AG160,"",IF(ISERROR(M160),"","ERROR"))))</f>
        <v/>
      </c>
      <c r="AX160" s="176">
        <f>IF(ISERROR($R160),"",IF($R160&gt;"D","",IF(N160=AH160,"",IF(ISERROR(N160),"","ERROR"))))</f>
        <v/>
      </c>
      <c r="AY160" s="176">
        <f>IF(ISERROR($R160),"",IF($R160&gt;"D","",IF(O160=AI160,"",IF(ISERROR(O160),"","ERROR"))))</f>
        <v/>
      </c>
      <c r="AZ160" s="176">
        <f>IF(ISERROR($R160),"",IF($R160&gt;"D","",IF(P160=AJ160,"",IF(ISERROR(P160),"","ERROR"))))</f>
        <v/>
      </c>
      <c r="BA160" s="46">
        <f>IF(ISERROR($R160),"",IF($R160&gt;"D","",IF(Q160=AK160,"",IF(ISERROR(Q160),"","ERROR"))))</f>
        <v/>
      </c>
      <c r="BB160" s="46">
        <f>IF(ISERROR($R160),"",IF($R160&gt;"D","",IF(R160=AL160,"",IF(ISERROR(R160),"","ERROR"))))</f>
        <v/>
      </c>
    </row>
    <row r="161">
      <c r="AM161" s="31" t="n"/>
    </row>
    <row r="162" ht="15.75" customHeight="1" s="175" thickBot="1">
      <c r="A162" s="3" t="inlineStr">
        <is>
          <t>▼Wind Chill (NORMALS_GROUP_ID = 26)</t>
        </is>
      </c>
      <c r="AM162" s="31" t="n"/>
    </row>
    <row r="163" ht="15.75" customHeight="1" s="175" thickBot="1">
      <c r="A163" s="8" t="inlineStr">
        <is>
          <t>NORMALS_SUBGROUP_ID</t>
        </is>
      </c>
      <c r="B163" s="9" t="inlineStr">
        <is>
          <t>RANK</t>
        </is>
      </c>
      <c r="C163" s="9" t="inlineStr">
        <is>
          <t>Element Name</t>
        </is>
      </c>
      <c r="D163" s="9" t="inlineStr">
        <is>
          <t>Normal_ID</t>
        </is>
      </c>
      <c r="E163" s="22" t="inlineStr">
        <is>
          <t>Jan</t>
        </is>
      </c>
      <c r="F163" s="23" t="inlineStr">
        <is>
          <t>Feb</t>
        </is>
      </c>
      <c r="G163" s="23" t="inlineStr">
        <is>
          <t>Mar</t>
        </is>
      </c>
      <c r="H163" s="23" t="inlineStr">
        <is>
          <t>Apr</t>
        </is>
      </c>
      <c r="I163" s="23" t="inlineStr">
        <is>
          <t>May</t>
        </is>
      </c>
      <c r="J163" s="23" t="inlineStr">
        <is>
          <t>Jun</t>
        </is>
      </c>
      <c r="K163" s="23" t="inlineStr">
        <is>
          <t>Jul</t>
        </is>
      </c>
      <c r="L163" s="23" t="inlineStr">
        <is>
          <t>Aug</t>
        </is>
      </c>
      <c r="M163" s="23" t="inlineStr">
        <is>
          <t>Sep</t>
        </is>
      </c>
      <c r="N163" s="23" t="inlineStr">
        <is>
          <t>Oct</t>
        </is>
      </c>
      <c r="O163" s="23" t="inlineStr">
        <is>
          <t>Nov</t>
        </is>
      </c>
      <c r="P163" s="23" t="inlineStr">
        <is>
          <t>Dec</t>
        </is>
      </c>
      <c r="Q163" s="23" t="inlineStr">
        <is>
          <t>Year</t>
        </is>
      </c>
      <c r="R163" s="24" t="inlineStr">
        <is>
          <t>Code</t>
        </is>
      </c>
      <c r="Y163" s="27" t="inlineStr">
        <is>
          <t>Jan</t>
        </is>
      </c>
      <c r="Z163" s="28" t="inlineStr">
        <is>
          <t>Feb</t>
        </is>
      </c>
      <c r="AA163" s="28" t="inlineStr">
        <is>
          <t>Mar</t>
        </is>
      </c>
      <c r="AB163" s="28" t="inlineStr">
        <is>
          <t>Apr</t>
        </is>
      </c>
      <c r="AC163" s="28" t="inlineStr">
        <is>
          <t>May</t>
        </is>
      </c>
      <c r="AD163" s="28" t="inlineStr">
        <is>
          <t>Jun</t>
        </is>
      </c>
      <c r="AE163" s="28" t="inlineStr">
        <is>
          <t>Jul</t>
        </is>
      </c>
      <c r="AF163" s="28" t="inlineStr">
        <is>
          <t>Aug</t>
        </is>
      </c>
      <c r="AG163" s="28" t="inlineStr">
        <is>
          <t>Sep</t>
        </is>
      </c>
      <c r="AH163" s="28" t="inlineStr">
        <is>
          <t>Oct</t>
        </is>
      </c>
      <c r="AI163" s="28" t="inlineStr">
        <is>
          <t>Nov</t>
        </is>
      </c>
      <c r="AJ163" s="28" t="inlineStr">
        <is>
          <t>Dec</t>
        </is>
      </c>
      <c r="AK163" s="28" t="inlineStr">
        <is>
          <t>Year</t>
        </is>
      </c>
      <c r="AL163" s="29" t="inlineStr">
        <is>
          <t>Code</t>
        </is>
      </c>
      <c r="AM163" s="31" t="n"/>
      <c r="AN163" s="33" t="inlineStr">
        <is>
          <t>Results (correct = ' ', incorrect = ERROR)</t>
        </is>
      </c>
      <c r="AO163" s="34" t="inlineStr">
        <is>
          <t>Jan</t>
        </is>
      </c>
      <c r="AP163" s="35" t="inlineStr">
        <is>
          <t>Feb</t>
        </is>
      </c>
      <c r="AQ163" s="35" t="inlineStr">
        <is>
          <t>Mar</t>
        </is>
      </c>
      <c r="AR163" s="35" t="inlineStr">
        <is>
          <t>Apr</t>
        </is>
      </c>
      <c r="AS163" s="35" t="inlineStr">
        <is>
          <t>May</t>
        </is>
      </c>
      <c r="AT163" s="35" t="inlineStr">
        <is>
          <t>Jun</t>
        </is>
      </c>
      <c r="AU163" s="35" t="inlineStr">
        <is>
          <t>Jul</t>
        </is>
      </c>
      <c r="AV163" s="35" t="inlineStr">
        <is>
          <t>Aug</t>
        </is>
      </c>
      <c r="AW163" s="35" t="inlineStr">
        <is>
          <t>Sep</t>
        </is>
      </c>
      <c r="AX163" s="35" t="inlineStr">
        <is>
          <t>Oct</t>
        </is>
      </c>
      <c r="AY163" s="35" t="inlineStr">
        <is>
          <t>Nov</t>
        </is>
      </c>
      <c r="AZ163" s="35" t="inlineStr">
        <is>
          <t>Dec</t>
        </is>
      </c>
      <c r="BA163" s="35" t="inlineStr">
        <is>
          <t>Year</t>
        </is>
      </c>
      <c r="BB163" s="36" t="inlineStr">
        <is>
          <t>Code</t>
        </is>
      </c>
    </row>
    <row r="164">
      <c r="A164" s="171" t="n">
        <v>1</v>
      </c>
      <c r="B164" s="171" t="n">
        <v>1</v>
      </c>
      <c r="C164" s="91" t="inlineStr">
        <is>
          <t>Days with Wind Chill &lt; -20</t>
        </is>
      </c>
      <c r="D164" s="171" t="n">
        <v>49</v>
      </c>
      <c r="E164" s="74">
        <f t="array" ref="E164">IF(ISBLANK(INDEX('Stn Data Example'!$D:$D,MATCH(1,($D164='Stn Data Example'!$B:$B)*(E$1='Stn Data Example'!$C:$C),0))),"",IF(INDEX('Stn Data Example'!$D:$D&lt;1,MATCH(1,($D164='Stn Data Example'!$B:$B)*(E$1='Stn Data Example'!$C:$C),0)),INDEX(ROUND('Stn Data Example'!$D:$D,2),MATCH(1,($D164='Stn Data Example'!$B:$B)*(E$1='Stn Data Example'!$C:$C),0)),INDEX(ROUND('Stn Data Example'!$D:$D,1),MATCH(1,($D164='Stn Data Example'!$B:$B)*(E$1='Stn Data Example'!$C:$C),0))))</f>
        <v/>
      </c>
      <c r="F164" s="74">
        <f t="array" ref="F164">IF(ISBLANK(INDEX('Stn Data Example'!$D:$D,MATCH(1,($D164='Stn Data Example'!$B:$B)*(F$1='Stn Data Example'!$C:$C),0))),"",IF(INDEX('Stn Data Example'!$D:$D&lt;1,MATCH(1,($D164='Stn Data Example'!$B:$B)*(F$1='Stn Data Example'!$C:$C),0)),INDEX(ROUND('Stn Data Example'!$D:$D,2),MATCH(1,($D164='Stn Data Example'!$B:$B)*(F$1='Stn Data Example'!$C:$C),0)),INDEX(ROUND('Stn Data Example'!$D:$D,1),MATCH(1,($D164='Stn Data Example'!$B:$B)*(F$1='Stn Data Example'!$C:$C),0))))</f>
        <v/>
      </c>
      <c r="G164" s="74">
        <f t="array" ref="G164">IF(ISBLANK(INDEX('Stn Data Example'!$D:$D,MATCH(1,($D164='Stn Data Example'!$B:$B)*(G$1='Stn Data Example'!$C:$C),0))),"",IF(INDEX('Stn Data Example'!$D:$D&lt;1,MATCH(1,($D164='Stn Data Example'!$B:$B)*(G$1='Stn Data Example'!$C:$C),0)),INDEX(ROUND('Stn Data Example'!$D:$D,2),MATCH(1,($D164='Stn Data Example'!$B:$B)*(G$1='Stn Data Example'!$C:$C),0)),INDEX(ROUND('Stn Data Example'!$D:$D,1),MATCH(1,($D164='Stn Data Example'!$B:$B)*(G$1='Stn Data Example'!$C:$C),0))))</f>
        <v/>
      </c>
      <c r="H164" s="74">
        <f t="array" ref="H164">IF(ISBLANK(INDEX('Stn Data Example'!$D:$D,MATCH(1,($D164='Stn Data Example'!$B:$B)*(H$1='Stn Data Example'!$C:$C),0))),"",IF(INDEX('Stn Data Example'!$D:$D&lt;1,MATCH(1,($D164='Stn Data Example'!$B:$B)*(H$1='Stn Data Example'!$C:$C),0)),INDEX(ROUND('Stn Data Example'!$D:$D,2),MATCH(1,($D164='Stn Data Example'!$B:$B)*(H$1='Stn Data Example'!$C:$C),0)),INDEX(ROUND('Stn Data Example'!$D:$D,1),MATCH(1,($D164='Stn Data Example'!$B:$B)*(H$1='Stn Data Example'!$C:$C),0))))</f>
        <v/>
      </c>
      <c r="I164" s="74">
        <f t="array" ref="I164">IF(ISBLANK(INDEX('Stn Data Example'!$D:$D,MATCH(1,($D164='Stn Data Example'!$B:$B)*(I$1='Stn Data Example'!$C:$C),0))),"",IF(INDEX('Stn Data Example'!$D:$D&lt;1,MATCH(1,($D164='Stn Data Example'!$B:$B)*(I$1='Stn Data Example'!$C:$C),0)),INDEX(ROUND('Stn Data Example'!$D:$D,2),MATCH(1,($D164='Stn Data Example'!$B:$B)*(I$1='Stn Data Example'!$C:$C),0)),INDEX(ROUND('Stn Data Example'!$D:$D,1),MATCH(1,($D164='Stn Data Example'!$B:$B)*(I$1='Stn Data Example'!$C:$C),0))))</f>
        <v/>
      </c>
      <c r="J164" s="74">
        <f t="array" ref="J164">IF(ISBLANK(INDEX('Stn Data Example'!$D:$D,MATCH(1,($D164='Stn Data Example'!$B:$B)*(J$1='Stn Data Example'!$C:$C),0))),"",IF(INDEX('Stn Data Example'!$D:$D&lt;1,MATCH(1,($D164='Stn Data Example'!$B:$B)*(J$1='Stn Data Example'!$C:$C),0)),INDEX(ROUND('Stn Data Example'!$D:$D,2),MATCH(1,($D164='Stn Data Example'!$B:$B)*(J$1='Stn Data Example'!$C:$C),0)),INDEX(ROUND('Stn Data Example'!$D:$D,1),MATCH(1,($D164='Stn Data Example'!$B:$B)*(J$1='Stn Data Example'!$C:$C),0))))</f>
        <v/>
      </c>
      <c r="K164" s="74">
        <f t="array" ref="K164">IF(ISBLANK(INDEX('Stn Data Example'!$D:$D,MATCH(1,($D164='Stn Data Example'!$B:$B)*(K$1='Stn Data Example'!$C:$C),0))),"",IF(INDEX('Stn Data Example'!$D:$D&lt;1,MATCH(1,($D164='Stn Data Example'!$B:$B)*(K$1='Stn Data Example'!$C:$C),0)),INDEX(ROUND('Stn Data Example'!$D:$D,2),MATCH(1,($D164='Stn Data Example'!$B:$B)*(K$1='Stn Data Example'!$C:$C),0)),INDEX(ROUND('Stn Data Example'!$D:$D,1),MATCH(1,($D164='Stn Data Example'!$B:$B)*(K$1='Stn Data Example'!$C:$C),0))))</f>
        <v/>
      </c>
      <c r="L164" s="74">
        <f t="array" ref="L164">IF(ISBLANK(INDEX('Stn Data Example'!$D:$D,MATCH(1,($D164='Stn Data Example'!$B:$B)*(L$1='Stn Data Example'!$C:$C),0))),"",IF(INDEX('Stn Data Example'!$D:$D&lt;1,MATCH(1,($D164='Stn Data Example'!$B:$B)*(L$1='Stn Data Example'!$C:$C),0)),INDEX(ROUND('Stn Data Example'!$D:$D,2),MATCH(1,($D164='Stn Data Example'!$B:$B)*(L$1='Stn Data Example'!$C:$C),0)),INDEX(ROUND('Stn Data Example'!$D:$D,1),MATCH(1,($D164='Stn Data Example'!$B:$B)*(L$1='Stn Data Example'!$C:$C),0))))</f>
        <v/>
      </c>
      <c r="M164" s="74">
        <f t="array" ref="M164">IF(ISBLANK(INDEX('Stn Data Example'!$D:$D,MATCH(1,($D164='Stn Data Example'!$B:$B)*(M$1='Stn Data Example'!$C:$C),0))),"",IF(INDEX('Stn Data Example'!$D:$D&lt;1,MATCH(1,($D164='Stn Data Example'!$B:$B)*(M$1='Stn Data Example'!$C:$C),0)),INDEX(ROUND('Stn Data Example'!$D:$D,2),MATCH(1,($D164='Stn Data Example'!$B:$B)*(M$1='Stn Data Example'!$C:$C),0)),INDEX(ROUND('Stn Data Example'!$D:$D,1),MATCH(1,($D164='Stn Data Example'!$B:$B)*(M$1='Stn Data Example'!$C:$C),0))))</f>
        <v/>
      </c>
      <c r="N164" s="74">
        <f t="array" ref="N164">IF(ISBLANK(INDEX('Stn Data Example'!$D:$D,MATCH(1,($D164='Stn Data Example'!$B:$B)*(N$1='Stn Data Example'!$C:$C),0))),"",IF(INDEX('Stn Data Example'!$D:$D&lt;1,MATCH(1,($D164='Stn Data Example'!$B:$B)*(N$1='Stn Data Example'!$C:$C),0)),INDEX(ROUND('Stn Data Example'!$D:$D,2),MATCH(1,($D164='Stn Data Example'!$B:$B)*(N$1='Stn Data Example'!$C:$C),0)),INDEX(ROUND('Stn Data Example'!$D:$D,1),MATCH(1,($D164='Stn Data Example'!$B:$B)*(N$1='Stn Data Example'!$C:$C),0))))</f>
        <v/>
      </c>
      <c r="O164" s="74">
        <f t="array" ref="O164">IF(ISBLANK(INDEX('Stn Data Example'!$D:$D,MATCH(1,($D164='Stn Data Example'!$B:$B)*(O$1='Stn Data Example'!$C:$C),0))),"",IF(INDEX('Stn Data Example'!$D:$D&lt;1,MATCH(1,($D164='Stn Data Example'!$B:$B)*(O$1='Stn Data Example'!$C:$C),0)),INDEX(ROUND('Stn Data Example'!$D:$D,2),MATCH(1,($D164='Stn Data Example'!$B:$B)*(O$1='Stn Data Example'!$C:$C),0)),INDEX(ROUND('Stn Data Example'!$D:$D,1),MATCH(1,($D164='Stn Data Example'!$B:$B)*(O$1='Stn Data Example'!$C:$C),0))))</f>
        <v/>
      </c>
      <c r="P164" s="74">
        <f t="array" ref="P164">IF(ISBLANK(INDEX('Stn Data Example'!$D:$D,MATCH(1,($D164='Stn Data Example'!$B:$B)*(P$1='Stn Data Example'!$C:$C),0))),"",IF(INDEX('Stn Data Example'!$D:$D&lt;1,MATCH(1,($D164='Stn Data Example'!$B:$B)*(P$1='Stn Data Example'!$C:$C),0)),INDEX(ROUND('Stn Data Example'!$D:$D,2),MATCH(1,($D164='Stn Data Example'!$B:$B)*(P$1='Stn Data Example'!$C:$C),0)),INDEX(ROUND('Stn Data Example'!$D:$D,1),MATCH(1,($D164='Stn Data Example'!$B:$B)*(P$1='Stn Data Example'!$C:$C),0))))</f>
        <v/>
      </c>
      <c r="Q164" s="74">
        <f t="array" ref="Q164">IF(ISBLANK(INDEX('Stn Data Example'!$D:$D,MATCH(1,($D164='Stn Data Example'!$B:$B)*(Q$1='Stn Data Example'!$C:$C),0))),"",IF(INDEX('Stn Data Example'!$D:$D&lt;1,MATCH(1,($D164='Stn Data Example'!$B:$B)*(Q$1='Stn Data Example'!$C:$C),0)),INDEX(ROUND('Stn Data Example'!$D:$D,2),MATCH(1,($D164='Stn Data Example'!$B:$B)*(Q$1='Stn Data Example'!$C:$C),0)),INDEX(ROUND('Stn Data Example'!$D:$D,1),MATCH(1,($D164='Stn Data Example'!$B:$B)*(Q$1='Stn Data Example'!$C:$C),0))))</f>
        <v/>
      </c>
      <c r="R164" s="72">
        <f t="array" ref="R164">IF(ISBLANK(INDEX('Stn Data Example'!$H:$H,MATCH(1,($D164='Stn Data Example'!$B:$B)*($Q$1='Stn Data Example'!$C:$C),0))),"",INDEX('Stn Data Example'!$H:$H,MATCH(1,($D164='Stn Data Example'!$B:$B)*($Q$1='Stn Data Example'!$C:$C),0)))</f>
        <v/>
      </c>
      <c r="T164" s="56" t="inlineStr">
        <is>
          <t>Y</t>
        </is>
      </c>
      <c r="U164" s="56" t="inlineStr">
        <is>
          <t>Y</t>
        </is>
      </c>
      <c r="V164" s="19" t="inlineStr">
        <is>
          <t>N</t>
        </is>
      </c>
      <c r="W164" s="26" t="inlineStr">
        <is>
          <t>1 decimal point if &gt;=1.0 or =0.0, 2 decimal point &gt;0.0 but &lt;1.0</t>
        </is>
      </c>
      <c r="X164" t="inlineStr">
        <is>
          <t>Days with Wind Chill &lt; -20</t>
        </is>
      </c>
      <c r="Y164" s="30" t="n">
        <v>0</v>
      </c>
      <c r="Z164" s="30" t="n">
        <v>0</v>
      </c>
      <c r="AA164" s="30" t="n">
        <v>0</v>
      </c>
      <c r="AB164" s="30" t="n">
        <v>0</v>
      </c>
      <c r="AC164" s="30" t="n">
        <v>0</v>
      </c>
      <c r="AD164" s="30" t="n">
        <v>0</v>
      </c>
      <c r="AE164" s="30" t="n">
        <v>0</v>
      </c>
      <c r="AF164" s="30" t="n">
        <v>0</v>
      </c>
      <c r="AG164" s="30" t="n">
        <v>0</v>
      </c>
      <c r="AH164" s="30" t="n">
        <v>0</v>
      </c>
      <c r="AI164" s="30" t="n">
        <v>0</v>
      </c>
      <c r="AJ164" s="30" t="n">
        <v>0</v>
      </c>
      <c r="AK164" s="30" t="n">
        <v>0</v>
      </c>
      <c r="AL164" t="inlineStr">
        <is>
          <t>A</t>
        </is>
      </c>
      <c r="AM164" s="31">
        <f>IF(C164=X164,"","ERROR")</f>
        <v/>
      </c>
      <c r="AN164" s="1">
        <f>IF(AO164&amp;AP164&amp;AQ164&amp;AR164&amp;AS164&amp;AT164&amp;AU164&amp;AV164&amp;AW164&amp;AX164&amp;AY164&amp;AZ164&amp;BA164&amp;BB164="","","ERROR")</f>
        <v/>
      </c>
      <c r="AO164">
        <f>IF(ISERROR($R164),"",IF($R164&gt;"D","",IF(E164=Y164,"",IF(ISERROR(E164),"","ERROR"))))</f>
        <v/>
      </c>
      <c r="AP164">
        <f>IF(ISERROR($R164),"",IF($R164&gt;"D","",IF(F164=Z164,"",IF(ISERROR(F164),"","ERROR"))))</f>
        <v/>
      </c>
      <c r="AQ164">
        <f>IF(ISERROR($R164),"",IF($R164&gt;"D","",IF(G164=AA164,"",IF(ISERROR(G164),"","ERROR"))))</f>
        <v/>
      </c>
      <c r="AR164">
        <f>IF(ISERROR($R164),"",IF($R164&gt;"D","",IF(H164=AB164,"",IF(ISERROR(H164),"","ERROR"))))</f>
        <v/>
      </c>
      <c r="AS164">
        <f>IF(ISERROR($R164),"",IF($R164&gt;"D","",IF(I164=AC164,"",IF(ISERROR(I164),"","ERROR"))))</f>
        <v/>
      </c>
      <c r="AT164">
        <f>IF(ISERROR($R164),"",IF($R164&gt;"D","",IF(J164=AD164,"",IF(ISERROR(J164),"","ERROR"))))</f>
        <v/>
      </c>
      <c r="AU164">
        <f>IF(ISERROR($R164),"",IF($R164&gt;"D","",IF(K164=AE164,"",IF(ISERROR(K164),"","ERROR"))))</f>
        <v/>
      </c>
      <c r="AV164">
        <f>IF(ISERROR($R164),"",IF($R164&gt;"D","",IF(L164=AF164,"",IF(ISERROR(L164),"","ERROR"))))</f>
        <v/>
      </c>
      <c r="AW164">
        <f>IF(ISERROR($R164),"",IF($R164&gt;"D","",IF(M164=AG164,"",IF(ISERROR(M164),"","ERROR"))))</f>
        <v/>
      </c>
      <c r="AX164">
        <f>IF(ISERROR($R164),"",IF($R164&gt;"D","",IF(N164=AH164,"",IF(ISERROR(N164),"","ERROR"))))</f>
        <v/>
      </c>
      <c r="AY164">
        <f>IF(ISERROR($R164),"",IF($R164&gt;"D","",IF(O164=AI164,"",IF(ISERROR(O164),"","ERROR"))))</f>
        <v/>
      </c>
      <c r="AZ164">
        <f>IF(ISERROR($R164),"",IF($R164&gt;"D","",IF(P164=AJ164,"",IF(ISERROR(P164),"","ERROR"))))</f>
        <v/>
      </c>
      <c r="BA164">
        <f>IF(ISERROR($R164),"",IF($R164&gt;"D","",IF(Q164=AK164,"",IF(ISERROR(Q164),"","ERROR"))))</f>
        <v/>
      </c>
      <c r="BB164">
        <f>IF(ISERROR($R164),"",IF($R164&gt;"D","",IF(R164=AL164,"",IF(ISERROR(R164),"","ERROR"))))</f>
        <v/>
      </c>
    </row>
    <row r="165">
      <c r="A165" s="171" t="n">
        <v>1</v>
      </c>
      <c r="B165" s="171" t="n">
        <v>2</v>
      </c>
      <c r="C165" s="91" t="inlineStr">
        <is>
          <t>Days with Wind Chill &lt; -30</t>
        </is>
      </c>
      <c r="D165" s="171" t="n">
        <v>50</v>
      </c>
      <c r="E165" s="74">
        <f t="array" ref="E165">IF(ISBLANK(INDEX('Stn Data Example'!$D:$D,MATCH(1,($D165='Stn Data Example'!$B:$B)*(E$1='Stn Data Example'!$C:$C),0))),"",IF(INDEX('Stn Data Example'!$D:$D&lt;1,MATCH(1,($D165='Stn Data Example'!$B:$B)*(E$1='Stn Data Example'!$C:$C),0)),INDEX(ROUND('Stn Data Example'!$D:$D,2),MATCH(1,($D165='Stn Data Example'!$B:$B)*(E$1='Stn Data Example'!$C:$C),0)),INDEX(ROUND('Stn Data Example'!$D:$D,1),MATCH(1,($D165='Stn Data Example'!$B:$B)*(E$1='Stn Data Example'!$C:$C),0))))</f>
        <v/>
      </c>
      <c r="F165" s="74">
        <f t="array" ref="F165">IF(ISBLANK(INDEX('Stn Data Example'!$D:$D,MATCH(1,($D165='Stn Data Example'!$B:$B)*(F$1='Stn Data Example'!$C:$C),0))),"",IF(INDEX('Stn Data Example'!$D:$D&lt;1,MATCH(1,($D165='Stn Data Example'!$B:$B)*(F$1='Stn Data Example'!$C:$C),0)),INDEX(ROUND('Stn Data Example'!$D:$D,2),MATCH(1,($D165='Stn Data Example'!$B:$B)*(F$1='Stn Data Example'!$C:$C),0)),INDEX(ROUND('Stn Data Example'!$D:$D,1),MATCH(1,($D165='Stn Data Example'!$B:$B)*(F$1='Stn Data Example'!$C:$C),0))))</f>
        <v/>
      </c>
      <c r="G165" s="74">
        <f t="array" ref="G165">IF(ISBLANK(INDEX('Stn Data Example'!$D:$D,MATCH(1,($D165='Stn Data Example'!$B:$B)*(G$1='Stn Data Example'!$C:$C),0))),"",IF(INDEX('Stn Data Example'!$D:$D&lt;1,MATCH(1,($D165='Stn Data Example'!$B:$B)*(G$1='Stn Data Example'!$C:$C),0)),INDEX(ROUND('Stn Data Example'!$D:$D,2),MATCH(1,($D165='Stn Data Example'!$B:$B)*(G$1='Stn Data Example'!$C:$C),0)),INDEX(ROUND('Stn Data Example'!$D:$D,1),MATCH(1,($D165='Stn Data Example'!$B:$B)*(G$1='Stn Data Example'!$C:$C),0))))</f>
        <v/>
      </c>
      <c r="H165" s="74">
        <f t="array" ref="H165">IF(ISBLANK(INDEX('Stn Data Example'!$D:$D,MATCH(1,($D165='Stn Data Example'!$B:$B)*(H$1='Stn Data Example'!$C:$C),0))),"",IF(INDEX('Stn Data Example'!$D:$D&lt;1,MATCH(1,($D165='Stn Data Example'!$B:$B)*(H$1='Stn Data Example'!$C:$C),0)),INDEX(ROUND('Stn Data Example'!$D:$D,2),MATCH(1,($D165='Stn Data Example'!$B:$B)*(H$1='Stn Data Example'!$C:$C),0)),INDEX(ROUND('Stn Data Example'!$D:$D,1),MATCH(1,($D165='Stn Data Example'!$B:$B)*(H$1='Stn Data Example'!$C:$C),0))))</f>
        <v/>
      </c>
      <c r="I165" s="74">
        <f t="array" ref="I165">IF(ISBLANK(INDEX('Stn Data Example'!$D:$D,MATCH(1,($D165='Stn Data Example'!$B:$B)*(I$1='Stn Data Example'!$C:$C),0))),"",IF(INDEX('Stn Data Example'!$D:$D&lt;1,MATCH(1,($D165='Stn Data Example'!$B:$B)*(I$1='Stn Data Example'!$C:$C),0)),INDEX(ROUND('Stn Data Example'!$D:$D,2),MATCH(1,($D165='Stn Data Example'!$B:$B)*(I$1='Stn Data Example'!$C:$C),0)),INDEX(ROUND('Stn Data Example'!$D:$D,1),MATCH(1,($D165='Stn Data Example'!$B:$B)*(I$1='Stn Data Example'!$C:$C),0))))</f>
        <v/>
      </c>
      <c r="J165" s="74">
        <f t="array" ref="J165">IF(ISBLANK(INDEX('Stn Data Example'!$D:$D,MATCH(1,($D165='Stn Data Example'!$B:$B)*(J$1='Stn Data Example'!$C:$C),0))),"",IF(INDEX('Stn Data Example'!$D:$D&lt;1,MATCH(1,($D165='Stn Data Example'!$B:$B)*(J$1='Stn Data Example'!$C:$C),0)),INDEX(ROUND('Stn Data Example'!$D:$D,2),MATCH(1,($D165='Stn Data Example'!$B:$B)*(J$1='Stn Data Example'!$C:$C),0)),INDEX(ROUND('Stn Data Example'!$D:$D,1),MATCH(1,($D165='Stn Data Example'!$B:$B)*(J$1='Stn Data Example'!$C:$C),0))))</f>
        <v/>
      </c>
      <c r="K165" s="74">
        <f t="array" ref="K165">IF(ISBLANK(INDEX('Stn Data Example'!$D:$D,MATCH(1,($D165='Stn Data Example'!$B:$B)*(K$1='Stn Data Example'!$C:$C),0))),"",IF(INDEX('Stn Data Example'!$D:$D&lt;1,MATCH(1,($D165='Stn Data Example'!$B:$B)*(K$1='Stn Data Example'!$C:$C),0)),INDEX(ROUND('Stn Data Example'!$D:$D,2),MATCH(1,($D165='Stn Data Example'!$B:$B)*(K$1='Stn Data Example'!$C:$C),0)),INDEX(ROUND('Stn Data Example'!$D:$D,1),MATCH(1,($D165='Stn Data Example'!$B:$B)*(K$1='Stn Data Example'!$C:$C),0))))</f>
        <v/>
      </c>
      <c r="L165" s="74">
        <f t="array" ref="L165">IF(ISBLANK(INDEX('Stn Data Example'!$D:$D,MATCH(1,($D165='Stn Data Example'!$B:$B)*(L$1='Stn Data Example'!$C:$C),0))),"",IF(INDEX('Stn Data Example'!$D:$D&lt;1,MATCH(1,($D165='Stn Data Example'!$B:$B)*(L$1='Stn Data Example'!$C:$C),0)),INDEX(ROUND('Stn Data Example'!$D:$D,2),MATCH(1,($D165='Stn Data Example'!$B:$B)*(L$1='Stn Data Example'!$C:$C),0)),INDEX(ROUND('Stn Data Example'!$D:$D,1),MATCH(1,($D165='Stn Data Example'!$B:$B)*(L$1='Stn Data Example'!$C:$C),0))))</f>
        <v/>
      </c>
      <c r="M165" s="74">
        <f t="array" ref="M165">IF(ISBLANK(INDEX('Stn Data Example'!$D:$D,MATCH(1,($D165='Stn Data Example'!$B:$B)*(M$1='Stn Data Example'!$C:$C),0))),"",IF(INDEX('Stn Data Example'!$D:$D&lt;1,MATCH(1,($D165='Stn Data Example'!$B:$B)*(M$1='Stn Data Example'!$C:$C),0)),INDEX(ROUND('Stn Data Example'!$D:$D,2),MATCH(1,($D165='Stn Data Example'!$B:$B)*(M$1='Stn Data Example'!$C:$C),0)),INDEX(ROUND('Stn Data Example'!$D:$D,1),MATCH(1,($D165='Stn Data Example'!$B:$B)*(M$1='Stn Data Example'!$C:$C),0))))</f>
        <v/>
      </c>
      <c r="N165" s="74">
        <f t="array" ref="N165">IF(ISBLANK(INDEX('Stn Data Example'!$D:$D,MATCH(1,($D165='Stn Data Example'!$B:$B)*(N$1='Stn Data Example'!$C:$C),0))),"",IF(INDEX('Stn Data Example'!$D:$D&lt;1,MATCH(1,($D165='Stn Data Example'!$B:$B)*(N$1='Stn Data Example'!$C:$C),0)),INDEX(ROUND('Stn Data Example'!$D:$D,2),MATCH(1,($D165='Stn Data Example'!$B:$B)*(N$1='Stn Data Example'!$C:$C),0)),INDEX(ROUND('Stn Data Example'!$D:$D,1),MATCH(1,($D165='Stn Data Example'!$B:$B)*(N$1='Stn Data Example'!$C:$C),0))))</f>
        <v/>
      </c>
      <c r="O165" s="74">
        <f t="array" ref="O165">IF(ISBLANK(INDEX('Stn Data Example'!$D:$D,MATCH(1,($D165='Stn Data Example'!$B:$B)*(O$1='Stn Data Example'!$C:$C),0))),"",IF(INDEX('Stn Data Example'!$D:$D&lt;1,MATCH(1,($D165='Stn Data Example'!$B:$B)*(O$1='Stn Data Example'!$C:$C),0)),INDEX(ROUND('Stn Data Example'!$D:$D,2),MATCH(1,($D165='Stn Data Example'!$B:$B)*(O$1='Stn Data Example'!$C:$C),0)),INDEX(ROUND('Stn Data Example'!$D:$D,1),MATCH(1,($D165='Stn Data Example'!$B:$B)*(O$1='Stn Data Example'!$C:$C),0))))</f>
        <v/>
      </c>
      <c r="P165" s="74">
        <f t="array" ref="P165">IF(ISBLANK(INDEX('Stn Data Example'!$D:$D,MATCH(1,($D165='Stn Data Example'!$B:$B)*(P$1='Stn Data Example'!$C:$C),0))),"",IF(INDEX('Stn Data Example'!$D:$D&lt;1,MATCH(1,($D165='Stn Data Example'!$B:$B)*(P$1='Stn Data Example'!$C:$C),0)),INDEX(ROUND('Stn Data Example'!$D:$D,2),MATCH(1,($D165='Stn Data Example'!$B:$B)*(P$1='Stn Data Example'!$C:$C),0)),INDEX(ROUND('Stn Data Example'!$D:$D,1),MATCH(1,($D165='Stn Data Example'!$B:$B)*(P$1='Stn Data Example'!$C:$C),0))))</f>
        <v/>
      </c>
      <c r="Q165" s="74">
        <f t="array" ref="Q165">IF(ISBLANK(INDEX('Stn Data Example'!$D:$D,MATCH(1,($D165='Stn Data Example'!$B:$B)*(Q$1='Stn Data Example'!$C:$C),0))),"",IF(INDEX('Stn Data Example'!$D:$D&lt;1,MATCH(1,($D165='Stn Data Example'!$B:$B)*(Q$1='Stn Data Example'!$C:$C),0)),INDEX(ROUND('Stn Data Example'!$D:$D,2),MATCH(1,($D165='Stn Data Example'!$B:$B)*(Q$1='Stn Data Example'!$C:$C),0)),INDEX(ROUND('Stn Data Example'!$D:$D,1),MATCH(1,($D165='Stn Data Example'!$B:$B)*(Q$1='Stn Data Example'!$C:$C),0))))</f>
        <v/>
      </c>
      <c r="R165" s="72">
        <f t="array" ref="R165">IF(ISBLANK(INDEX('Stn Data Example'!$H:$H,MATCH(1,($D165='Stn Data Example'!$B:$B)*($Q$1='Stn Data Example'!$C:$C),0))),"",INDEX('Stn Data Example'!$H:$H,MATCH(1,($D165='Stn Data Example'!$B:$B)*($Q$1='Stn Data Example'!$C:$C),0)))</f>
        <v/>
      </c>
      <c r="T165" s="56" t="inlineStr">
        <is>
          <t>Y</t>
        </is>
      </c>
      <c r="U165" s="56" t="inlineStr">
        <is>
          <t>Y</t>
        </is>
      </c>
      <c r="V165" s="19" t="inlineStr">
        <is>
          <t>N</t>
        </is>
      </c>
      <c r="W165" s="26" t="inlineStr">
        <is>
          <t>1 decimal point if &gt;=1.0 or =0.0, 2 decimal point &gt;0.0 but &lt;1.0</t>
        </is>
      </c>
      <c r="X165" t="inlineStr">
        <is>
          <t>Days with Wind Chill &lt; -30</t>
        </is>
      </c>
      <c r="Y165" s="30" t="n">
        <v>0</v>
      </c>
      <c r="Z165" s="30" t="n">
        <v>0</v>
      </c>
      <c r="AA165" s="30" t="n">
        <v>0</v>
      </c>
      <c r="AB165" s="30" t="n">
        <v>0</v>
      </c>
      <c r="AC165" s="30" t="n">
        <v>0</v>
      </c>
      <c r="AD165" s="30" t="n">
        <v>0</v>
      </c>
      <c r="AE165" s="30" t="n">
        <v>0</v>
      </c>
      <c r="AF165" s="30" t="n">
        <v>0</v>
      </c>
      <c r="AG165" s="30" t="n">
        <v>0</v>
      </c>
      <c r="AH165" s="30" t="n">
        <v>0</v>
      </c>
      <c r="AI165" s="30" t="n">
        <v>0</v>
      </c>
      <c r="AJ165" s="30" t="n">
        <v>0</v>
      </c>
      <c r="AK165" s="30" t="n">
        <v>0</v>
      </c>
      <c r="AL165" t="inlineStr">
        <is>
          <t>A</t>
        </is>
      </c>
      <c r="AM165" s="31">
        <f>IF(C165=X165,"","ERROR")</f>
        <v/>
      </c>
      <c r="AN165" s="1">
        <f>IF(AO165&amp;AP165&amp;AQ165&amp;AR165&amp;AS165&amp;AT165&amp;AU165&amp;AV165&amp;AW165&amp;AX165&amp;AY165&amp;AZ165&amp;BA165&amp;BB165="","","ERROR")</f>
        <v/>
      </c>
      <c r="AO165">
        <f>IF(ISERROR($R165),"",IF($R165&gt;"D","",IF(E165=Y165,"",IF(ISERROR(E165),"","ERROR"))))</f>
        <v/>
      </c>
      <c r="AP165">
        <f>IF(ISERROR($R165),"",IF($R165&gt;"D","",IF(F165=Z165,"",IF(ISERROR(F165),"","ERROR"))))</f>
        <v/>
      </c>
      <c r="AQ165">
        <f>IF(ISERROR($R165),"",IF($R165&gt;"D","",IF(G165=AA165,"",IF(ISERROR(G165),"","ERROR"))))</f>
        <v/>
      </c>
      <c r="AR165">
        <f>IF(ISERROR($R165),"",IF($R165&gt;"D","",IF(H165=AB165,"",IF(ISERROR(H165),"","ERROR"))))</f>
        <v/>
      </c>
      <c r="AS165">
        <f>IF(ISERROR($R165),"",IF($R165&gt;"D","",IF(I165=AC165,"",IF(ISERROR(I165),"","ERROR"))))</f>
        <v/>
      </c>
      <c r="AT165">
        <f>IF(ISERROR($R165),"",IF($R165&gt;"D","",IF(J165=AD165,"",IF(ISERROR(J165),"","ERROR"))))</f>
        <v/>
      </c>
      <c r="AU165">
        <f>IF(ISERROR($R165),"",IF($R165&gt;"D","",IF(K165=AE165,"",IF(ISERROR(K165),"","ERROR"))))</f>
        <v/>
      </c>
      <c r="AV165">
        <f>IF(ISERROR($R165),"",IF($R165&gt;"D","",IF(L165=AF165,"",IF(ISERROR(L165),"","ERROR"))))</f>
        <v/>
      </c>
      <c r="AW165">
        <f>IF(ISERROR($R165),"",IF($R165&gt;"D","",IF(M165=AG165,"",IF(ISERROR(M165),"","ERROR"))))</f>
        <v/>
      </c>
      <c r="AX165">
        <f>IF(ISERROR($R165),"",IF($R165&gt;"D","",IF(N165=AH165,"",IF(ISERROR(N165),"","ERROR"))))</f>
        <v/>
      </c>
      <c r="AY165">
        <f>IF(ISERROR($R165),"",IF($R165&gt;"D","",IF(O165=AI165,"",IF(ISERROR(O165),"","ERROR"))))</f>
        <v/>
      </c>
      <c r="AZ165">
        <f>IF(ISERROR($R165),"",IF($R165&gt;"D","",IF(P165=AJ165,"",IF(ISERROR(P165),"","ERROR"))))</f>
        <v/>
      </c>
      <c r="BA165">
        <f>IF(ISERROR($R165),"",IF($R165&gt;"D","",IF(Q165=AK165,"",IF(ISERROR(Q165),"","ERROR"))))</f>
        <v/>
      </c>
      <c r="BB165">
        <f>IF(ISERROR($R165),"",IF($R165&gt;"D","",IF(R165=AL165,"",IF(ISERROR(R165),"","ERROR"))))</f>
        <v/>
      </c>
    </row>
    <row r="166">
      <c r="A166" s="171" t="n">
        <v>1</v>
      </c>
      <c r="B166" s="171" t="n">
        <v>3</v>
      </c>
      <c r="C166" s="91" t="inlineStr">
        <is>
          <t>Days with Wind Chill &lt; -40</t>
        </is>
      </c>
      <c r="D166" s="171" t="n">
        <v>51</v>
      </c>
      <c r="E166" s="74">
        <f t="array" ref="E166">IF(ISBLANK(INDEX('Stn Data Example'!$D:$D,MATCH(1,($D166='Stn Data Example'!$B:$B)*(E$1='Stn Data Example'!$C:$C),0))),"",IF(INDEX('Stn Data Example'!$D:$D&lt;1,MATCH(1,($D166='Stn Data Example'!$B:$B)*(E$1='Stn Data Example'!$C:$C),0)),INDEX(ROUND('Stn Data Example'!$D:$D,2),MATCH(1,($D166='Stn Data Example'!$B:$B)*(E$1='Stn Data Example'!$C:$C),0)),INDEX(ROUND('Stn Data Example'!$D:$D,1),MATCH(1,($D166='Stn Data Example'!$B:$B)*(E$1='Stn Data Example'!$C:$C),0))))</f>
        <v/>
      </c>
      <c r="F166" s="74">
        <f t="array" ref="F166">IF(ISBLANK(INDEX('Stn Data Example'!$D:$D,MATCH(1,($D166='Stn Data Example'!$B:$B)*(F$1='Stn Data Example'!$C:$C),0))),"",IF(INDEX('Stn Data Example'!$D:$D&lt;1,MATCH(1,($D166='Stn Data Example'!$B:$B)*(F$1='Stn Data Example'!$C:$C),0)),INDEX(ROUND('Stn Data Example'!$D:$D,2),MATCH(1,($D166='Stn Data Example'!$B:$B)*(F$1='Stn Data Example'!$C:$C),0)),INDEX(ROUND('Stn Data Example'!$D:$D,1),MATCH(1,($D166='Stn Data Example'!$B:$B)*(F$1='Stn Data Example'!$C:$C),0))))</f>
        <v/>
      </c>
      <c r="G166" s="74">
        <f t="array" ref="G166">IF(ISBLANK(INDEX('Stn Data Example'!$D:$D,MATCH(1,($D166='Stn Data Example'!$B:$B)*(G$1='Stn Data Example'!$C:$C),0))),"",IF(INDEX('Stn Data Example'!$D:$D&lt;1,MATCH(1,($D166='Stn Data Example'!$B:$B)*(G$1='Stn Data Example'!$C:$C),0)),INDEX(ROUND('Stn Data Example'!$D:$D,2),MATCH(1,($D166='Stn Data Example'!$B:$B)*(G$1='Stn Data Example'!$C:$C),0)),INDEX(ROUND('Stn Data Example'!$D:$D,1),MATCH(1,($D166='Stn Data Example'!$B:$B)*(G$1='Stn Data Example'!$C:$C),0))))</f>
        <v/>
      </c>
      <c r="H166" s="74">
        <f t="array" ref="H166">IF(ISBLANK(INDEX('Stn Data Example'!$D:$D,MATCH(1,($D166='Stn Data Example'!$B:$B)*(H$1='Stn Data Example'!$C:$C),0))),"",IF(INDEX('Stn Data Example'!$D:$D&lt;1,MATCH(1,($D166='Stn Data Example'!$B:$B)*(H$1='Stn Data Example'!$C:$C),0)),INDEX(ROUND('Stn Data Example'!$D:$D,2),MATCH(1,($D166='Stn Data Example'!$B:$B)*(H$1='Stn Data Example'!$C:$C),0)),INDEX(ROUND('Stn Data Example'!$D:$D,1),MATCH(1,($D166='Stn Data Example'!$B:$B)*(H$1='Stn Data Example'!$C:$C),0))))</f>
        <v/>
      </c>
      <c r="I166" s="74">
        <f t="array" ref="I166">IF(ISBLANK(INDEX('Stn Data Example'!$D:$D,MATCH(1,($D166='Stn Data Example'!$B:$B)*(I$1='Stn Data Example'!$C:$C),0))),"",IF(INDEX('Stn Data Example'!$D:$D&lt;1,MATCH(1,($D166='Stn Data Example'!$B:$B)*(I$1='Stn Data Example'!$C:$C),0)),INDEX(ROUND('Stn Data Example'!$D:$D,2),MATCH(1,($D166='Stn Data Example'!$B:$B)*(I$1='Stn Data Example'!$C:$C),0)),INDEX(ROUND('Stn Data Example'!$D:$D,1),MATCH(1,($D166='Stn Data Example'!$B:$B)*(I$1='Stn Data Example'!$C:$C),0))))</f>
        <v/>
      </c>
      <c r="J166" s="74">
        <f t="array" ref="J166">IF(ISBLANK(INDEX('Stn Data Example'!$D:$D,MATCH(1,($D166='Stn Data Example'!$B:$B)*(J$1='Stn Data Example'!$C:$C),0))),"",IF(INDEX('Stn Data Example'!$D:$D&lt;1,MATCH(1,($D166='Stn Data Example'!$B:$B)*(J$1='Stn Data Example'!$C:$C),0)),INDEX(ROUND('Stn Data Example'!$D:$D,2),MATCH(1,($D166='Stn Data Example'!$B:$B)*(J$1='Stn Data Example'!$C:$C),0)),INDEX(ROUND('Stn Data Example'!$D:$D,1),MATCH(1,($D166='Stn Data Example'!$B:$B)*(J$1='Stn Data Example'!$C:$C),0))))</f>
        <v/>
      </c>
      <c r="K166" s="74">
        <f t="array" ref="K166">IF(ISBLANK(INDEX('Stn Data Example'!$D:$D,MATCH(1,($D166='Stn Data Example'!$B:$B)*(K$1='Stn Data Example'!$C:$C),0))),"",IF(INDEX('Stn Data Example'!$D:$D&lt;1,MATCH(1,($D166='Stn Data Example'!$B:$B)*(K$1='Stn Data Example'!$C:$C),0)),INDEX(ROUND('Stn Data Example'!$D:$D,2),MATCH(1,($D166='Stn Data Example'!$B:$B)*(K$1='Stn Data Example'!$C:$C),0)),INDEX(ROUND('Stn Data Example'!$D:$D,1),MATCH(1,($D166='Stn Data Example'!$B:$B)*(K$1='Stn Data Example'!$C:$C),0))))</f>
        <v/>
      </c>
      <c r="L166" s="74">
        <f t="array" ref="L166">IF(ISBLANK(INDEX('Stn Data Example'!$D:$D,MATCH(1,($D166='Stn Data Example'!$B:$B)*(L$1='Stn Data Example'!$C:$C),0))),"",IF(INDEX('Stn Data Example'!$D:$D&lt;1,MATCH(1,($D166='Stn Data Example'!$B:$B)*(L$1='Stn Data Example'!$C:$C),0)),INDEX(ROUND('Stn Data Example'!$D:$D,2),MATCH(1,($D166='Stn Data Example'!$B:$B)*(L$1='Stn Data Example'!$C:$C),0)),INDEX(ROUND('Stn Data Example'!$D:$D,1),MATCH(1,($D166='Stn Data Example'!$B:$B)*(L$1='Stn Data Example'!$C:$C),0))))</f>
        <v/>
      </c>
      <c r="M166" s="74">
        <f t="array" ref="M166">IF(ISBLANK(INDEX('Stn Data Example'!$D:$D,MATCH(1,($D166='Stn Data Example'!$B:$B)*(M$1='Stn Data Example'!$C:$C),0))),"",IF(INDEX('Stn Data Example'!$D:$D&lt;1,MATCH(1,($D166='Stn Data Example'!$B:$B)*(M$1='Stn Data Example'!$C:$C),0)),INDEX(ROUND('Stn Data Example'!$D:$D,2),MATCH(1,($D166='Stn Data Example'!$B:$B)*(M$1='Stn Data Example'!$C:$C),0)),INDEX(ROUND('Stn Data Example'!$D:$D,1),MATCH(1,($D166='Stn Data Example'!$B:$B)*(M$1='Stn Data Example'!$C:$C),0))))</f>
        <v/>
      </c>
      <c r="N166" s="74">
        <f t="array" ref="N166">IF(ISBLANK(INDEX('Stn Data Example'!$D:$D,MATCH(1,($D166='Stn Data Example'!$B:$B)*(N$1='Stn Data Example'!$C:$C),0))),"",IF(INDEX('Stn Data Example'!$D:$D&lt;1,MATCH(1,($D166='Stn Data Example'!$B:$B)*(N$1='Stn Data Example'!$C:$C),0)),INDEX(ROUND('Stn Data Example'!$D:$D,2),MATCH(1,($D166='Stn Data Example'!$B:$B)*(N$1='Stn Data Example'!$C:$C),0)),INDEX(ROUND('Stn Data Example'!$D:$D,1),MATCH(1,($D166='Stn Data Example'!$B:$B)*(N$1='Stn Data Example'!$C:$C),0))))</f>
        <v/>
      </c>
      <c r="O166" s="74">
        <f t="array" ref="O166">IF(ISBLANK(INDEX('Stn Data Example'!$D:$D,MATCH(1,($D166='Stn Data Example'!$B:$B)*(O$1='Stn Data Example'!$C:$C),0))),"",IF(INDEX('Stn Data Example'!$D:$D&lt;1,MATCH(1,($D166='Stn Data Example'!$B:$B)*(O$1='Stn Data Example'!$C:$C),0)),INDEX(ROUND('Stn Data Example'!$D:$D,2),MATCH(1,($D166='Stn Data Example'!$B:$B)*(O$1='Stn Data Example'!$C:$C),0)),INDEX(ROUND('Stn Data Example'!$D:$D,1),MATCH(1,($D166='Stn Data Example'!$B:$B)*(O$1='Stn Data Example'!$C:$C),0))))</f>
        <v/>
      </c>
      <c r="P166" s="74">
        <f t="array" ref="P166">IF(ISBLANK(INDEX('Stn Data Example'!$D:$D,MATCH(1,($D166='Stn Data Example'!$B:$B)*(P$1='Stn Data Example'!$C:$C),0))),"",IF(INDEX('Stn Data Example'!$D:$D&lt;1,MATCH(1,($D166='Stn Data Example'!$B:$B)*(P$1='Stn Data Example'!$C:$C),0)),INDEX(ROUND('Stn Data Example'!$D:$D,2),MATCH(1,($D166='Stn Data Example'!$B:$B)*(P$1='Stn Data Example'!$C:$C),0)),INDEX(ROUND('Stn Data Example'!$D:$D,1),MATCH(1,($D166='Stn Data Example'!$B:$B)*(P$1='Stn Data Example'!$C:$C),0))))</f>
        <v/>
      </c>
      <c r="Q166" s="74">
        <f t="array" ref="Q166">IF(ISBLANK(INDEX('Stn Data Example'!$D:$D,MATCH(1,($D166='Stn Data Example'!$B:$B)*(Q$1='Stn Data Example'!$C:$C),0))),"",IF(INDEX('Stn Data Example'!$D:$D&lt;1,MATCH(1,($D166='Stn Data Example'!$B:$B)*(Q$1='Stn Data Example'!$C:$C),0)),INDEX(ROUND('Stn Data Example'!$D:$D,2),MATCH(1,($D166='Stn Data Example'!$B:$B)*(Q$1='Stn Data Example'!$C:$C),0)),INDEX(ROUND('Stn Data Example'!$D:$D,1),MATCH(1,($D166='Stn Data Example'!$B:$B)*(Q$1='Stn Data Example'!$C:$C),0))))</f>
        <v/>
      </c>
      <c r="R166" s="72">
        <f t="array" ref="R166">IF(ISBLANK(INDEX('Stn Data Example'!$H:$H,MATCH(1,($D166='Stn Data Example'!$B:$B)*($Q$1='Stn Data Example'!$C:$C),0))),"",INDEX('Stn Data Example'!$H:$H,MATCH(1,($D166='Stn Data Example'!$B:$B)*($Q$1='Stn Data Example'!$C:$C),0)))</f>
        <v/>
      </c>
      <c r="T166" s="56" t="inlineStr">
        <is>
          <t>Y</t>
        </is>
      </c>
      <c r="U166" s="56" t="inlineStr">
        <is>
          <t>Y</t>
        </is>
      </c>
      <c r="V166" s="19" t="inlineStr">
        <is>
          <t>N</t>
        </is>
      </c>
      <c r="W166" s="26" t="inlineStr">
        <is>
          <t>1 decimal point if &gt;=1.0 or =0.0, 2 decimal point &gt;0.0 but &lt;1.0</t>
        </is>
      </c>
      <c r="X166" t="inlineStr">
        <is>
          <t>Days with Wind Chill &lt; -40</t>
        </is>
      </c>
      <c r="Y166" s="30" t="n">
        <v>0</v>
      </c>
      <c r="Z166" s="30" t="n">
        <v>0</v>
      </c>
      <c r="AA166" s="30" t="n">
        <v>0</v>
      </c>
      <c r="AB166" s="30" t="n">
        <v>0</v>
      </c>
      <c r="AC166" s="30" t="n">
        <v>0</v>
      </c>
      <c r="AD166" s="30" t="n">
        <v>0</v>
      </c>
      <c r="AE166" s="30" t="n">
        <v>0</v>
      </c>
      <c r="AF166" s="30" t="n">
        <v>0</v>
      </c>
      <c r="AG166" s="30" t="n">
        <v>0</v>
      </c>
      <c r="AH166" s="30" t="n">
        <v>0</v>
      </c>
      <c r="AI166" s="30" t="n">
        <v>0</v>
      </c>
      <c r="AJ166" s="30" t="n">
        <v>0</v>
      </c>
      <c r="AK166" s="30" t="n">
        <v>0</v>
      </c>
      <c r="AL166" t="inlineStr">
        <is>
          <t>A</t>
        </is>
      </c>
      <c r="AM166" s="31">
        <f>IF(C166=X166,"","ERROR")</f>
        <v/>
      </c>
      <c r="AN166" s="1">
        <f>IF(AO166&amp;AP166&amp;AQ166&amp;AR166&amp;AS166&amp;AT166&amp;AU166&amp;AV166&amp;AW166&amp;AX166&amp;AY166&amp;AZ166&amp;BA166&amp;BB166="","","ERROR")</f>
        <v/>
      </c>
      <c r="AO166">
        <f>IF(ISERROR($R166),"",IF($R166&gt;"D","",IF(E166=Y166,"",IF(ISERROR(E166),"","ERROR"))))</f>
        <v/>
      </c>
      <c r="AP166">
        <f>IF(ISERROR($R166),"",IF($R166&gt;"D","",IF(F166=Z166,"",IF(ISERROR(F166),"","ERROR"))))</f>
        <v/>
      </c>
      <c r="AQ166">
        <f>IF(ISERROR($R166),"",IF($R166&gt;"D","",IF(G166=AA166,"",IF(ISERROR(G166),"","ERROR"))))</f>
        <v/>
      </c>
      <c r="AR166">
        <f>IF(ISERROR($R166),"",IF($R166&gt;"D","",IF(H166=AB166,"",IF(ISERROR(H166),"","ERROR"))))</f>
        <v/>
      </c>
      <c r="AS166">
        <f>IF(ISERROR($R166),"",IF($R166&gt;"D","",IF(I166=AC166,"",IF(ISERROR(I166),"","ERROR"))))</f>
        <v/>
      </c>
      <c r="AT166">
        <f>IF(ISERROR($R166),"",IF($R166&gt;"D","",IF(J166=AD166,"",IF(ISERROR(J166),"","ERROR"))))</f>
        <v/>
      </c>
      <c r="AU166">
        <f>IF(ISERROR($R166),"",IF($R166&gt;"D","",IF(K166=AE166,"",IF(ISERROR(K166),"","ERROR"))))</f>
        <v/>
      </c>
      <c r="AV166">
        <f>IF(ISERROR($R166),"",IF($R166&gt;"D","",IF(L166=AF166,"",IF(ISERROR(L166),"","ERROR"))))</f>
        <v/>
      </c>
      <c r="AW166">
        <f>IF(ISERROR($R166),"",IF($R166&gt;"D","",IF(M166=AG166,"",IF(ISERROR(M166),"","ERROR"))))</f>
        <v/>
      </c>
      <c r="AX166">
        <f>IF(ISERROR($R166),"",IF($R166&gt;"D","",IF(N166=AH166,"",IF(ISERROR(N166),"","ERROR"))))</f>
        <v/>
      </c>
      <c r="AY166">
        <f>IF(ISERROR($R166),"",IF($R166&gt;"D","",IF(O166=AI166,"",IF(ISERROR(O166),"","ERROR"))))</f>
        <v/>
      </c>
      <c r="AZ166">
        <f>IF(ISERROR($R166),"",IF($R166&gt;"D","",IF(P166=AJ166,"",IF(ISERROR(P166),"","ERROR"))))</f>
        <v/>
      </c>
      <c r="BA166">
        <f>IF(ISERROR($R166),"",IF($R166&gt;"D","",IF(Q166=AK166,"",IF(ISERROR(Q166),"","ERROR"))))</f>
        <v/>
      </c>
      <c r="BB166">
        <f>IF(ISERROR($R166),"",IF($R166&gt;"D","",IF(R166=AL166,"",IF(ISERROR(R166),"","ERROR"))))</f>
        <v/>
      </c>
    </row>
    <row r="167">
      <c r="A167" s="10" t="n">
        <v>1</v>
      </c>
      <c r="B167" s="10" t="n">
        <v>4</v>
      </c>
      <c r="C167" s="136" t="inlineStr">
        <is>
          <t>Days with Wind Chill &lt; -50</t>
        </is>
      </c>
      <c r="D167" s="10" t="n">
        <v>208</v>
      </c>
      <c r="E167" s="81">
        <f t="array" ref="E167">IF(ISBLANK(INDEX('Stn Data Example'!$D:$D,MATCH(1,($D167='Stn Data Example'!$B:$B)*(E$1='Stn Data Example'!$C:$C),0))),"",IF(INDEX('Stn Data Example'!$D:$D&lt;1,MATCH(1,($D167='Stn Data Example'!$B:$B)*(E$1='Stn Data Example'!$C:$C),0)),INDEX(ROUND('Stn Data Example'!$D:$D,2),MATCH(1,($D167='Stn Data Example'!$B:$B)*(E$1='Stn Data Example'!$C:$C),0)),INDEX(ROUND('Stn Data Example'!$D:$D,1),MATCH(1,($D167='Stn Data Example'!$B:$B)*(E$1='Stn Data Example'!$C:$C),0))))</f>
        <v/>
      </c>
      <c r="F167" s="81">
        <f t="array" ref="F167">IF(ISBLANK(INDEX('Stn Data Example'!$D:$D,MATCH(1,($D167='Stn Data Example'!$B:$B)*(F$1='Stn Data Example'!$C:$C),0))),"",IF(INDEX('Stn Data Example'!$D:$D&lt;1,MATCH(1,($D167='Stn Data Example'!$B:$B)*(F$1='Stn Data Example'!$C:$C),0)),INDEX(ROUND('Stn Data Example'!$D:$D,2),MATCH(1,($D167='Stn Data Example'!$B:$B)*(F$1='Stn Data Example'!$C:$C),0)),INDEX(ROUND('Stn Data Example'!$D:$D,1),MATCH(1,($D167='Stn Data Example'!$B:$B)*(F$1='Stn Data Example'!$C:$C),0))))</f>
        <v/>
      </c>
      <c r="G167" s="81">
        <f t="array" ref="G167">IF(ISBLANK(INDEX('Stn Data Example'!$D:$D,MATCH(1,($D167='Stn Data Example'!$B:$B)*(G$1='Stn Data Example'!$C:$C),0))),"",IF(INDEX('Stn Data Example'!$D:$D&lt;1,MATCH(1,($D167='Stn Data Example'!$B:$B)*(G$1='Stn Data Example'!$C:$C),0)),INDEX(ROUND('Stn Data Example'!$D:$D,2),MATCH(1,($D167='Stn Data Example'!$B:$B)*(G$1='Stn Data Example'!$C:$C),0)),INDEX(ROUND('Stn Data Example'!$D:$D,1),MATCH(1,($D167='Stn Data Example'!$B:$B)*(G$1='Stn Data Example'!$C:$C),0))))</f>
        <v/>
      </c>
      <c r="H167" s="81">
        <f t="array" ref="H167">IF(ISBLANK(INDEX('Stn Data Example'!$D:$D,MATCH(1,($D167='Stn Data Example'!$B:$B)*(H$1='Stn Data Example'!$C:$C),0))),"",IF(INDEX('Stn Data Example'!$D:$D&lt;1,MATCH(1,($D167='Stn Data Example'!$B:$B)*(H$1='Stn Data Example'!$C:$C),0)),INDEX(ROUND('Stn Data Example'!$D:$D,2),MATCH(1,($D167='Stn Data Example'!$B:$B)*(H$1='Stn Data Example'!$C:$C),0)),INDEX(ROUND('Stn Data Example'!$D:$D,1),MATCH(1,($D167='Stn Data Example'!$B:$B)*(H$1='Stn Data Example'!$C:$C),0))))</f>
        <v/>
      </c>
      <c r="I167" s="81">
        <f t="array" ref="I167">IF(ISBLANK(INDEX('Stn Data Example'!$D:$D,MATCH(1,($D167='Stn Data Example'!$B:$B)*(I$1='Stn Data Example'!$C:$C),0))),"",IF(INDEX('Stn Data Example'!$D:$D&lt;1,MATCH(1,($D167='Stn Data Example'!$B:$B)*(I$1='Stn Data Example'!$C:$C),0)),INDEX(ROUND('Stn Data Example'!$D:$D,2),MATCH(1,($D167='Stn Data Example'!$B:$B)*(I$1='Stn Data Example'!$C:$C),0)),INDEX(ROUND('Stn Data Example'!$D:$D,1),MATCH(1,($D167='Stn Data Example'!$B:$B)*(I$1='Stn Data Example'!$C:$C),0))))</f>
        <v/>
      </c>
      <c r="J167" s="81">
        <f t="array" ref="J167">IF(ISBLANK(INDEX('Stn Data Example'!$D:$D,MATCH(1,($D167='Stn Data Example'!$B:$B)*(J$1='Stn Data Example'!$C:$C),0))),"",IF(INDEX('Stn Data Example'!$D:$D&lt;1,MATCH(1,($D167='Stn Data Example'!$B:$B)*(J$1='Stn Data Example'!$C:$C),0)),INDEX(ROUND('Stn Data Example'!$D:$D,2),MATCH(1,($D167='Stn Data Example'!$B:$B)*(J$1='Stn Data Example'!$C:$C),0)),INDEX(ROUND('Stn Data Example'!$D:$D,1),MATCH(1,($D167='Stn Data Example'!$B:$B)*(J$1='Stn Data Example'!$C:$C),0))))</f>
        <v/>
      </c>
      <c r="K167" s="81">
        <f t="array" ref="K167">IF(ISBLANK(INDEX('Stn Data Example'!$D:$D,MATCH(1,($D167='Stn Data Example'!$B:$B)*(K$1='Stn Data Example'!$C:$C),0))),"",IF(INDEX('Stn Data Example'!$D:$D&lt;1,MATCH(1,($D167='Stn Data Example'!$B:$B)*(K$1='Stn Data Example'!$C:$C),0)),INDEX(ROUND('Stn Data Example'!$D:$D,2),MATCH(1,($D167='Stn Data Example'!$B:$B)*(K$1='Stn Data Example'!$C:$C),0)),INDEX(ROUND('Stn Data Example'!$D:$D,1),MATCH(1,($D167='Stn Data Example'!$B:$B)*(K$1='Stn Data Example'!$C:$C),0))))</f>
        <v/>
      </c>
      <c r="L167" s="81">
        <f t="array" ref="L167">IF(ISBLANK(INDEX('Stn Data Example'!$D:$D,MATCH(1,($D167='Stn Data Example'!$B:$B)*(L$1='Stn Data Example'!$C:$C),0))),"",IF(INDEX('Stn Data Example'!$D:$D&lt;1,MATCH(1,($D167='Stn Data Example'!$B:$B)*(L$1='Stn Data Example'!$C:$C),0)),INDEX(ROUND('Stn Data Example'!$D:$D,2),MATCH(1,($D167='Stn Data Example'!$B:$B)*(L$1='Stn Data Example'!$C:$C),0)),INDEX(ROUND('Stn Data Example'!$D:$D,1),MATCH(1,($D167='Stn Data Example'!$B:$B)*(L$1='Stn Data Example'!$C:$C),0))))</f>
        <v/>
      </c>
      <c r="M167" s="81">
        <f t="array" ref="M167">IF(ISBLANK(INDEX('Stn Data Example'!$D:$D,MATCH(1,($D167='Stn Data Example'!$B:$B)*(M$1='Stn Data Example'!$C:$C),0))),"",IF(INDEX('Stn Data Example'!$D:$D&lt;1,MATCH(1,($D167='Stn Data Example'!$B:$B)*(M$1='Stn Data Example'!$C:$C),0)),INDEX(ROUND('Stn Data Example'!$D:$D,2),MATCH(1,($D167='Stn Data Example'!$B:$B)*(M$1='Stn Data Example'!$C:$C),0)),INDEX(ROUND('Stn Data Example'!$D:$D,1),MATCH(1,($D167='Stn Data Example'!$B:$B)*(M$1='Stn Data Example'!$C:$C),0))))</f>
        <v/>
      </c>
      <c r="N167" s="81">
        <f t="array" ref="N167">IF(ISBLANK(INDEX('Stn Data Example'!$D:$D,MATCH(1,($D167='Stn Data Example'!$B:$B)*(N$1='Stn Data Example'!$C:$C),0))),"",IF(INDEX('Stn Data Example'!$D:$D&lt;1,MATCH(1,($D167='Stn Data Example'!$B:$B)*(N$1='Stn Data Example'!$C:$C),0)),INDEX(ROUND('Stn Data Example'!$D:$D,2),MATCH(1,($D167='Stn Data Example'!$B:$B)*(N$1='Stn Data Example'!$C:$C),0)),INDEX(ROUND('Stn Data Example'!$D:$D,1),MATCH(1,($D167='Stn Data Example'!$B:$B)*(N$1='Stn Data Example'!$C:$C),0))))</f>
        <v/>
      </c>
      <c r="O167" s="81">
        <f t="array" ref="O167">IF(ISBLANK(INDEX('Stn Data Example'!$D:$D,MATCH(1,($D167='Stn Data Example'!$B:$B)*(O$1='Stn Data Example'!$C:$C),0))),"",IF(INDEX('Stn Data Example'!$D:$D&lt;1,MATCH(1,($D167='Stn Data Example'!$B:$B)*(O$1='Stn Data Example'!$C:$C),0)),INDEX(ROUND('Stn Data Example'!$D:$D,2),MATCH(1,($D167='Stn Data Example'!$B:$B)*(O$1='Stn Data Example'!$C:$C),0)),INDEX(ROUND('Stn Data Example'!$D:$D,1),MATCH(1,($D167='Stn Data Example'!$B:$B)*(O$1='Stn Data Example'!$C:$C),0))))</f>
        <v/>
      </c>
      <c r="P167" s="81">
        <f t="array" ref="P167">IF(ISBLANK(INDEX('Stn Data Example'!$D:$D,MATCH(1,($D167='Stn Data Example'!$B:$B)*(P$1='Stn Data Example'!$C:$C),0))),"",IF(INDEX('Stn Data Example'!$D:$D&lt;1,MATCH(1,($D167='Stn Data Example'!$B:$B)*(P$1='Stn Data Example'!$C:$C),0)),INDEX(ROUND('Stn Data Example'!$D:$D,2),MATCH(1,($D167='Stn Data Example'!$B:$B)*(P$1='Stn Data Example'!$C:$C),0)),INDEX(ROUND('Stn Data Example'!$D:$D,1),MATCH(1,($D167='Stn Data Example'!$B:$B)*(P$1='Stn Data Example'!$C:$C),0))))</f>
        <v/>
      </c>
      <c r="Q167" s="81">
        <f t="array" ref="Q167">IF(ISBLANK(INDEX('Stn Data Example'!$D:$D,MATCH(1,($D167='Stn Data Example'!$B:$B)*(Q$1='Stn Data Example'!$C:$C),0))),"",IF(INDEX('Stn Data Example'!$D:$D&lt;1,MATCH(1,($D167='Stn Data Example'!$B:$B)*(Q$1='Stn Data Example'!$C:$C),0)),INDEX(ROUND('Stn Data Example'!$D:$D,2),MATCH(1,($D167='Stn Data Example'!$B:$B)*(Q$1='Stn Data Example'!$C:$C),0)),INDEX(ROUND('Stn Data Example'!$D:$D,1),MATCH(1,($D167='Stn Data Example'!$B:$B)*(Q$1='Stn Data Example'!$C:$C),0))))</f>
        <v/>
      </c>
      <c r="R167" s="73">
        <f t="array" ref="R167">IF(ISBLANK(INDEX('Stn Data Example'!$H:$H,MATCH(1,($D167='Stn Data Example'!$B:$B)*($Q$1='Stn Data Example'!$C:$C),0))),"",INDEX('Stn Data Example'!$H:$H,MATCH(1,($D167='Stn Data Example'!$B:$B)*($Q$1='Stn Data Example'!$C:$C),0)))</f>
        <v/>
      </c>
      <c r="T167" s="56" t="inlineStr">
        <is>
          <t>Y</t>
        </is>
      </c>
      <c r="U167" s="56" t="inlineStr">
        <is>
          <t>Y</t>
        </is>
      </c>
      <c r="V167" s="19" t="inlineStr">
        <is>
          <t>N</t>
        </is>
      </c>
      <c r="W167" s="26" t="inlineStr">
        <is>
          <t>1 decimal point if &gt;=1.0 or =0.0, 2 decimal point &gt;0.0 but &lt;1.0</t>
        </is>
      </c>
      <c r="X167" t="inlineStr">
        <is>
          <t>Days with Wind Chill &lt; -50</t>
        </is>
      </c>
      <c r="Y167" s="75" t="n">
        <v>0</v>
      </c>
      <c r="Z167" s="75" t="n">
        <v>0</v>
      </c>
      <c r="AA167" s="75" t="n">
        <v>0</v>
      </c>
      <c r="AB167" s="75" t="n">
        <v>0</v>
      </c>
      <c r="AC167" s="75" t="n">
        <v>0</v>
      </c>
      <c r="AD167" s="75" t="n">
        <v>0</v>
      </c>
      <c r="AE167" s="75" t="n">
        <v>0</v>
      </c>
      <c r="AF167" s="75" t="n">
        <v>0</v>
      </c>
      <c r="AG167" s="75" t="n">
        <v>0</v>
      </c>
      <c r="AH167" s="75" t="n">
        <v>0</v>
      </c>
      <c r="AI167" s="75" t="n">
        <v>0</v>
      </c>
      <c r="AJ167" s="75" t="n">
        <v>0</v>
      </c>
      <c r="AK167" s="75" t="n">
        <v>0</v>
      </c>
      <c r="AL167" s="6" t="inlineStr">
        <is>
          <t>A</t>
        </is>
      </c>
      <c r="AM167" s="31">
        <f>IF(C167=X167,"","ERROR")</f>
        <v/>
      </c>
      <c r="AN167" s="7">
        <f>IF(AO167&amp;AP167&amp;AQ167&amp;AR167&amp;AS167&amp;AT167&amp;AU167&amp;AV167&amp;AW167&amp;AX167&amp;AY167&amp;AZ167&amp;BA167&amp;BB167="","","ERROR")</f>
        <v/>
      </c>
      <c r="AO167" s="6">
        <f>IF(ISERROR($R167),"",IF($R167&gt;"D","",IF(E167=Y167,"",IF(ISERROR(E167),"","ERROR"))))</f>
        <v/>
      </c>
      <c r="AP167" s="6">
        <f>IF(ISERROR($R167),"",IF($R167&gt;"D","",IF(F167=Z167,"",IF(ISERROR(F167),"","ERROR"))))</f>
        <v/>
      </c>
      <c r="AQ167" s="6">
        <f>IF(ISERROR($R167),"",IF($R167&gt;"D","",IF(G167=AA167,"",IF(ISERROR(G167),"","ERROR"))))</f>
        <v/>
      </c>
      <c r="AR167" s="6">
        <f>IF(ISERROR($R167),"",IF($R167&gt;"D","",IF(H167=AB167,"",IF(ISERROR(H167),"","ERROR"))))</f>
        <v/>
      </c>
      <c r="AS167" s="6">
        <f>IF(ISERROR($R167),"",IF($R167&gt;"D","",IF(I167=AC167,"",IF(ISERROR(I167),"","ERROR"))))</f>
        <v/>
      </c>
      <c r="AT167" s="6">
        <f>IF(ISERROR($R167),"",IF($R167&gt;"D","",IF(J167=AD167,"",IF(ISERROR(J167),"","ERROR"))))</f>
        <v/>
      </c>
      <c r="AU167" s="6">
        <f>IF(ISERROR($R167),"",IF($R167&gt;"D","",IF(K167=AE167,"",IF(ISERROR(K167),"","ERROR"))))</f>
        <v/>
      </c>
      <c r="AV167" s="6">
        <f>IF(ISERROR($R167),"",IF($R167&gt;"D","",IF(L167=AF167,"",IF(ISERROR(L167),"","ERROR"))))</f>
        <v/>
      </c>
      <c r="AW167" s="6">
        <f>IF(ISERROR($R167),"",IF($R167&gt;"D","",IF(M167=AG167,"",IF(ISERROR(M167),"","ERROR"))))</f>
        <v/>
      </c>
      <c r="AX167" s="6">
        <f>IF(ISERROR($R167),"",IF($R167&gt;"D","",IF(N167=AH167,"",IF(ISERROR(N167),"","ERROR"))))</f>
        <v/>
      </c>
      <c r="AY167" s="6">
        <f>IF(ISERROR($R167),"",IF($R167&gt;"D","",IF(O167=AI167,"",IF(ISERROR(O167),"","ERROR"))))</f>
        <v/>
      </c>
      <c r="AZ167" s="6">
        <f>IF(ISERROR($R167),"",IF($R167&gt;"D","",IF(P167=AJ167,"",IF(ISERROR(P167),"","ERROR"))))</f>
        <v/>
      </c>
      <c r="BA167" s="6">
        <f>IF(ISERROR($R167),"",IF($R167&gt;"D","",IF(Q167=AK167,"",IF(ISERROR(Q167),"","ERROR"))))</f>
        <v/>
      </c>
      <c r="BB167" s="6">
        <f>IF(ISERROR($R167),"",IF($R167&gt;"D","",IF(R167=AL167,"",IF(ISERROR(R167),"","ERROR"))))</f>
        <v/>
      </c>
    </row>
    <row r="168" ht="15.75" customHeight="1" s="175" thickBot="1">
      <c r="A168" s="160" t="inlineStr">
        <is>
          <t>Wind Chill Extremes (Long-Term)</t>
        </is>
      </c>
      <c r="B168" s="171" t="n"/>
      <c r="C168" s="91" t="n"/>
      <c r="D168" s="171" t="n"/>
      <c r="E168" s="74" t="n"/>
      <c r="F168" s="74" t="n"/>
      <c r="G168" s="74" t="n"/>
      <c r="H168" s="74" t="n"/>
      <c r="I168" s="74" t="n"/>
      <c r="J168" s="74" t="n"/>
      <c r="K168" s="74" t="n"/>
      <c r="L168" s="74" t="n"/>
      <c r="M168" s="74" t="n"/>
      <c r="N168" s="74" t="n"/>
      <c r="O168" s="74" t="n"/>
      <c r="P168" s="74" t="n"/>
      <c r="Q168" s="74" t="n"/>
      <c r="R168" s="72" t="n"/>
      <c r="T168" s="56" t="n"/>
      <c r="U168" s="56" t="n"/>
      <c r="W168" s="26" t="n"/>
      <c r="Y168" s="30" t="n"/>
      <c r="Z168" s="30" t="n"/>
      <c r="AA168" s="30" t="n"/>
      <c r="AB168" s="30" t="n"/>
      <c r="AC168" s="30" t="n"/>
      <c r="AD168" s="30" t="n"/>
      <c r="AE168" s="30" t="n"/>
      <c r="AF168" s="30" t="n"/>
      <c r="AG168" s="30" t="n"/>
      <c r="AH168" s="30" t="n"/>
      <c r="AI168" s="30" t="n"/>
      <c r="AJ168" s="30" t="n"/>
      <c r="AK168" s="30" t="n"/>
    </row>
    <row r="169" ht="15.75" customHeight="1" s="175" thickBot="1">
      <c r="A169" s="8" t="inlineStr">
        <is>
          <t>NORMALS_SUBGROUP_ID</t>
        </is>
      </c>
      <c r="B169" s="9" t="inlineStr">
        <is>
          <t>RANK</t>
        </is>
      </c>
      <c r="C169" s="9" t="inlineStr">
        <is>
          <t>Element Name</t>
        </is>
      </c>
      <c r="D169" s="9" t="inlineStr">
        <is>
          <t>Normal_ID</t>
        </is>
      </c>
      <c r="E169" s="22" t="inlineStr">
        <is>
          <t>Jan</t>
        </is>
      </c>
      <c r="F169" s="23" t="inlineStr">
        <is>
          <t>Feb</t>
        </is>
      </c>
      <c r="G169" s="23" t="inlineStr">
        <is>
          <t>Mar</t>
        </is>
      </c>
      <c r="H169" s="23" t="inlineStr">
        <is>
          <t>Apr</t>
        </is>
      </c>
      <c r="I169" s="23" t="inlineStr">
        <is>
          <t>May</t>
        </is>
      </c>
      <c r="J169" s="23" t="inlineStr">
        <is>
          <t>Jun</t>
        </is>
      </c>
      <c r="K169" s="23" t="inlineStr">
        <is>
          <t>Jul</t>
        </is>
      </c>
      <c r="L169" s="23" t="inlineStr">
        <is>
          <t>Aug</t>
        </is>
      </c>
      <c r="M169" s="23" t="inlineStr">
        <is>
          <t>Sep</t>
        </is>
      </c>
      <c r="N169" s="23" t="inlineStr">
        <is>
          <t>Oct</t>
        </is>
      </c>
      <c r="O169" s="23" t="inlineStr">
        <is>
          <t>Nov</t>
        </is>
      </c>
      <c r="P169" s="23" t="inlineStr">
        <is>
          <t>Dec</t>
        </is>
      </c>
      <c r="Q169" s="23" t="inlineStr">
        <is>
          <t>Year</t>
        </is>
      </c>
      <c r="R169" s="24" t="inlineStr">
        <is>
          <t>Code</t>
        </is>
      </c>
      <c r="Y169" s="27" t="inlineStr">
        <is>
          <t>Jan</t>
        </is>
      </c>
      <c r="Z169" s="28" t="inlineStr">
        <is>
          <t>Feb</t>
        </is>
      </c>
      <c r="AA169" s="28" t="inlineStr">
        <is>
          <t>Mar</t>
        </is>
      </c>
      <c r="AB169" s="28" t="inlineStr">
        <is>
          <t>Apr</t>
        </is>
      </c>
      <c r="AC169" s="28" t="inlineStr">
        <is>
          <t>May</t>
        </is>
      </c>
      <c r="AD169" s="28" t="inlineStr">
        <is>
          <t>Jun</t>
        </is>
      </c>
      <c r="AE169" s="28" t="inlineStr">
        <is>
          <t>Jul</t>
        </is>
      </c>
      <c r="AF169" s="28" t="inlineStr">
        <is>
          <t>Aug</t>
        </is>
      </c>
      <c r="AG169" s="28" t="inlineStr">
        <is>
          <t>Sep</t>
        </is>
      </c>
      <c r="AH169" s="28" t="inlineStr">
        <is>
          <t>Oct</t>
        </is>
      </c>
      <c r="AI169" s="28" t="inlineStr">
        <is>
          <t>Nov</t>
        </is>
      </c>
      <c r="AJ169" s="28" t="inlineStr">
        <is>
          <t>Dec</t>
        </is>
      </c>
      <c r="AK169" s="28" t="inlineStr">
        <is>
          <t>Year</t>
        </is>
      </c>
      <c r="AL169" s="29" t="inlineStr">
        <is>
          <t>Code</t>
        </is>
      </c>
      <c r="AM169" s="31" t="n"/>
      <c r="AN169" s="33" t="inlineStr">
        <is>
          <t>Results (correct = ' ', incorrect = ERROR)</t>
        </is>
      </c>
      <c r="AO169" s="34" t="inlineStr">
        <is>
          <t>Jan</t>
        </is>
      </c>
      <c r="AP169" s="35" t="inlineStr">
        <is>
          <t>Feb</t>
        </is>
      </c>
      <c r="AQ169" s="35" t="inlineStr">
        <is>
          <t>Mar</t>
        </is>
      </c>
      <c r="AR169" s="35" t="inlineStr">
        <is>
          <t>Apr</t>
        </is>
      </c>
      <c r="AS169" s="35" t="inlineStr">
        <is>
          <t>May</t>
        </is>
      </c>
      <c r="AT169" s="35" t="inlineStr">
        <is>
          <t>Jun</t>
        </is>
      </c>
      <c r="AU169" s="35" t="inlineStr">
        <is>
          <t>Jul</t>
        </is>
      </c>
      <c r="AV169" s="35" t="inlineStr">
        <is>
          <t>Aug</t>
        </is>
      </c>
      <c r="AW169" s="35" t="inlineStr">
        <is>
          <t>Sep</t>
        </is>
      </c>
      <c r="AX169" s="35" t="inlineStr">
        <is>
          <t>Oct</t>
        </is>
      </c>
      <c r="AY169" s="35" t="inlineStr">
        <is>
          <t>Nov</t>
        </is>
      </c>
      <c r="AZ169" s="35" t="inlineStr">
        <is>
          <t>Dec</t>
        </is>
      </c>
      <c r="BA169" s="35" t="inlineStr">
        <is>
          <t>Year</t>
        </is>
      </c>
      <c r="BB169" s="36" t="inlineStr">
        <is>
          <t>Code</t>
        </is>
      </c>
    </row>
    <row r="170">
      <c r="A170" s="172" t="n">
        <v>2</v>
      </c>
      <c r="B170" s="177" t="n">
        <v>1</v>
      </c>
      <c r="C170" s="103" t="inlineStr">
        <is>
          <t>Extreme Wind Chill</t>
        </is>
      </c>
      <c r="D170" s="178" t="n">
        <v>12</v>
      </c>
      <c r="E170" s="48">
        <f t="array" ref="E170">IF(ISBLANK(INDEX('Stn Data Example'!$D:$D,MATCH(1,($D170='Stn Data Example'!$B:$B)*(E$1='Stn Data Example'!$C:$C),0))),"",INDEX(ROUND('Stn Data Example'!$D:$D,1),MATCH(1,($D170='Stn Data Example'!$B:$B)*(E$1='Stn Data Example'!$C:$C),0)))</f>
        <v/>
      </c>
      <c r="F170" s="113">
        <f t="array" ref="F170">IF(ISBLANK(INDEX('Stn Data Example'!$D:$D,MATCH(1,($D170='Stn Data Example'!$B:$B)*(F$1='Stn Data Example'!$C:$C),0))),"",INDEX(ROUND('Stn Data Example'!$D:$D,1),MATCH(1,($D170='Stn Data Example'!$B:$B)*(F$1='Stn Data Example'!$C:$C),0)))</f>
        <v/>
      </c>
      <c r="G170" s="113">
        <f t="array" ref="G170">IF(ISBLANK(INDEX('Stn Data Example'!$D:$D,MATCH(1,($D170='Stn Data Example'!$B:$B)*(G$1='Stn Data Example'!$C:$C),0))),"",INDEX(ROUND('Stn Data Example'!$D:$D,1),MATCH(1,($D170='Stn Data Example'!$B:$B)*(G$1='Stn Data Example'!$C:$C),0)))</f>
        <v/>
      </c>
      <c r="H170" s="113">
        <f t="array" ref="H170">IF(ISBLANK(INDEX('Stn Data Example'!$D:$D,MATCH(1,($D170='Stn Data Example'!$B:$B)*(H$1='Stn Data Example'!$C:$C),0))),"",INDEX(ROUND('Stn Data Example'!$D:$D,1),MATCH(1,($D170='Stn Data Example'!$B:$B)*(H$1='Stn Data Example'!$C:$C),0)))</f>
        <v/>
      </c>
      <c r="I170" s="113">
        <f t="array" ref="I170">IF(ISBLANK(INDEX('Stn Data Example'!$D:$D,MATCH(1,($D170='Stn Data Example'!$B:$B)*(I$1='Stn Data Example'!$C:$C),0))),"",INDEX(ROUND('Stn Data Example'!$D:$D,1),MATCH(1,($D170='Stn Data Example'!$B:$B)*(I$1='Stn Data Example'!$C:$C),0)))</f>
        <v/>
      </c>
      <c r="J170" s="113">
        <f t="array" ref="J170">IF(ISBLANK(INDEX('Stn Data Example'!$D:$D,MATCH(1,($D170='Stn Data Example'!$B:$B)*(J$1='Stn Data Example'!$C:$C),0))),"",INDEX(ROUND('Stn Data Example'!$D:$D,1),MATCH(1,($D170='Stn Data Example'!$B:$B)*(J$1='Stn Data Example'!$C:$C),0)))</f>
        <v/>
      </c>
      <c r="K170" s="113">
        <f t="array" ref="K170">IF(ISBLANK(INDEX('Stn Data Example'!$D:$D,MATCH(1,($D170='Stn Data Example'!$B:$B)*(K$1='Stn Data Example'!$C:$C),0))),"",INDEX(ROUND('Stn Data Example'!$D:$D,1),MATCH(1,($D170='Stn Data Example'!$B:$B)*(K$1='Stn Data Example'!$C:$C),0)))</f>
        <v/>
      </c>
      <c r="L170" s="113">
        <f t="array" ref="L170">IF(ISBLANK(INDEX('Stn Data Example'!$D:$D,MATCH(1,($D170='Stn Data Example'!$B:$B)*(L$1='Stn Data Example'!$C:$C),0))),"",INDEX(ROUND('Stn Data Example'!$D:$D,1),MATCH(1,($D170='Stn Data Example'!$B:$B)*(L$1='Stn Data Example'!$C:$C),0)))</f>
        <v/>
      </c>
      <c r="M170" s="113">
        <f t="array" ref="M170">IF(ISBLANK(INDEX('Stn Data Example'!$D:$D,MATCH(1,($D170='Stn Data Example'!$B:$B)*(M$1='Stn Data Example'!$C:$C),0))),"",INDEX(ROUND('Stn Data Example'!$D:$D,1),MATCH(1,($D170='Stn Data Example'!$B:$B)*(M$1='Stn Data Example'!$C:$C),0)))</f>
        <v/>
      </c>
      <c r="N170" s="113">
        <f t="array" ref="N170">IF(ISBLANK(INDEX('Stn Data Example'!$D:$D,MATCH(1,($D170='Stn Data Example'!$B:$B)*(N$1='Stn Data Example'!$C:$C),0))),"",INDEX(ROUND('Stn Data Example'!$D:$D,1),MATCH(1,($D170='Stn Data Example'!$B:$B)*(N$1='Stn Data Example'!$C:$C),0)))</f>
        <v/>
      </c>
      <c r="O170" s="113">
        <f t="array" ref="O170">IF(ISBLANK(INDEX('Stn Data Example'!$D:$D,MATCH(1,($D170='Stn Data Example'!$B:$B)*(O$1='Stn Data Example'!$C:$C),0))),"",INDEX(ROUND('Stn Data Example'!$D:$D,1),MATCH(1,($D170='Stn Data Example'!$B:$B)*(O$1='Stn Data Example'!$C:$C),0)))</f>
        <v/>
      </c>
      <c r="P170" s="113">
        <f t="array" ref="P170">IF(ISBLANK(INDEX('Stn Data Example'!$D:$D,MATCH(1,($D170='Stn Data Example'!$B:$B)*(P$1='Stn Data Example'!$C:$C),0))),"",INDEX(ROUND('Stn Data Example'!$D:$D,1),MATCH(1,($D170='Stn Data Example'!$B:$B)*(P$1='Stn Data Example'!$C:$C),0)))</f>
        <v/>
      </c>
      <c r="Q170" s="115">
        <f>MIN(E170:P170)</f>
        <v/>
      </c>
      <c r="R170" s="104" t="n"/>
      <c r="T170" s="19" t="inlineStr">
        <is>
          <t>N</t>
        </is>
      </c>
      <c r="U170" s="19" t="inlineStr">
        <is>
          <t>N</t>
        </is>
      </c>
      <c r="V170" s="56" t="inlineStr">
        <is>
          <t>Y, min</t>
        </is>
      </c>
      <c r="W170" s="26" t="inlineStr">
        <is>
          <t>1 decimal point</t>
        </is>
      </c>
      <c r="X170" t="inlineStr">
        <is>
          <t>Extreme Wind Chill</t>
        </is>
      </c>
      <c r="Y170" s="131" t="n">
        <v>-15.4</v>
      </c>
      <c r="Z170" s="130" t="n">
        <v>-11.8</v>
      </c>
      <c r="AA170" s="130" t="n">
        <v>-9</v>
      </c>
      <c r="AB170" s="130" t="n">
        <v>-1.7</v>
      </c>
      <c r="AC170" s="130" t="n">
        <v>0</v>
      </c>
      <c r="AD170" s="130" t="n">
        <v>0</v>
      </c>
      <c r="AE170" s="130" t="n">
        <v>0</v>
      </c>
      <c r="AF170" s="130" t="n">
        <v>0</v>
      </c>
      <c r="AG170" s="130" t="n">
        <v>0</v>
      </c>
      <c r="AH170" s="130" t="n">
        <v>-3.3</v>
      </c>
      <c r="AI170" s="130" t="n">
        <v>-12.4</v>
      </c>
      <c r="AJ170" s="130" t="n">
        <v>-14.5</v>
      </c>
      <c r="AK170" s="112" t="n">
        <v>-15.4</v>
      </c>
      <c r="AL170" s="44" t="n"/>
      <c r="AM170" s="31">
        <f>IF(C170=X170,"","ERROR")</f>
        <v/>
      </c>
      <c r="AN170" s="1">
        <f>IF(AO170&amp;AP170&amp;AQ170&amp;AR170&amp;AS170&amp;AT170&amp;AU170&amp;AV170&amp;AW170&amp;AX170&amp;AY170&amp;AZ170&amp;BA170&amp;BB170="","","ERROR")</f>
        <v/>
      </c>
      <c r="AO170">
        <f>IF(ISERROR($R170),"",IF($R170&gt;"D","",IF(E170=Y170,"",IF(ISERROR(E170),"","ERROR"))))</f>
        <v/>
      </c>
      <c r="AP170">
        <f>IF(ISERROR($R170),"",IF($R170&gt;"D","",IF(F170=Z170,"",IF(ISERROR(F170),"","ERROR"))))</f>
        <v/>
      </c>
      <c r="AQ170">
        <f>IF(ISERROR($R170),"",IF($R170&gt;"D","",IF(G170=AA170,"",IF(ISERROR(G170),"","ERROR"))))</f>
        <v/>
      </c>
      <c r="AR170">
        <f>IF(ISERROR($R170),"",IF($R170&gt;"D","",IF(H170=AB170,"",IF(ISERROR(H170),"","ERROR"))))</f>
        <v/>
      </c>
      <c r="AS170">
        <f>IF(ISERROR($R170),"",IF($R170&gt;"D","",IF(I170=AC170,"",IF(ISERROR(I170),"","ERROR"))))</f>
        <v/>
      </c>
      <c r="AT170">
        <f>IF(ISERROR($R170),"",IF($R170&gt;"D","",IF(J170=AD170,"",IF(ISERROR(J170),"","ERROR"))))</f>
        <v/>
      </c>
      <c r="AU170">
        <f>IF(ISERROR($R170),"",IF($R170&gt;"D","",IF(K170=AE170,"",IF(ISERROR(K170),"","ERROR"))))</f>
        <v/>
      </c>
      <c r="AV170">
        <f>IF(ISERROR($R170),"",IF($R170&gt;"D","",IF(L170=AF170,"",IF(ISERROR(L170),"","ERROR"))))</f>
        <v/>
      </c>
      <c r="AW170">
        <f>IF(ISERROR($R170),"",IF($R170&gt;"D","",IF(M170=AG170,"",IF(ISERROR(M170),"","ERROR"))))</f>
        <v/>
      </c>
      <c r="AX170">
        <f>IF(ISERROR($R170),"",IF($R170&gt;"D","",IF(N170=AH170,"",IF(ISERROR(N170),"","ERROR"))))</f>
        <v/>
      </c>
      <c r="AY170">
        <f>IF(ISERROR($R170),"",IF($R170&gt;"D","",IF(O170=AI170,"",IF(ISERROR(O170),"","ERROR"))))</f>
        <v/>
      </c>
      <c r="AZ170">
        <f>IF(ISERROR($R170),"",IF($R170&gt;"D","",IF(P170=AJ170,"",IF(ISERROR(P170),"","ERROR"))))</f>
        <v/>
      </c>
      <c r="BA170" s="45">
        <f>IF(ISERROR($R170),"",IF($R170&gt;"D","",IF(Q170=AK170,"",IF(ISERROR(Q170),"","ERROR"))))</f>
        <v/>
      </c>
      <c r="BB170" s="45">
        <f>IF(ISERROR($R170),"",IF($R170&gt;"D","",IF(R170=AL170,"",IF(ISERROR(R170),"","ERROR"))))</f>
        <v/>
      </c>
    </row>
    <row r="171" ht="15.75" customHeight="1" s="175" thickBot="1">
      <c r="A171" s="170" t="n">
        <v>2</v>
      </c>
      <c r="B171" s="176" t="n"/>
      <c r="C171" s="98" t="inlineStr">
        <is>
          <t>Date (yyyy/dd)</t>
        </is>
      </c>
      <c r="D171" s="176" t="n"/>
      <c r="E171" s="110">
        <f t="array" ref="E171">IF(ISBLANK(INDEX('Stn Data Example'!$E:$E,MATCH(1,($D170='Stn Data Example'!$B:$B)*(E$1='Stn Data Example'!$C:$C),0))),"",INDEX(TEXT('Stn Data Example'!$E:$E,"yyyy")&amp;"/ "&amp;TEXT('Stn Data Example'!$E:$E,"dd"),MATCH(1,($D170='Stn Data Example'!$B:$B)*(E$1='Stn Data Example'!$C:$C),0)))</f>
        <v/>
      </c>
      <c r="F171" s="110">
        <f t="array" ref="F171">IF(ISBLANK(INDEX('Stn Data Example'!$E:$E,MATCH(1,($D170='Stn Data Example'!$B:$B)*(F$1='Stn Data Example'!$C:$C),0))),"",INDEX(TEXT('Stn Data Example'!$E:$E,"yyyy")&amp;"/ "&amp;TEXT('Stn Data Example'!$E:$E,"dd"),MATCH(1,($D170='Stn Data Example'!$B:$B)*(F$1='Stn Data Example'!$C:$C),0)))</f>
        <v/>
      </c>
      <c r="G171" s="110">
        <f t="array" ref="G171">IF(ISBLANK(INDEX('Stn Data Example'!$E:$E,MATCH(1,($D170='Stn Data Example'!$B:$B)*(G$1='Stn Data Example'!$C:$C),0))),"",INDEX(TEXT('Stn Data Example'!$E:$E,"yyyy")&amp;"/ "&amp;TEXT('Stn Data Example'!$E:$E,"dd"),MATCH(1,($D170='Stn Data Example'!$B:$B)*(G$1='Stn Data Example'!$C:$C),0)))</f>
        <v/>
      </c>
      <c r="H171" s="110">
        <f t="array" ref="H171">IF(ISBLANK(INDEX('Stn Data Example'!$E:$E,MATCH(1,($D170='Stn Data Example'!$B:$B)*(H$1='Stn Data Example'!$C:$C),0))),"",INDEX(TEXT('Stn Data Example'!$E:$E,"yyyy")&amp;"/ "&amp;TEXT('Stn Data Example'!$E:$E,"dd"),MATCH(1,($D170='Stn Data Example'!$B:$B)*(H$1='Stn Data Example'!$C:$C),0)))</f>
        <v/>
      </c>
      <c r="I171" s="110">
        <f t="array" ref="I171">IF(ISBLANK(INDEX('Stn Data Example'!$E:$E,MATCH(1,($D170='Stn Data Example'!$B:$B)*(I$1='Stn Data Example'!$C:$C),0))),"",INDEX(TEXT('Stn Data Example'!$E:$E,"yyyy")&amp;"/ "&amp;TEXT('Stn Data Example'!$E:$E,"dd"),MATCH(1,($D170='Stn Data Example'!$B:$B)*(I$1='Stn Data Example'!$C:$C),0)))</f>
        <v/>
      </c>
      <c r="J171" s="110">
        <f t="array" ref="J171">IF(ISBLANK(INDEX('Stn Data Example'!$E:$E,MATCH(1,($D170='Stn Data Example'!$B:$B)*(J$1='Stn Data Example'!$C:$C),0))),"",INDEX(TEXT('Stn Data Example'!$E:$E,"yyyy")&amp;"/ "&amp;TEXT('Stn Data Example'!$E:$E,"dd"),MATCH(1,($D170='Stn Data Example'!$B:$B)*(J$1='Stn Data Example'!$C:$C),0)))</f>
        <v/>
      </c>
      <c r="K171" s="110">
        <f t="array" ref="K171">IF(ISBLANK(INDEX('Stn Data Example'!$E:$E,MATCH(1,($D170='Stn Data Example'!$B:$B)*(K$1='Stn Data Example'!$C:$C),0))),"",INDEX(TEXT('Stn Data Example'!$E:$E,"yyyy")&amp;"/ "&amp;TEXT('Stn Data Example'!$E:$E,"dd"),MATCH(1,($D170='Stn Data Example'!$B:$B)*(K$1='Stn Data Example'!$C:$C),0)))</f>
        <v/>
      </c>
      <c r="L171" s="110">
        <f t="array" ref="L171">IF(ISBLANK(INDEX('Stn Data Example'!$E:$E,MATCH(1,($D170='Stn Data Example'!$B:$B)*(L$1='Stn Data Example'!$C:$C),0))),"",INDEX(TEXT('Stn Data Example'!$E:$E,"yyyy")&amp;"/ "&amp;TEXT('Stn Data Example'!$E:$E,"dd"),MATCH(1,($D170='Stn Data Example'!$B:$B)*(L$1='Stn Data Example'!$C:$C),0)))</f>
        <v/>
      </c>
      <c r="M171" s="110">
        <f t="array" ref="M171">IF(ISBLANK(INDEX('Stn Data Example'!$E:$E,MATCH(1,($D170='Stn Data Example'!$B:$B)*(M$1='Stn Data Example'!$C:$C),0))),"",INDEX(TEXT('Stn Data Example'!$E:$E,"yyyy")&amp;"/ "&amp;TEXT('Stn Data Example'!$E:$E,"dd"),MATCH(1,($D170='Stn Data Example'!$B:$B)*(M$1='Stn Data Example'!$C:$C),0)))</f>
        <v/>
      </c>
      <c r="N171" s="110">
        <f t="array" ref="N171">IF(ISBLANK(INDEX('Stn Data Example'!$E:$E,MATCH(1,($D170='Stn Data Example'!$B:$B)*(N$1='Stn Data Example'!$C:$C),0))),"",INDEX(TEXT('Stn Data Example'!$E:$E,"yyyy")&amp;"/ "&amp;TEXT('Stn Data Example'!$E:$E,"dd"),MATCH(1,($D170='Stn Data Example'!$B:$B)*(N$1='Stn Data Example'!$C:$C),0)))</f>
        <v/>
      </c>
      <c r="O171" s="110">
        <f t="array" ref="O171">IF(ISBLANK(INDEX('Stn Data Example'!$E:$E,MATCH(1,($D170='Stn Data Example'!$B:$B)*(O$1='Stn Data Example'!$C:$C),0))),"",INDEX(TEXT('Stn Data Example'!$E:$E,"yyyy")&amp;"/ "&amp;TEXT('Stn Data Example'!$E:$E,"dd"),MATCH(1,($D170='Stn Data Example'!$B:$B)*(O$1='Stn Data Example'!$C:$C),0)))</f>
        <v/>
      </c>
      <c r="P171" s="110">
        <f t="array" ref="P171">IF(ISBLANK(INDEX('Stn Data Example'!$E:$E,MATCH(1,($D170='Stn Data Example'!$B:$B)*(P$1='Stn Data Example'!$C:$C),0))),"",INDEX(TEXT('Stn Data Example'!$E:$E,"yyyy")&amp;"/ "&amp;TEXT('Stn Data Example'!$E:$E,"dd"),MATCH(1,($D170='Stn Data Example'!$B:$B)*(P$1='Stn Data Example'!$C:$C),0)))</f>
        <v/>
      </c>
      <c r="Q171" s="118">
        <f>INDEX($E171:$P171,MATCH($Q170,($E170:$P170),0))</f>
        <v/>
      </c>
      <c r="R171" s="101" t="n"/>
      <c r="T171" s="19" t="inlineStr">
        <is>
          <t>N</t>
        </is>
      </c>
      <c r="U171" s="19" t="inlineStr">
        <is>
          <t>N</t>
        </is>
      </c>
      <c r="V171" s="56" t="inlineStr">
        <is>
          <t>Y</t>
        </is>
      </c>
      <c r="W171" s="19" t="inlineStr">
        <is>
          <t>YYYY/DD</t>
        </is>
      </c>
      <c r="X171" t="inlineStr">
        <is>
          <t>Date (yyyy/dd)</t>
        </is>
      </c>
      <c r="Y171" s="58" t="inlineStr">
        <is>
          <t>1996/ 29</t>
        </is>
      </c>
      <c r="Z171" s="57" t="inlineStr">
        <is>
          <t>2019/ 04</t>
        </is>
      </c>
      <c r="AA171" s="57" t="inlineStr">
        <is>
          <t>2002/ 20</t>
        </is>
      </c>
      <c r="AB171" s="57" t="inlineStr">
        <is>
          <t>2018/ 02</t>
        </is>
      </c>
      <c r="AC171" s="57" t="inlineStr">
        <is>
          <t>1994/ 01</t>
        </is>
      </c>
      <c r="AD171" s="57" t="inlineStr">
        <is>
          <t>1994/ 01</t>
        </is>
      </c>
      <c r="AE171" s="57" t="inlineStr">
        <is>
          <t>1994/ 01</t>
        </is>
      </c>
      <c r="AF171" s="57" t="inlineStr">
        <is>
          <t>1994/ 01</t>
        </is>
      </c>
      <c r="AG171" s="57" t="inlineStr">
        <is>
          <t>1994/ 01</t>
        </is>
      </c>
      <c r="AH171" s="57" t="inlineStr">
        <is>
          <t>2006/ 31</t>
        </is>
      </c>
      <c r="AI171" s="57" t="inlineStr">
        <is>
          <t>2006/ 28</t>
        </is>
      </c>
      <c r="AJ171" s="57" t="inlineStr">
        <is>
          <t>1996/ 29</t>
        </is>
      </c>
      <c r="AK171" s="120" t="inlineStr">
        <is>
          <t>1996/ 29</t>
        </is>
      </c>
      <c r="AL171" s="101" t="n"/>
      <c r="AM171" s="31">
        <f>IF(C171=X171,"","ERROR")</f>
        <v/>
      </c>
      <c r="AN171" s="100">
        <f>IF(AO171&amp;AP171&amp;AQ171&amp;AR171&amp;AS171&amp;AT171&amp;AU171&amp;AV171&amp;AW171&amp;AX171&amp;AY171&amp;AZ171&amp;BA171&amp;BB171="","","ERROR")</f>
        <v/>
      </c>
      <c r="AO171" s="176">
        <f>IF(ISERROR($R171),"",IF($R171&gt;"D","",IF(E171=Y171,"",IF(ISERROR(E171),"","ERROR"))))</f>
        <v/>
      </c>
      <c r="AP171" s="176">
        <f>IF(ISERROR($R171),"",IF($R171&gt;"D","",IF(F171=Z171,"",IF(ISERROR(F171),"","ERROR"))))</f>
        <v/>
      </c>
      <c r="AQ171" s="176">
        <f>IF(ISERROR($R171),"",IF($R171&gt;"D","",IF(G171=AA171,"",IF(ISERROR(G171),"","ERROR"))))</f>
        <v/>
      </c>
      <c r="AR171" s="176">
        <f>IF(ISERROR($R171),"",IF($R171&gt;"D","",IF(H171=AB171,"",IF(ISERROR(H171),"","ERROR"))))</f>
        <v/>
      </c>
      <c r="AS171" s="176">
        <f>IF(ISERROR($R171),"",IF($R171&gt;"D","",IF(I171=AC171,"",IF(ISERROR(I171),"","ERROR"))))</f>
        <v/>
      </c>
      <c r="AT171" s="176">
        <f>IF(ISERROR($R171),"",IF($R171&gt;"D","",IF(J171=AD171,"",IF(ISERROR(J171),"","ERROR"))))</f>
        <v/>
      </c>
      <c r="AU171" s="176">
        <f>IF(ISERROR($R171),"",IF($R171&gt;"D","",IF(K171=AE171,"",IF(ISERROR(K171),"","ERROR"))))</f>
        <v/>
      </c>
      <c r="AV171" s="176">
        <f>IF(ISERROR($R171),"",IF($R171&gt;"D","",IF(L171=AF171,"",IF(ISERROR(L171),"","ERROR"))))</f>
        <v/>
      </c>
      <c r="AW171" s="176">
        <f>IF(ISERROR($R171),"",IF($R171&gt;"D","",IF(M171=AG171,"",IF(ISERROR(M171),"","ERROR"))))</f>
        <v/>
      </c>
      <c r="AX171" s="176">
        <f>IF(ISERROR($R171),"",IF($R171&gt;"D","",IF(N171=AH171,"",IF(ISERROR(N171),"","ERROR"))))</f>
        <v/>
      </c>
      <c r="AY171" s="176">
        <f>IF(ISERROR($R171),"",IF($R171&gt;"D","",IF(O171=AI171,"",IF(ISERROR(O171),"","ERROR"))))</f>
        <v/>
      </c>
      <c r="AZ171" s="176">
        <f>IF(ISERROR($R171),"",IF($R171&gt;"D","",IF(P171=AJ171,"",IF(ISERROR(P171),"","ERROR"))))</f>
        <v/>
      </c>
      <c r="BA171" s="46">
        <f>IF(ISERROR($R171),"",IF($R171&gt;"D","",IF(Q171=AK171,"",IF(ISERROR(Q171),"","ERROR"))))</f>
        <v/>
      </c>
      <c r="BB171" s="46">
        <f>IF(ISERROR($R171),"",IF($R171&gt;"D","",IF(R171=AL171,"",IF(ISERROR(R171),"","ERROR"))))</f>
        <v/>
      </c>
    </row>
    <row r="172">
      <c r="Y172" s="38" t="n"/>
      <c r="Z172" s="38" t="n"/>
      <c r="AA172" s="38" t="n"/>
      <c r="AB172" s="38" t="n"/>
      <c r="AC172" s="38" t="n"/>
      <c r="AD172" s="38" t="n"/>
      <c r="AE172" s="38" t="n"/>
      <c r="AF172" s="38" t="n"/>
      <c r="AG172" s="38" t="n"/>
      <c r="AH172" s="38" t="n"/>
      <c r="AI172" s="38" t="n"/>
      <c r="AJ172" s="38" t="n"/>
      <c r="AK172" s="38" t="n"/>
      <c r="AL172" s="38" t="n"/>
      <c r="AM172" s="31" t="n"/>
    </row>
    <row r="173" ht="15.75" customHeight="1" s="175" thickBot="1">
      <c r="A173" s="3" t="inlineStr">
        <is>
          <t>▼Humidity (NORMALS_GROUP_ID = 27)</t>
        </is>
      </c>
      <c r="AM173" s="31" t="n"/>
    </row>
    <row r="174" ht="15.75" customHeight="1" s="175" thickBot="1">
      <c r="A174" s="8" t="inlineStr">
        <is>
          <t>NORMALS_SUBGROUP_ID</t>
        </is>
      </c>
      <c r="B174" s="9" t="inlineStr">
        <is>
          <t>RANK</t>
        </is>
      </c>
      <c r="C174" s="9" t="inlineStr">
        <is>
          <t>Element Name</t>
        </is>
      </c>
      <c r="D174" s="9" t="inlineStr">
        <is>
          <t>Normal_ID</t>
        </is>
      </c>
      <c r="E174" s="22" t="inlineStr">
        <is>
          <t>Jan</t>
        </is>
      </c>
      <c r="F174" s="23" t="inlineStr">
        <is>
          <t>Feb</t>
        </is>
      </c>
      <c r="G174" s="23" t="inlineStr">
        <is>
          <t>Mar</t>
        </is>
      </c>
      <c r="H174" s="23" t="inlineStr">
        <is>
          <t>Apr</t>
        </is>
      </c>
      <c r="I174" s="23" t="inlineStr">
        <is>
          <t>May</t>
        </is>
      </c>
      <c r="J174" s="23" t="inlineStr">
        <is>
          <t>Jun</t>
        </is>
      </c>
      <c r="K174" s="23" t="inlineStr">
        <is>
          <t>Jul</t>
        </is>
      </c>
      <c r="L174" s="23" t="inlineStr">
        <is>
          <t>Aug</t>
        </is>
      </c>
      <c r="M174" s="23" t="inlineStr">
        <is>
          <t>Sep</t>
        </is>
      </c>
      <c r="N174" s="23" t="inlineStr">
        <is>
          <t>Oct</t>
        </is>
      </c>
      <c r="O174" s="23" t="inlineStr">
        <is>
          <t>Nov</t>
        </is>
      </c>
      <c r="P174" s="23" t="inlineStr">
        <is>
          <t>Dec</t>
        </is>
      </c>
      <c r="Q174" s="23" t="inlineStr">
        <is>
          <t>Year</t>
        </is>
      </c>
      <c r="R174" s="24" t="inlineStr">
        <is>
          <t>Code</t>
        </is>
      </c>
      <c r="Y174" s="27" t="inlineStr">
        <is>
          <t>Jan</t>
        </is>
      </c>
      <c r="Z174" s="28" t="inlineStr">
        <is>
          <t>Feb</t>
        </is>
      </c>
      <c r="AA174" s="28" t="inlineStr">
        <is>
          <t>Mar</t>
        </is>
      </c>
      <c r="AB174" s="28" t="inlineStr">
        <is>
          <t>Apr</t>
        </is>
      </c>
      <c r="AC174" s="28" t="inlineStr">
        <is>
          <t>May</t>
        </is>
      </c>
      <c r="AD174" s="28" t="inlineStr">
        <is>
          <t>Jun</t>
        </is>
      </c>
      <c r="AE174" s="28" t="inlineStr">
        <is>
          <t>Jul</t>
        </is>
      </c>
      <c r="AF174" s="28" t="inlineStr">
        <is>
          <t>Aug</t>
        </is>
      </c>
      <c r="AG174" s="28" t="inlineStr">
        <is>
          <t>Sep</t>
        </is>
      </c>
      <c r="AH174" s="28" t="inlineStr">
        <is>
          <t>Oct</t>
        </is>
      </c>
      <c r="AI174" s="28" t="inlineStr">
        <is>
          <t>Nov</t>
        </is>
      </c>
      <c r="AJ174" s="28" t="inlineStr">
        <is>
          <t>Dec</t>
        </is>
      </c>
      <c r="AK174" s="28" t="inlineStr">
        <is>
          <t>Year</t>
        </is>
      </c>
      <c r="AL174" s="29" t="inlineStr">
        <is>
          <t>Code</t>
        </is>
      </c>
      <c r="AM174" s="31" t="n"/>
      <c r="AN174" s="33" t="inlineStr">
        <is>
          <t>Results (correct = ' ', incorrect = ERROR)</t>
        </is>
      </c>
      <c r="AO174" s="34" t="inlineStr">
        <is>
          <t>Jan</t>
        </is>
      </c>
      <c r="AP174" s="35" t="inlineStr">
        <is>
          <t>Feb</t>
        </is>
      </c>
      <c r="AQ174" s="35" t="inlineStr">
        <is>
          <t>Mar</t>
        </is>
      </c>
      <c r="AR174" s="35" t="inlineStr">
        <is>
          <t>Apr</t>
        </is>
      </c>
      <c r="AS174" s="35" t="inlineStr">
        <is>
          <t>May</t>
        </is>
      </c>
      <c r="AT174" s="35" t="inlineStr">
        <is>
          <t>Jun</t>
        </is>
      </c>
      <c r="AU174" s="35" t="inlineStr">
        <is>
          <t>Jul</t>
        </is>
      </c>
      <c r="AV174" s="35" t="inlineStr">
        <is>
          <t>Aug</t>
        </is>
      </c>
      <c r="AW174" s="35" t="inlineStr">
        <is>
          <t>Sep</t>
        </is>
      </c>
      <c r="AX174" s="35" t="inlineStr">
        <is>
          <t>Oct</t>
        </is>
      </c>
      <c r="AY174" s="35" t="inlineStr">
        <is>
          <t>Nov</t>
        </is>
      </c>
      <c r="AZ174" s="35" t="inlineStr">
        <is>
          <t>Dec</t>
        </is>
      </c>
      <c r="BA174" s="35" t="inlineStr">
        <is>
          <t>Year</t>
        </is>
      </c>
      <c r="BB174" s="36" t="inlineStr">
        <is>
          <t>Code</t>
        </is>
      </c>
    </row>
    <row r="175">
      <c r="A175" s="171" t="n">
        <v>1</v>
      </c>
      <c r="B175" s="171" t="n">
        <v>1</v>
      </c>
      <c r="C175" s="85" t="inlineStr">
        <is>
          <t>Average Vapour Pressure (kPa)</t>
        </is>
      </c>
      <c r="D175" s="171" t="n">
        <v>114</v>
      </c>
      <c r="E175" s="21">
        <f t="array" ref="E175">IF(ISBLANK(INDEX('Stn Data Example'!$D:$D,MATCH(1,($D175='Stn Data Example'!$B:$B)*(E$1='Stn Data Example'!$C:$C),0))),"",INDEX(ROUND('Stn Data Example'!$D:$D,1),MATCH(1,($D175='Stn Data Example'!$B:$B)*(E$1='Stn Data Example'!$C:$C),0)))</f>
        <v/>
      </c>
      <c r="F175" s="16">
        <f t="array" ref="F175">IF(ISBLANK(INDEX('Stn Data Example'!$D:$D,MATCH(1,($D175='Stn Data Example'!$B:$B)*(F$1='Stn Data Example'!$C:$C),0))),"",INDEX(ROUND('Stn Data Example'!$D:$D,1),MATCH(1,($D175='Stn Data Example'!$B:$B)*(F$1='Stn Data Example'!$C:$C),0)))</f>
        <v/>
      </c>
      <c r="G175" s="16">
        <f t="array" ref="G175">IF(ISBLANK(INDEX('Stn Data Example'!$D:$D,MATCH(1,($D175='Stn Data Example'!$B:$B)*(G$1='Stn Data Example'!$C:$C),0))),"",INDEX(ROUND('Stn Data Example'!$D:$D,1),MATCH(1,($D175='Stn Data Example'!$B:$B)*(G$1='Stn Data Example'!$C:$C),0)))</f>
        <v/>
      </c>
      <c r="H175" s="16">
        <f t="array" ref="H175">IF(ISBLANK(INDEX('Stn Data Example'!$D:$D,MATCH(1,($D175='Stn Data Example'!$B:$B)*(H$1='Stn Data Example'!$C:$C),0))),"",INDEX(ROUND('Stn Data Example'!$D:$D,1),MATCH(1,($D175='Stn Data Example'!$B:$B)*(H$1='Stn Data Example'!$C:$C),0)))</f>
        <v/>
      </c>
      <c r="I175" s="16">
        <f t="array" ref="I175">IF(ISBLANK(INDEX('Stn Data Example'!$D:$D,MATCH(1,($D175='Stn Data Example'!$B:$B)*(I$1='Stn Data Example'!$C:$C),0))),"",INDEX(ROUND('Stn Data Example'!$D:$D,1),MATCH(1,($D175='Stn Data Example'!$B:$B)*(I$1='Stn Data Example'!$C:$C),0)))</f>
        <v/>
      </c>
      <c r="J175" s="16">
        <f t="array" ref="J175">IF(ISBLANK(INDEX('Stn Data Example'!$D:$D,MATCH(1,($D175='Stn Data Example'!$B:$B)*(J$1='Stn Data Example'!$C:$C),0))),"",INDEX(ROUND('Stn Data Example'!$D:$D,1),MATCH(1,($D175='Stn Data Example'!$B:$B)*(J$1='Stn Data Example'!$C:$C),0)))</f>
        <v/>
      </c>
      <c r="K175" s="16">
        <f t="array" ref="K175">IF(ISBLANK(INDEX('Stn Data Example'!$D:$D,MATCH(1,($D175='Stn Data Example'!$B:$B)*(K$1='Stn Data Example'!$C:$C),0))),"",INDEX(ROUND('Stn Data Example'!$D:$D,1),MATCH(1,($D175='Stn Data Example'!$B:$B)*(K$1='Stn Data Example'!$C:$C),0)))</f>
        <v/>
      </c>
      <c r="L175" s="16">
        <f t="array" ref="L175">IF(ISBLANK(INDEX('Stn Data Example'!$D:$D,MATCH(1,($D175='Stn Data Example'!$B:$B)*(L$1='Stn Data Example'!$C:$C),0))),"",INDEX(ROUND('Stn Data Example'!$D:$D,1),MATCH(1,($D175='Stn Data Example'!$B:$B)*(L$1='Stn Data Example'!$C:$C),0)))</f>
        <v/>
      </c>
      <c r="M175" s="16">
        <f t="array" ref="M175">IF(ISBLANK(INDEX('Stn Data Example'!$D:$D,MATCH(1,($D175='Stn Data Example'!$B:$B)*(M$1='Stn Data Example'!$C:$C),0))),"",INDEX(ROUND('Stn Data Example'!$D:$D,1),MATCH(1,($D175='Stn Data Example'!$B:$B)*(M$1='Stn Data Example'!$C:$C),0)))</f>
        <v/>
      </c>
      <c r="N175" s="20">
        <f t="array" ref="N175">IF(ISBLANK(INDEX('Stn Data Example'!$D:$D,MATCH(1,($D175='Stn Data Example'!$B:$B)*(N$1='Stn Data Example'!$C:$C),0))),"",INDEX(ROUND('Stn Data Example'!$D:$D,1),MATCH(1,($D175='Stn Data Example'!$B:$B)*(N$1='Stn Data Example'!$C:$C),0)))</f>
        <v/>
      </c>
      <c r="O175" s="16">
        <f t="array" ref="O175">IF(ISBLANK(INDEX('Stn Data Example'!$D:$D,MATCH(1,($D175='Stn Data Example'!$B:$B)*(O$1='Stn Data Example'!$C:$C),0))),"",INDEX(ROUND('Stn Data Example'!$D:$D,1),MATCH(1,($D175='Stn Data Example'!$B:$B)*(O$1='Stn Data Example'!$C:$C),0)))</f>
        <v/>
      </c>
      <c r="P175" s="16">
        <f t="array" ref="P175">IF(ISBLANK(INDEX('Stn Data Example'!$D:$D,MATCH(1,($D175='Stn Data Example'!$B:$B)*(P$1='Stn Data Example'!$C:$C),0))),"",INDEX(ROUND('Stn Data Example'!$D:$D,1),MATCH(1,($D175='Stn Data Example'!$B:$B)*(P$1='Stn Data Example'!$C:$C),0)))</f>
        <v/>
      </c>
      <c r="Q175" s="20">
        <f t="array" ref="Q175">IF(ISBLANK(INDEX('Stn Data Example'!$D:$D,MATCH(1,($D175='Stn Data Example'!$B:$B)*(Q$1='Stn Data Example'!$C:$C),0))),"",INDEX(ROUND('Stn Data Example'!$D:$D,1),MATCH(1,($D175='Stn Data Example'!$B:$B)*(Q$1='Stn Data Example'!$C:$C),0)))</f>
        <v/>
      </c>
      <c r="R175" s="72">
        <f t="array" ref="R175">IF(ISBLANK(INDEX('Stn Data Example'!$H:$H,MATCH(1,($D175='Stn Data Example'!$B:$B)*($Q$1='Stn Data Example'!$C:$C),0))),"",INDEX('Stn Data Example'!$H:$H,MATCH(1,($D175='Stn Data Example'!$B:$B)*($Q$1='Stn Data Example'!$C:$C),0)))</f>
        <v/>
      </c>
      <c r="T175" s="56" t="inlineStr">
        <is>
          <t>Y</t>
        </is>
      </c>
      <c r="U175" s="56" t="inlineStr">
        <is>
          <t>Y</t>
        </is>
      </c>
      <c r="V175" s="19" t="inlineStr">
        <is>
          <t>N</t>
        </is>
      </c>
      <c r="W175" s="26" t="inlineStr">
        <is>
          <t>1 decimal point</t>
        </is>
      </c>
      <c r="X175" t="inlineStr">
        <is>
          <t>Average Vapour Pressure (kPa)</t>
        </is>
      </c>
      <c r="Y175" s="130" t="n">
        <v>0.8</v>
      </c>
      <c r="Z175" s="130" t="n">
        <v>0.8</v>
      </c>
      <c r="AA175" s="130" t="n">
        <v>0.8</v>
      </c>
      <c r="AB175" s="130" t="n">
        <v>0.9</v>
      </c>
      <c r="AC175" s="130" t="n">
        <v>1.1</v>
      </c>
      <c r="AD175" s="130" t="n">
        <v>1.2</v>
      </c>
      <c r="AE175" s="130" t="n">
        <v>1.4</v>
      </c>
      <c r="AF175" s="130" t="n">
        <v>1.4</v>
      </c>
      <c r="AG175" s="130" t="n">
        <v>1.3</v>
      </c>
      <c r="AH175" s="130" t="n">
        <v>1.1</v>
      </c>
      <c r="AI175" s="130" t="n">
        <v>0.9</v>
      </c>
      <c r="AJ175" s="130" t="n">
        <v>0.8</v>
      </c>
      <c r="AK175" s="130" t="n">
        <v>1.1</v>
      </c>
      <c r="AL175" t="inlineStr">
        <is>
          <t>C</t>
        </is>
      </c>
      <c r="AM175" s="31">
        <f>IF(C175=X175,"","ERROR")</f>
        <v/>
      </c>
      <c r="AN175" s="1">
        <f>IF(AO175&amp;AP175&amp;AQ175&amp;AR175&amp;AS175&amp;AT175&amp;AU175&amp;AV175&amp;AW175&amp;AX175&amp;AY175&amp;AZ175&amp;BA175&amp;BB175="","","ERROR")</f>
        <v/>
      </c>
      <c r="AO175" s="142">
        <f>IF(ISERROR($R175),"",IF($R175&gt;"D","",IF(E175=Y175,"",IF(ISERROR(E175),"","ERROR"))))</f>
        <v/>
      </c>
      <c r="AP175" s="142">
        <f>IF(ISERROR($R175),"",IF($R175&gt;"D","",IF(F175=Z175,"",IF(ISERROR(F175),"","ERROR"))))</f>
        <v/>
      </c>
      <c r="AQ175" s="142">
        <f>IF(ISERROR($R175),"",IF($R175&gt;"D","",IF(G175=AA175,"",IF(ISERROR(G175),"","ERROR"))))</f>
        <v/>
      </c>
      <c r="AR175" s="142">
        <f>IF(ISERROR($R175),"",IF($R175&gt;"D","",IF(H175=AB175,"",IF(ISERROR(H175),"","ERROR"))))</f>
        <v/>
      </c>
      <c r="AS175" s="142">
        <f>IF(ISERROR($R175),"",IF($R175&gt;"D","",IF(I175=AC175,"",IF(ISERROR(I175),"","ERROR"))))</f>
        <v/>
      </c>
      <c r="AT175" s="142">
        <f>IF(ISERROR($R175),"",IF($R175&gt;"D","",IF(J175=AD175,"",IF(ISERROR(J175),"","ERROR"))))</f>
        <v/>
      </c>
      <c r="AU175" s="142">
        <f>IF(ISERROR($R175),"",IF($R175&gt;"D","",IF(K175=AE175,"",IF(ISERROR(K175),"","ERROR"))))</f>
        <v/>
      </c>
      <c r="AV175" s="142">
        <f>IF(ISERROR($R175),"",IF($R175&gt;"D","",IF(L175=AF175,"",IF(ISERROR(L175),"","ERROR"))))</f>
        <v/>
      </c>
      <c r="AW175" s="142">
        <f>IF(ISERROR($R175),"",IF($R175&gt;"D","",IF(M175=AG175,"",IF(ISERROR(M175),"","ERROR"))))</f>
        <v/>
      </c>
      <c r="AX175" s="142">
        <f>IF(ISERROR($R175),"",IF($R175&gt;"D","",IF(N175=AH175,"",IF(ISERROR(N175),"","ERROR"))))</f>
        <v/>
      </c>
      <c r="AY175" s="142">
        <f>IF(ISERROR($R175),"",IF($R175&gt;"D","",IF(O175=AI175,"",IF(ISERROR(O175),"","ERROR"))))</f>
        <v/>
      </c>
      <c r="AZ175" s="142">
        <f>IF(ISERROR($R175),"",IF($R175&gt;"D","",IF(P175=AJ175,"",IF(ISERROR(P175),"","ERROR"))))</f>
        <v/>
      </c>
      <c r="BA175" s="142">
        <f>IF(ISERROR($R175),"",IF($R175&gt;"D","",IF(Q175=AK175,"",IF(ISERROR(Q175),"","ERROR"))))</f>
        <v/>
      </c>
      <c r="BB175" s="142">
        <f>IF(ISERROR($R175),"",IF($R175&gt;"D","",IF(R175=AL175,"",IF(ISERROR(R175),"","ERROR"))))</f>
        <v/>
      </c>
    </row>
    <row r="176">
      <c r="A176" s="171" t="n">
        <v>1</v>
      </c>
      <c r="B176" s="171" t="n">
        <v>2</v>
      </c>
      <c r="C176" s="85" t="inlineStr">
        <is>
          <t>Average Relative Humidity - 0600LST (%)</t>
        </is>
      </c>
      <c r="D176" s="171" t="n">
        <v>116</v>
      </c>
      <c r="E176" s="20">
        <f t="array" ref="E176">IF(ISBLANK(INDEX('Stn Data Example'!$D:$D,MATCH(1,($D176='Stn Data Example'!$B:$B)*(E$1='Stn Data Example'!$C:$C),0))),"",INDEX(ROUND('Stn Data Example'!$D:$D,1),MATCH(1,($D176='Stn Data Example'!$B:$B)*(E$1='Stn Data Example'!$C:$C),0)))</f>
        <v/>
      </c>
      <c r="F176" s="20">
        <f t="array" ref="F176">IF(ISBLANK(INDEX('Stn Data Example'!$D:$D,MATCH(1,($D176='Stn Data Example'!$B:$B)*(F$1='Stn Data Example'!$C:$C),0))),"",INDEX(ROUND('Stn Data Example'!$D:$D,1),MATCH(1,($D176='Stn Data Example'!$B:$B)*(F$1='Stn Data Example'!$C:$C),0)))</f>
        <v/>
      </c>
      <c r="G176" s="20">
        <f t="array" ref="G176">IF(ISBLANK(INDEX('Stn Data Example'!$D:$D,MATCH(1,($D176='Stn Data Example'!$B:$B)*(G$1='Stn Data Example'!$C:$C),0))),"",INDEX(ROUND('Stn Data Example'!$D:$D,1),MATCH(1,($D176='Stn Data Example'!$B:$B)*(G$1='Stn Data Example'!$C:$C),0)))</f>
        <v/>
      </c>
      <c r="H176" s="20">
        <f t="array" ref="H176">IF(ISBLANK(INDEX('Stn Data Example'!$D:$D,MATCH(1,($D176='Stn Data Example'!$B:$B)*(H$1='Stn Data Example'!$C:$C),0))),"",INDEX(ROUND('Stn Data Example'!$D:$D,1),MATCH(1,($D176='Stn Data Example'!$B:$B)*(H$1='Stn Data Example'!$C:$C),0)))</f>
        <v/>
      </c>
      <c r="I176" s="20">
        <f t="array" ref="I176">IF(ISBLANK(INDEX('Stn Data Example'!$D:$D,MATCH(1,($D176='Stn Data Example'!$B:$B)*(I$1='Stn Data Example'!$C:$C),0))),"",INDEX(ROUND('Stn Data Example'!$D:$D,1),MATCH(1,($D176='Stn Data Example'!$B:$B)*(I$1='Stn Data Example'!$C:$C),0)))</f>
        <v/>
      </c>
      <c r="J176" s="20">
        <f t="array" ref="J176">IF(ISBLANK(INDEX('Stn Data Example'!$D:$D,MATCH(1,($D176='Stn Data Example'!$B:$B)*(J$1='Stn Data Example'!$C:$C),0))),"",INDEX(ROUND('Stn Data Example'!$D:$D,1),MATCH(1,($D176='Stn Data Example'!$B:$B)*(J$1='Stn Data Example'!$C:$C),0)))</f>
        <v/>
      </c>
      <c r="K176" s="20">
        <f t="array" ref="K176">IF(ISBLANK(INDEX('Stn Data Example'!$D:$D,MATCH(1,($D176='Stn Data Example'!$B:$B)*(K$1='Stn Data Example'!$C:$C),0))),"",INDEX(ROUND('Stn Data Example'!$D:$D,1),MATCH(1,($D176='Stn Data Example'!$B:$B)*(K$1='Stn Data Example'!$C:$C),0)))</f>
        <v/>
      </c>
      <c r="L176" s="20">
        <f t="array" ref="L176">IF(ISBLANK(INDEX('Stn Data Example'!$D:$D,MATCH(1,($D176='Stn Data Example'!$B:$B)*(L$1='Stn Data Example'!$C:$C),0))),"",INDEX(ROUND('Stn Data Example'!$D:$D,1),MATCH(1,($D176='Stn Data Example'!$B:$B)*(L$1='Stn Data Example'!$C:$C),0)))</f>
        <v/>
      </c>
      <c r="M176" s="20">
        <f t="array" ref="M176">IF(ISBLANK(INDEX('Stn Data Example'!$D:$D,MATCH(1,($D176='Stn Data Example'!$B:$B)*(M$1='Stn Data Example'!$C:$C),0))),"",INDEX(ROUND('Stn Data Example'!$D:$D,1),MATCH(1,($D176='Stn Data Example'!$B:$B)*(M$1='Stn Data Example'!$C:$C),0)))</f>
        <v/>
      </c>
      <c r="N176" s="20">
        <f t="array" ref="N176">IF(ISBLANK(INDEX('Stn Data Example'!$D:$D,MATCH(1,($D176='Stn Data Example'!$B:$B)*(N$1='Stn Data Example'!$C:$C),0))),"",INDEX(ROUND('Stn Data Example'!$D:$D,1),MATCH(1,($D176='Stn Data Example'!$B:$B)*(N$1='Stn Data Example'!$C:$C),0)))</f>
        <v/>
      </c>
      <c r="O176" s="20">
        <f t="array" ref="O176">IF(ISBLANK(INDEX('Stn Data Example'!$D:$D,MATCH(1,($D176='Stn Data Example'!$B:$B)*(O$1='Stn Data Example'!$C:$C),0))),"",INDEX(ROUND('Stn Data Example'!$D:$D,1),MATCH(1,($D176='Stn Data Example'!$B:$B)*(O$1='Stn Data Example'!$C:$C),0)))</f>
        <v/>
      </c>
      <c r="P176" s="20">
        <f t="array" ref="P176">IF(ISBLANK(INDEX('Stn Data Example'!$D:$D,MATCH(1,($D176='Stn Data Example'!$B:$B)*(P$1='Stn Data Example'!$C:$C),0))),"",INDEX(ROUND('Stn Data Example'!$D:$D,1),MATCH(1,($D176='Stn Data Example'!$B:$B)*(P$1='Stn Data Example'!$C:$C),0)))</f>
        <v/>
      </c>
      <c r="Q176" s="20">
        <f t="array" ref="Q176">IF(ISBLANK(INDEX('Stn Data Example'!$D:$D,MATCH(1,($D176='Stn Data Example'!$B:$B)*(Q$1='Stn Data Example'!$C:$C),0))),"",INDEX(ROUND('Stn Data Example'!$D:$D,1),MATCH(1,($D176='Stn Data Example'!$B:$B)*(Q$1='Stn Data Example'!$C:$C),0)))</f>
        <v/>
      </c>
      <c r="R176" s="72">
        <f t="array" ref="R176">IF(ISBLANK(INDEX('Stn Data Example'!$H:$H,MATCH(1,($D176='Stn Data Example'!$B:$B)*($Q$1='Stn Data Example'!$C:$C),0))),"",INDEX('Stn Data Example'!$H:$H,MATCH(1,($D176='Stn Data Example'!$B:$B)*($Q$1='Stn Data Example'!$C:$C),0)))</f>
        <v/>
      </c>
      <c r="T176" s="56" t="inlineStr">
        <is>
          <t>Y</t>
        </is>
      </c>
      <c r="U176" s="56" t="inlineStr">
        <is>
          <t>Y</t>
        </is>
      </c>
      <c r="V176" s="19" t="inlineStr">
        <is>
          <t>N</t>
        </is>
      </c>
      <c r="W176" s="26" t="inlineStr">
        <is>
          <t>1 decimal point</t>
        </is>
      </c>
      <c r="X176" t="inlineStr">
        <is>
          <t>Average Relative Humidity - 0600LST (%)</t>
        </is>
      </c>
      <c r="Y176" s="130" t="n">
        <v>90.7</v>
      </c>
      <c r="Z176" s="130" t="n">
        <v>88.7</v>
      </c>
      <c r="AA176" s="130" t="n">
        <v>89.90000000000001</v>
      </c>
      <c r="AB176" s="130" t="n">
        <v>88.8</v>
      </c>
      <c r="AC176" s="130" t="n">
        <v>88.2</v>
      </c>
      <c r="AD176" s="130" t="n">
        <v>85.5</v>
      </c>
      <c r="AE176" s="130" t="n">
        <v>87.90000000000001</v>
      </c>
      <c r="AF176" s="130" t="n">
        <v>92.3</v>
      </c>
      <c r="AG176" s="130" t="n">
        <v>93.09999999999999</v>
      </c>
      <c r="AH176" s="130" t="n">
        <v>92.7</v>
      </c>
      <c r="AI176" s="130" t="n">
        <v>91.09999999999999</v>
      </c>
      <c r="AJ176" s="130" t="n">
        <v>89.40000000000001</v>
      </c>
      <c r="AK176" s="130" t="n">
        <v>89.90000000000001</v>
      </c>
      <c r="AL176" t="inlineStr">
        <is>
          <t>C</t>
        </is>
      </c>
      <c r="AM176" s="31">
        <f>IF(C176=X176,"","ERROR")</f>
        <v/>
      </c>
      <c r="AN176" s="1">
        <f>IF(AO176&amp;AP176&amp;AQ176&amp;AR176&amp;AS176&amp;AT176&amp;AU176&amp;AV176&amp;AW176&amp;AX176&amp;AY176&amp;AZ176&amp;BA176&amp;BB176="","","ERROR")</f>
        <v/>
      </c>
      <c r="AO176">
        <f>IF(ISERROR($R176),"",IF($R176&gt;"D","",IF(E176=Y176,"",IF(ISERROR(E176),"","ERROR"))))</f>
        <v/>
      </c>
      <c r="AP176">
        <f>IF(ISERROR($R176),"",IF($R176&gt;"D","",IF(F176=Z176,"",IF(ISERROR(F176),"","ERROR"))))</f>
        <v/>
      </c>
      <c r="AQ176">
        <f>IF(ISERROR($R176),"",IF($R176&gt;"D","",IF(G176=AA176,"",IF(ISERROR(G176),"","ERROR"))))</f>
        <v/>
      </c>
      <c r="AR176">
        <f>IF(ISERROR($R176),"",IF($R176&gt;"D","",IF(H176=AB176,"",IF(ISERROR(H176),"","ERROR"))))</f>
        <v/>
      </c>
      <c r="AS176">
        <f>IF(ISERROR($R176),"",IF($R176&gt;"D","",IF(I176=AC176,"",IF(ISERROR(I176),"","ERROR"))))</f>
        <v/>
      </c>
      <c r="AT176">
        <f>IF(ISERROR($R176),"",IF($R176&gt;"D","",IF(J176=AD176,"",IF(ISERROR(J176),"","ERROR"))))</f>
        <v/>
      </c>
      <c r="AU176">
        <f>IF(ISERROR($R176),"",IF($R176&gt;"D","",IF(K176=AE176,"",IF(ISERROR(K176),"","ERROR"))))</f>
        <v/>
      </c>
      <c r="AV176">
        <f>IF(ISERROR($R176),"",IF($R176&gt;"D","",IF(L176=AF176,"",IF(ISERROR(L176),"","ERROR"))))</f>
        <v/>
      </c>
      <c r="AW176">
        <f>IF(ISERROR($R176),"",IF($R176&gt;"D","",IF(M176=AG176,"",IF(ISERROR(M176),"","ERROR"))))</f>
        <v/>
      </c>
      <c r="AX176">
        <f>IF(ISERROR($R176),"",IF($R176&gt;"D","",IF(N176=AH176,"",IF(ISERROR(N176),"","ERROR"))))</f>
        <v/>
      </c>
      <c r="AY176">
        <f>IF(ISERROR($R176),"",IF($R176&gt;"D","",IF(O176=AI176,"",IF(ISERROR(O176),"","ERROR"))))</f>
        <v/>
      </c>
      <c r="AZ176">
        <f>IF(ISERROR($R176),"",IF($R176&gt;"D","",IF(P176=AJ176,"",IF(ISERROR(P176),"","ERROR"))))</f>
        <v/>
      </c>
      <c r="BA176">
        <f>IF(ISERROR($R176),"",IF($R176&gt;"D","",IF(Q176=AK176,"",IF(ISERROR(Q176),"","ERROR"))))</f>
        <v/>
      </c>
      <c r="BB176">
        <f>IF(ISERROR($R176),"",IF($R176&gt;"D","",IF(R176=AL176,"",IF(ISERROR(R176),"","ERROR"))))</f>
        <v/>
      </c>
    </row>
    <row r="177" ht="15.75" customHeight="1" s="175" thickBot="1">
      <c r="A177" s="170" t="n">
        <v>1</v>
      </c>
      <c r="B177" s="170" t="n">
        <v>3</v>
      </c>
      <c r="C177" s="98" t="inlineStr">
        <is>
          <t>Average Relative Humidity - 1500LST (%)</t>
        </is>
      </c>
      <c r="D177" s="170" t="n">
        <v>117</v>
      </c>
      <c r="E177" s="68">
        <f t="array" ref="E177">IF(ISBLANK(INDEX('Stn Data Example'!$D:$D,MATCH(1,($D177='Stn Data Example'!$B:$B)*(E$1='Stn Data Example'!$C:$C),0))),"",INDEX(ROUND('Stn Data Example'!$D:$D,1),MATCH(1,($D177='Stn Data Example'!$B:$B)*(E$1='Stn Data Example'!$C:$C),0)))</f>
        <v/>
      </c>
      <c r="F177" s="68">
        <f t="array" ref="F177">IF(ISBLANK(INDEX('Stn Data Example'!$D:$D,MATCH(1,($D177='Stn Data Example'!$B:$B)*(F$1='Stn Data Example'!$C:$C),0))),"",INDEX(ROUND('Stn Data Example'!$D:$D,1),MATCH(1,($D177='Stn Data Example'!$B:$B)*(F$1='Stn Data Example'!$C:$C),0)))</f>
        <v/>
      </c>
      <c r="G177" s="68">
        <f t="array" ref="G177">IF(ISBLANK(INDEX('Stn Data Example'!$D:$D,MATCH(1,($D177='Stn Data Example'!$B:$B)*(G$1='Stn Data Example'!$C:$C),0))),"",INDEX(ROUND('Stn Data Example'!$D:$D,1),MATCH(1,($D177='Stn Data Example'!$B:$B)*(G$1='Stn Data Example'!$C:$C),0)))</f>
        <v/>
      </c>
      <c r="H177" s="68">
        <f t="array" ref="H177">IF(ISBLANK(INDEX('Stn Data Example'!$D:$D,MATCH(1,($D177='Stn Data Example'!$B:$B)*(H$1='Stn Data Example'!$C:$C),0))),"",INDEX(ROUND('Stn Data Example'!$D:$D,1),MATCH(1,($D177='Stn Data Example'!$B:$B)*(H$1='Stn Data Example'!$C:$C),0)))</f>
        <v/>
      </c>
      <c r="I177" s="68">
        <f t="array" ref="I177">IF(ISBLANK(INDEX('Stn Data Example'!$D:$D,MATCH(1,($D177='Stn Data Example'!$B:$B)*(I$1='Stn Data Example'!$C:$C),0))),"",INDEX(ROUND('Stn Data Example'!$D:$D,1),MATCH(1,($D177='Stn Data Example'!$B:$B)*(I$1='Stn Data Example'!$C:$C),0)))</f>
        <v/>
      </c>
      <c r="J177" s="68">
        <f t="array" ref="J177">IF(ISBLANK(INDEX('Stn Data Example'!$D:$D,MATCH(1,($D177='Stn Data Example'!$B:$B)*(J$1='Stn Data Example'!$C:$C),0))),"",INDEX(ROUND('Stn Data Example'!$D:$D,1),MATCH(1,($D177='Stn Data Example'!$B:$B)*(J$1='Stn Data Example'!$C:$C),0)))</f>
        <v/>
      </c>
      <c r="K177" s="68">
        <f t="array" ref="K177">IF(ISBLANK(INDEX('Stn Data Example'!$D:$D,MATCH(1,($D177='Stn Data Example'!$B:$B)*(K$1='Stn Data Example'!$C:$C),0))),"",INDEX(ROUND('Stn Data Example'!$D:$D,1),MATCH(1,($D177='Stn Data Example'!$B:$B)*(K$1='Stn Data Example'!$C:$C),0)))</f>
        <v/>
      </c>
      <c r="L177" s="68">
        <f t="array" ref="L177">IF(ISBLANK(INDEX('Stn Data Example'!$D:$D,MATCH(1,($D177='Stn Data Example'!$B:$B)*(L$1='Stn Data Example'!$C:$C),0))),"",INDEX(ROUND('Stn Data Example'!$D:$D,1),MATCH(1,($D177='Stn Data Example'!$B:$B)*(L$1='Stn Data Example'!$C:$C),0)))</f>
        <v/>
      </c>
      <c r="M177" s="68">
        <f t="array" ref="M177">IF(ISBLANK(INDEX('Stn Data Example'!$D:$D,MATCH(1,($D177='Stn Data Example'!$B:$B)*(M$1='Stn Data Example'!$C:$C),0))),"",INDEX(ROUND('Stn Data Example'!$D:$D,1),MATCH(1,($D177='Stn Data Example'!$B:$B)*(M$1='Stn Data Example'!$C:$C),0)))</f>
        <v/>
      </c>
      <c r="N177" s="68">
        <f t="array" ref="N177">IF(ISBLANK(INDEX('Stn Data Example'!$D:$D,MATCH(1,($D177='Stn Data Example'!$B:$B)*(N$1='Stn Data Example'!$C:$C),0))),"",INDEX(ROUND('Stn Data Example'!$D:$D,1),MATCH(1,($D177='Stn Data Example'!$B:$B)*(N$1='Stn Data Example'!$C:$C),0)))</f>
        <v/>
      </c>
      <c r="O177" s="68">
        <f t="array" ref="O177">IF(ISBLANK(INDEX('Stn Data Example'!$D:$D,MATCH(1,($D177='Stn Data Example'!$B:$B)*(O$1='Stn Data Example'!$C:$C),0))),"",INDEX(ROUND('Stn Data Example'!$D:$D,1),MATCH(1,($D177='Stn Data Example'!$B:$B)*(O$1='Stn Data Example'!$C:$C),0)))</f>
        <v/>
      </c>
      <c r="P177" s="68">
        <f t="array" ref="P177">IF(ISBLANK(INDEX('Stn Data Example'!$D:$D,MATCH(1,($D177='Stn Data Example'!$B:$B)*(P$1='Stn Data Example'!$C:$C),0))),"",INDEX(ROUND('Stn Data Example'!$D:$D,1),MATCH(1,($D177='Stn Data Example'!$B:$B)*(P$1='Stn Data Example'!$C:$C),0)))</f>
        <v/>
      </c>
      <c r="Q177" s="68">
        <f t="array" ref="Q177">IF(ISBLANK(INDEX('Stn Data Example'!$D:$D,MATCH(1,($D177='Stn Data Example'!$B:$B)*(Q$1='Stn Data Example'!$C:$C),0))),"",INDEX(ROUND('Stn Data Example'!$D:$D,1),MATCH(1,($D177='Stn Data Example'!$B:$B)*(Q$1='Stn Data Example'!$C:$C),0)))</f>
        <v/>
      </c>
      <c r="R177" s="80">
        <f t="array" ref="R177">IF(ISBLANK(INDEX('Stn Data Example'!$H:$H,MATCH(1,($D177='Stn Data Example'!$B:$B)*($Q$1='Stn Data Example'!$C:$C),0))),"",INDEX('Stn Data Example'!$H:$H,MATCH(1,($D177='Stn Data Example'!$B:$B)*($Q$1='Stn Data Example'!$C:$C),0)))</f>
        <v/>
      </c>
      <c r="T177" s="56" t="inlineStr">
        <is>
          <t>Y</t>
        </is>
      </c>
      <c r="U177" s="56" t="inlineStr">
        <is>
          <t>Y</t>
        </is>
      </c>
      <c r="V177" s="19" t="inlineStr">
        <is>
          <t>N</t>
        </is>
      </c>
      <c r="W177" s="26" t="inlineStr">
        <is>
          <t>1 decimal point</t>
        </is>
      </c>
      <c r="X177" t="inlineStr">
        <is>
          <t>Average Relative Humidity - 1500LST (%)</t>
        </is>
      </c>
      <c r="Y177" s="138" t="n">
        <v>83.3</v>
      </c>
      <c r="Z177" s="138" t="n">
        <v>75.5</v>
      </c>
      <c r="AA177" s="138" t="n">
        <v>70.5</v>
      </c>
      <c r="AB177" s="138" t="n">
        <v>63.8</v>
      </c>
      <c r="AC177" s="138" t="n">
        <v>60.8</v>
      </c>
      <c r="AD177" s="138" t="n">
        <v>58</v>
      </c>
      <c r="AE177" s="138" t="n">
        <v>55.5</v>
      </c>
      <c r="AF177" s="138" t="n">
        <v>57.8</v>
      </c>
      <c r="AG177" s="138" t="n">
        <v>65.7</v>
      </c>
      <c r="AH177" s="138" t="n">
        <v>76.59999999999999</v>
      </c>
      <c r="AI177" s="138" t="n">
        <v>81.90000000000001</v>
      </c>
      <c r="AJ177" s="138" t="n">
        <v>82.8</v>
      </c>
      <c r="AK177" s="138" t="n">
        <v>69.3</v>
      </c>
      <c r="AL177" s="176" t="inlineStr">
        <is>
          <t>C</t>
        </is>
      </c>
      <c r="AM177" s="31">
        <f>IF(C177=X177,"","ERROR")</f>
        <v/>
      </c>
      <c r="AN177" s="100">
        <f>IF(AO177&amp;AP177&amp;AQ177&amp;AR177&amp;AS177&amp;AT177&amp;AU177&amp;AV177&amp;AW177&amp;AX177&amp;AY177&amp;AZ177&amp;BA177&amp;BB177="","","ERROR")</f>
        <v/>
      </c>
      <c r="AO177" s="176">
        <f>IF(ISERROR($R177),"",IF($R177&gt;"D","",IF(E177=Y177,"",IF(ISERROR(E177),"","ERROR"))))</f>
        <v/>
      </c>
      <c r="AP177" s="176">
        <f>IF(ISERROR($R177),"",IF($R177&gt;"D","",IF(F177=Z177,"",IF(ISERROR(F177),"","ERROR"))))</f>
        <v/>
      </c>
      <c r="AQ177" s="176">
        <f>IF(ISERROR($R177),"",IF($R177&gt;"D","",IF(G177=AA177,"",IF(ISERROR(G177),"","ERROR"))))</f>
        <v/>
      </c>
      <c r="AR177" s="176">
        <f>IF(ISERROR($R177),"",IF($R177&gt;"D","",IF(H177=AB177,"",IF(ISERROR(H177),"","ERROR"))))</f>
        <v/>
      </c>
      <c r="AS177" s="176">
        <f>IF(ISERROR($R177),"",IF($R177&gt;"D","",IF(I177=AC177,"",IF(ISERROR(I177),"","ERROR"))))</f>
        <v/>
      </c>
      <c r="AT177" s="176">
        <f>IF(ISERROR($R177),"",IF($R177&gt;"D","",IF(J177=AD177,"",IF(ISERROR(J177),"","ERROR"))))</f>
        <v/>
      </c>
      <c r="AU177" s="176">
        <f>IF(ISERROR($R177),"",IF($R177&gt;"D","",IF(K177=AE177,"",IF(ISERROR(K177),"","ERROR"))))</f>
        <v/>
      </c>
      <c r="AV177" s="176">
        <f>IF(ISERROR($R177),"",IF($R177&gt;"D","",IF(L177=AF177,"",IF(ISERROR(L177),"","ERROR"))))</f>
        <v/>
      </c>
      <c r="AW177" s="176">
        <f>IF(ISERROR($R177),"",IF($R177&gt;"D","",IF(M177=AG177,"",IF(ISERROR(M177),"","ERROR"))))</f>
        <v/>
      </c>
      <c r="AX177" s="176">
        <f>IF(ISERROR($R177),"",IF($R177&gt;"D","",IF(N177=AH177,"",IF(ISERROR(N177),"","ERROR"))))</f>
        <v/>
      </c>
      <c r="AY177" s="176">
        <f>IF(ISERROR($R177),"",IF($R177&gt;"D","",IF(O177=AI177,"",IF(ISERROR(O177),"","ERROR"))))</f>
        <v/>
      </c>
      <c r="AZ177" s="176">
        <f>IF(ISERROR($R177),"",IF($R177&gt;"D","",IF(P177=AJ177,"",IF(ISERROR(P177),"","ERROR"))))</f>
        <v/>
      </c>
      <c r="BA177" s="176">
        <f>IF(ISERROR($R177),"",IF($R177&gt;"D","",IF(Q177=AK177,"",IF(ISERROR(Q177),"","ERROR"))))</f>
        <v/>
      </c>
      <c r="BB177" s="176">
        <f>IF(ISERROR($R177),"",IF($R177&gt;"D","",IF(R177=AL177,"",IF(ISERROR(R177),"","ERROR"))))</f>
        <v/>
      </c>
    </row>
    <row r="178">
      <c r="AM178" s="31" t="n"/>
    </row>
    <row r="179" ht="15.75" customHeight="1" s="175" thickBot="1">
      <c r="A179" s="3" t="inlineStr">
        <is>
          <t>▼Pressure (NORMALS_GROUP_ID = 28)</t>
        </is>
      </c>
      <c r="AM179" s="31" t="n"/>
    </row>
    <row r="180" ht="15.75" customHeight="1" s="175" thickBot="1">
      <c r="A180" s="8" t="inlineStr">
        <is>
          <t>NORMALS_SUBGROUP_ID</t>
        </is>
      </c>
      <c r="B180" s="9" t="inlineStr">
        <is>
          <t>RANK</t>
        </is>
      </c>
      <c r="C180" s="9" t="inlineStr">
        <is>
          <t>Element Name</t>
        </is>
      </c>
      <c r="D180" s="9" t="inlineStr">
        <is>
          <t>Normal_ID</t>
        </is>
      </c>
      <c r="E180" s="22" t="inlineStr">
        <is>
          <t>Jan</t>
        </is>
      </c>
      <c r="F180" s="23" t="inlineStr">
        <is>
          <t>Feb</t>
        </is>
      </c>
      <c r="G180" s="23" t="inlineStr">
        <is>
          <t>Mar</t>
        </is>
      </c>
      <c r="H180" s="23" t="inlineStr">
        <is>
          <t>Apr</t>
        </is>
      </c>
      <c r="I180" s="23" t="inlineStr">
        <is>
          <t>May</t>
        </is>
      </c>
      <c r="J180" s="23" t="inlineStr">
        <is>
          <t>Jun</t>
        </is>
      </c>
      <c r="K180" s="23" t="inlineStr">
        <is>
          <t>Jul</t>
        </is>
      </c>
      <c r="L180" s="23" t="inlineStr">
        <is>
          <t>Aug</t>
        </is>
      </c>
      <c r="M180" s="23" t="inlineStr">
        <is>
          <t>Sep</t>
        </is>
      </c>
      <c r="N180" s="23" t="inlineStr">
        <is>
          <t>Oct</t>
        </is>
      </c>
      <c r="O180" s="23" t="inlineStr">
        <is>
          <t>Nov</t>
        </is>
      </c>
      <c r="P180" s="23" t="inlineStr">
        <is>
          <t>Dec</t>
        </is>
      </c>
      <c r="Q180" s="23" t="inlineStr">
        <is>
          <t>Year</t>
        </is>
      </c>
      <c r="R180" s="24" t="inlineStr">
        <is>
          <t>Code</t>
        </is>
      </c>
      <c r="Y180" s="27" t="inlineStr">
        <is>
          <t>Jan</t>
        </is>
      </c>
      <c r="Z180" s="28" t="inlineStr">
        <is>
          <t>Feb</t>
        </is>
      </c>
      <c r="AA180" s="28" t="inlineStr">
        <is>
          <t>Mar</t>
        </is>
      </c>
      <c r="AB180" s="28" t="inlineStr">
        <is>
          <t>Apr</t>
        </is>
      </c>
      <c r="AC180" s="28" t="inlineStr">
        <is>
          <t>May</t>
        </is>
      </c>
      <c r="AD180" s="28" t="inlineStr">
        <is>
          <t>Jun</t>
        </is>
      </c>
      <c r="AE180" s="28" t="inlineStr">
        <is>
          <t>Jul</t>
        </is>
      </c>
      <c r="AF180" s="28" t="inlineStr">
        <is>
          <t>Aug</t>
        </is>
      </c>
      <c r="AG180" s="28" t="inlineStr">
        <is>
          <t>Sep</t>
        </is>
      </c>
      <c r="AH180" s="28" t="inlineStr">
        <is>
          <t>Oct</t>
        </is>
      </c>
      <c r="AI180" s="28" t="inlineStr">
        <is>
          <t>Nov</t>
        </is>
      </c>
      <c r="AJ180" s="28" t="inlineStr">
        <is>
          <t>Dec</t>
        </is>
      </c>
      <c r="AK180" s="28" t="inlineStr">
        <is>
          <t>Year</t>
        </is>
      </c>
      <c r="AL180" s="29" t="inlineStr">
        <is>
          <t>Code</t>
        </is>
      </c>
      <c r="AM180" s="31" t="n"/>
      <c r="AN180" s="33" t="inlineStr">
        <is>
          <t>Results (correct = ' ', incorrect = ERROR)</t>
        </is>
      </c>
      <c r="AO180" s="34" t="inlineStr">
        <is>
          <t>Jan</t>
        </is>
      </c>
      <c r="AP180" s="35" t="inlineStr">
        <is>
          <t>Feb</t>
        </is>
      </c>
      <c r="AQ180" s="35" t="inlineStr">
        <is>
          <t>Mar</t>
        </is>
      </c>
      <c r="AR180" s="35" t="inlineStr">
        <is>
          <t>Apr</t>
        </is>
      </c>
      <c r="AS180" s="35" t="inlineStr">
        <is>
          <t>May</t>
        </is>
      </c>
      <c r="AT180" s="35" t="inlineStr">
        <is>
          <t>Jun</t>
        </is>
      </c>
      <c r="AU180" s="35" t="inlineStr">
        <is>
          <t>Jul</t>
        </is>
      </c>
      <c r="AV180" s="35" t="inlineStr">
        <is>
          <t>Aug</t>
        </is>
      </c>
      <c r="AW180" s="35" t="inlineStr">
        <is>
          <t>Sep</t>
        </is>
      </c>
      <c r="AX180" s="35" t="inlineStr">
        <is>
          <t>Oct</t>
        </is>
      </c>
      <c r="AY180" s="35" t="inlineStr">
        <is>
          <t>Nov</t>
        </is>
      </c>
      <c r="AZ180" s="35" t="inlineStr">
        <is>
          <t>Dec</t>
        </is>
      </c>
      <c r="BA180" s="35" t="inlineStr">
        <is>
          <t>Year</t>
        </is>
      </c>
      <c r="BB180" s="36" t="inlineStr">
        <is>
          <t>Code</t>
        </is>
      </c>
    </row>
    <row r="181">
      <c r="A181" s="171" t="n">
        <v>1</v>
      </c>
      <c r="B181" s="171" t="n">
        <v>1</v>
      </c>
      <c r="C181" s="85" t="inlineStr">
        <is>
          <t>Average Station Pressure (kPa)</t>
        </is>
      </c>
      <c r="D181" s="171" t="n">
        <v>115</v>
      </c>
      <c r="E181" s="21">
        <f t="array" ref="E181">IF(ISBLANK(INDEX('Stn Data Example'!$D:$D,MATCH(1,($D181='Stn Data Example'!$B:$B)*(E$1='Stn Data Example'!$C:$C),0))),"",INDEX(ROUND('Stn Data Example'!$D:$D,1),MATCH(1,($D181='Stn Data Example'!$B:$B)*(E$1='Stn Data Example'!$C:$C),0)))</f>
        <v/>
      </c>
      <c r="F181" s="16">
        <f t="array" ref="F181">IF(ISBLANK(INDEX('Stn Data Example'!$D:$D,MATCH(1,($D181='Stn Data Example'!$B:$B)*(F$1='Stn Data Example'!$C:$C),0))),"",INDEX(ROUND('Stn Data Example'!$D:$D,1),MATCH(1,($D181='Stn Data Example'!$B:$B)*(F$1='Stn Data Example'!$C:$C),0)))</f>
        <v/>
      </c>
      <c r="G181" s="16">
        <f t="array" ref="G181">IF(ISBLANK(INDEX('Stn Data Example'!$D:$D,MATCH(1,($D181='Stn Data Example'!$B:$B)*(G$1='Stn Data Example'!$C:$C),0))),"",INDEX(ROUND('Stn Data Example'!$D:$D,1),MATCH(1,($D181='Stn Data Example'!$B:$B)*(G$1='Stn Data Example'!$C:$C),0)))</f>
        <v/>
      </c>
      <c r="H181" s="20">
        <f t="array" ref="H181">IF(ISBLANK(INDEX('Stn Data Example'!$D:$D,MATCH(1,($D181='Stn Data Example'!$B:$B)*(H$1='Stn Data Example'!$C:$C),0))),"",INDEX(ROUND('Stn Data Example'!$D:$D,1),MATCH(1,($D181='Stn Data Example'!$B:$B)*(H$1='Stn Data Example'!$C:$C),0)))</f>
        <v/>
      </c>
      <c r="I181" s="16">
        <f t="array" ref="I181">IF(ISBLANK(INDEX('Stn Data Example'!$D:$D,MATCH(1,($D181='Stn Data Example'!$B:$B)*(I$1='Stn Data Example'!$C:$C),0))),"",INDEX(ROUND('Stn Data Example'!$D:$D,1),MATCH(1,($D181='Stn Data Example'!$B:$B)*(I$1='Stn Data Example'!$C:$C),0)))</f>
        <v/>
      </c>
      <c r="J181" s="16">
        <f t="array" ref="J181">IF(ISBLANK(INDEX('Stn Data Example'!$D:$D,MATCH(1,($D181='Stn Data Example'!$B:$B)*(J$1='Stn Data Example'!$C:$C),0))),"",INDEX(ROUND('Stn Data Example'!$D:$D,1),MATCH(1,($D181='Stn Data Example'!$B:$B)*(J$1='Stn Data Example'!$C:$C),0)))</f>
        <v/>
      </c>
      <c r="K181" s="16">
        <f t="array" ref="K181">IF(ISBLANK(INDEX('Stn Data Example'!$D:$D,MATCH(1,($D181='Stn Data Example'!$B:$B)*(K$1='Stn Data Example'!$C:$C),0))),"",INDEX(ROUND('Stn Data Example'!$D:$D,1),MATCH(1,($D181='Stn Data Example'!$B:$B)*(K$1='Stn Data Example'!$C:$C),0)))</f>
        <v/>
      </c>
      <c r="L181" s="16">
        <f t="array" ref="L181">IF(ISBLANK(INDEX('Stn Data Example'!$D:$D,MATCH(1,($D181='Stn Data Example'!$B:$B)*(L$1='Stn Data Example'!$C:$C),0))),"",INDEX(ROUND('Stn Data Example'!$D:$D,1),MATCH(1,($D181='Stn Data Example'!$B:$B)*(L$1='Stn Data Example'!$C:$C),0)))</f>
        <v/>
      </c>
      <c r="M181" s="16">
        <f t="array" ref="M181">IF(ISBLANK(INDEX('Stn Data Example'!$D:$D,MATCH(1,($D181='Stn Data Example'!$B:$B)*(M$1='Stn Data Example'!$C:$C),0))),"",INDEX(ROUND('Stn Data Example'!$D:$D,1),MATCH(1,($D181='Stn Data Example'!$B:$B)*(M$1='Stn Data Example'!$C:$C),0)))</f>
        <v/>
      </c>
      <c r="N181" s="16">
        <f t="array" ref="N181">IF(ISBLANK(INDEX('Stn Data Example'!$D:$D,MATCH(1,($D181='Stn Data Example'!$B:$B)*(N$1='Stn Data Example'!$C:$C),0))),"",INDEX(ROUND('Stn Data Example'!$D:$D,1),MATCH(1,($D181='Stn Data Example'!$B:$B)*(N$1='Stn Data Example'!$C:$C),0)))</f>
        <v/>
      </c>
      <c r="O181" s="16">
        <f t="array" ref="O181">IF(ISBLANK(INDEX('Stn Data Example'!$D:$D,MATCH(1,($D181='Stn Data Example'!$B:$B)*(O$1='Stn Data Example'!$C:$C),0))),"",INDEX(ROUND('Stn Data Example'!$D:$D,1),MATCH(1,($D181='Stn Data Example'!$B:$B)*(O$1='Stn Data Example'!$C:$C),0)))</f>
        <v/>
      </c>
      <c r="P181" s="20">
        <f t="array" ref="P181">IF(ISBLANK(INDEX('Stn Data Example'!$D:$D,MATCH(1,($D181='Stn Data Example'!$B:$B)*(P$1='Stn Data Example'!$C:$C),0))),"",INDEX(ROUND('Stn Data Example'!$D:$D,1),MATCH(1,($D181='Stn Data Example'!$B:$B)*(P$1='Stn Data Example'!$C:$C),0)))</f>
        <v/>
      </c>
      <c r="Q181" s="16">
        <f t="array" ref="Q181">IF(ISBLANK(INDEX('Stn Data Example'!$D:$D,MATCH(1,($D181='Stn Data Example'!$B:$B)*(Q$1='Stn Data Example'!$C:$C),0))),"",INDEX(ROUND('Stn Data Example'!$D:$D,1),MATCH(1,($D181='Stn Data Example'!$B:$B)*(Q$1='Stn Data Example'!$C:$C),0)))</f>
        <v/>
      </c>
      <c r="R181" s="72">
        <f t="array" ref="R181">IF(ISBLANK(INDEX('Stn Data Example'!$H:$H,MATCH(1,($D181='Stn Data Example'!$B:$B)*($Q$1='Stn Data Example'!$C:$C),0))),"",INDEX('Stn Data Example'!$H:$H,MATCH(1,($D181='Stn Data Example'!$B:$B)*($Q$1='Stn Data Example'!$C:$C),0)))</f>
        <v/>
      </c>
      <c r="T181" s="56" t="inlineStr">
        <is>
          <t>Y</t>
        </is>
      </c>
      <c r="U181" s="56" t="inlineStr">
        <is>
          <t>Y</t>
        </is>
      </c>
      <c r="V181" s="19" t="inlineStr">
        <is>
          <t>N</t>
        </is>
      </c>
      <c r="W181" s="26" t="inlineStr">
        <is>
          <t>1 decimal point</t>
        </is>
      </c>
      <c r="X181" t="inlineStr">
        <is>
          <t>Average Station Pressure (kPa)</t>
        </is>
      </c>
      <c r="Y181" s="130" t="n">
        <v>101</v>
      </c>
      <c r="Z181" s="130" t="n">
        <v>101</v>
      </c>
      <c r="AA181" s="130" t="n">
        <v>100.8</v>
      </c>
      <c r="AB181" s="130" t="n">
        <v>101</v>
      </c>
      <c r="AC181" s="130" t="n">
        <v>101</v>
      </c>
      <c r="AD181" s="130" t="n">
        <v>100.9</v>
      </c>
      <c r="AE181" s="130" t="n">
        <v>101</v>
      </c>
      <c r="AF181" s="130" t="n">
        <v>100.9</v>
      </c>
      <c r="AG181" s="130" t="n">
        <v>100.9</v>
      </c>
      <c r="AH181" s="130" t="n">
        <v>101</v>
      </c>
      <c r="AI181" s="130" t="n">
        <v>100.9</v>
      </c>
      <c r="AJ181" s="130" t="n">
        <v>100.9</v>
      </c>
      <c r="AK181" s="130" t="n">
        <v>100.9</v>
      </c>
      <c r="AL181" t="inlineStr">
        <is>
          <t>D</t>
        </is>
      </c>
      <c r="AM181" s="31">
        <f>IF(C181=X181,"","ERROR")</f>
        <v/>
      </c>
      <c r="AN181" s="1">
        <f>IF(AO181&amp;AP181&amp;AQ181&amp;AR181&amp;AS181&amp;AT181&amp;AU181&amp;AV181&amp;AW181&amp;AX181&amp;AY181&amp;AZ181&amp;BA181&amp;BB181="","","ERROR")</f>
        <v/>
      </c>
      <c r="AO181" s="142">
        <f>IF(ISERROR($R181),"",IF($R181&gt;"D","",IF(E181=Y181,"",IF(ISERROR(E181),"","ERROR"))))</f>
        <v/>
      </c>
      <c r="AP181" s="142">
        <f>IF(ISERROR($R181),"",IF($R181&gt;"D","",IF(F181=Z181,"",IF(ISERROR(F181),"","ERROR"))))</f>
        <v/>
      </c>
      <c r="AQ181" s="142">
        <f>IF(ISERROR($R181),"",IF($R181&gt;"D","",IF(G181=AA181,"",IF(ISERROR(G181),"","ERROR"))))</f>
        <v/>
      </c>
      <c r="AR181" s="142">
        <f>IF(ISERROR($R181),"",IF($R181&gt;"D","",IF(H181=AB181,"",IF(ISERROR(H181),"","ERROR"))))</f>
        <v/>
      </c>
      <c r="AS181" s="142">
        <f>IF(ISERROR($R181),"",IF($R181&gt;"D","",IF(I181=AC181,"",IF(ISERROR(I181),"","ERROR"))))</f>
        <v/>
      </c>
      <c r="AT181" s="142">
        <f>IF(ISERROR($R181),"",IF($R181&gt;"D","",IF(J181=AD181,"",IF(ISERROR(J181),"","ERROR"))))</f>
        <v/>
      </c>
      <c r="AU181" s="142">
        <f>IF(ISERROR($R181),"",IF($R181&gt;"D","",IF(K181=AE181,"",IF(ISERROR(K181),"","ERROR"))))</f>
        <v/>
      </c>
      <c r="AV181" s="142">
        <f>IF(ISERROR($R181),"",IF($R181&gt;"D","",IF(L181=AF181,"",IF(ISERROR(L181),"","ERROR"))))</f>
        <v/>
      </c>
      <c r="AW181" s="142">
        <f>IF(ISERROR($R181),"",IF($R181&gt;"D","",IF(M181=AG181,"",IF(ISERROR(M181),"","ERROR"))))</f>
        <v/>
      </c>
      <c r="AX181" s="142">
        <f>IF(ISERROR($R181),"",IF($R181&gt;"D","",IF(N181=AH181,"",IF(ISERROR(N181),"","ERROR"))))</f>
        <v/>
      </c>
      <c r="AY181" s="142">
        <f>IF(ISERROR($R181),"",IF($R181&gt;"D","",IF(O181=AI181,"",IF(ISERROR(O181),"","ERROR"))))</f>
        <v/>
      </c>
      <c r="AZ181" s="142">
        <f>IF(ISERROR($R181),"",IF($R181&gt;"D","",IF(P181=AJ181,"",IF(ISERROR(P181),"","ERROR"))))</f>
        <v/>
      </c>
      <c r="BA181" s="142">
        <f>IF(ISERROR($R181),"",IF($R181&gt;"D","",IF(Q181=AK181,"",IF(ISERROR(Q181),"","ERROR"))))</f>
        <v/>
      </c>
      <c r="BB181" s="142">
        <f>IF(ISERROR($R181),"",IF($R181&gt;"D","",IF(R181=AL181,"",IF(ISERROR(R181),"","ERROR"))))</f>
        <v/>
      </c>
    </row>
    <row r="182" ht="15.75" customHeight="1" s="175" thickBot="1">
      <c r="A182" s="170" t="n">
        <v>1</v>
      </c>
      <c r="B182" s="170" t="n">
        <v>2</v>
      </c>
      <c r="C182" s="98" t="inlineStr">
        <is>
          <t>Average Sea Level Pressure (kPa)</t>
        </is>
      </c>
      <c r="D182" s="170" t="n">
        <v>124</v>
      </c>
      <c r="E182" s="114">
        <f t="array" ref="E182">IF(ISBLANK(INDEX('Stn Data Example'!$D:$D,MATCH(1,($D182='Stn Data Example'!$B:$B)*(E$1='Stn Data Example'!$C:$C),0))),"",INDEX(ROUND('Stn Data Example'!$D:$D,1),MATCH(1,($D182='Stn Data Example'!$B:$B)*(E$1='Stn Data Example'!$C:$C),0)))</f>
        <v/>
      </c>
      <c r="F182" s="68">
        <f t="array" ref="F182">IF(ISBLANK(INDEX('Stn Data Example'!$D:$D,MATCH(1,($D182='Stn Data Example'!$B:$B)*(F$1='Stn Data Example'!$C:$C),0))),"",INDEX(ROUND('Stn Data Example'!$D:$D,1),MATCH(1,($D182='Stn Data Example'!$B:$B)*(F$1='Stn Data Example'!$C:$C),0)))</f>
        <v/>
      </c>
      <c r="G182" s="68">
        <f t="array" ref="G182">IF(ISBLANK(INDEX('Stn Data Example'!$D:$D,MATCH(1,($D182='Stn Data Example'!$B:$B)*(G$1='Stn Data Example'!$C:$C),0))),"",INDEX(ROUND('Stn Data Example'!$D:$D,1),MATCH(1,($D182='Stn Data Example'!$B:$B)*(G$1='Stn Data Example'!$C:$C),0)))</f>
        <v/>
      </c>
      <c r="H182" s="68">
        <f t="array" ref="H182">IF(ISBLANK(INDEX('Stn Data Example'!$D:$D,MATCH(1,($D182='Stn Data Example'!$B:$B)*(H$1='Stn Data Example'!$C:$C),0))),"",INDEX(ROUND('Stn Data Example'!$D:$D,1),MATCH(1,($D182='Stn Data Example'!$B:$B)*(H$1='Stn Data Example'!$C:$C),0)))</f>
        <v/>
      </c>
      <c r="I182" s="68">
        <f t="array" ref="I182">IF(ISBLANK(INDEX('Stn Data Example'!$D:$D,MATCH(1,($D182='Stn Data Example'!$B:$B)*(I$1='Stn Data Example'!$C:$C),0))),"",INDEX(ROUND('Stn Data Example'!$D:$D,1),MATCH(1,($D182='Stn Data Example'!$B:$B)*(I$1='Stn Data Example'!$C:$C),0)))</f>
        <v/>
      </c>
      <c r="J182" s="68">
        <f t="array" ref="J182">IF(ISBLANK(INDEX('Stn Data Example'!$D:$D,MATCH(1,($D182='Stn Data Example'!$B:$B)*(J$1='Stn Data Example'!$C:$C),0))),"",INDEX(ROUND('Stn Data Example'!$D:$D,1),MATCH(1,($D182='Stn Data Example'!$B:$B)*(J$1='Stn Data Example'!$C:$C),0)))</f>
        <v/>
      </c>
      <c r="K182" s="68">
        <f t="array" ref="K182">IF(ISBLANK(INDEX('Stn Data Example'!$D:$D,MATCH(1,($D182='Stn Data Example'!$B:$B)*(K$1='Stn Data Example'!$C:$C),0))),"",INDEX(ROUND('Stn Data Example'!$D:$D,1),MATCH(1,($D182='Stn Data Example'!$B:$B)*(K$1='Stn Data Example'!$C:$C),0)))</f>
        <v/>
      </c>
      <c r="L182" s="68">
        <f t="array" ref="L182">IF(ISBLANK(INDEX('Stn Data Example'!$D:$D,MATCH(1,($D182='Stn Data Example'!$B:$B)*(L$1='Stn Data Example'!$C:$C),0))),"",INDEX(ROUND('Stn Data Example'!$D:$D,1),MATCH(1,($D182='Stn Data Example'!$B:$B)*(L$1='Stn Data Example'!$C:$C),0)))</f>
        <v/>
      </c>
      <c r="M182" s="68">
        <f t="array" ref="M182">IF(ISBLANK(INDEX('Stn Data Example'!$D:$D,MATCH(1,($D182='Stn Data Example'!$B:$B)*(M$1='Stn Data Example'!$C:$C),0))),"",INDEX(ROUND('Stn Data Example'!$D:$D,1),MATCH(1,($D182='Stn Data Example'!$B:$B)*(M$1='Stn Data Example'!$C:$C),0)))</f>
        <v/>
      </c>
      <c r="N182" s="68">
        <f t="array" ref="N182">IF(ISBLANK(INDEX('Stn Data Example'!$D:$D,MATCH(1,($D182='Stn Data Example'!$B:$B)*(N$1='Stn Data Example'!$C:$C),0))),"",INDEX(ROUND('Stn Data Example'!$D:$D,1),MATCH(1,($D182='Stn Data Example'!$B:$B)*(N$1='Stn Data Example'!$C:$C),0)))</f>
        <v/>
      </c>
      <c r="O182" s="68">
        <f t="array" ref="O182">IF(ISBLANK(INDEX('Stn Data Example'!$D:$D,MATCH(1,($D182='Stn Data Example'!$B:$B)*(O$1='Stn Data Example'!$C:$C),0))),"",INDEX(ROUND('Stn Data Example'!$D:$D,1),MATCH(1,($D182='Stn Data Example'!$B:$B)*(O$1='Stn Data Example'!$C:$C),0)))</f>
        <v/>
      </c>
      <c r="P182" s="68">
        <f t="array" ref="P182">IF(ISBLANK(INDEX('Stn Data Example'!$D:$D,MATCH(1,($D182='Stn Data Example'!$B:$B)*(P$1='Stn Data Example'!$C:$C),0))),"",INDEX(ROUND('Stn Data Example'!$D:$D,1),MATCH(1,($D182='Stn Data Example'!$B:$B)*(P$1='Stn Data Example'!$C:$C),0)))</f>
        <v/>
      </c>
      <c r="Q182" s="68">
        <f t="array" ref="Q182">IF(ISBLANK(INDEX('Stn Data Example'!$D:$D,MATCH(1,($D182='Stn Data Example'!$B:$B)*(Q$1='Stn Data Example'!$C:$C),0))),"",INDEX(ROUND('Stn Data Example'!$D:$D,1),MATCH(1,($D182='Stn Data Example'!$B:$B)*(Q$1='Stn Data Example'!$C:$C),0)))</f>
        <v/>
      </c>
      <c r="R182" s="80">
        <f t="array" ref="R182">IF(ISBLANK(INDEX('Stn Data Example'!$H:$H,MATCH(1,($D182='Stn Data Example'!$B:$B)*($Q$1='Stn Data Example'!$C:$C),0))),"",INDEX('Stn Data Example'!$H:$H,MATCH(1,($D182='Stn Data Example'!$B:$B)*($Q$1='Stn Data Example'!$C:$C),0)))</f>
        <v/>
      </c>
      <c r="T182" s="56" t="inlineStr">
        <is>
          <t>Y</t>
        </is>
      </c>
      <c r="U182" s="56" t="inlineStr">
        <is>
          <t>Y</t>
        </is>
      </c>
      <c r="V182" s="19" t="inlineStr">
        <is>
          <t>N</t>
        </is>
      </c>
      <c r="W182" s="26" t="inlineStr">
        <is>
          <t>1 decimal point</t>
        </is>
      </c>
      <c r="X182" t="inlineStr">
        <is>
          <t>Average Sea Level Pressure (kPa)</t>
        </is>
      </c>
      <c r="Y182" s="138" t="n">
        <v>101.6</v>
      </c>
      <c r="Z182" s="138" t="n">
        <v>101.6</v>
      </c>
      <c r="AA182" s="138" t="n">
        <v>101.6</v>
      </c>
      <c r="AB182" s="138" t="n">
        <v>101.7</v>
      </c>
      <c r="AC182" s="138" t="n">
        <v>101.6</v>
      </c>
      <c r="AD182" s="138" t="n">
        <v>101.6</v>
      </c>
      <c r="AE182" s="138" t="n">
        <v>101.7</v>
      </c>
      <c r="AF182" s="138" t="n">
        <v>101.6</v>
      </c>
      <c r="AG182" s="138" t="n">
        <v>101.6</v>
      </c>
      <c r="AH182" s="138" t="n">
        <v>101.7</v>
      </c>
      <c r="AI182" s="138" t="n">
        <v>101.6</v>
      </c>
      <c r="AJ182" s="138" t="n">
        <v>101.7</v>
      </c>
      <c r="AK182" s="138" t="n">
        <v>101.6</v>
      </c>
      <c r="AL182" s="176" t="inlineStr">
        <is>
          <t>C</t>
        </is>
      </c>
      <c r="AM182" s="31">
        <f>IF(C182=X182,"","ERROR")</f>
        <v/>
      </c>
      <c r="AN182" s="100">
        <f>IF(AO182&amp;AP182&amp;AQ182&amp;AR182&amp;AS182&amp;AT182&amp;AU182&amp;AV182&amp;AW182&amp;AX182&amp;AY182&amp;AZ182&amp;BA182&amp;BB182="","","ERROR")</f>
        <v/>
      </c>
      <c r="AO182" s="176">
        <f>IF(ISERROR($R182),"",IF($R182&gt;"D","",IF(E182=Y182,"",IF(ISERROR(E182),"","ERROR"))))</f>
        <v/>
      </c>
      <c r="AP182" s="176">
        <f>IF(ISERROR($R182),"",IF($R182&gt;"D","",IF(F182=Z182,"",IF(ISERROR(F182),"","ERROR"))))</f>
        <v/>
      </c>
      <c r="AQ182" s="176">
        <f>IF(ISERROR($R182),"",IF($R182&gt;"D","",IF(G182=AA182,"",IF(ISERROR(G182),"","ERROR"))))</f>
        <v/>
      </c>
      <c r="AR182" s="176">
        <f>IF(ISERROR($R182),"",IF($R182&gt;"D","",IF(H182=AB182,"",IF(ISERROR(H182),"","ERROR"))))</f>
        <v/>
      </c>
      <c r="AS182" s="176">
        <f>IF(ISERROR($R182),"",IF($R182&gt;"D","",IF(I182=AC182,"",IF(ISERROR(I182),"","ERROR"))))</f>
        <v/>
      </c>
      <c r="AT182" s="176">
        <f>IF(ISERROR($R182),"",IF($R182&gt;"D","",IF(J182=AD182,"",IF(ISERROR(J182),"","ERROR"))))</f>
        <v/>
      </c>
      <c r="AU182" s="176">
        <f>IF(ISERROR($R182),"",IF($R182&gt;"D","",IF(K182=AE182,"",IF(ISERROR(K182),"","ERROR"))))</f>
        <v/>
      </c>
      <c r="AV182" s="176">
        <f>IF(ISERROR($R182),"",IF($R182&gt;"D","",IF(L182=AF182,"",IF(ISERROR(L182),"","ERROR"))))</f>
        <v/>
      </c>
      <c r="AW182" s="176">
        <f>IF(ISERROR($R182),"",IF($R182&gt;"D","",IF(M182=AG182,"",IF(ISERROR(M182),"","ERROR"))))</f>
        <v/>
      </c>
      <c r="AX182" s="176">
        <f>IF(ISERROR($R182),"",IF($R182&gt;"D","",IF(N182=AH182,"",IF(ISERROR(N182),"","ERROR"))))</f>
        <v/>
      </c>
      <c r="AY182" s="176">
        <f>IF(ISERROR($R182),"",IF($R182&gt;"D","",IF(O182=AI182,"",IF(ISERROR(O182),"","ERROR"))))</f>
        <v/>
      </c>
      <c r="AZ182" s="176">
        <f>IF(ISERROR($R182),"",IF($R182&gt;"D","",IF(P182=AJ182,"",IF(ISERROR(P182),"","ERROR"))))</f>
        <v/>
      </c>
      <c r="BA182" s="176">
        <f>IF(ISERROR($R182),"",IF($R182&gt;"D","",IF(Q182=AK182,"",IF(ISERROR(Q182),"","ERROR"))))</f>
        <v/>
      </c>
      <c r="BB182" s="176">
        <f>IF(ISERROR($R182),"",IF($R182&gt;"D","",IF(R182=AL182,"",IF(ISERROR(R182),"","ERROR"))))</f>
        <v/>
      </c>
    </row>
    <row r="183">
      <c r="AM183" s="31" t="n"/>
    </row>
    <row r="184" ht="15.75" customHeight="1" s="175" thickBot="1">
      <c r="A184" s="3" t="inlineStr">
        <is>
          <t>▼Visibility (hours with) (NORMALS_GROUP_ID = 30)</t>
        </is>
      </c>
      <c r="AM184" s="31" t="n"/>
    </row>
    <row r="185" ht="15.75" customHeight="1" s="175" thickBot="1">
      <c r="A185" s="8" t="inlineStr">
        <is>
          <t>NORMALS_SUBGROUP_ID</t>
        </is>
      </c>
      <c r="B185" s="9" t="inlineStr">
        <is>
          <t>RANK</t>
        </is>
      </c>
      <c r="C185" s="9" t="inlineStr">
        <is>
          <t>Element Name</t>
        </is>
      </c>
      <c r="D185" s="9" t="inlineStr">
        <is>
          <t>Normal_ID</t>
        </is>
      </c>
      <c r="E185" s="22" t="inlineStr">
        <is>
          <t>Jan</t>
        </is>
      </c>
      <c r="F185" s="23" t="inlineStr">
        <is>
          <t>Feb</t>
        </is>
      </c>
      <c r="G185" s="23" t="inlineStr">
        <is>
          <t>Mar</t>
        </is>
      </c>
      <c r="H185" s="23" t="inlineStr">
        <is>
          <t>Apr</t>
        </is>
      </c>
      <c r="I185" s="23" t="inlineStr">
        <is>
          <t>May</t>
        </is>
      </c>
      <c r="J185" s="23" t="inlineStr">
        <is>
          <t>Jun</t>
        </is>
      </c>
      <c r="K185" s="23" t="inlineStr">
        <is>
          <t>Jul</t>
        </is>
      </c>
      <c r="L185" s="23" t="inlineStr">
        <is>
          <t>Aug</t>
        </is>
      </c>
      <c r="M185" s="23" t="inlineStr">
        <is>
          <t>Sep</t>
        </is>
      </c>
      <c r="N185" s="23" t="inlineStr">
        <is>
          <t>Oct</t>
        </is>
      </c>
      <c r="O185" s="23" t="inlineStr">
        <is>
          <t>Nov</t>
        </is>
      </c>
      <c r="P185" s="23" t="inlineStr">
        <is>
          <t>Dec</t>
        </is>
      </c>
      <c r="Q185" s="23" t="inlineStr">
        <is>
          <t>Year</t>
        </is>
      </c>
      <c r="R185" s="24" t="inlineStr">
        <is>
          <t>Code</t>
        </is>
      </c>
      <c r="Y185" s="27" t="inlineStr">
        <is>
          <t>Jan</t>
        </is>
      </c>
      <c r="Z185" s="28" t="inlineStr">
        <is>
          <t>Feb</t>
        </is>
      </c>
      <c r="AA185" s="28" t="inlineStr">
        <is>
          <t>Mar</t>
        </is>
      </c>
      <c r="AB185" s="28" t="inlineStr">
        <is>
          <t>Apr</t>
        </is>
      </c>
      <c r="AC185" s="28" t="inlineStr">
        <is>
          <t>May</t>
        </is>
      </c>
      <c r="AD185" s="28" t="inlineStr">
        <is>
          <t>Jun</t>
        </is>
      </c>
      <c r="AE185" s="28" t="inlineStr">
        <is>
          <t>Jul</t>
        </is>
      </c>
      <c r="AF185" s="28" t="inlineStr">
        <is>
          <t>Aug</t>
        </is>
      </c>
      <c r="AG185" s="28" t="inlineStr">
        <is>
          <t>Sep</t>
        </is>
      </c>
      <c r="AH185" s="28" t="inlineStr">
        <is>
          <t>Oct</t>
        </is>
      </c>
      <c r="AI185" s="28" t="inlineStr">
        <is>
          <t>Nov</t>
        </is>
      </c>
      <c r="AJ185" s="28" t="inlineStr">
        <is>
          <t>Dec</t>
        </is>
      </c>
      <c r="AK185" s="28" t="inlineStr">
        <is>
          <t>Year</t>
        </is>
      </c>
      <c r="AL185" s="29" t="inlineStr">
        <is>
          <t>Code</t>
        </is>
      </c>
      <c r="AM185" s="31" t="n"/>
      <c r="AN185" s="33" t="inlineStr">
        <is>
          <t>Results (correct = ' ', incorrect = ERROR)</t>
        </is>
      </c>
      <c r="AO185" s="34" t="inlineStr">
        <is>
          <t>Jan</t>
        </is>
      </c>
      <c r="AP185" s="35" t="inlineStr">
        <is>
          <t>Feb</t>
        </is>
      </c>
      <c r="AQ185" s="35" t="inlineStr">
        <is>
          <t>Mar</t>
        </is>
      </c>
      <c r="AR185" s="35" t="inlineStr">
        <is>
          <t>Apr</t>
        </is>
      </c>
      <c r="AS185" s="35" t="inlineStr">
        <is>
          <t>May</t>
        </is>
      </c>
      <c r="AT185" s="35" t="inlineStr">
        <is>
          <t>Jun</t>
        </is>
      </c>
      <c r="AU185" s="35" t="inlineStr">
        <is>
          <t>Jul</t>
        </is>
      </c>
      <c r="AV185" s="35" t="inlineStr">
        <is>
          <t>Aug</t>
        </is>
      </c>
      <c r="AW185" s="35" t="inlineStr">
        <is>
          <t>Sep</t>
        </is>
      </c>
      <c r="AX185" s="35" t="inlineStr">
        <is>
          <t>Oct</t>
        </is>
      </c>
      <c r="AY185" s="35" t="inlineStr">
        <is>
          <t>Nov</t>
        </is>
      </c>
      <c r="AZ185" s="35" t="inlineStr">
        <is>
          <t>Dec</t>
        </is>
      </c>
      <c r="BA185" s="35" t="inlineStr">
        <is>
          <t>Year</t>
        </is>
      </c>
      <c r="BB185" s="36" t="inlineStr">
        <is>
          <t>Code</t>
        </is>
      </c>
    </row>
    <row r="186">
      <c r="A186" s="171" t="n">
        <v>1</v>
      </c>
      <c r="B186" s="171" t="n">
        <v>1</v>
      </c>
      <c r="C186" s="85" t="inlineStr">
        <is>
          <t>&lt; 1 km</t>
        </is>
      </c>
      <c r="D186" s="171" t="n">
        <v>118</v>
      </c>
      <c r="E186" s="21">
        <f t="array" ref="E186">IF(ISBLANK(INDEX('Stn Data Example'!$D:$D,MATCH(1,($D186='Stn Data Example'!$B:$B)*(E$1='Stn Data Example'!$C:$C),0))),"",INDEX(ROUND('Stn Data Example'!$D:$D,1),MATCH(1,($D186='Stn Data Example'!$B:$B)*(E$1='Stn Data Example'!$C:$C),0)))</f>
        <v/>
      </c>
      <c r="F186" s="16">
        <f t="array" ref="F186">IF(ISBLANK(INDEX('Stn Data Example'!$D:$D,MATCH(1,($D186='Stn Data Example'!$B:$B)*(F$1='Stn Data Example'!$C:$C),0))),"",INDEX(ROUND('Stn Data Example'!$D:$D,1),MATCH(1,($D186='Stn Data Example'!$B:$B)*(F$1='Stn Data Example'!$C:$C),0)))</f>
        <v/>
      </c>
      <c r="G186" s="16">
        <f t="array" ref="G186">IF(ISBLANK(INDEX('Stn Data Example'!$D:$D,MATCH(1,($D186='Stn Data Example'!$B:$B)*(G$1='Stn Data Example'!$C:$C),0))),"",INDEX(ROUND('Stn Data Example'!$D:$D,1),MATCH(1,($D186='Stn Data Example'!$B:$B)*(G$1='Stn Data Example'!$C:$C),0)))</f>
        <v/>
      </c>
      <c r="H186" s="16">
        <f t="array" ref="H186">IF(ISBLANK(INDEX('Stn Data Example'!$D:$D,MATCH(1,($D186='Stn Data Example'!$B:$B)*(H$1='Stn Data Example'!$C:$C),0))),"",INDEX(ROUND('Stn Data Example'!$D:$D,1),MATCH(1,($D186='Stn Data Example'!$B:$B)*(H$1='Stn Data Example'!$C:$C),0)))</f>
        <v/>
      </c>
      <c r="I186" s="16">
        <f t="array" ref="I186">IF(ISBLANK(INDEX('Stn Data Example'!$D:$D,MATCH(1,($D186='Stn Data Example'!$B:$B)*(I$1='Stn Data Example'!$C:$C),0))),"",INDEX(ROUND('Stn Data Example'!$D:$D,1),MATCH(1,($D186='Stn Data Example'!$B:$B)*(I$1='Stn Data Example'!$C:$C),0)))</f>
        <v/>
      </c>
      <c r="J186" s="16">
        <f t="array" ref="J186">IF(ISBLANK(INDEX('Stn Data Example'!$D:$D,MATCH(1,($D186='Stn Data Example'!$B:$B)*(J$1='Stn Data Example'!$C:$C),0))),"",INDEX(ROUND('Stn Data Example'!$D:$D,1),MATCH(1,($D186='Stn Data Example'!$B:$B)*(J$1='Stn Data Example'!$C:$C),0)))</f>
        <v/>
      </c>
      <c r="K186" s="16">
        <f t="array" ref="K186">IF(ISBLANK(INDEX('Stn Data Example'!$D:$D,MATCH(1,($D186='Stn Data Example'!$B:$B)*(K$1='Stn Data Example'!$C:$C),0))),"",INDEX(ROUND('Stn Data Example'!$D:$D,1),MATCH(1,($D186='Stn Data Example'!$B:$B)*(K$1='Stn Data Example'!$C:$C),0)))</f>
        <v/>
      </c>
      <c r="L186" s="16">
        <f t="array" ref="L186">IF(ISBLANK(INDEX('Stn Data Example'!$D:$D,MATCH(1,($D186='Stn Data Example'!$B:$B)*(L$1='Stn Data Example'!$C:$C),0))),"",INDEX(ROUND('Stn Data Example'!$D:$D,1),MATCH(1,($D186='Stn Data Example'!$B:$B)*(L$1='Stn Data Example'!$C:$C),0)))</f>
        <v/>
      </c>
      <c r="M186" s="16">
        <f t="array" ref="M186">IF(ISBLANK(INDEX('Stn Data Example'!$D:$D,MATCH(1,($D186='Stn Data Example'!$B:$B)*(M$1='Stn Data Example'!$C:$C),0))),"",INDEX(ROUND('Stn Data Example'!$D:$D,1),MATCH(1,($D186='Stn Data Example'!$B:$B)*(M$1='Stn Data Example'!$C:$C),0)))</f>
        <v/>
      </c>
      <c r="N186" s="16">
        <f t="array" ref="N186">IF(ISBLANK(INDEX('Stn Data Example'!$D:$D,MATCH(1,($D186='Stn Data Example'!$B:$B)*(N$1='Stn Data Example'!$C:$C),0))),"",INDEX(ROUND('Stn Data Example'!$D:$D,1),MATCH(1,($D186='Stn Data Example'!$B:$B)*(N$1='Stn Data Example'!$C:$C),0)))</f>
        <v/>
      </c>
      <c r="O186" s="16">
        <f t="array" ref="O186">IF(ISBLANK(INDEX('Stn Data Example'!$D:$D,MATCH(1,($D186='Stn Data Example'!$B:$B)*(O$1='Stn Data Example'!$C:$C),0))),"",INDEX(ROUND('Stn Data Example'!$D:$D,1),MATCH(1,($D186='Stn Data Example'!$B:$B)*(O$1='Stn Data Example'!$C:$C),0)))</f>
        <v/>
      </c>
      <c r="P186" s="16">
        <f t="array" ref="P186">IF(ISBLANK(INDEX('Stn Data Example'!$D:$D,MATCH(1,($D186='Stn Data Example'!$B:$B)*(P$1='Stn Data Example'!$C:$C),0))),"",INDEX(ROUND('Stn Data Example'!$D:$D,1),MATCH(1,($D186='Stn Data Example'!$B:$B)*(P$1='Stn Data Example'!$C:$C),0)))</f>
        <v/>
      </c>
      <c r="Q186" s="16">
        <f t="array" ref="Q186">IF(ISBLANK(INDEX('Stn Data Example'!$D:$D,MATCH(1,($D186='Stn Data Example'!$B:$B)*(Q$1='Stn Data Example'!$C:$C),0))),"",INDEX(ROUND('Stn Data Example'!$D:$D,1),MATCH(1,($D186='Stn Data Example'!$B:$B)*(Q$1='Stn Data Example'!$C:$C),0)))</f>
        <v/>
      </c>
      <c r="R186" s="72">
        <f t="array" ref="R186">IF(ISBLANK(INDEX('Stn Data Example'!$H:$H,MATCH(1,($D186='Stn Data Example'!$B:$B)*($Q$1='Stn Data Example'!$C:$C),0))),"",INDEX('Stn Data Example'!$H:$H,MATCH(1,($D186='Stn Data Example'!$B:$B)*($Q$1='Stn Data Example'!$C:$C),0)))</f>
        <v/>
      </c>
      <c r="T186" s="56" t="inlineStr">
        <is>
          <t>Y</t>
        </is>
      </c>
      <c r="U186" s="56" t="inlineStr">
        <is>
          <t>Y</t>
        </is>
      </c>
      <c r="V186" s="19" t="inlineStr">
        <is>
          <t>N</t>
        </is>
      </c>
      <c r="W186" s="26" t="inlineStr">
        <is>
          <t>1 decimal point, no commas</t>
        </is>
      </c>
      <c r="X186" t="inlineStr">
        <is>
          <t>&lt; 1 km</t>
        </is>
      </c>
      <c r="Y186" s="130" t="n"/>
      <c r="Z186" s="130" t="n"/>
      <c r="AA186" s="130" t="n"/>
      <c r="AB186" s="130" t="n"/>
      <c r="AC186" s="130" t="n"/>
      <c r="AD186" s="130" t="n"/>
      <c r="AE186" s="130" t="n"/>
      <c r="AF186" s="130" t="n"/>
      <c r="AG186" s="130" t="n"/>
      <c r="AH186" s="130" t="n"/>
      <c r="AI186" s="130" t="n"/>
      <c r="AJ186" s="130" t="n"/>
      <c r="AK186" s="130" t="n"/>
      <c r="AM186" s="31">
        <f>IF(C186=X186,"","ERROR")</f>
        <v/>
      </c>
      <c r="AN186" s="1">
        <f>IF(AO186&amp;AP186&amp;AQ186&amp;AR186&amp;AS186&amp;AT186&amp;AU186&amp;AV186&amp;AW186&amp;AX186&amp;AY186&amp;AZ186&amp;BA186&amp;BB186="","","ERROR")</f>
        <v/>
      </c>
      <c r="AO186" s="142">
        <f>IF(ISERROR($R186),"",IF($R186&gt;"D","",IF(E186=Y186,"",IF(ISERROR(E186),"","ERROR"))))</f>
        <v/>
      </c>
      <c r="AP186" s="142">
        <f>IF(ISERROR($R186),"",IF($R186&gt;"D","",IF(F186=Z186,"",IF(ISERROR(F186),"","ERROR"))))</f>
        <v/>
      </c>
      <c r="AQ186" s="142">
        <f>IF(ISERROR($R186),"",IF($R186&gt;"D","",IF(G186=AA186,"",IF(ISERROR(G186),"","ERROR"))))</f>
        <v/>
      </c>
      <c r="AR186" s="142">
        <f>IF(ISERROR($R186),"",IF($R186&gt;"D","",IF(H186=AB186,"",IF(ISERROR(H186),"","ERROR"))))</f>
        <v/>
      </c>
      <c r="AS186" s="142">
        <f>IF(ISERROR($R186),"",IF($R186&gt;"D","",IF(I186=AC186,"",IF(ISERROR(I186),"","ERROR"))))</f>
        <v/>
      </c>
      <c r="AT186" s="142">
        <f>IF(ISERROR($R186),"",IF($R186&gt;"D","",IF(J186=AD186,"",IF(ISERROR(J186),"","ERROR"))))</f>
        <v/>
      </c>
      <c r="AU186" s="142">
        <f>IF(ISERROR($R186),"",IF($R186&gt;"D","",IF(K186=AE186,"",IF(ISERROR(K186),"","ERROR"))))</f>
        <v/>
      </c>
      <c r="AV186" s="142">
        <f>IF(ISERROR($R186),"",IF($R186&gt;"D","",IF(L186=AF186,"",IF(ISERROR(L186),"","ERROR"))))</f>
        <v/>
      </c>
      <c r="AW186" s="142">
        <f>IF(ISERROR($R186),"",IF($R186&gt;"D","",IF(M186=AG186,"",IF(ISERROR(M186),"","ERROR"))))</f>
        <v/>
      </c>
      <c r="AX186" s="142">
        <f>IF(ISERROR($R186),"",IF($R186&gt;"D","",IF(N186=AH186,"",IF(ISERROR(N186),"","ERROR"))))</f>
        <v/>
      </c>
      <c r="AY186" s="142">
        <f>IF(ISERROR($R186),"",IF($R186&gt;"D","",IF(O186=AI186,"",IF(ISERROR(O186),"","ERROR"))))</f>
        <v/>
      </c>
      <c r="AZ186" s="142">
        <f>IF(ISERROR($R186),"",IF($R186&gt;"D","",IF(P186=AJ186,"",IF(ISERROR(P186),"","ERROR"))))</f>
        <v/>
      </c>
      <c r="BA186" s="142">
        <f>IF(ISERROR($R186),"",IF($R186&gt;"D","",IF(Q186=AK186,"",IF(ISERROR(Q186),"","ERROR"))))</f>
        <v/>
      </c>
      <c r="BB186" s="142">
        <f>IF(ISERROR($R186),"",IF($R186&gt;"D","",IF(R186=AL186,"",IF(ISERROR(R186),"","ERROR"))))</f>
        <v/>
      </c>
    </row>
    <row r="187">
      <c r="A187" s="171" t="n">
        <v>1</v>
      </c>
      <c r="B187" s="171" t="n">
        <v>2</v>
      </c>
      <c r="C187" s="85" t="inlineStr">
        <is>
          <t>1 to 9 km</t>
        </is>
      </c>
      <c r="D187" s="171" t="n">
        <v>119</v>
      </c>
      <c r="E187" s="21">
        <f t="array" ref="E187">IF(ISBLANK(INDEX('Stn Data Example'!$D:$D,MATCH(1,($D187='Stn Data Example'!$B:$B)*(E$1='Stn Data Example'!$C:$C),0))),"",INDEX(ROUND('Stn Data Example'!$D:$D,1),MATCH(1,($D187='Stn Data Example'!$B:$B)*(E$1='Stn Data Example'!$C:$C),0)))</f>
        <v/>
      </c>
      <c r="F187" s="20">
        <f t="array" ref="F187">IF(ISBLANK(INDEX('Stn Data Example'!$D:$D,MATCH(1,($D187='Stn Data Example'!$B:$B)*(F$1='Stn Data Example'!$C:$C),0))),"",INDEX(ROUND('Stn Data Example'!$D:$D,1),MATCH(1,($D187='Stn Data Example'!$B:$B)*(F$1='Stn Data Example'!$C:$C),0)))</f>
        <v/>
      </c>
      <c r="G187" s="20">
        <f t="array" ref="G187">IF(ISBLANK(INDEX('Stn Data Example'!$D:$D,MATCH(1,($D187='Stn Data Example'!$B:$B)*(G$1='Stn Data Example'!$C:$C),0))),"",INDEX(ROUND('Stn Data Example'!$D:$D,1),MATCH(1,($D187='Stn Data Example'!$B:$B)*(G$1='Stn Data Example'!$C:$C),0)))</f>
        <v/>
      </c>
      <c r="H187" s="20">
        <f t="array" ref="H187">IF(ISBLANK(INDEX('Stn Data Example'!$D:$D,MATCH(1,($D187='Stn Data Example'!$B:$B)*(H$1='Stn Data Example'!$C:$C),0))),"",INDEX(ROUND('Stn Data Example'!$D:$D,1),MATCH(1,($D187='Stn Data Example'!$B:$B)*(H$1='Stn Data Example'!$C:$C),0)))</f>
        <v/>
      </c>
      <c r="I187" s="20">
        <f t="array" ref="I187">IF(ISBLANK(INDEX('Stn Data Example'!$D:$D,MATCH(1,($D187='Stn Data Example'!$B:$B)*(I$1='Stn Data Example'!$C:$C),0))),"",INDEX(ROUND('Stn Data Example'!$D:$D,1),MATCH(1,($D187='Stn Data Example'!$B:$B)*(I$1='Stn Data Example'!$C:$C),0)))</f>
        <v/>
      </c>
      <c r="J187" s="20">
        <f t="array" ref="J187">IF(ISBLANK(INDEX('Stn Data Example'!$D:$D,MATCH(1,($D187='Stn Data Example'!$B:$B)*(J$1='Stn Data Example'!$C:$C),0))),"",INDEX(ROUND('Stn Data Example'!$D:$D,1),MATCH(1,($D187='Stn Data Example'!$B:$B)*(J$1='Stn Data Example'!$C:$C),0)))</f>
        <v/>
      </c>
      <c r="K187" s="20">
        <f t="array" ref="K187">IF(ISBLANK(INDEX('Stn Data Example'!$D:$D,MATCH(1,($D187='Stn Data Example'!$B:$B)*(K$1='Stn Data Example'!$C:$C),0))),"",INDEX(ROUND('Stn Data Example'!$D:$D,1),MATCH(1,($D187='Stn Data Example'!$B:$B)*(K$1='Stn Data Example'!$C:$C),0)))</f>
        <v/>
      </c>
      <c r="L187" s="20">
        <f t="array" ref="L187">IF(ISBLANK(INDEX('Stn Data Example'!$D:$D,MATCH(1,($D187='Stn Data Example'!$B:$B)*(L$1='Stn Data Example'!$C:$C),0))),"",INDEX(ROUND('Stn Data Example'!$D:$D,1),MATCH(1,($D187='Stn Data Example'!$B:$B)*(L$1='Stn Data Example'!$C:$C),0)))</f>
        <v/>
      </c>
      <c r="M187" s="20">
        <f t="array" ref="M187">IF(ISBLANK(INDEX('Stn Data Example'!$D:$D,MATCH(1,($D187='Stn Data Example'!$B:$B)*(M$1='Stn Data Example'!$C:$C),0))),"",INDEX(ROUND('Stn Data Example'!$D:$D,1),MATCH(1,($D187='Stn Data Example'!$B:$B)*(M$1='Stn Data Example'!$C:$C),0)))</f>
        <v/>
      </c>
      <c r="N187" s="20">
        <f t="array" ref="N187">IF(ISBLANK(INDEX('Stn Data Example'!$D:$D,MATCH(1,($D187='Stn Data Example'!$B:$B)*(N$1='Stn Data Example'!$C:$C),0))),"",INDEX(ROUND('Stn Data Example'!$D:$D,1),MATCH(1,($D187='Stn Data Example'!$B:$B)*(N$1='Stn Data Example'!$C:$C),0)))</f>
        <v/>
      </c>
      <c r="O187" s="20">
        <f t="array" ref="O187">IF(ISBLANK(INDEX('Stn Data Example'!$D:$D,MATCH(1,($D187='Stn Data Example'!$B:$B)*(O$1='Stn Data Example'!$C:$C),0))),"",INDEX(ROUND('Stn Data Example'!$D:$D,1),MATCH(1,($D187='Stn Data Example'!$B:$B)*(O$1='Stn Data Example'!$C:$C),0)))</f>
        <v/>
      </c>
      <c r="P187" s="20">
        <f t="array" ref="P187">IF(ISBLANK(INDEX('Stn Data Example'!$D:$D,MATCH(1,($D187='Stn Data Example'!$B:$B)*(P$1='Stn Data Example'!$C:$C),0))),"",INDEX(ROUND('Stn Data Example'!$D:$D,1),MATCH(1,($D187='Stn Data Example'!$B:$B)*(P$1='Stn Data Example'!$C:$C),0)))</f>
        <v/>
      </c>
      <c r="Q187" s="20">
        <f t="array" ref="Q187">IF(ISBLANK(INDEX('Stn Data Example'!$D:$D,MATCH(1,($D187='Stn Data Example'!$B:$B)*(Q$1='Stn Data Example'!$C:$C),0))),"",INDEX(ROUND('Stn Data Example'!$D:$D,1),MATCH(1,($D187='Stn Data Example'!$B:$B)*(Q$1='Stn Data Example'!$C:$C),0)))</f>
        <v/>
      </c>
      <c r="R187" s="72">
        <f t="array" ref="R187">IF(ISBLANK(INDEX('Stn Data Example'!$H:$H,MATCH(1,($D187='Stn Data Example'!$B:$B)*($Q$1='Stn Data Example'!$C:$C),0))),"",INDEX('Stn Data Example'!$H:$H,MATCH(1,($D187='Stn Data Example'!$B:$B)*($Q$1='Stn Data Example'!$C:$C),0)))</f>
        <v/>
      </c>
      <c r="T187" s="56" t="inlineStr">
        <is>
          <t>Y</t>
        </is>
      </c>
      <c r="U187" s="56" t="inlineStr">
        <is>
          <t>Y</t>
        </is>
      </c>
      <c r="V187" s="19" t="inlineStr">
        <is>
          <t>N</t>
        </is>
      </c>
      <c r="W187" s="26" t="inlineStr">
        <is>
          <t>1 decimal point, no commas</t>
        </is>
      </c>
      <c r="X187" t="inlineStr">
        <is>
          <t>1 to 9 km</t>
        </is>
      </c>
      <c r="Y187" s="130" t="n"/>
      <c r="Z187" s="130" t="n"/>
      <c r="AA187" s="130" t="n"/>
      <c r="AB187" s="130" t="n"/>
      <c r="AC187" s="130" t="n"/>
      <c r="AD187" s="130" t="n"/>
      <c r="AE187" s="130" t="n"/>
      <c r="AF187" s="130" t="n"/>
      <c r="AG187" s="130" t="n"/>
      <c r="AH187" s="130" t="n"/>
      <c r="AI187" s="130" t="n"/>
      <c r="AJ187" s="130" t="n"/>
      <c r="AK187" s="130" t="n"/>
      <c r="AM187" s="31">
        <f>IF(C187=X187,"","ERROR")</f>
        <v/>
      </c>
      <c r="AN187" s="1">
        <f>IF(AO187&amp;AP187&amp;AQ187&amp;AR187&amp;AS187&amp;AT187&amp;AU187&amp;AV187&amp;AW187&amp;AX187&amp;AY187&amp;AZ187&amp;BA187&amp;BB187="","","ERROR")</f>
        <v/>
      </c>
      <c r="AO187">
        <f>IF(ISERROR($R187),"",IF($R187&gt;"D","",IF(E187=Y187,"",IF(ISERROR(E187),"","ERROR"))))</f>
        <v/>
      </c>
      <c r="AP187">
        <f>IF(ISERROR($R187),"",IF($R187&gt;"D","",IF(F187=Z187,"",IF(ISERROR(F187),"","ERROR"))))</f>
        <v/>
      </c>
      <c r="AQ187">
        <f>IF(ISERROR($R187),"",IF($R187&gt;"D","",IF(G187=AA187,"",IF(ISERROR(G187),"","ERROR"))))</f>
        <v/>
      </c>
      <c r="AR187">
        <f>IF(ISERROR($R187),"",IF($R187&gt;"D","",IF(H187=AB187,"",IF(ISERROR(H187),"","ERROR"))))</f>
        <v/>
      </c>
      <c r="AS187">
        <f>IF(ISERROR($R187),"",IF($R187&gt;"D","",IF(I187=AC187,"",IF(ISERROR(I187),"","ERROR"))))</f>
        <v/>
      </c>
      <c r="AT187">
        <f>IF(ISERROR($R187),"",IF($R187&gt;"D","",IF(J187=AD187,"",IF(ISERROR(J187),"","ERROR"))))</f>
        <v/>
      </c>
      <c r="AU187">
        <f>IF(ISERROR($R187),"",IF($R187&gt;"D","",IF(K187=AE187,"",IF(ISERROR(K187),"","ERROR"))))</f>
        <v/>
      </c>
      <c r="AV187">
        <f>IF(ISERROR($R187),"",IF($R187&gt;"D","",IF(L187=AF187,"",IF(ISERROR(L187),"","ERROR"))))</f>
        <v/>
      </c>
      <c r="AW187">
        <f>IF(ISERROR($R187),"",IF($R187&gt;"D","",IF(M187=AG187,"",IF(ISERROR(M187),"","ERROR"))))</f>
        <v/>
      </c>
      <c r="AX187">
        <f>IF(ISERROR($R187),"",IF($R187&gt;"D","",IF(N187=AH187,"",IF(ISERROR(N187),"","ERROR"))))</f>
        <v/>
      </c>
      <c r="AY187">
        <f>IF(ISERROR($R187),"",IF($R187&gt;"D","",IF(O187=AI187,"",IF(ISERROR(O187),"","ERROR"))))</f>
        <v/>
      </c>
      <c r="AZ187">
        <f>IF(ISERROR($R187),"",IF($R187&gt;"D","",IF(P187=AJ187,"",IF(ISERROR(P187),"","ERROR"))))</f>
        <v/>
      </c>
      <c r="BA187">
        <f>IF(ISERROR($R187),"",IF($R187&gt;"D","",IF(Q187=AK187,"",IF(ISERROR(Q187),"","ERROR"))))</f>
        <v/>
      </c>
      <c r="BB187">
        <f>IF(ISERROR($R187),"",IF($R187&gt;"D","",IF(R187=AL187,"",IF(ISERROR(R187),"","ERROR"))))</f>
        <v/>
      </c>
    </row>
    <row r="188" ht="15.75" customHeight="1" s="175" thickBot="1">
      <c r="A188" s="170" t="n">
        <v>1</v>
      </c>
      <c r="B188" s="170" t="n">
        <v>3</v>
      </c>
      <c r="C188" s="98" t="inlineStr">
        <is>
          <t>&gt; 9 km</t>
        </is>
      </c>
      <c r="D188" s="170" t="n">
        <v>120</v>
      </c>
      <c r="E188" s="114">
        <f t="array" ref="E188">IF(ISBLANK(INDEX('Stn Data Example'!$D:$D,MATCH(1,($D188='Stn Data Example'!$B:$B)*(E$1='Stn Data Example'!$C:$C),0))),"",INDEX(ROUND('Stn Data Example'!$D:$D,1),MATCH(1,($D188='Stn Data Example'!$B:$B)*(E$1='Stn Data Example'!$C:$C),0)))</f>
        <v/>
      </c>
      <c r="F188" s="68">
        <f t="array" ref="F188">IF(ISBLANK(INDEX('Stn Data Example'!$D:$D,MATCH(1,($D188='Stn Data Example'!$B:$B)*(F$1='Stn Data Example'!$C:$C),0))),"",INDEX(ROUND('Stn Data Example'!$D:$D,1),MATCH(1,($D188='Stn Data Example'!$B:$B)*(F$1='Stn Data Example'!$C:$C),0)))</f>
        <v/>
      </c>
      <c r="G188" s="68">
        <f t="array" ref="G188">IF(ISBLANK(INDEX('Stn Data Example'!$D:$D,MATCH(1,($D188='Stn Data Example'!$B:$B)*(G$1='Stn Data Example'!$C:$C),0))),"",INDEX(ROUND('Stn Data Example'!$D:$D,1),MATCH(1,($D188='Stn Data Example'!$B:$B)*(G$1='Stn Data Example'!$C:$C),0)))</f>
        <v/>
      </c>
      <c r="H188" s="68">
        <f t="array" ref="H188">IF(ISBLANK(INDEX('Stn Data Example'!$D:$D,MATCH(1,($D188='Stn Data Example'!$B:$B)*(H$1='Stn Data Example'!$C:$C),0))),"",INDEX(ROUND('Stn Data Example'!$D:$D,1),MATCH(1,($D188='Stn Data Example'!$B:$B)*(H$1='Stn Data Example'!$C:$C),0)))</f>
        <v/>
      </c>
      <c r="I188" s="68">
        <f t="array" ref="I188">IF(ISBLANK(INDEX('Stn Data Example'!$D:$D,MATCH(1,($D188='Stn Data Example'!$B:$B)*(I$1='Stn Data Example'!$C:$C),0))),"",INDEX(ROUND('Stn Data Example'!$D:$D,1),MATCH(1,($D188='Stn Data Example'!$B:$B)*(I$1='Stn Data Example'!$C:$C),0)))</f>
        <v/>
      </c>
      <c r="J188" s="68">
        <f t="array" ref="J188">IF(ISBLANK(INDEX('Stn Data Example'!$D:$D,MATCH(1,($D188='Stn Data Example'!$B:$B)*(J$1='Stn Data Example'!$C:$C),0))),"",INDEX(ROUND('Stn Data Example'!$D:$D,1),MATCH(1,($D188='Stn Data Example'!$B:$B)*(J$1='Stn Data Example'!$C:$C),0)))</f>
        <v/>
      </c>
      <c r="K188" s="68">
        <f t="array" ref="K188">IF(ISBLANK(INDEX('Stn Data Example'!$D:$D,MATCH(1,($D188='Stn Data Example'!$B:$B)*(K$1='Stn Data Example'!$C:$C),0))),"",INDEX(ROUND('Stn Data Example'!$D:$D,1),MATCH(1,($D188='Stn Data Example'!$B:$B)*(K$1='Stn Data Example'!$C:$C),0)))</f>
        <v/>
      </c>
      <c r="L188" s="68">
        <f t="array" ref="L188">IF(ISBLANK(INDEX('Stn Data Example'!$D:$D,MATCH(1,($D188='Stn Data Example'!$B:$B)*(L$1='Stn Data Example'!$C:$C),0))),"",INDEX(ROUND('Stn Data Example'!$D:$D,1),MATCH(1,($D188='Stn Data Example'!$B:$B)*(L$1='Stn Data Example'!$C:$C),0)))</f>
        <v/>
      </c>
      <c r="M188" s="68">
        <f t="array" ref="M188">IF(ISBLANK(INDEX('Stn Data Example'!$D:$D,MATCH(1,($D188='Stn Data Example'!$B:$B)*(M$1='Stn Data Example'!$C:$C),0))),"",INDEX(ROUND('Stn Data Example'!$D:$D,1),MATCH(1,($D188='Stn Data Example'!$B:$B)*(M$1='Stn Data Example'!$C:$C),0)))</f>
        <v/>
      </c>
      <c r="N188" s="68">
        <f t="array" ref="N188">IF(ISBLANK(INDEX('Stn Data Example'!$D:$D,MATCH(1,($D188='Stn Data Example'!$B:$B)*(N$1='Stn Data Example'!$C:$C),0))),"",INDEX(ROUND('Stn Data Example'!$D:$D,1),MATCH(1,($D188='Stn Data Example'!$B:$B)*(N$1='Stn Data Example'!$C:$C),0)))</f>
        <v/>
      </c>
      <c r="O188" s="68">
        <f t="array" ref="O188">IF(ISBLANK(INDEX('Stn Data Example'!$D:$D,MATCH(1,($D188='Stn Data Example'!$B:$B)*(O$1='Stn Data Example'!$C:$C),0))),"",INDEX(ROUND('Stn Data Example'!$D:$D,1),MATCH(1,($D188='Stn Data Example'!$B:$B)*(O$1='Stn Data Example'!$C:$C),0)))</f>
        <v/>
      </c>
      <c r="P188" s="68">
        <f t="array" ref="P188">IF(ISBLANK(INDEX('Stn Data Example'!$D:$D,MATCH(1,($D188='Stn Data Example'!$B:$B)*(P$1='Stn Data Example'!$C:$C),0))),"",INDEX(ROUND('Stn Data Example'!$D:$D,1),MATCH(1,($D188='Stn Data Example'!$B:$B)*(P$1='Stn Data Example'!$C:$C),0)))</f>
        <v/>
      </c>
      <c r="Q188" s="68">
        <f t="array" ref="Q188">IF(ISBLANK(INDEX('Stn Data Example'!$D:$D,MATCH(1,($D188='Stn Data Example'!$B:$B)*(Q$1='Stn Data Example'!$C:$C),0))),"",INDEX(ROUND('Stn Data Example'!$D:$D,1),MATCH(1,($D188='Stn Data Example'!$B:$B)*(Q$1='Stn Data Example'!$C:$C),0)))</f>
        <v/>
      </c>
      <c r="R188" s="80">
        <f t="array" ref="R188">IF(ISBLANK(INDEX('Stn Data Example'!$H:$H,MATCH(1,($D188='Stn Data Example'!$B:$B)*($Q$1='Stn Data Example'!$C:$C),0))),"",INDEX('Stn Data Example'!$H:$H,MATCH(1,($D188='Stn Data Example'!$B:$B)*($Q$1='Stn Data Example'!$C:$C),0)))</f>
        <v/>
      </c>
      <c r="T188" s="56" t="inlineStr">
        <is>
          <t>Y</t>
        </is>
      </c>
      <c r="U188" s="56" t="inlineStr">
        <is>
          <t>Y</t>
        </is>
      </c>
      <c r="V188" s="19" t="inlineStr">
        <is>
          <t>N</t>
        </is>
      </c>
      <c r="W188" s="26" t="inlineStr">
        <is>
          <t>1 decimal point, no commas</t>
        </is>
      </c>
      <c r="X188" t="inlineStr">
        <is>
          <t>&gt; 9 km</t>
        </is>
      </c>
      <c r="Y188" s="138" t="n"/>
      <c r="Z188" s="138" t="n"/>
      <c r="AA188" s="138" t="n"/>
      <c r="AB188" s="138" t="n"/>
      <c r="AC188" s="138" t="n"/>
      <c r="AD188" s="138" t="n"/>
      <c r="AE188" s="138" t="n"/>
      <c r="AF188" s="138" t="n"/>
      <c r="AG188" s="138" t="n"/>
      <c r="AH188" s="138" t="n"/>
      <c r="AI188" s="138" t="n"/>
      <c r="AJ188" s="138" t="n"/>
      <c r="AK188" s="138" t="n"/>
      <c r="AL188" s="176" t="n"/>
      <c r="AM188" s="31">
        <f>IF(C188=X188,"","ERROR")</f>
        <v/>
      </c>
      <c r="AN188" s="100">
        <f>IF(AO188&amp;AP188&amp;AQ188&amp;AR188&amp;AS188&amp;AT188&amp;AU188&amp;AV188&amp;AW188&amp;AX188&amp;AY188&amp;AZ188&amp;BA188&amp;BB188="","","ERROR")</f>
        <v/>
      </c>
      <c r="AO188" s="176">
        <f>IF(ISERROR($R188),"",IF($R188&gt;"D","",IF(E188=Y188,"",IF(ISERROR(E188),"","ERROR"))))</f>
        <v/>
      </c>
      <c r="AP188" s="176">
        <f>IF(ISERROR($R188),"",IF($R188&gt;"D","",IF(F188=Z188,"",IF(ISERROR(F188),"","ERROR"))))</f>
        <v/>
      </c>
      <c r="AQ188" s="176">
        <f>IF(ISERROR($R188),"",IF($R188&gt;"D","",IF(G188=AA188,"",IF(ISERROR(G188),"","ERROR"))))</f>
        <v/>
      </c>
      <c r="AR188" s="176">
        <f>IF(ISERROR($R188),"",IF($R188&gt;"D","",IF(H188=AB188,"",IF(ISERROR(H188),"","ERROR"))))</f>
        <v/>
      </c>
      <c r="AS188" s="176">
        <f>IF(ISERROR($R188),"",IF($R188&gt;"D","",IF(I188=AC188,"",IF(ISERROR(I188),"","ERROR"))))</f>
        <v/>
      </c>
      <c r="AT188" s="176">
        <f>IF(ISERROR($R188),"",IF($R188&gt;"D","",IF(J188=AD188,"",IF(ISERROR(J188),"","ERROR"))))</f>
        <v/>
      </c>
      <c r="AU188" s="176">
        <f>IF(ISERROR($R188),"",IF($R188&gt;"D","",IF(K188=AE188,"",IF(ISERROR(K188),"","ERROR"))))</f>
        <v/>
      </c>
      <c r="AV188" s="176">
        <f>IF(ISERROR($R188),"",IF($R188&gt;"D","",IF(L188=AF188,"",IF(ISERROR(L188),"","ERROR"))))</f>
        <v/>
      </c>
      <c r="AW188" s="176">
        <f>IF(ISERROR($R188),"",IF($R188&gt;"D","",IF(M188=AG188,"",IF(ISERROR(M188),"","ERROR"))))</f>
        <v/>
      </c>
      <c r="AX188" s="176">
        <f>IF(ISERROR($R188),"",IF($R188&gt;"D","",IF(N188=AH188,"",IF(ISERROR(N188),"","ERROR"))))</f>
        <v/>
      </c>
      <c r="AY188" s="176">
        <f>IF(ISERROR($R188),"",IF($R188&gt;"D","",IF(O188=AI188,"",IF(ISERROR(O188),"","ERROR"))))</f>
        <v/>
      </c>
      <c r="AZ188" s="176">
        <f>IF(ISERROR($R188),"",IF($R188&gt;"D","",IF(P188=AJ188,"",IF(ISERROR(P188),"","ERROR"))))</f>
        <v/>
      </c>
      <c r="BA188" s="176">
        <f>IF(ISERROR($R188),"",IF($R188&gt;"D","",IF(Q188=AK188,"",IF(ISERROR(Q188),"","ERROR"))))</f>
        <v/>
      </c>
      <c r="BB188" s="176">
        <f>IF(ISERROR($R188),"",IF($R188&gt;"D","",IF(R188=AL188,"",IF(ISERROR(R188),"","ERROR"))))</f>
        <v/>
      </c>
    </row>
    <row r="189">
      <c r="A189" s="171" t="n"/>
      <c r="B189" s="171" t="n"/>
      <c r="C189" s="171" t="n"/>
      <c r="D189" s="171" t="n"/>
      <c r="AM189" s="31" t="n"/>
    </row>
    <row r="190" ht="15.75" customHeight="1" s="175" thickBot="1">
      <c r="A190" s="3" t="inlineStr">
        <is>
          <t>▼Cloud Amount (hours with) (NORMALS_GROUP_ID = 31)</t>
        </is>
      </c>
      <c r="AM190" s="31" t="n"/>
    </row>
    <row r="191" ht="15.75" customHeight="1" s="175" thickBot="1">
      <c r="A191" s="8" t="inlineStr">
        <is>
          <t>NORMALS_SUBGROUP_ID</t>
        </is>
      </c>
      <c r="B191" s="9" t="inlineStr">
        <is>
          <t>RANK</t>
        </is>
      </c>
      <c r="C191" s="9" t="inlineStr">
        <is>
          <t>Element Name</t>
        </is>
      </c>
      <c r="D191" s="9" t="inlineStr">
        <is>
          <t>Normal_ID</t>
        </is>
      </c>
      <c r="E191" s="22" t="inlineStr">
        <is>
          <t>Jan</t>
        </is>
      </c>
      <c r="F191" s="23" t="inlineStr">
        <is>
          <t>Feb</t>
        </is>
      </c>
      <c r="G191" s="23" t="inlineStr">
        <is>
          <t>Mar</t>
        </is>
      </c>
      <c r="H191" s="23" t="inlineStr">
        <is>
          <t>Apr</t>
        </is>
      </c>
      <c r="I191" s="23" t="inlineStr">
        <is>
          <t>May</t>
        </is>
      </c>
      <c r="J191" s="23" t="inlineStr">
        <is>
          <t>Jun</t>
        </is>
      </c>
      <c r="K191" s="23" t="inlineStr">
        <is>
          <t>Jul</t>
        </is>
      </c>
      <c r="L191" s="23" t="inlineStr">
        <is>
          <t>Aug</t>
        </is>
      </c>
      <c r="M191" s="23" t="inlineStr">
        <is>
          <t>Sep</t>
        </is>
      </c>
      <c r="N191" s="23" t="inlineStr">
        <is>
          <t>Oct</t>
        </is>
      </c>
      <c r="O191" s="23" t="inlineStr">
        <is>
          <t>Nov</t>
        </is>
      </c>
      <c r="P191" s="23" t="inlineStr">
        <is>
          <t>Dec</t>
        </is>
      </c>
      <c r="Q191" s="23" t="inlineStr">
        <is>
          <t>Year</t>
        </is>
      </c>
      <c r="R191" s="24" t="inlineStr">
        <is>
          <t>Code</t>
        </is>
      </c>
      <c r="Y191" s="27" t="inlineStr">
        <is>
          <t>Jan</t>
        </is>
      </c>
      <c r="Z191" s="28" t="inlineStr">
        <is>
          <t>Feb</t>
        </is>
      </c>
      <c r="AA191" s="28" t="inlineStr">
        <is>
          <t>Mar</t>
        </is>
      </c>
      <c r="AB191" s="28" t="inlineStr">
        <is>
          <t>Apr</t>
        </is>
      </c>
      <c r="AC191" s="28" t="inlineStr">
        <is>
          <t>May</t>
        </is>
      </c>
      <c r="AD191" s="28" t="inlineStr">
        <is>
          <t>Jun</t>
        </is>
      </c>
      <c r="AE191" s="28" t="inlineStr">
        <is>
          <t>Jul</t>
        </is>
      </c>
      <c r="AF191" s="28" t="inlineStr">
        <is>
          <t>Aug</t>
        </is>
      </c>
      <c r="AG191" s="28" t="inlineStr">
        <is>
          <t>Sep</t>
        </is>
      </c>
      <c r="AH191" s="28" t="inlineStr">
        <is>
          <t>Oct</t>
        </is>
      </c>
      <c r="AI191" s="28" t="inlineStr">
        <is>
          <t>Nov</t>
        </is>
      </c>
      <c r="AJ191" s="28" t="inlineStr">
        <is>
          <t>Dec</t>
        </is>
      </c>
      <c r="AK191" s="28" t="inlineStr">
        <is>
          <t>Year</t>
        </is>
      </c>
      <c r="AL191" s="29" t="inlineStr">
        <is>
          <t>Code</t>
        </is>
      </c>
      <c r="AM191" s="31" t="n"/>
      <c r="AN191" s="33" t="inlineStr">
        <is>
          <t>Results (correct = ' ', incorrect = ERROR)</t>
        </is>
      </c>
      <c r="AO191" s="34" t="inlineStr">
        <is>
          <t>Jan</t>
        </is>
      </c>
      <c r="AP191" s="35" t="inlineStr">
        <is>
          <t>Feb</t>
        </is>
      </c>
      <c r="AQ191" s="35" t="inlineStr">
        <is>
          <t>Mar</t>
        </is>
      </c>
      <c r="AR191" s="35" t="inlineStr">
        <is>
          <t>Apr</t>
        </is>
      </c>
      <c r="AS191" s="35" t="inlineStr">
        <is>
          <t>May</t>
        </is>
      </c>
      <c r="AT191" s="35" t="inlineStr">
        <is>
          <t>Jun</t>
        </is>
      </c>
      <c r="AU191" s="35" t="inlineStr">
        <is>
          <t>Jul</t>
        </is>
      </c>
      <c r="AV191" s="35" t="inlineStr">
        <is>
          <t>Aug</t>
        </is>
      </c>
      <c r="AW191" s="35" t="inlineStr">
        <is>
          <t>Sep</t>
        </is>
      </c>
      <c r="AX191" s="35" t="inlineStr">
        <is>
          <t>Oct</t>
        </is>
      </c>
      <c r="AY191" s="35" t="inlineStr">
        <is>
          <t>Nov</t>
        </is>
      </c>
      <c r="AZ191" s="35" t="inlineStr">
        <is>
          <t>Dec</t>
        </is>
      </c>
      <c r="BA191" s="35" t="inlineStr">
        <is>
          <t>Year</t>
        </is>
      </c>
      <c r="BB191" s="36" t="inlineStr">
        <is>
          <t>Code</t>
        </is>
      </c>
    </row>
    <row r="192">
      <c r="A192" s="171" t="n">
        <v>1</v>
      </c>
      <c r="B192" s="171" t="n">
        <v>1</v>
      </c>
      <c r="C192" s="85" t="inlineStr">
        <is>
          <t>0 to 2 tenths</t>
        </is>
      </c>
      <c r="D192" s="171" t="n">
        <v>121</v>
      </c>
      <c r="E192" s="21">
        <f t="array" ref="E192">IF(ISBLANK(INDEX('Stn Data Example'!$D:$D,MATCH(1,($D192='Stn Data Example'!$B:$B)*(E$1='Stn Data Example'!$C:$C),0))),"",INDEX(ROUND('Stn Data Example'!$D:$D,1),MATCH(1,($D192='Stn Data Example'!$B:$B)*(E$1='Stn Data Example'!$C:$C),0)))</f>
        <v/>
      </c>
      <c r="F192" s="16">
        <f t="array" ref="F192">IF(ISBLANK(INDEX('Stn Data Example'!$D:$D,MATCH(1,($D192='Stn Data Example'!$B:$B)*(F$1='Stn Data Example'!$C:$C),0))),"",INDEX(ROUND('Stn Data Example'!$D:$D,1),MATCH(1,($D192='Stn Data Example'!$B:$B)*(F$1='Stn Data Example'!$C:$C),0)))</f>
        <v/>
      </c>
      <c r="G192" s="20">
        <f t="array" ref="G192">IF(ISBLANK(INDEX('Stn Data Example'!$D:$D,MATCH(1,($D192='Stn Data Example'!$B:$B)*(G$1='Stn Data Example'!$C:$C),0))),"",INDEX(ROUND('Stn Data Example'!$D:$D,1),MATCH(1,($D192='Stn Data Example'!$B:$B)*(G$1='Stn Data Example'!$C:$C),0)))</f>
        <v/>
      </c>
      <c r="H192" s="16">
        <f t="array" ref="H192">IF(ISBLANK(INDEX('Stn Data Example'!$D:$D,MATCH(1,($D192='Stn Data Example'!$B:$B)*(H$1='Stn Data Example'!$C:$C),0))),"",INDEX(ROUND('Stn Data Example'!$D:$D,1),MATCH(1,($D192='Stn Data Example'!$B:$B)*(H$1='Stn Data Example'!$C:$C),0)))</f>
        <v/>
      </c>
      <c r="I192" s="16">
        <f t="array" ref="I192">IF(ISBLANK(INDEX('Stn Data Example'!$D:$D,MATCH(1,($D192='Stn Data Example'!$B:$B)*(I$1='Stn Data Example'!$C:$C),0))),"",INDEX(ROUND('Stn Data Example'!$D:$D,1),MATCH(1,($D192='Stn Data Example'!$B:$B)*(I$1='Stn Data Example'!$C:$C),0)))</f>
        <v/>
      </c>
      <c r="J192" s="16">
        <f t="array" ref="J192">IF(ISBLANK(INDEX('Stn Data Example'!$D:$D,MATCH(1,($D192='Stn Data Example'!$B:$B)*(J$1='Stn Data Example'!$C:$C),0))),"",INDEX(ROUND('Stn Data Example'!$D:$D,1),MATCH(1,($D192='Stn Data Example'!$B:$B)*(J$1='Stn Data Example'!$C:$C),0)))</f>
        <v/>
      </c>
      <c r="K192" s="16">
        <f t="array" ref="K192">IF(ISBLANK(INDEX('Stn Data Example'!$D:$D,MATCH(1,($D192='Stn Data Example'!$B:$B)*(K$1='Stn Data Example'!$C:$C),0))),"",INDEX(ROUND('Stn Data Example'!$D:$D,1),MATCH(1,($D192='Stn Data Example'!$B:$B)*(K$1='Stn Data Example'!$C:$C),0)))</f>
        <v/>
      </c>
      <c r="L192" s="20">
        <f t="array" ref="L192">IF(ISBLANK(INDEX('Stn Data Example'!$D:$D,MATCH(1,($D192='Stn Data Example'!$B:$B)*(L$1='Stn Data Example'!$C:$C),0))),"",INDEX(ROUND('Stn Data Example'!$D:$D,1),MATCH(1,($D192='Stn Data Example'!$B:$B)*(L$1='Stn Data Example'!$C:$C),0)))</f>
        <v/>
      </c>
      <c r="M192" s="16">
        <f t="array" ref="M192">IF(ISBLANK(INDEX('Stn Data Example'!$D:$D,MATCH(1,($D192='Stn Data Example'!$B:$B)*(M$1='Stn Data Example'!$C:$C),0))),"",INDEX(ROUND('Stn Data Example'!$D:$D,1),MATCH(1,($D192='Stn Data Example'!$B:$B)*(M$1='Stn Data Example'!$C:$C),0)))</f>
        <v/>
      </c>
      <c r="N192" s="16">
        <f t="array" ref="N192">IF(ISBLANK(INDEX('Stn Data Example'!$D:$D,MATCH(1,($D192='Stn Data Example'!$B:$B)*(N$1='Stn Data Example'!$C:$C),0))),"",INDEX(ROUND('Stn Data Example'!$D:$D,1),MATCH(1,($D192='Stn Data Example'!$B:$B)*(N$1='Stn Data Example'!$C:$C),0)))</f>
        <v/>
      </c>
      <c r="O192" s="16">
        <f t="array" ref="O192">IF(ISBLANK(INDEX('Stn Data Example'!$D:$D,MATCH(1,($D192='Stn Data Example'!$B:$B)*(O$1='Stn Data Example'!$C:$C),0))),"",INDEX(ROUND('Stn Data Example'!$D:$D,1),MATCH(1,($D192='Stn Data Example'!$B:$B)*(O$1='Stn Data Example'!$C:$C),0)))</f>
        <v/>
      </c>
      <c r="P192" s="20">
        <f t="array" ref="P192">IF(ISBLANK(INDEX('Stn Data Example'!$D:$D,MATCH(1,($D192='Stn Data Example'!$B:$B)*(P$1='Stn Data Example'!$C:$C),0))),"",INDEX(ROUND('Stn Data Example'!$D:$D,1),MATCH(1,($D192='Stn Data Example'!$B:$B)*(P$1='Stn Data Example'!$C:$C),0)))</f>
        <v/>
      </c>
      <c r="Q192" s="16">
        <f t="array" ref="Q192">IF(ISBLANK(INDEX('Stn Data Example'!$D:$D,MATCH(1,($D192='Stn Data Example'!$B:$B)*(Q$1='Stn Data Example'!$C:$C),0))),"",INDEX(ROUND('Stn Data Example'!$D:$D,1),MATCH(1,($D192='Stn Data Example'!$B:$B)*(Q$1='Stn Data Example'!$C:$C),0)))</f>
        <v/>
      </c>
      <c r="R192" s="71">
        <f t="array" ref="R192">IF(ISBLANK(INDEX('Stn Data Example'!$H:$H,MATCH(1,($D192='Stn Data Example'!$B:$B)*($Q$1='Stn Data Example'!$C:$C),0))),"",INDEX('Stn Data Example'!$H:$H,MATCH(1,($D192='Stn Data Example'!$B:$B)*($Q$1='Stn Data Example'!$C:$C),0)))</f>
        <v/>
      </c>
      <c r="T192" s="56" t="inlineStr">
        <is>
          <t>Y</t>
        </is>
      </c>
      <c r="U192" s="56" t="inlineStr">
        <is>
          <t>Y</t>
        </is>
      </c>
      <c r="V192" s="19" t="inlineStr">
        <is>
          <t>N</t>
        </is>
      </c>
      <c r="W192" s="26" t="inlineStr">
        <is>
          <t>1 decimal point, no commas</t>
        </is>
      </c>
      <c r="X192" t="inlineStr">
        <is>
          <t>0 to 2 tenths</t>
        </is>
      </c>
      <c r="Y192" s="130" t="n"/>
      <c r="Z192" s="130" t="n"/>
      <c r="AA192" s="130" t="n"/>
      <c r="AB192" s="130" t="n"/>
      <c r="AC192" s="130" t="n"/>
      <c r="AD192" s="130" t="n"/>
      <c r="AE192" s="130" t="n"/>
      <c r="AF192" s="130" t="n"/>
      <c r="AG192" s="130" t="n"/>
      <c r="AH192" s="130" t="n"/>
      <c r="AI192" s="130" t="n"/>
      <c r="AJ192" s="130" t="n"/>
      <c r="AK192" s="130" t="n"/>
      <c r="AM192" s="31">
        <f>IF(C192=X192,"","ERROR")</f>
        <v/>
      </c>
      <c r="AN192" s="1">
        <f>IF(AO192&amp;AP192&amp;AQ192&amp;AR192&amp;AS192&amp;AT192&amp;AU192&amp;AV192&amp;AW192&amp;AX192&amp;AY192&amp;AZ192&amp;BA192&amp;BB192="","","ERROR")</f>
        <v/>
      </c>
      <c r="AO192" s="142">
        <f>IF(ISERROR($R192),"",IF($R192&gt;"D","",IF(E192=Y192,"",IF(ISERROR(E192),"","ERROR"))))</f>
        <v/>
      </c>
      <c r="AP192" s="142">
        <f>IF(ISERROR($R192),"",IF($R192&gt;"D","",IF(F192=Z192,"",IF(ISERROR(F192),"","ERROR"))))</f>
        <v/>
      </c>
      <c r="AQ192" s="142">
        <f>IF(ISERROR($R192),"",IF($R192&gt;"D","",IF(G192=AA192,"",IF(ISERROR(G192),"","ERROR"))))</f>
        <v/>
      </c>
      <c r="AR192" s="142">
        <f>IF(ISERROR($R192),"",IF($R192&gt;"D","",IF(H192=AB192,"",IF(ISERROR(H192),"","ERROR"))))</f>
        <v/>
      </c>
      <c r="AS192" s="142">
        <f>IF(ISERROR($R192),"",IF($R192&gt;"D","",IF(I192=AC192,"",IF(ISERROR(I192),"","ERROR"))))</f>
        <v/>
      </c>
      <c r="AT192" s="142">
        <f>IF(ISERROR($R192),"",IF($R192&gt;"D","",IF(J192=AD192,"",IF(ISERROR(J192),"","ERROR"))))</f>
        <v/>
      </c>
      <c r="AU192" s="142">
        <f>IF(ISERROR($R192),"",IF($R192&gt;"D","",IF(K192=AE192,"",IF(ISERROR(K192),"","ERROR"))))</f>
        <v/>
      </c>
      <c r="AV192" s="142">
        <f>IF(ISERROR($R192),"",IF($R192&gt;"D","",IF(L192=AF192,"",IF(ISERROR(L192),"","ERROR"))))</f>
        <v/>
      </c>
      <c r="AW192" s="142">
        <f>IF(ISERROR($R192),"",IF($R192&gt;"D","",IF(M192=AG192,"",IF(ISERROR(M192),"","ERROR"))))</f>
        <v/>
      </c>
      <c r="AX192" s="142">
        <f>IF(ISERROR($R192),"",IF($R192&gt;"D","",IF(N192=AH192,"",IF(ISERROR(N192),"","ERROR"))))</f>
        <v/>
      </c>
      <c r="AY192" s="142">
        <f>IF(ISERROR($R192),"",IF($R192&gt;"D","",IF(O192=AI192,"",IF(ISERROR(O192),"","ERROR"))))</f>
        <v/>
      </c>
      <c r="AZ192" s="142">
        <f>IF(ISERROR($R192),"",IF($R192&gt;"D","",IF(P192=AJ192,"",IF(ISERROR(P192),"","ERROR"))))</f>
        <v/>
      </c>
      <c r="BA192" s="142">
        <f>IF(ISERROR($R192),"",IF($R192&gt;"D","",IF(Q192=AK192,"",IF(ISERROR(Q192),"","ERROR"))))</f>
        <v/>
      </c>
      <c r="BB192" s="142">
        <f>IF(ISERROR($R192),"",IF($R192&gt;"D","",IF(R192=AL192,"",IF(ISERROR(R192),"","ERROR"))))</f>
        <v/>
      </c>
    </row>
    <row r="193">
      <c r="A193" s="171" t="n">
        <v>1</v>
      </c>
      <c r="B193" s="171" t="n">
        <v>2</v>
      </c>
      <c r="C193" s="85" t="inlineStr">
        <is>
          <t>3 to 7 tenths</t>
        </is>
      </c>
      <c r="D193" s="171" t="n">
        <v>122</v>
      </c>
      <c r="E193" s="21">
        <f t="array" ref="E193">IF(ISBLANK(INDEX('Stn Data Example'!$D:$D,MATCH(1,($D193='Stn Data Example'!$B:$B)*(E$1='Stn Data Example'!$C:$C),0))),"",INDEX(ROUND('Stn Data Example'!$D:$D,1),MATCH(1,($D193='Stn Data Example'!$B:$B)*(E$1='Stn Data Example'!$C:$C),0)))</f>
        <v/>
      </c>
      <c r="F193" s="20">
        <f t="array" ref="F193">IF(ISBLANK(INDEX('Stn Data Example'!$D:$D,MATCH(1,($D193='Stn Data Example'!$B:$B)*(F$1='Stn Data Example'!$C:$C),0))),"",INDEX(ROUND('Stn Data Example'!$D:$D,1),MATCH(1,($D193='Stn Data Example'!$B:$B)*(F$1='Stn Data Example'!$C:$C),0)))</f>
        <v/>
      </c>
      <c r="G193" s="20">
        <f t="array" ref="G193">IF(ISBLANK(INDEX('Stn Data Example'!$D:$D,MATCH(1,($D193='Stn Data Example'!$B:$B)*(G$1='Stn Data Example'!$C:$C),0))),"",INDEX(ROUND('Stn Data Example'!$D:$D,1),MATCH(1,($D193='Stn Data Example'!$B:$B)*(G$1='Stn Data Example'!$C:$C),0)))</f>
        <v/>
      </c>
      <c r="H193" s="20">
        <f t="array" ref="H193">IF(ISBLANK(INDEX('Stn Data Example'!$D:$D,MATCH(1,($D193='Stn Data Example'!$B:$B)*(H$1='Stn Data Example'!$C:$C),0))),"",INDEX(ROUND('Stn Data Example'!$D:$D,1),MATCH(1,($D193='Stn Data Example'!$B:$B)*(H$1='Stn Data Example'!$C:$C),0)))</f>
        <v/>
      </c>
      <c r="I193" s="20">
        <f t="array" ref="I193">IF(ISBLANK(INDEX('Stn Data Example'!$D:$D,MATCH(1,($D193='Stn Data Example'!$B:$B)*(I$1='Stn Data Example'!$C:$C),0))),"",INDEX(ROUND('Stn Data Example'!$D:$D,1),MATCH(1,($D193='Stn Data Example'!$B:$B)*(I$1='Stn Data Example'!$C:$C),0)))</f>
        <v/>
      </c>
      <c r="J193" s="20">
        <f t="array" ref="J193">IF(ISBLANK(INDEX('Stn Data Example'!$D:$D,MATCH(1,($D193='Stn Data Example'!$B:$B)*(J$1='Stn Data Example'!$C:$C),0))),"",INDEX(ROUND('Stn Data Example'!$D:$D,1),MATCH(1,($D193='Stn Data Example'!$B:$B)*(J$1='Stn Data Example'!$C:$C),0)))</f>
        <v/>
      </c>
      <c r="K193" s="20">
        <f t="array" ref="K193">IF(ISBLANK(INDEX('Stn Data Example'!$D:$D,MATCH(1,($D193='Stn Data Example'!$B:$B)*(K$1='Stn Data Example'!$C:$C),0))),"",INDEX(ROUND('Stn Data Example'!$D:$D,1),MATCH(1,($D193='Stn Data Example'!$B:$B)*(K$1='Stn Data Example'!$C:$C),0)))</f>
        <v/>
      </c>
      <c r="L193" s="20">
        <f t="array" ref="L193">IF(ISBLANK(INDEX('Stn Data Example'!$D:$D,MATCH(1,($D193='Stn Data Example'!$B:$B)*(L$1='Stn Data Example'!$C:$C),0))),"",INDEX(ROUND('Stn Data Example'!$D:$D,1),MATCH(1,($D193='Stn Data Example'!$B:$B)*(L$1='Stn Data Example'!$C:$C),0)))</f>
        <v/>
      </c>
      <c r="M193" s="20">
        <f t="array" ref="M193">IF(ISBLANK(INDEX('Stn Data Example'!$D:$D,MATCH(1,($D193='Stn Data Example'!$B:$B)*(M$1='Stn Data Example'!$C:$C),0))),"",INDEX(ROUND('Stn Data Example'!$D:$D,1),MATCH(1,($D193='Stn Data Example'!$B:$B)*(M$1='Stn Data Example'!$C:$C),0)))</f>
        <v/>
      </c>
      <c r="N193" s="20">
        <f t="array" ref="N193">IF(ISBLANK(INDEX('Stn Data Example'!$D:$D,MATCH(1,($D193='Stn Data Example'!$B:$B)*(N$1='Stn Data Example'!$C:$C),0))),"",INDEX(ROUND('Stn Data Example'!$D:$D,1),MATCH(1,($D193='Stn Data Example'!$B:$B)*(N$1='Stn Data Example'!$C:$C),0)))</f>
        <v/>
      </c>
      <c r="O193" s="20">
        <f t="array" ref="O193">IF(ISBLANK(INDEX('Stn Data Example'!$D:$D,MATCH(1,($D193='Stn Data Example'!$B:$B)*(O$1='Stn Data Example'!$C:$C),0))),"",INDEX(ROUND('Stn Data Example'!$D:$D,1),MATCH(1,($D193='Stn Data Example'!$B:$B)*(O$1='Stn Data Example'!$C:$C),0)))</f>
        <v/>
      </c>
      <c r="P193" s="20">
        <f t="array" ref="P193">IF(ISBLANK(INDEX('Stn Data Example'!$D:$D,MATCH(1,($D193='Stn Data Example'!$B:$B)*(P$1='Stn Data Example'!$C:$C),0))),"",INDEX(ROUND('Stn Data Example'!$D:$D,1),MATCH(1,($D193='Stn Data Example'!$B:$B)*(P$1='Stn Data Example'!$C:$C),0)))</f>
        <v/>
      </c>
      <c r="Q193" s="20">
        <f t="array" ref="Q193">IF(ISBLANK(INDEX('Stn Data Example'!$D:$D,MATCH(1,($D193='Stn Data Example'!$B:$B)*(Q$1='Stn Data Example'!$C:$C),0))),"",INDEX(ROUND('Stn Data Example'!$D:$D,1),MATCH(1,($D193='Stn Data Example'!$B:$B)*(Q$1='Stn Data Example'!$C:$C),0)))</f>
        <v/>
      </c>
      <c r="R193" s="72">
        <f t="array" ref="R193">IF(ISBLANK(INDEX('Stn Data Example'!$H:$H,MATCH(1,($D193='Stn Data Example'!$B:$B)*($Q$1='Stn Data Example'!$C:$C),0))),"",INDEX('Stn Data Example'!$H:$H,MATCH(1,($D193='Stn Data Example'!$B:$B)*($Q$1='Stn Data Example'!$C:$C),0)))</f>
        <v/>
      </c>
      <c r="T193" s="56" t="inlineStr">
        <is>
          <t>Y</t>
        </is>
      </c>
      <c r="U193" s="56" t="inlineStr">
        <is>
          <t>Y</t>
        </is>
      </c>
      <c r="V193" s="19" t="inlineStr">
        <is>
          <t>N</t>
        </is>
      </c>
      <c r="W193" s="26" t="inlineStr">
        <is>
          <t>1 decimal point, no commas</t>
        </is>
      </c>
      <c r="X193" t="inlineStr">
        <is>
          <t>3 to 7 tenths</t>
        </is>
      </c>
      <c r="Y193" s="130" t="n"/>
      <c r="Z193" s="130" t="n"/>
      <c r="AA193" s="130" t="n"/>
      <c r="AB193" s="130" t="n"/>
      <c r="AC193" s="130" t="n"/>
      <c r="AD193" s="130" t="n"/>
      <c r="AE193" s="130" t="n"/>
      <c r="AF193" s="130" t="n"/>
      <c r="AG193" s="130" t="n"/>
      <c r="AH193" s="130" t="n"/>
      <c r="AI193" s="130" t="n"/>
      <c r="AJ193" s="130" t="n"/>
      <c r="AK193" s="130" t="n"/>
      <c r="AM193" s="31">
        <f>IF(C193=X193,"","ERROR")</f>
        <v/>
      </c>
      <c r="AN193" s="1">
        <f>IF(AO193&amp;AP193&amp;AQ193&amp;AR193&amp;AS193&amp;AT193&amp;AU193&amp;AV193&amp;AW193&amp;AX193&amp;AY193&amp;AZ193&amp;BA193&amp;BB193="","","ERROR")</f>
        <v/>
      </c>
      <c r="AO193">
        <f>IF(ISERROR($R193),"",IF($R193&gt;"D","",IF(E193=Y193,"",IF(ISERROR(E193),"","ERROR"))))</f>
        <v/>
      </c>
      <c r="AP193">
        <f>IF(ISERROR($R193),"",IF($R193&gt;"D","",IF(F193=Z193,"",IF(ISERROR(F193),"","ERROR"))))</f>
        <v/>
      </c>
      <c r="AQ193">
        <f>IF(ISERROR($R193),"",IF($R193&gt;"D","",IF(G193=AA193,"",IF(ISERROR(G193),"","ERROR"))))</f>
        <v/>
      </c>
      <c r="AR193">
        <f>IF(ISERROR($R193),"",IF($R193&gt;"D","",IF(H193=AB193,"",IF(ISERROR(H193),"","ERROR"))))</f>
        <v/>
      </c>
      <c r="AS193">
        <f>IF(ISERROR($R193),"",IF($R193&gt;"D","",IF(I193=AC193,"",IF(ISERROR(I193),"","ERROR"))))</f>
        <v/>
      </c>
      <c r="AT193">
        <f>IF(ISERROR($R193),"",IF($R193&gt;"D","",IF(J193=AD193,"",IF(ISERROR(J193),"","ERROR"))))</f>
        <v/>
      </c>
      <c r="AU193">
        <f>IF(ISERROR($R193),"",IF($R193&gt;"D","",IF(K193=AE193,"",IF(ISERROR(K193),"","ERROR"))))</f>
        <v/>
      </c>
      <c r="AV193">
        <f>IF(ISERROR($R193),"",IF($R193&gt;"D","",IF(L193=AF193,"",IF(ISERROR(L193),"","ERROR"))))</f>
        <v/>
      </c>
      <c r="AW193">
        <f>IF(ISERROR($R193),"",IF($R193&gt;"D","",IF(M193=AG193,"",IF(ISERROR(M193),"","ERROR"))))</f>
        <v/>
      </c>
      <c r="AX193">
        <f>IF(ISERROR($R193),"",IF($R193&gt;"D","",IF(N193=AH193,"",IF(ISERROR(N193),"","ERROR"))))</f>
        <v/>
      </c>
      <c r="AY193">
        <f>IF(ISERROR($R193),"",IF($R193&gt;"D","",IF(O193=AI193,"",IF(ISERROR(O193),"","ERROR"))))</f>
        <v/>
      </c>
      <c r="AZ193">
        <f>IF(ISERROR($R193),"",IF($R193&gt;"D","",IF(P193=AJ193,"",IF(ISERROR(P193),"","ERROR"))))</f>
        <v/>
      </c>
      <c r="BA193">
        <f>IF(ISERROR($R193),"",IF($R193&gt;"D","",IF(Q193=AK193,"",IF(ISERROR(Q193),"","ERROR"))))</f>
        <v/>
      </c>
      <c r="BB193">
        <f>IF(ISERROR($R193),"",IF($R193&gt;"D","",IF(R193=AL193,"",IF(ISERROR(R193),"","ERROR"))))</f>
        <v/>
      </c>
    </row>
    <row r="194" ht="15.75" customHeight="1" s="175" thickBot="1">
      <c r="A194" s="170" t="n">
        <v>1</v>
      </c>
      <c r="B194" s="170" t="n">
        <v>3</v>
      </c>
      <c r="C194" s="98" t="inlineStr">
        <is>
          <t>8 to 10 tenths</t>
        </is>
      </c>
      <c r="D194" s="170" t="n">
        <v>123</v>
      </c>
      <c r="E194" s="114">
        <f t="array" ref="E194">IF(ISBLANK(INDEX('Stn Data Example'!$D:$D,MATCH(1,($D194='Stn Data Example'!$B:$B)*(E$1='Stn Data Example'!$C:$C),0))),"",INDEX(ROUND('Stn Data Example'!$D:$D,1),MATCH(1,($D194='Stn Data Example'!$B:$B)*(E$1='Stn Data Example'!$C:$C),0)))</f>
        <v/>
      </c>
      <c r="F194" s="68">
        <f t="array" ref="F194">IF(ISBLANK(INDEX('Stn Data Example'!$D:$D,MATCH(1,($D194='Stn Data Example'!$B:$B)*(F$1='Stn Data Example'!$C:$C),0))),"",INDEX(ROUND('Stn Data Example'!$D:$D,1),MATCH(1,($D194='Stn Data Example'!$B:$B)*(F$1='Stn Data Example'!$C:$C),0)))</f>
        <v/>
      </c>
      <c r="G194" s="68">
        <f t="array" ref="G194">IF(ISBLANK(INDEX('Stn Data Example'!$D:$D,MATCH(1,($D194='Stn Data Example'!$B:$B)*(G$1='Stn Data Example'!$C:$C),0))),"",INDEX(ROUND('Stn Data Example'!$D:$D,1),MATCH(1,($D194='Stn Data Example'!$B:$B)*(G$1='Stn Data Example'!$C:$C),0)))</f>
        <v/>
      </c>
      <c r="H194" s="68">
        <f t="array" ref="H194">IF(ISBLANK(INDEX('Stn Data Example'!$D:$D,MATCH(1,($D194='Stn Data Example'!$B:$B)*(H$1='Stn Data Example'!$C:$C),0))),"",INDEX(ROUND('Stn Data Example'!$D:$D,1),MATCH(1,($D194='Stn Data Example'!$B:$B)*(H$1='Stn Data Example'!$C:$C),0)))</f>
        <v/>
      </c>
      <c r="I194" s="68">
        <f t="array" ref="I194">IF(ISBLANK(INDEX('Stn Data Example'!$D:$D,MATCH(1,($D194='Stn Data Example'!$B:$B)*(I$1='Stn Data Example'!$C:$C),0))),"",INDEX(ROUND('Stn Data Example'!$D:$D,1),MATCH(1,($D194='Stn Data Example'!$B:$B)*(I$1='Stn Data Example'!$C:$C),0)))</f>
        <v/>
      </c>
      <c r="J194" s="68">
        <f t="array" ref="J194">IF(ISBLANK(INDEX('Stn Data Example'!$D:$D,MATCH(1,($D194='Stn Data Example'!$B:$B)*(J$1='Stn Data Example'!$C:$C),0))),"",INDEX(ROUND('Stn Data Example'!$D:$D,1),MATCH(1,($D194='Stn Data Example'!$B:$B)*(J$1='Stn Data Example'!$C:$C),0)))</f>
        <v/>
      </c>
      <c r="K194" s="68">
        <f t="array" ref="K194">IF(ISBLANK(INDEX('Stn Data Example'!$D:$D,MATCH(1,($D194='Stn Data Example'!$B:$B)*(K$1='Stn Data Example'!$C:$C),0))),"",INDEX(ROUND('Stn Data Example'!$D:$D,1),MATCH(1,($D194='Stn Data Example'!$B:$B)*(K$1='Stn Data Example'!$C:$C),0)))</f>
        <v/>
      </c>
      <c r="L194" s="68">
        <f t="array" ref="L194">IF(ISBLANK(INDEX('Stn Data Example'!$D:$D,MATCH(1,($D194='Stn Data Example'!$B:$B)*(L$1='Stn Data Example'!$C:$C),0))),"",INDEX(ROUND('Stn Data Example'!$D:$D,1),MATCH(1,($D194='Stn Data Example'!$B:$B)*(L$1='Stn Data Example'!$C:$C),0)))</f>
        <v/>
      </c>
      <c r="M194" s="68">
        <f t="array" ref="M194">IF(ISBLANK(INDEX('Stn Data Example'!$D:$D,MATCH(1,($D194='Stn Data Example'!$B:$B)*(M$1='Stn Data Example'!$C:$C),0))),"",INDEX(ROUND('Stn Data Example'!$D:$D,1),MATCH(1,($D194='Stn Data Example'!$B:$B)*(M$1='Stn Data Example'!$C:$C),0)))</f>
        <v/>
      </c>
      <c r="N194" s="68">
        <f t="array" ref="N194">IF(ISBLANK(INDEX('Stn Data Example'!$D:$D,MATCH(1,($D194='Stn Data Example'!$B:$B)*(N$1='Stn Data Example'!$C:$C),0))),"",INDEX(ROUND('Stn Data Example'!$D:$D,1),MATCH(1,($D194='Stn Data Example'!$B:$B)*(N$1='Stn Data Example'!$C:$C),0)))</f>
        <v/>
      </c>
      <c r="O194" s="68">
        <f t="array" ref="O194">IF(ISBLANK(INDEX('Stn Data Example'!$D:$D,MATCH(1,($D194='Stn Data Example'!$B:$B)*(O$1='Stn Data Example'!$C:$C),0))),"",INDEX(ROUND('Stn Data Example'!$D:$D,1),MATCH(1,($D194='Stn Data Example'!$B:$B)*(O$1='Stn Data Example'!$C:$C),0)))</f>
        <v/>
      </c>
      <c r="P194" s="68">
        <f t="array" ref="P194">IF(ISBLANK(INDEX('Stn Data Example'!$D:$D,MATCH(1,($D194='Stn Data Example'!$B:$B)*(P$1='Stn Data Example'!$C:$C),0))),"",INDEX(ROUND('Stn Data Example'!$D:$D,1),MATCH(1,($D194='Stn Data Example'!$B:$B)*(P$1='Stn Data Example'!$C:$C),0)))</f>
        <v/>
      </c>
      <c r="Q194" s="68">
        <f t="array" ref="Q194">IF(ISBLANK(INDEX('Stn Data Example'!$D:$D,MATCH(1,($D194='Stn Data Example'!$B:$B)*(Q$1='Stn Data Example'!$C:$C),0))),"",INDEX(ROUND('Stn Data Example'!$D:$D,1),MATCH(1,($D194='Stn Data Example'!$B:$B)*(Q$1='Stn Data Example'!$C:$C),0)))</f>
        <v/>
      </c>
      <c r="R194" s="80">
        <f t="array" ref="R194">IF(ISBLANK(INDEX('Stn Data Example'!$H:$H,MATCH(1,($D194='Stn Data Example'!$B:$B)*($Q$1='Stn Data Example'!$C:$C),0))),"",INDEX('Stn Data Example'!$H:$H,MATCH(1,($D194='Stn Data Example'!$B:$B)*($Q$1='Stn Data Example'!$C:$C),0)))</f>
        <v/>
      </c>
      <c r="T194" s="56" t="inlineStr">
        <is>
          <t>Y</t>
        </is>
      </c>
      <c r="U194" s="56" t="inlineStr">
        <is>
          <t>Y</t>
        </is>
      </c>
      <c r="V194" s="19" t="inlineStr">
        <is>
          <t>N</t>
        </is>
      </c>
      <c r="W194" s="26" t="inlineStr">
        <is>
          <t>1 decimal point, no commas</t>
        </is>
      </c>
      <c r="X194" t="inlineStr">
        <is>
          <t>8 to 10 tenths</t>
        </is>
      </c>
      <c r="Y194" s="138" t="n"/>
      <c r="Z194" s="138" t="n"/>
      <c r="AA194" s="138" t="n"/>
      <c r="AB194" s="138" t="n"/>
      <c r="AC194" s="138" t="n"/>
      <c r="AD194" s="138" t="n"/>
      <c r="AE194" s="138" t="n"/>
      <c r="AF194" s="138" t="n"/>
      <c r="AG194" s="138" t="n"/>
      <c r="AH194" s="138" t="n"/>
      <c r="AI194" s="138" t="n"/>
      <c r="AJ194" s="138" t="n"/>
      <c r="AK194" s="138" t="n"/>
      <c r="AL194" s="176" t="n"/>
      <c r="AM194" s="31">
        <f>IF(C194=X194,"","ERROR")</f>
        <v/>
      </c>
      <c r="AN194" s="100">
        <f>IF(AO194&amp;AP194&amp;AQ194&amp;AR194&amp;AS194&amp;AT194&amp;AU194&amp;AV194&amp;AW194&amp;AX194&amp;AY194&amp;AZ194&amp;BA194&amp;BB194="","","ERROR")</f>
        <v/>
      </c>
      <c r="AO194" s="176">
        <f>IF(ISERROR($R194),"",IF($R194&gt;"D","",IF(E194=Y194,"",IF(ISERROR(E194),"","ERROR"))))</f>
        <v/>
      </c>
      <c r="AP194" s="176">
        <f>IF(ISERROR($R194),"",IF($R194&gt;"D","",IF(F194=Z194,"",IF(ISERROR(F194),"","ERROR"))))</f>
        <v/>
      </c>
      <c r="AQ194" s="176">
        <f>IF(ISERROR($R194),"",IF($R194&gt;"D","",IF(G194=AA194,"",IF(ISERROR(G194),"","ERROR"))))</f>
        <v/>
      </c>
      <c r="AR194" s="176">
        <f>IF(ISERROR($R194),"",IF($R194&gt;"D","",IF(H194=AB194,"",IF(ISERROR(H194),"","ERROR"))))</f>
        <v/>
      </c>
      <c r="AS194" s="176">
        <f>IF(ISERROR($R194),"",IF($R194&gt;"D","",IF(I194=AC194,"",IF(ISERROR(I194),"","ERROR"))))</f>
        <v/>
      </c>
      <c r="AT194" s="176">
        <f>IF(ISERROR($R194),"",IF($R194&gt;"D","",IF(J194=AD194,"",IF(ISERROR(J194),"","ERROR"))))</f>
        <v/>
      </c>
      <c r="AU194" s="176">
        <f>IF(ISERROR($R194),"",IF($R194&gt;"D","",IF(K194=AE194,"",IF(ISERROR(K194),"","ERROR"))))</f>
        <v/>
      </c>
      <c r="AV194" s="176">
        <f>IF(ISERROR($R194),"",IF($R194&gt;"D","",IF(L194=AF194,"",IF(ISERROR(L194),"","ERROR"))))</f>
        <v/>
      </c>
      <c r="AW194" s="176">
        <f>IF(ISERROR($R194),"",IF($R194&gt;"D","",IF(M194=AG194,"",IF(ISERROR(M194),"","ERROR"))))</f>
        <v/>
      </c>
      <c r="AX194" s="176">
        <f>IF(ISERROR($R194),"",IF($R194&gt;"D","",IF(N194=AH194,"",IF(ISERROR(N194),"","ERROR"))))</f>
        <v/>
      </c>
      <c r="AY194" s="176">
        <f>IF(ISERROR($R194),"",IF($R194&gt;"D","",IF(O194=AI194,"",IF(ISERROR(O194),"","ERROR"))))</f>
        <v/>
      </c>
      <c r="AZ194" s="176">
        <f>IF(ISERROR($R194),"",IF($R194&gt;"D","",IF(P194=AJ194,"",IF(ISERROR(P194),"","ERROR"))))</f>
        <v/>
      </c>
      <c r="BA194" s="176">
        <f>IF(ISERROR($R194),"",IF($R194&gt;"D","",IF(Q194=AK194,"",IF(ISERROR(Q194),"","ERROR"))))</f>
        <v/>
      </c>
      <c r="BB194" s="176">
        <f>IF(ISERROR($R194),"",IF($R194&gt;"D","",IF(R194=AL194,"",IF(ISERROR(R194),"","ERROR"))))</f>
        <v/>
      </c>
    </row>
    <row r="195">
      <c r="AM195" s="31" t="n"/>
    </row>
    <row r="196" ht="15.75" customHeight="1" s="175" thickBot="1">
      <c r="A196" s="49" t="inlineStr">
        <is>
          <t>▼Frost-Free</t>
        </is>
      </c>
      <c r="AM196" s="31" t="n"/>
    </row>
    <row r="197" ht="15.75" customHeight="1" s="175" thickBot="1">
      <c r="A197" s="8" t="inlineStr">
        <is>
          <t>NORMALS_SUBGROUP_ID</t>
        </is>
      </c>
      <c r="B197" s="9" t="inlineStr">
        <is>
          <t>RANK</t>
        </is>
      </c>
      <c r="C197" s="9" t="inlineStr">
        <is>
          <t>Element Name</t>
        </is>
      </c>
      <c r="D197" s="9" t="inlineStr">
        <is>
          <t>Normal_ID</t>
        </is>
      </c>
      <c r="E197" s="147" t="n">
        <v>0.1</v>
      </c>
      <c r="F197" s="148" t="n">
        <v>0.25</v>
      </c>
      <c r="G197" s="148" t="n">
        <v>0.33</v>
      </c>
      <c r="H197" s="148" t="n">
        <v>0.5</v>
      </c>
      <c r="I197" s="148" t="n">
        <v>0.66</v>
      </c>
      <c r="J197" s="148" t="n">
        <v>0.75</v>
      </c>
      <c r="K197" s="148" t="n">
        <v>0.9</v>
      </c>
      <c r="L197" s="23" t="n"/>
      <c r="M197" s="23" t="n"/>
      <c r="N197" s="23" t="n"/>
      <c r="O197" s="23" t="n"/>
      <c r="P197" s="23" t="n"/>
      <c r="Q197" s="149" t="inlineStr">
        <is>
          <t>Date/Days</t>
        </is>
      </c>
      <c r="R197" s="24" t="inlineStr">
        <is>
          <t>Code</t>
        </is>
      </c>
      <c r="Y197" s="151" t="n">
        <v>0.1</v>
      </c>
      <c r="Z197" s="152" t="n">
        <v>0.25</v>
      </c>
      <c r="AA197" s="152" t="n">
        <v>0.33</v>
      </c>
      <c r="AB197" s="152" t="n">
        <v>0.5</v>
      </c>
      <c r="AC197" s="152" t="n">
        <v>0.66</v>
      </c>
      <c r="AD197" s="152" t="n">
        <v>0.75</v>
      </c>
      <c r="AE197" s="152" t="n">
        <v>0.9</v>
      </c>
      <c r="AF197" s="28" t="n"/>
      <c r="AG197" s="28" t="n"/>
      <c r="AH197" s="28" t="n"/>
      <c r="AI197" s="28" t="n"/>
      <c r="AJ197" s="28" t="n"/>
      <c r="AK197" s="150" t="inlineStr">
        <is>
          <t>Date/Days</t>
        </is>
      </c>
      <c r="AL197" s="29" t="inlineStr">
        <is>
          <t>Code</t>
        </is>
      </c>
      <c r="AM197" s="31" t="n"/>
      <c r="AN197" s="33" t="inlineStr">
        <is>
          <t>Results (correct = ' ', incorrect = ERROR)</t>
        </is>
      </c>
      <c r="AO197" s="156" t="n">
        <v>0.1</v>
      </c>
      <c r="AP197" s="157" t="n">
        <v>0.25</v>
      </c>
      <c r="AQ197" s="157" t="n">
        <v>0.33</v>
      </c>
      <c r="AR197" s="157" t="n">
        <v>0.5</v>
      </c>
      <c r="AS197" s="157" t="n">
        <v>0.66</v>
      </c>
      <c r="AT197" s="157" t="n">
        <v>0.75</v>
      </c>
      <c r="AU197" s="157" t="n">
        <v>0.9</v>
      </c>
      <c r="AV197" s="35" t="n"/>
      <c r="AW197" s="35" t="n"/>
      <c r="AX197" s="35" t="n"/>
      <c r="AY197" s="35" t="n"/>
      <c r="AZ197" s="35" t="n"/>
      <c r="BA197" s="158" t="inlineStr">
        <is>
          <t>Date/Days</t>
        </is>
      </c>
      <c r="BB197" s="36" t="inlineStr">
        <is>
          <t>Code</t>
        </is>
      </c>
    </row>
    <row r="198" ht="15.75" customHeight="1" s="175" thickBot="1">
      <c r="A198" t="n">
        <v>1</v>
      </c>
      <c r="B198" t="n">
        <v>1</v>
      </c>
      <c r="C198" s="85" t="inlineStr">
        <is>
          <t>Average Date of Last Spring Frost</t>
        </is>
      </c>
      <c r="D198" s="171" t="n">
        <v>13</v>
      </c>
      <c r="E198" s="45" t="n"/>
      <c r="F198" s="62" t="n"/>
      <c r="G198" s="45" t="n"/>
      <c r="H198" s="62" t="n"/>
      <c r="I198" s="45" t="n"/>
      <c r="J198" s="62" t="n"/>
      <c r="K198" s="45" t="n"/>
      <c r="L198" s="62" t="n"/>
      <c r="M198" s="45" t="n"/>
      <c r="N198" s="62" t="n"/>
      <c r="O198" s="45" t="n"/>
      <c r="P198" s="62" t="n"/>
      <c r="Q198" s="82">
        <f t="array" ref="Q198">IF(ISBLANK(INDEX('Stn Data Example'!$E:$E,MATCH(1,($D198='Stn Data Example'!$B:$B)*(Q$1='Stn Data Example'!$C:$C),0))),"",INDEX(DATEVALUE(MID('Stn Data Example'!$E:$E,6,6)),MATCH(1,($D198='Stn Data Example'!$B:$B)*(Q$1='Stn Data Example'!$C:$C),0)))</f>
        <v/>
      </c>
      <c r="R198" s="71">
        <f t="array" ref="R198">IF(ISBLANK(INDEX('Stn Data Example'!$H:$H,MATCH(1,($D198='Stn Data Example'!$B:$B)*($Q$1='Stn Data Example'!$C:$C),0))),"",INDEX('Stn Data Example'!$H:$H,MATCH(1,($D198='Stn Data Example'!$B:$B)*($Q$1='Stn Data Example'!$C:$C),0)))</f>
        <v/>
      </c>
      <c r="T198" s="56" t="inlineStr">
        <is>
          <t>Y</t>
        </is>
      </c>
      <c r="U198" s="56" t="inlineStr">
        <is>
          <t>Y</t>
        </is>
      </c>
      <c r="V198" s="19" t="inlineStr">
        <is>
          <t>N</t>
        </is>
      </c>
      <c r="W198" t="inlineStr">
        <is>
          <t>month date</t>
        </is>
      </c>
      <c r="X198" t="inlineStr">
        <is>
          <t>Average Date of Last Spring Frost</t>
        </is>
      </c>
      <c r="Y198" s="45" t="n"/>
      <c r="Z198" s="62" t="n"/>
      <c r="AA198" s="45" t="n"/>
      <c r="AB198" s="62" t="n"/>
      <c r="AC198" s="45" t="n"/>
      <c r="AD198" s="62" t="n"/>
      <c r="AE198" s="45" t="n"/>
      <c r="AF198" s="62" t="n"/>
      <c r="AG198" s="45" t="n"/>
      <c r="AH198" s="62" t="n"/>
      <c r="AI198" s="45" t="n"/>
      <c r="AJ198" s="62" t="n"/>
      <c r="AK198" s="65" t="n"/>
      <c r="AM198" s="31">
        <f>IF(C198=X198,"","ERROR")</f>
        <v/>
      </c>
      <c r="AN198" s="1">
        <f>IF(AO198&amp;AP198&amp;AQ198&amp;AR198&amp;AS198&amp;AT198&amp;AU198&amp;AV198&amp;AW198&amp;AX198&amp;AY198&amp;AZ198&amp;BA198&amp;BB198="","","ERROR")</f>
        <v/>
      </c>
      <c r="AO198" s="143">
        <f>IF(ISERROR($R198),"",IF($R198&gt;"D","",IF(E198=Y198,"",IF(ISERROR(E198),"","ERROR"))))</f>
        <v/>
      </c>
      <c r="AP198" s="143">
        <f>IF(ISERROR($R198),"",IF($R198&gt;"D","",IF(F198=Z198,"",IF(ISERROR(F198),"","ERROR"))))</f>
        <v/>
      </c>
      <c r="AQ198" s="143">
        <f>IF(ISERROR($R198),"",IF($R198&gt;"D","",IF(G198=AA198,"",IF(ISERROR(G198),"","ERROR"))))</f>
        <v/>
      </c>
      <c r="AR198" s="143">
        <f>IF(ISERROR($R198),"",IF($R198&gt;"D","",IF(H198=AB198,"",IF(ISERROR(H198),"","ERROR"))))</f>
        <v/>
      </c>
      <c r="AS198" s="143">
        <f>IF(ISERROR($R198),"",IF($R198&gt;"D","",IF(I198=AC198,"",IF(ISERROR(I198),"","ERROR"))))</f>
        <v/>
      </c>
      <c r="AT198" s="143">
        <f>IF(ISERROR($R198),"",IF($R198&gt;"D","",IF(J198=AD198,"",IF(ISERROR(J198),"","ERROR"))))</f>
        <v/>
      </c>
      <c r="AU198" s="143">
        <f>IF(ISERROR($R198),"",IF($R198&gt;"D","",IF(K198=AE198,"",IF(ISERROR(K198),"","ERROR"))))</f>
        <v/>
      </c>
      <c r="AV198" s="143">
        <f>IF(ISERROR($R198),"",IF($R198&gt;"D","",IF(L198=AF198,"",IF(ISERROR(L198),"","ERROR"))))</f>
        <v/>
      </c>
      <c r="AW198" s="143">
        <f>IF(ISERROR($R198),"",IF($R198&gt;"D","",IF(M198=AG198,"",IF(ISERROR(M198),"","ERROR"))))</f>
        <v/>
      </c>
      <c r="AX198" s="143">
        <f>IF(ISERROR($R198),"",IF($R198&gt;"D","",IF(N198=AH198,"",IF(ISERROR(N198),"","ERROR"))))</f>
        <v/>
      </c>
      <c r="AY198" s="143">
        <f>IF(ISERROR($R198),"",IF($R198&gt;"D","",IF(O198=AI198,"",IF(ISERROR(O198),"","ERROR"))))</f>
        <v/>
      </c>
      <c r="AZ198" s="143">
        <f>IF(ISERROR($R198),"",IF($R198&gt;"D","",IF(P198=AJ198,"",IF(ISERROR(P198),"","ERROR"))))</f>
        <v/>
      </c>
      <c r="BA198" s="142">
        <f>IF(ISERROR($R198),"",IF($R198&gt;"D","",IF(Q198=AK198,"",IF(ISERROR(Q198),"","ERROR"))))</f>
        <v/>
      </c>
      <c r="BB198" s="142">
        <f>IF(ISERROR($R198),"",IF($R198&gt;"D","",IF(R198=AL198,"",IF(ISERROR(R198),"","ERROR"))))</f>
        <v/>
      </c>
    </row>
    <row r="199" ht="15.75" customHeight="1" s="175" thickBot="1">
      <c r="A199" t="n">
        <v>1</v>
      </c>
      <c r="B199" t="n">
        <v>2</v>
      </c>
      <c r="C199" s="85" t="inlineStr">
        <is>
          <t>Average Date of First Fall Frost</t>
        </is>
      </c>
      <c r="D199" s="171" t="n">
        <v>14</v>
      </c>
      <c r="E199" s="45" t="n"/>
      <c r="F199" s="62" t="n"/>
      <c r="G199" s="45" t="n"/>
      <c r="H199" s="62" t="n"/>
      <c r="I199" s="45" t="n"/>
      <c r="J199" s="62" t="n"/>
      <c r="K199" s="45" t="n"/>
      <c r="L199" s="62" t="n"/>
      <c r="M199" s="45" t="n"/>
      <c r="N199" s="62" t="n"/>
      <c r="O199" s="45" t="n"/>
      <c r="P199" s="62" t="n"/>
      <c r="Q199" s="82">
        <f t="array" ref="Q199">IF(ISBLANK(INDEX('Stn Data Example'!$E:$E,MATCH(1,($D199='Stn Data Example'!$B:$B)*(Q$1='Stn Data Example'!$C:$C),0))),"",INDEX(DATEVALUE(MID('Stn Data Example'!$E:$E,6,6)),MATCH(1,($D199='Stn Data Example'!$B:$B)*(Q$1='Stn Data Example'!$C:$C),0)))</f>
        <v/>
      </c>
      <c r="R199" s="72">
        <f t="array" ref="R199">IF(ISBLANK(INDEX('Stn Data Example'!$H:$H,MATCH(1,($D199='Stn Data Example'!$B:$B)*($Q$1='Stn Data Example'!$C:$C),0))),"",INDEX('Stn Data Example'!$H:$H,MATCH(1,($D199='Stn Data Example'!$B:$B)*($Q$1='Stn Data Example'!$C:$C),0)))</f>
        <v/>
      </c>
      <c r="T199" s="56" t="inlineStr">
        <is>
          <t>Y</t>
        </is>
      </c>
      <c r="U199" s="56" t="inlineStr">
        <is>
          <t>Y</t>
        </is>
      </c>
      <c r="V199" s="19" t="inlineStr">
        <is>
          <t>N</t>
        </is>
      </c>
      <c r="W199" t="inlineStr">
        <is>
          <t>month date</t>
        </is>
      </c>
      <c r="X199" t="inlineStr">
        <is>
          <t>Average Date of First Fall Frost</t>
        </is>
      </c>
      <c r="Y199" s="45" t="n"/>
      <c r="Z199" s="62" t="n"/>
      <c r="AA199" s="45" t="n"/>
      <c r="AB199" s="62" t="n"/>
      <c r="AC199" s="45" t="n"/>
      <c r="AD199" s="62" t="n"/>
      <c r="AE199" s="45" t="n"/>
      <c r="AF199" s="62" t="n"/>
      <c r="AG199" s="45" t="n"/>
      <c r="AH199" s="62" t="n"/>
      <c r="AI199" s="45" t="n"/>
      <c r="AJ199" s="62" t="n"/>
      <c r="AK199" s="65" t="n"/>
      <c r="AM199" s="31">
        <f>IF(C199=X199,"","ERROR")</f>
        <v/>
      </c>
      <c r="AN199" s="1">
        <f>IF(AO199&amp;AP199&amp;AQ199&amp;AR199&amp;AS199&amp;AT199&amp;AU199&amp;AV199&amp;AW199&amp;AX199&amp;AY199&amp;AZ199&amp;BA199&amp;BB199="","","ERROR")</f>
        <v/>
      </c>
      <c r="AO199" s="45">
        <f>IF(ISERROR($R199),"",IF($R199&gt;"D","",IF(E199=Y199,"",IF(ISERROR(E199),"","ERROR"))))</f>
        <v/>
      </c>
      <c r="AP199" s="45">
        <f>IF(ISERROR($R199),"",IF($R199&gt;"D","",IF(F199=Z199,"",IF(ISERROR(F199),"","ERROR"))))</f>
        <v/>
      </c>
      <c r="AQ199" s="45">
        <f>IF(ISERROR($R199),"",IF($R199&gt;"D","",IF(G199=AA199,"",IF(ISERROR(G199),"","ERROR"))))</f>
        <v/>
      </c>
      <c r="AR199" s="45">
        <f>IF(ISERROR($R199),"",IF($R199&gt;"D","",IF(H199=AB199,"",IF(ISERROR(H199),"","ERROR"))))</f>
        <v/>
      </c>
      <c r="AS199" s="45">
        <f>IF(ISERROR($R199),"",IF($R199&gt;"D","",IF(I199=AC199,"",IF(ISERROR(I199),"","ERROR"))))</f>
        <v/>
      </c>
      <c r="AT199" s="45">
        <f>IF(ISERROR($R199),"",IF($R199&gt;"D","",IF(J199=AD199,"",IF(ISERROR(J199),"","ERROR"))))</f>
        <v/>
      </c>
      <c r="AU199" s="45">
        <f>IF(ISERROR($R199),"",IF($R199&gt;"D","",IF(K199=AE199,"",IF(ISERROR(K199),"","ERROR"))))</f>
        <v/>
      </c>
      <c r="AV199" s="45">
        <f>IF(ISERROR($R199),"",IF($R199&gt;"D","",IF(L199=AF199,"",IF(ISERROR(L199),"","ERROR"))))</f>
        <v/>
      </c>
      <c r="AW199" s="45">
        <f>IF(ISERROR($R199),"",IF($R199&gt;"D","",IF(M199=AG199,"",IF(ISERROR(M199),"","ERROR"))))</f>
        <v/>
      </c>
      <c r="AX199" s="45">
        <f>IF(ISERROR($R199),"",IF($R199&gt;"D","",IF(N199=AH199,"",IF(ISERROR(N199),"","ERROR"))))</f>
        <v/>
      </c>
      <c r="AY199" s="45">
        <f>IF(ISERROR($R199),"",IF($R199&gt;"D","",IF(O199=AI199,"",IF(ISERROR(O199),"","ERROR"))))</f>
        <v/>
      </c>
      <c r="AZ199" s="45">
        <f>IF(ISERROR($R199),"",IF($R199&gt;"D","",IF(P199=AJ199,"",IF(ISERROR(P199),"","ERROR"))))</f>
        <v/>
      </c>
      <c r="BA199">
        <f>IF(ISERROR($R199),"",IF($R199&gt;"D","",IF(Q199=AK199,"",IF(ISERROR(Q199),"","ERROR"))))</f>
        <v/>
      </c>
      <c r="BB199">
        <f>IF(ISERROR($R199),"",IF($R199&gt;"D","",IF(R199=AL199,"",IF(ISERROR(R199),"","ERROR"))))</f>
        <v/>
      </c>
    </row>
    <row r="200">
      <c r="A200" s="6" t="n">
        <v>1</v>
      </c>
      <c r="B200" s="6" t="n">
        <v>3</v>
      </c>
      <c r="C200" s="144" t="inlineStr">
        <is>
          <t>Average Length of Frost-Free Period</t>
        </is>
      </c>
      <c r="D200" s="10" t="n">
        <v>21</v>
      </c>
      <c r="E200" s="145" t="n"/>
      <c r="F200" s="146" t="n"/>
      <c r="G200" s="145" t="n"/>
      <c r="H200" s="146" t="n"/>
      <c r="I200" s="145" t="n"/>
      <c r="J200" s="146" t="n"/>
      <c r="K200" s="145" t="n"/>
      <c r="L200" s="146" t="n"/>
      <c r="M200" s="145" t="n"/>
      <c r="N200" s="146" t="n"/>
      <c r="O200" s="145" t="n"/>
      <c r="P200" s="146" t="n"/>
      <c r="Q200" s="61">
        <f t="array" ref="Q200">IF(ISBLANK(INDEX('Stn Data Example'!$D:$D,MATCH(1,($D200='Stn Data Example'!$B:$B)*(Q$1='Stn Data Example'!$C:$C),0))),"",INDEX(ROUND('Stn Data Example'!$D:$D,1),MATCH(1,($D200='Stn Data Example'!$B:$B)*(Q$1='Stn Data Example'!$C:$C),0)))</f>
        <v/>
      </c>
      <c r="R200" s="73">
        <f t="array" ref="R200">IF(ISBLANK(INDEX('Stn Data Example'!$H:$H,MATCH(1,($D200='Stn Data Example'!$B:$B)*($Q$1='Stn Data Example'!$C:$C),0))),"",INDEX('Stn Data Example'!$H:$H,MATCH(1,($D200='Stn Data Example'!$B:$B)*($Q$1='Stn Data Example'!$C:$C),0)))</f>
        <v/>
      </c>
      <c r="T200" s="56" t="inlineStr">
        <is>
          <t>Y</t>
        </is>
      </c>
      <c r="U200" s="56" t="inlineStr">
        <is>
          <t>Y</t>
        </is>
      </c>
      <c r="V200" s="19" t="inlineStr">
        <is>
          <t>N</t>
        </is>
      </c>
      <c r="W200" t="inlineStr">
        <is>
          <t>whole number</t>
        </is>
      </c>
      <c r="X200" t="inlineStr">
        <is>
          <t>Average Length of Frost-Free Period</t>
        </is>
      </c>
      <c r="Y200" s="45" t="n"/>
      <c r="Z200" s="62" t="n"/>
      <c r="AA200" s="45" t="n"/>
      <c r="AB200" s="62" t="n"/>
      <c r="AC200" s="45" t="n"/>
      <c r="AD200" s="62" t="n"/>
      <c r="AE200" s="45" t="n"/>
      <c r="AF200" s="62" t="n"/>
      <c r="AG200" s="45" t="n"/>
      <c r="AH200" s="62" t="n"/>
      <c r="AI200" s="45" t="n"/>
      <c r="AJ200" s="62" t="n"/>
      <c r="AK200" s="66" t="n"/>
      <c r="AL200" s="6" t="n"/>
      <c r="AM200" s="31">
        <f>IF(C200=X200,"","ERROR")</f>
        <v/>
      </c>
      <c r="AN200" s="1">
        <f>IF(AO200&amp;AP200&amp;AQ200&amp;AR200&amp;AS200&amp;AT200&amp;AU200&amp;AV200&amp;AW200&amp;AX200&amp;AY200&amp;AZ200&amp;BA200&amp;BB200="","","ERROR")</f>
        <v/>
      </c>
      <c r="AO200" s="45">
        <f>IF(ISERROR($R200),"",IF($R200&gt;"D","",IF(E200=Y200,"",IF(ISERROR(E200),"","ERROR"))))</f>
        <v/>
      </c>
      <c r="AP200" s="45">
        <f>IF(ISERROR($R200),"",IF($R200&gt;"D","",IF(F200=Z200,"",IF(ISERROR(F200),"","ERROR"))))</f>
        <v/>
      </c>
      <c r="AQ200" s="45">
        <f>IF(ISERROR($R200),"",IF($R200&gt;"D","",IF(G200=AA200,"",IF(ISERROR(G200),"","ERROR"))))</f>
        <v/>
      </c>
      <c r="AR200" s="45">
        <f>IF(ISERROR($R200),"",IF($R200&gt;"D","",IF(H200=AB200,"",IF(ISERROR(H200),"","ERROR"))))</f>
        <v/>
      </c>
      <c r="AS200" s="45">
        <f>IF(ISERROR($R200),"",IF($R200&gt;"D","",IF(I200=AC200,"",IF(ISERROR(I200),"","ERROR"))))</f>
        <v/>
      </c>
      <c r="AT200" s="45">
        <f>IF(ISERROR($R200),"",IF($R200&gt;"D","",IF(J200=AD200,"",IF(ISERROR(J200),"","ERROR"))))</f>
        <v/>
      </c>
      <c r="AU200" s="45">
        <f>IF(ISERROR($R200),"",IF($R200&gt;"D","",IF(K200=AE200,"",IF(ISERROR(K200),"","ERROR"))))</f>
        <v/>
      </c>
      <c r="AV200" s="45">
        <f>IF(ISERROR($R200),"",IF($R200&gt;"D","",IF(L200=AF200,"",IF(ISERROR(L200),"","ERROR"))))</f>
        <v/>
      </c>
      <c r="AW200" s="45">
        <f>IF(ISERROR($R200),"",IF($R200&gt;"D","",IF(M200=AG200,"",IF(ISERROR(M200),"","ERROR"))))</f>
        <v/>
      </c>
      <c r="AX200" s="45">
        <f>IF(ISERROR($R200),"",IF($R200&gt;"D","",IF(N200=AH200,"",IF(ISERROR(N200),"","ERROR"))))</f>
        <v/>
      </c>
      <c r="AY200" s="45">
        <f>IF(ISERROR($R200),"",IF($R200&gt;"D","",IF(O200=AI200,"",IF(ISERROR(O200),"","ERROR"))))</f>
        <v/>
      </c>
      <c r="AZ200" s="45">
        <f>IF(ISERROR($R200),"",IF($R200&gt;"D","",IF(P200=AJ200,"",IF(ISERROR(P200),"","ERROR"))))</f>
        <v/>
      </c>
      <c r="BA200" s="6">
        <f>IF(ISERROR($R200),"",IF($R200&gt;"D","",IF(Q200=AK200,"",IF(ISERROR(Q200),"","ERROR"))))</f>
        <v/>
      </c>
      <c r="BB200" s="6">
        <f>IF(ISERROR($R200),"",IF($R200&gt;"D","",IF(R200=AL200,"",IF(ISERROR(R200),"","ERROR"))))</f>
        <v/>
      </c>
    </row>
    <row r="201">
      <c r="A201" t="n">
        <v>2</v>
      </c>
      <c r="B201" t="n">
        <v>1</v>
      </c>
      <c r="C201" s="153" t="inlineStr">
        <is>
          <t>Probability of last temperature in Spring &lt;= 0°C, on or after (Dates) (10%)</t>
        </is>
      </c>
      <c r="D201" s="171" t="n">
        <v>144</v>
      </c>
      <c r="E201" s="45" t="n"/>
      <c r="F201" s="62" t="n"/>
      <c r="G201" s="45" t="n"/>
      <c r="H201" s="62" t="n"/>
      <c r="I201" s="45" t="n"/>
      <c r="J201" s="62" t="n"/>
      <c r="K201" s="45" t="n"/>
      <c r="L201" s="62" t="n"/>
      <c r="M201" s="45" t="n"/>
      <c r="N201" s="62" t="n"/>
      <c r="O201" s="45" t="n"/>
      <c r="P201" s="62" t="n"/>
      <c r="Q201" s="82">
        <f t="array" ref="Q201">IF(ISBLANK(INDEX('Stn Data Example'!$E:$E,MATCH(1,($D201='Stn Data Example'!$B:$B)*(Q$1='Stn Data Example'!$C:$C),0))),"",INDEX(DATEVALUE(MID('Stn Data Example'!$E:$E,6,6)),MATCH(1,($D201='Stn Data Example'!$B:$B)*(Q$1='Stn Data Example'!$C:$C),0)))</f>
        <v/>
      </c>
      <c r="R201" s="62" t="n"/>
      <c r="T201" s="56" t="inlineStr">
        <is>
          <t>Y</t>
        </is>
      </c>
      <c r="U201" s="19" t="inlineStr">
        <is>
          <t>N</t>
        </is>
      </c>
      <c r="V201" s="19" t="inlineStr">
        <is>
          <t>N</t>
        </is>
      </c>
      <c r="W201" t="inlineStr">
        <is>
          <t>month date</t>
        </is>
      </c>
      <c r="Y201" s="45" t="n"/>
      <c r="Z201" s="62" t="n"/>
      <c r="AA201" s="45" t="n"/>
      <c r="AB201" s="62" t="n"/>
      <c r="AC201" s="45" t="n"/>
      <c r="AD201" s="62" t="n"/>
      <c r="AE201" s="45" t="n"/>
      <c r="AF201" s="62" t="n"/>
      <c r="AG201" s="45" t="n"/>
      <c r="AH201" s="62" t="n"/>
      <c r="AI201" s="45" t="n"/>
      <c r="AJ201" s="62" t="n"/>
      <c r="AK201" s="63" t="n"/>
      <c r="AL201" s="62" t="n"/>
      <c r="AM201" s="31" t="n"/>
      <c r="AN201" s="1">
        <f>IF(AO201&amp;AP201&amp;AQ201&amp;AR201&amp;AS201&amp;AT201&amp;AU201&amp;AV201&amp;AW201&amp;AX201&amp;AY201&amp;AZ201&amp;BA201&amp;BB201="","","ERROR")</f>
        <v/>
      </c>
      <c r="AO201" s="45">
        <f>IF(ISERROR($R201),"",IF($R201&gt;"D","",IF(E201=Y201,"",IF(ISERROR(E201),"","ERROR"))))</f>
        <v/>
      </c>
      <c r="AP201" s="45">
        <f>IF(ISERROR($R201),"",IF($R201&gt;"D","",IF(F201=Z201,"",IF(ISERROR(F201),"","ERROR"))))</f>
        <v/>
      </c>
      <c r="AQ201" s="45">
        <f>IF(ISERROR($R201),"",IF($R201&gt;"D","",IF(G201=AA201,"",IF(ISERROR(G201),"","ERROR"))))</f>
        <v/>
      </c>
      <c r="AR201" s="45">
        <f>IF(ISERROR($R201),"",IF($R201&gt;"D","",IF(H201=AB201,"",IF(ISERROR(H201),"","ERROR"))))</f>
        <v/>
      </c>
      <c r="AS201" s="45">
        <f>IF(ISERROR($R201),"",IF($R201&gt;"D","",IF(I201=AC201,"",IF(ISERROR(I201),"","ERROR"))))</f>
        <v/>
      </c>
      <c r="AT201" s="45">
        <f>IF(ISERROR($R201),"",IF($R201&gt;"D","",IF(J201=AD201,"",IF(ISERROR(J201),"","ERROR"))))</f>
        <v/>
      </c>
      <c r="AU201" s="45">
        <f>IF(ISERROR($R201),"",IF($R201&gt;"D","",IF(K201=AE201,"",IF(ISERROR(K201),"","ERROR"))))</f>
        <v/>
      </c>
      <c r="AV201" s="45">
        <f>IF(ISERROR($R201),"",IF($R201&gt;"D","",IF(L201=AF201,"",IF(ISERROR(L201),"","ERROR"))))</f>
        <v/>
      </c>
      <c r="AW201" s="45">
        <f>IF(ISERROR($R201),"",IF($R201&gt;"D","",IF(M201=AG201,"",IF(ISERROR(M201),"","ERROR"))))</f>
        <v/>
      </c>
      <c r="AX201" s="45">
        <f>IF(ISERROR($R201),"",IF($R201&gt;"D","",IF(N201=AH201,"",IF(ISERROR(N201),"","ERROR"))))</f>
        <v/>
      </c>
      <c r="AY201" s="45">
        <f>IF(ISERROR($R201),"",IF($R201&gt;"D","",IF(O201=AI201,"",IF(ISERROR(O201),"","ERROR"))))</f>
        <v/>
      </c>
      <c r="AZ201" s="45">
        <f>IF(ISERROR($R201),"",IF($R201&gt;"D","",IF(P201=AJ201,"",IF(ISERROR(P201),"","ERROR"))))</f>
        <v/>
      </c>
      <c r="BA201">
        <f>IF(ISERROR($R201),"",IF($R201&gt;"D","",IF(Q201=AK201,"",IF(ISERROR(Q201),"","ERROR"))))</f>
        <v/>
      </c>
      <c r="BB201" s="45">
        <f>IF(ISERROR($R201),"",IF($R201&gt;"D","",IF(R201=AL201,"",IF(ISERROR(R201),"","ERROR"))))</f>
        <v/>
      </c>
    </row>
    <row r="202">
      <c r="A202" t="n">
        <v>2</v>
      </c>
      <c r="B202" t="n">
        <v>1</v>
      </c>
      <c r="C202" s="153" t="inlineStr">
        <is>
          <t>Probability of last temperature in Spring &lt;= 0°C, on or after (Dates) (25%)</t>
        </is>
      </c>
      <c r="D202" s="171" t="n">
        <v>145</v>
      </c>
      <c r="E202" s="45" t="n"/>
      <c r="F202" s="62" t="n"/>
      <c r="G202" s="45" t="n"/>
      <c r="H202" s="62" t="n"/>
      <c r="I202" s="45" t="n"/>
      <c r="J202" s="62" t="n"/>
      <c r="K202" s="45" t="n"/>
      <c r="L202" s="62" t="n"/>
      <c r="M202" s="45" t="n"/>
      <c r="N202" s="62" t="n"/>
      <c r="O202" s="45" t="n"/>
      <c r="P202" s="62" t="n"/>
      <c r="Q202" s="82">
        <f t="array" ref="Q202">IF(ISBLANK(INDEX('Stn Data Example'!$E:$E,MATCH(1,($D202='Stn Data Example'!$B:$B)*(Q$1='Stn Data Example'!$C:$C),0))),"",INDEX(DATEVALUE(MID('Stn Data Example'!$E:$E,6,6)),MATCH(1,($D202='Stn Data Example'!$B:$B)*(Q$1='Stn Data Example'!$C:$C),0)))</f>
        <v/>
      </c>
      <c r="R202" s="62" t="n"/>
      <c r="T202" s="56" t="inlineStr">
        <is>
          <t>Y</t>
        </is>
      </c>
      <c r="U202" s="19" t="inlineStr">
        <is>
          <t>N</t>
        </is>
      </c>
      <c r="V202" s="19" t="inlineStr">
        <is>
          <t>N</t>
        </is>
      </c>
      <c r="W202" t="inlineStr">
        <is>
          <t>month date</t>
        </is>
      </c>
      <c r="Y202" s="45" t="n"/>
      <c r="Z202" s="62" t="n"/>
      <c r="AA202" s="45" t="n"/>
      <c r="AB202" s="62" t="n"/>
      <c r="AC202" s="45" t="n"/>
      <c r="AD202" s="62" t="n"/>
      <c r="AE202" s="45" t="n"/>
      <c r="AF202" s="62" t="n"/>
      <c r="AG202" s="45" t="n"/>
      <c r="AH202" s="62" t="n"/>
      <c r="AI202" s="45" t="n"/>
      <c r="AJ202" s="62" t="n"/>
      <c r="AK202" s="64" t="n"/>
      <c r="AL202" s="62" t="n"/>
      <c r="AM202" s="31" t="n"/>
      <c r="AN202" s="1">
        <f>IF(AO202&amp;AP202&amp;AQ202&amp;AR202&amp;AS202&amp;AT202&amp;AU202&amp;AV202&amp;AW202&amp;AX202&amp;AY202&amp;AZ202&amp;BA202&amp;BB202="","","ERROR")</f>
        <v/>
      </c>
      <c r="AO202" s="45">
        <f>IF(ISERROR($R202),"",IF($R202&gt;"D","",IF(E202=Y202,"",IF(ISERROR(E202),"","ERROR"))))</f>
        <v/>
      </c>
      <c r="AP202" s="45">
        <f>IF(ISERROR($R202),"",IF($R202&gt;"D","",IF(F202=Z202,"",IF(ISERROR(F202),"","ERROR"))))</f>
        <v/>
      </c>
      <c r="AQ202" s="45">
        <f>IF(ISERROR($R202),"",IF($R202&gt;"D","",IF(G202=AA202,"",IF(ISERROR(G202),"","ERROR"))))</f>
        <v/>
      </c>
      <c r="AR202" s="45">
        <f>IF(ISERROR($R202),"",IF($R202&gt;"D","",IF(H202=AB202,"",IF(ISERROR(H202),"","ERROR"))))</f>
        <v/>
      </c>
      <c r="AS202" s="45">
        <f>IF(ISERROR($R202),"",IF($R202&gt;"D","",IF(I202=AC202,"",IF(ISERROR(I202),"","ERROR"))))</f>
        <v/>
      </c>
      <c r="AT202" s="45">
        <f>IF(ISERROR($R202),"",IF($R202&gt;"D","",IF(J202=AD202,"",IF(ISERROR(J202),"","ERROR"))))</f>
        <v/>
      </c>
      <c r="AU202" s="45">
        <f>IF(ISERROR($R202),"",IF($R202&gt;"D","",IF(K202=AE202,"",IF(ISERROR(K202),"","ERROR"))))</f>
        <v/>
      </c>
      <c r="AV202" s="45">
        <f>IF(ISERROR($R202),"",IF($R202&gt;"D","",IF(L202=AF202,"",IF(ISERROR(L202),"","ERROR"))))</f>
        <v/>
      </c>
      <c r="AW202" s="45">
        <f>IF(ISERROR($R202),"",IF($R202&gt;"D","",IF(M202=AG202,"",IF(ISERROR(M202),"","ERROR"))))</f>
        <v/>
      </c>
      <c r="AX202" s="45">
        <f>IF(ISERROR($R202),"",IF($R202&gt;"D","",IF(N202=AH202,"",IF(ISERROR(N202),"","ERROR"))))</f>
        <v/>
      </c>
      <c r="AY202" s="45">
        <f>IF(ISERROR($R202),"",IF($R202&gt;"D","",IF(O202=AI202,"",IF(ISERROR(O202),"","ERROR"))))</f>
        <v/>
      </c>
      <c r="AZ202" s="45">
        <f>IF(ISERROR($R202),"",IF($R202&gt;"D","",IF(P202=AJ202,"",IF(ISERROR(P202),"","ERROR"))))</f>
        <v/>
      </c>
      <c r="BA202">
        <f>IF(ISERROR($R202),"",IF($R202&gt;"D","",IF(Q202=AK202,"",IF(ISERROR(Q202),"","ERROR"))))</f>
        <v/>
      </c>
      <c r="BB202" s="45">
        <f>IF(ISERROR($R202),"",IF($R202&gt;"D","",IF(R202=AL202,"",IF(ISERROR(R202),"","ERROR"))))</f>
        <v/>
      </c>
    </row>
    <row r="203">
      <c r="A203" t="n">
        <v>2</v>
      </c>
      <c r="B203" t="n">
        <v>1</v>
      </c>
      <c r="C203" s="153" t="inlineStr">
        <is>
          <t>Probability of last temperature in Spring &lt;= 0°C, on or after (Dates) (33%)</t>
        </is>
      </c>
      <c r="D203" s="171" t="n">
        <v>146</v>
      </c>
      <c r="E203" s="45" t="n"/>
      <c r="F203" s="62" t="n"/>
      <c r="G203" s="45" t="n"/>
      <c r="H203" s="62" t="n"/>
      <c r="I203" s="45" t="n"/>
      <c r="J203" s="62" t="n"/>
      <c r="K203" s="45" t="n"/>
      <c r="L203" s="62" t="n"/>
      <c r="M203" s="45" t="n"/>
      <c r="N203" s="62" t="n"/>
      <c r="O203" s="45" t="n"/>
      <c r="P203" s="62" t="n"/>
      <c r="Q203" s="82">
        <f t="array" ref="Q203">IF(ISBLANK(INDEX('Stn Data Example'!$E:$E,MATCH(1,($D203='Stn Data Example'!$B:$B)*(Q$1='Stn Data Example'!$C:$C),0))),"",INDEX(DATEVALUE(MID('Stn Data Example'!$E:$E,6,6)),MATCH(1,($D203='Stn Data Example'!$B:$B)*(Q$1='Stn Data Example'!$C:$C),0)))</f>
        <v/>
      </c>
      <c r="R203" s="62" t="n"/>
      <c r="T203" s="56" t="inlineStr">
        <is>
          <t>Y</t>
        </is>
      </c>
      <c r="U203" s="19" t="inlineStr">
        <is>
          <t>N</t>
        </is>
      </c>
      <c r="V203" s="19" t="inlineStr">
        <is>
          <t>N</t>
        </is>
      </c>
      <c r="W203" t="inlineStr">
        <is>
          <t>month date</t>
        </is>
      </c>
      <c r="Y203" s="45" t="n"/>
      <c r="Z203" s="62" t="n"/>
      <c r="AA203" s="45" t="n"/>
      <c r="AB203" s="62" t="n"/>
      <c r="AC203" s="45" t="n"/>
      <c r="AD203" s="62" t="n"/>
      <c r="AE203" s="45" t="n"/>
      <c r="AF203" s="62" t="n"/>
      <c r="AG203" s="45" t="n"/>
      <c r="AH203" s="62" t="n"/>
      <c r="AI203" s="45" t="n"/>
      <c r="AJ203" s="62" t="n"/>
      <c r="AK203" s="64" t="n"/>
      <c r="AL203" s="62" t="n"/>
      <c r="AM203" s="31" t="n"/>
      <c r="AN203" s="1">
        <f>IF(AO203&amp;AP203&amp;AQ203&amp;AR203&amp;AS203&amp;AT203&amp;AU203&amp;AV203&amp;AW203&amp;AX203&amp;AY203&amp;AZ203&amp;BA203&amp;BB203="","","ERROR")</f>
        <v/>
      </c>
      <c r="AO203" s="45">
        <f>IF(ISERROR($R203),"",IF($R203&gt;"D","",IF(E203=Y203,"",IF(ISERROR(E203),"","ERROR"))))</f>
        <v/>
      </c>
      <c r="AP203" s="45">
        <f>IF(ISERROR($R203),"",IF($R203&gt;"D","",IF(F203=Z203,"",IF(ISERROR(F203),"","ERROR"))))</f>
        <v/>
      </c>
      <c r="AQ203" s="45">
        <f>IF(ISERROR($R203),"",IF($R203&gt;"D","",IF(G203=AA203,"",IF(ISERROR(G203),"","ERROR"))))</f>
        <v/>
      </c>
      <c r="AR203" s="45">
        <f>IF(ISERROR($R203),"",IF($R203&gt;"D","",IF(H203=AB203,"",IF(ISERROR(H203),"","ERROR"))))</f>
        <v/>
      </c>
      <c r="AS203" s="45">
        <f>IF(ISERROR($R203),"",IF($R203&gt;"D","",IF(I203=AC203,"",IF(ISERROR(I203),"","ERROR"))))</f>
        <v/>
      </c>
      <c r="AT203" s="45">
        <f>IF(ISERROR($R203),"",IF($R203&gt;"D","",IF(J203=AD203,"",IF(ISERROR(J203),"","ERROR"))))</f>
        <v/>
      </c>
      <c r="AU203" s="45">
        <f>IF(ISERROR($R203),"",IF($R203&gt;"D","",IF(K203=AE203,"",IF(ISERROR(K203),"","ERROR"))))</f>
        <v/>
      </c>
      <c r="AV203" s="45">
        <f>IF(ISERROR($R203),"",IF($R203&gt;"D","",IF(L203=AF203,"",IF(ISERROR(L203),"","ERROR"))))</f>
        <v/>
      </c>
      <c r="AW203" s="45">
        <f>IF(ISERROR($R203),"",IF($R203&gt;"D","",IF(M203=AG203,"",IF(ISERROR(M203),"","ERROR"))))</f>
        <v/>
      </c>
      <c r="AX203" s="45">
        <f>IF(ISERROR($R203),"",IF($R203&gt;"D","",IF(N203=AH203,"",IF(ISERROR(N203),"","ERROR"))))</f>
        <v/>
      </c>
      <c r="AY203" s="45">
        <f>IF(ISERROR($R203),"",IF($R203&gt;"D","",IF(O203=AI203,"",IF(ISERROR(O203),"","ERROR"))))</f>
        <v/>
      </c>
      <c r="AZ203" s="45">
        <f>IF(ISERROR($R203),"",IF($R203&gt;"D","",IF(P203=AJ203,"",IF(ISERROR(P203),"","ERROR"))))</f>
        <v/>
      </c>
      <c r="BA203">
        <f>IF(ISERROR($R203),"",IF($R203&gt;"D","",IF(Q203=AK203,"",IF(ISERROR(Q203),"","ERROR"))))</f>
        <v/>
      </c>
      <c r="BB203" s="45">
        <f>IF(ISERROR($R203),"",IF($R203&gt;"D","",IF(R203=AL203,"",IF(ISERROR(R203),"","ERROR"))))</f>
        <v/>
      </c>
    </row>
    <row r="204">
      <c r="A204" t="n">
        <v>2</v>
      </c>
      <c r="B204" t="n">
        <v>1</v>
      </c>
      <c r="C204" s="153" t="inlineStr">
        <is>
          <t>Probability of last temperature in Spring &lt;= 0°C, on or after (Dates) (50%)</t>
        </is>
      </c>
      <c r="D204" s="171" t="n">
        <v>147</v>
      </c>
      <c r="E204" s="45" t="n"/>
      <c r="F204" s="62" t="n"/>
      <c r="G204" s="45" t="n"/>
      <c r="H204" s="62" t="n"/>
      <c r="I204" s="45" t="n"/>
      <c r="J204" s="62" t="n"/>
      <c r="K204" s="45" t="n"/>
      <c r="L204" s="62" t="n"/>
      <c r="M204" s="45" t="n"/>
      <c r="N204" s="62" t="n"/>
      <c r="O204" s="45" t="n"/>
      <c r="P204" s="62" t="n"/>
      <c r="Q204" s="82">
        <f t="array" ref="Q204">IF(ISBLANK(INDEX('Stn Data Example'!$E:$E,MATCH(1,($D204='Stn Data Example'!$B:$B)*(Q$1='Stn Data Example'!$C:$C),0))),"",INDEX(DATEVALUE(MID('Stn Data Example'!$E:$E,6,6)),MATCH(1,($D204='Stn Data Example'!$B:$B)*(Q$1='Stn Data Example'!$C:$C),0)))</f>
        <v/>
      </c>
      <c r="R204" s="62" t="n"/>
      <c r="T204" s="56" t="inlineStr">
        <is>
          <t>Y</t>
        </is>
      </c>
      <c r="U204" s="19" t="inlineStr">
        <is>
          <t>N</t>
        </is>
      </c>
      <c r="V204" s="19" t="inlineStr">
        <is>
          <t>N</t>
        </is>
      </c>
      <c r="W204" t="inlineStr">
        <is>
          <t>month date</t>
        </is>
      </c>
      <c r="Y204" s="45" t="n"/>
      <c r="Z204" s="62" t="n"/>
      <c r="AA204" s="45" t="n"/>
      <c r="AB204" s="62" t="n"/>
      <c r="AC204" s="45" t="n"/>
      <c r="AD204" s="62" t="n"/>
      <c r="AE204" s="45" t="n"/>
      <c r="AF204" s="62" t="n"/>
      <c r="AG204" s="45" t="n"/>
      <c r="AH204" s="62" t="n"/>
      <c r="AI204" s="45" t="n"/>
      <c r="AJ204" s="62" t="n"/>
      <c r="AK204" s="64" t="n"/>
      <c r="AL204" s="62" t="n"/>
      <c r="AM204" s="31" t="n"/>
      <c r="AN204" s="1">
        <f>IF(AO204&amp;AP204&amp;AQ204&amp;AR204&amp;AS204&amp;AT204&amp;AU204&amp;AV204&amp;AW204&amp;AX204&amp;AY204&amp;AZ204&amp;BA204&amp;BB204="","","ERROR")</f>
        <v/>
      </c>
      <c r="AO204" s="45">
        <f>IF(ISERROR($R204),"",IF($R204&gt;"D","",IF(E204=Y204,"",IF(ISERROR(E204),"","ERROR"))))</f>
        <v/>
      </c>
      <c r="AP204" s="45">
        <f>IF(ISERROR($R204),"",IF($R204&gt;"D","",IF(F204=Z204,"",IF(ISERROR(F204),"","ERROR"))))</f>
        <v/>
      </c>
      <c r="AQ204" s="45">
        <f>IF(ISERROR($R204),"",IF($R204&gt;"D","",IF(G204=AA204,"",IF(ISERROR(G204),"","ERROR"))))</f>
        <v/>
      </c>
      <c r="AR204" s="45">
        <f>IF(ISERROR($R204),"",IF($R204&gt;"D","",IF(H204=AB204,"",IF(ISERROR(H204),"","ERROR"))))</f>
        <v/>
      </c>
      <c r="AS204" s="45">
        <f>IF(ISERROR($R204),"",IF($R204&gt;"D","",IF(I204=AC204,"",IF(ISERROR(I204),"","ERROR"))))</f>
        <v/>
      </c>
      <c r="AT204" s="45">
        <f>IF(ISERROR($R204),"",IF($R204&gt;"D","",IF(J204=AD204,"",IF(ISERROR(J204),"","ERROR"))))</f>
        <v/>
      </c>
      <c r="AU204" s="45">
        <f>IF(ISERROR($R204),"",IF($R204&gt;"D","",IF(K204=AE204,"",IF(ISERROR(K204),"","ERROR"))))</f>
        <v/>
      </c>
      <c r="AV204" s="45">
        <f>IF(ISERROR($R204),"",IF($R204&gt;"D","",IF(L204=AF204,"",IF(ISERROR(L204),"","ERROR"))))</f>
        <v/>
      </c>
      <c r="AW204" s="45">
        <f>IF(ISERROR($R204),"",IF($R204&gt;"D","",IF(M204=AG204,"",IF(ISERROR(M204),"","ERROR"))))</f>
        <v/>
      </c>
      <c r="AX204" s="45">
        <f>IF(ISERROR($R204),"",IF($R204&gt;"D","",IF(N204=AH204,"",IF(ISERROR(N204),"","ERROR"))))</f>
        <v/>
      </c>
      <c r="AY204" s="45">
        <f>IF(ISERROR($R204),"",IF($R204&gt;"D","",IF(O204=AI204,"",IF(ISERROR(O204),"","ERROR"))))</f>
        <v/>
      </c>
      <c r="AZ204" s="45">
        <f>IF(ISERROR($R204),"",IF($R204&gt;"D","",IF(P204=AJ204,"",IF(ISERROR(P204),"","ERROR"))))</f>
        <v/>
      </c>
      <c r="BA204">
        <f>IF(ISERROR($R204),"",IF($R204&gt;"D","",IF(Q204=AK204,"",IF(ISERROR(Q204),"","ERROR"))))</f>
        <v/>
      </c>
      <c r="BB204" s="45">
        <f>IF(ISERROR($R204),"",IF($R204&gt;"D","",IF(R204=AL204,"",IF(ISERROR(R204),"","ERROR"))))</f>
        <v/>
      </c>
    </row>
    <row r="205">
      <c r="A205" t="n">
        <v>2</v>
      </c>
      <c r="B205" t="n">
        <v>1</v>
      </c>
      <c r="C205" s="153" t="inlineStr">
        <is>
          <t>Probability of last temperature in Spring &lt;= 0°C, on or after (Dates) (66%)</t>
        </is>
      </c>
      <c r="D205" s="171" t="n">
        <v>148</v>
      </c>
      <c r="E205" s="45" t="n"/>
      <c r="F205" s="62" t="n"/>
      <c r="G205" s="45" t="n"/>
      <c r="H205" s="62" t="n"/>
      <c r="I205" s="45" t="n"/>
      <c r="J205" s="62" t="n"/>
      <c r="K205" s="45" t="n"/>
      <c r="L205" s="62" t="n"/>
      <c r="M205" s="45" t="n"/>
      <c r="N205" s="62" t="n"/>
      <c r="O205" s="45" t="n"/>
      <c r="P205" s="62" t="n"/>
      <c r="Q205" s="82">
        <f t="array" ref="Q205">IF(ISBLANK(INDEX('Stn Data Example'!$E:$E,MATCH(1,($D205='Stn Data Example'!$B:$B)*(Q$1='Stn Data Example'!$C:$C),0))),"",INDEX(DATEVALUE(MID('Stn Data Example'!$E:$E,6,6)),MATCH(1,($D205='Stn Data Example'!$B:$B)*(Q$1='Stn Data Example'!$C:$C),0)))</f>
        <v/>
      </c>
      <c r="R205" s="62" t="n"/>
      <c r="T205" s="56" t="inlineStr">
        <is>
          <t>Y</t>
        </is>
      </c>
      <c r="U205" s="19" t="inlineStr">
        <is>
          <t>N</t>
        </is>
      </c>
      <c r="V205" s="19" t="inlineStr">
        <is>
          <t>N</t>
        </is>
      </c>
      <c r="W205" t="inlineStr">
        <is>
          <t>month date</t>
        </is>
      </c>
      <c r="Y205" s="45" t="n"/>
      <c r="Z205" s="62" t="n"/>
      <c r="AA205" s="45" t="n"/>
      <c r="AB205" s="62" t="n"/>
      <c r="AC205" s="45" t="n"/>
      <c r="AD205" s="62" t="n"/>
      <c r="AE205" s="45" t="n"/>
      <c r="AF205" s="62" t="n"/>
      <c r="AG205" s="45" t="n"/>
      <c r="AH205" s="62" t="n"/>
      <c r="AI205" s="45" t="n"/>
      <c r="AJ205" s="62" t="n"/>
      <c r="AK205" s="64" t="n"/>
      <c r="AL205" s="62" t="n"/>
      <c r="AM205" s="31" t="n"/>
      <c r="AN205" s="1">
        <f>IF(AO205&amp;AP205&amp;AQ205&amp;AR205&amp;AS205&amp;AT205&amp;AU205&amp;AV205&amp;AW205&amp;AX205&amp;AY205&amp;AZ205&amp;BA205&amp;BB205="","","ERROR")</f>
        <v/>
      </c>
      <c r="AO205" s="45">
        <f>IF(ISERROR($R205),"",IF($R205&gt;"D","",IF(E205=Y205,"",IF(ISERROR(E205),"","ERROR"))))</f>
        <v/>
      </c>
      <c r="AP205" s="45">
        <f>IF(ISERROR($R205),"",IF($R205&gt;"D","",IF(F205=Z205,"",IF(ISERROR(F205),"","ERROR"))))</f>
        <v/>
      </c>
      <c r="AQ205" s="45">
        <f>IF(ISERROR($R205),"",IF($R205&gt;"D","",IF(G205=AA205,"",IF(ISERROR(G205),"","ERROR"))))</f>
        <v/>
      </c>
      <c r="AR205" s="45">
        <f>IF(ISERROR($R205),"",IF($R205&gt;"D","",IF(H205=AB205,"",IF(ISERROR(H205),"","ERROR"))))</f>
        <v/>
      </c>
      <c r="AS205" s="45">
        <f>IF(ISERROR($R205),"",IF($R205&gt;"D","",IF(I205=AC205,"",IF(ISERROR(I205),"","ERROR"))))</f>
        <v/>
      </c>
      <c r="AT205" s="45">
        <f>IF(ISERROR($R205),"",IF($R205&gt;"D","",IF(J205=AD205,"",IF(ISERROR(J205),"","ERROR"))))</f>
        <v/>
      </c>
      <c r="AU205" s="45">
        <f>IF(ISERROR($R205),"",IF($R205&gt;"D","",IF(K205=AE205,"",IF(ISERROR(K205),"","ERROR"))))</f>
        <v/>
      </c>
      <c r="AV205" s="45">
        <f>IF(ISERROR($R205),"",IF($R205&gt;"D","",IF(L205=AF205,"",IF(ISERROR(L205),"","ERROR"))))</f>
        <v/>
      </c>
      <c r="AW205" s="45">
        <f>IF(ISERROR($R205),"",IF($R205&gt;"D","",IF(M205=AG205,"",IF(ISERROR(M205),"","ERROR"))))</f>
        <v/>
      </c>
      <c r="AX205" s="45">
        <f>IF(ISERROR($R205),"",IF($R205&gt;"D","",IF(N205=AH205,"",IF(ISERROR(N205),"","ERROR"))))</f>
        <v/>
      </c>
      <c r="AY205" s="45">
        <f>IF(ISERROR($R205),"",IF($R205&gt;"D","",IF(O205=AI205,"",IF(ISERROR(O205),"","ERROR"))))</f>
        <v/>
      </c>
      <c r="AZ205" s="45">
        <f>IF(ISERROR($R205),"",IF($R205&gt;"D","",IF(P205=AJ205,"",IF(ISERROR(P205),"","ERROR"))))</f>
        <v/>
      </c>
      <c r="BA205">
        <f>IF(ISERROR($R205),"",IF($R205&gt;"D","",IF(Q205=AK205,"",IF(ISERROR(Q205),"","ERROR"))))</f>
        <v/>
      </c>
      <c r="BB205" s="45">
        <f>IF(ISERROR($R205),"",IF($R205&gt;"D","",IF(R205=AL205,"",IF(ISERROR(R205),"","ERROR"))))</f>
        <v/>
      </c>
    </row>
    <row r="206">
      <c r="A206" t="n">
        <v>2</v>
      </c>
      <c r="B206" t="n">
        <v>1</v>
      </c>
      <c r="C206" s="153" t="inlineStr">
        <is>
          <t>Probability of last temperature in Spring &lt;= 0°C, on or after (Dates) (75%)</t>
        </is>
      </c>
      <c r="D206" s="171" t="n">
        <v>149</v>
      </c>
      <c r="E206" s="45" t="n"/>
      <c r="F206" s="62" t="n"/>
      <c r="G206" s="45" t="n"/>
      <c r="H206" s="62" t="n"/>
      <c r="I206" s="45" t="n"/>
      <c r="J206" s="62" t="n"/>
      <c r="K206" s="45" t="n"/>
      <c r="L206" s="62" t="n"/>
      <c r="M206" s="45" t="n"/>
      <c r="N206" s="62" t="n"/>
      <c r="O206" s="45" t="n"/>
      <c r="P206" s="62" t="n"/>
      <c r="Q206" s="82">
        <f t="array" ref="Q206">IF(ISBLANK(INDEX('Stn Data Example'!$E:$E,MATCH(1,($D206='Stn Data Example'!$B:$B)*(Q$1='Stn Data Example'!$C:$C),0))),"",INDEX(DATEVALUE(MID('Stn Data Example'!$E:$E,6,6)),MATCH(1,($D206='Stn Data Example'!$B:$B)*(Q$1='Stn Data Example'!$C:$C),0)))</f>
        <v/>
      </c>
      <c r="R206" s="62" t="n"/>
      <c r="T206" s="56" t="inlineStr">
        <is>
          <t>Y</t>
        </is>
      </c>
      <c r="U206" s="19" t="inlineStr">
        <is>
          <t>N</t>
        </is>
      </c>
      <c r="V206" s="19" t="inlineStr">
        <is>
          <t>N</t>
        </is>
      </c>
      <c r="W206" t="inlineStr">
        <is>
          <t>month date</t>
        </is>
      </c>
      <c r="Y206" s="45" t="n"/>
      <c r="Z206" s="62" t="n"/>
      <c r="AA206" s="45" t="n"/>
      <c r="AB206" s="62" t="n"/>
      <c r="AC206" s="45" t="n"/>
      <c r="AD206" s="62" t="n"/>
      <c r="AE206" s="45" t="n"/>
      <c r="AF206" s="62" t="n"/>
      <c r="AG206" s="45" t="n"/>
      <c r="AH206" s="62" t="n"/>
      <c r="AI206" s="45" t="n"/>
      <c r="AJ206" s="62" t="n"/>
      <c r="AK206" s="64" t="n"/>
      <c r="AL206" s="62" t="n"/>
      <c r="AM206" s="31" t="n"/>
      <c r="AN206" s="1">
        <f>IF(AO206&amp;AP206&amp;AQ206&amp;AR206&amp;AS206&amp;AT206&amp;AU206&amp;AV206&amp;AW206&amp;AX206&amp;AY206&amp;AZ206&amp;BA206&amp;BB206="","","ERROR")</f>
        <v/>
      </c>
      <c r="AO206" s="45">
        <f>IF(ISERROR($R206),"",IF($R206&gt;"D","",IF(E206=Y206,"",IF(ISERROR(E206),"","ERROR"))))</f>
        <v/>
      </c>
      <c r="AP206" s="45">
        <f>IF(ISERROR($R206),"",IF($R206&gt;"D","",IF(F206=Z206,"",IF(ISERROR(F206),"","ERROR"))))</f>
        <v/>
      </c>
      <c r="AQ206" s="45">
        <f>IF(ISERROR($R206),"",IF($R206&gt;"D","",IF(G206=AA206,"",IF(ISERROR(G206),"","ERROR"))))</f>
        <v/>
      </c>
      <c r="AR206" s="45">
        <f>IF(ISERROR($R206),"",IF($R206&gt;"D","",IF(H206=AB206,"",IF(ISERROR(H206),"","ERROR"))))</f>
        <v/>
      </c>
      <c r="AS206" s="45">
        <f>IF(ISERROR($R206),"",IF($R206&gt;"D","",IF(I206=AC206,"",IF(ISERROR(I206),"","ERROR"))))</f>
        <v/>
      </c>
      <c r="AT206" s="45">
        <f>IF(ISERROR($R206),"",IF($R206&gt;"D","",IF(J206=AD206,"",IF(ISERROR(J206),"","ERROR"))))</f>
        <v/>
      </c>
      <c r="AU206" s="45">
        <f>IF(ISERROR($R206),"",IF($R206&gt;"D","",IF(K206=AE206,"",IF(ISERROR(K206),"","ERROR"))))</f>
        <v/>
      </c>
      <c r="AV206" s="45">
        <f>IF(ISERROR($R206),"",IF($R206&gt;"D","",IF(L206=AF206,"",IF(ISERROR(L206),"","ERROR"))))</f>
        <v/>
      </c>
      <c r="AW206" s="45">
        <f>IF(ISERROR($R206),"",IF($R206&gt;"D","",IF(M206=AG206,"",IF(ISERROR(M206),"","ERROR"))))</f>
        <v/>
      </c>
      <c r="AX206" s="45">
        <f>IF(ISERROR($R206),"",IF($R206&gt;"D","",IF(N206=AH206,"",IF(ISERROR(N206),"","ERROR"))))</f>
        <v/>
      </c>
      <c r="AY206" s="45">
        <f>IF(ISERROR($R206),"",IF($R206&gt;"D","",IF(O206=AI206,"",IF(ISERROR(O206),"","ERROR"))))</f>
        <v/>
      </c>
      <c r="AZ206" s="45">
        <f>IF(ISERROR($R206),"",IF($R206&gt;"D","",IF(P206=AJ206,"",IF(ISERROR(P206),"","ERROR"))))</f>
        <v/>
      </c>
      <c r="BA206">
        <f>IF(ISERROR($R206),"",IF($R206&gt;"D","",IF(Q206=AK206,"",IF(ISERROR(Q206),"","ERROR"))))</f>
        <v/>
      </c>
      <c r="BB206" s="45">
        <f>IF(ISERROR($R206),"",IF($R206&gt;"D","",IF(R206=AL206,"",IF(ISERROR(R206),"","ERROR"))))</f>
        <v/>
      </c>
    </row>
    <row r="207">
      <c r="A207" t="n">
        <v>2</v>
      </c>
      <c r="B207" t="n">
        <v>1</v>
      </c>
      <c r="C207" s="153" t="inlineStr">
        <is>
          <t>Probability of last temperature in Spring &lt;= 0°C, on or after (Dates) (90%)</t>
        </is>
      </c>
      <c r="D207" s="171" t="n">
        <v>150</v>
      </c>
      <c r="E207" s="45" t="n"/>
      <c r="F207" s="62" t="n"/>
      <c r="G207" s="45" t="n"/>
      <c r="H207" s="62" t="n"/>
      <c r="I207" s="45" t="n"/>
      <c r="J207" s="62" t="n"/>
      <c r="K207" s="45" t="n"/>
      <c r="L207" s="62" t="n"/>
      <c r="M207" s="45" t="n"/>
      <c r="N207" s="62" t="n"/>
      <c r="O207" s="45" t="n"/>
      <c r="P207" s="62" t="n"/>
      <c r="Q207" s="102">
        <f t="array" ref="Q207">IF(ISBLANK(INDEX('Stn Data Example'!$E:$E,MATCH(1,($D207='Stn Data Example'!$B:$B)*(Q$1='Stn Data Example'!$C:$C),0))),"",INDEX(DATEVALUE(MID('Stn Data Example'!$E:$E,6,6)),MATCH(1,($D207='Stn Data Example'!$B:$B)*(Q$1='Stn Data Example'!$C:$C),0)))</f>
        <v/>
      </c>
      <c r="R207" s="62" t="n"/>
      <c r="T207" s="56" t="inlineStr">
        <is>
          <t>Y</t>
        </is>
      </c>
      <c r="U207" s="19" t="inlineStr">
        <is>
          <t>N</t>
        </is>
      </c>
      <c r="V207" s="19" t="inlineStr">
        <is>
          <t>N</t>
        </is>
      </c>
      <c r="W207" t="inlineStr">
        <is>
          <t>month date</t>
        </is>
      </c>
      <c r="Y207" s="45" t="n"/>
      <c r="Z207" s="62" t="n"/>
      <c r="AA207" s="45" t="n"/>
      <c r="AB207" s="62" t="n"/>
      <c r="AC207" s="45" t="n"/>
      <c r="AD207" s="62" t="n"/>
      <c r="AE207" s="45" t="n"/>
      <c r="AF207" s="62" t="n"/>
      <c r="AG207" s="45" t="n"/>
      <c r="AH207" s="62" t="n"/>
      <c r="AI207" s="45" t="n"/>
      <c r="AJ207" s="62" t="n"/>
      <c r="AK207" s="67" t="n"/>
      <c r="AL207" s="62" t="n"/>
      <c r="AM207" s="31" t="n"/>
      <c r="AN207" s="1">
        <f>IF(AO207&amp;AP207&amp;AQ207&amp;AR207&amp;AS207&amp;AT207&amp;AU207&amp;AV207&amp;AW207&amp;AX207&amp;AY207&amp;AZ207&amp;BA207&amp;BB207="","","ERROR")</f>
        <v/>
      </c>
      <c r="AO207" s="45">
        <f>IF(ISERROR($R207),"",IF($R207&gt;"D","",IF(E207=Y207,"",IF(ISERROR(E207),"","ERROR"))))</f>
        <v/>
      </c>
      <c r="AP207" s="45">
        <f>IF(ISERROR($R207),"",IF($R207&gt;"D","",IF(F207=Z207,"",IF(ISERROR(F207),"","ERROR"))))</f>
        <v/>
      </c>
      <c r="AQ207" s="45">
        <f>IF(ISERROR($R207),"",IF($R207&gt;"D","",IF(G207=AA207,"",IF(ISERROR(G207),"","ERROR"))))</f>
        <v/>
      </c>
      <c r="AR207" s="45">
        <f>IF(ISERROR($R207),"",IF($R207&gt;"D","",IF(H207=AB207,"",IF(ISERROR(H207),"","ERROR"))))</f>
        <v/>
      </c>
      <c r="AS207" s="45">
        <f>IF(ISERROR($R207),"",IF($R207&gt;"D","",IF(I207=AC207,"",IF(ISERROR(I207),"","ERROR"))))</f>
        <v/>
      </c>
      <c r="AT207" s="45">
        <f>IF(ISERROR($R207),"",IF($R207&gt;"D","",IF(J207=AD207,"",IF(ISERROR(J207),"","ERROR"))))</f>
        <v/>
      </c>
      <c r="AU207" s="45">
        <f>IF(ISERROR($R207),"",IF($R207&gt;"D","",IF(K207=AE207,"",IF(ISERROR(K207),"","ERROR"))))</f>
        <v/>
      </c>
      <c r="AV207" s="45">
        <f>IF(ISERROR($R207),"",IF($R207&gt;"D","",IF(L207=AF207,"",IF(ISERROR(L207),"","ERROR"))))</f>
        <v/>
      </c>
      <c r="AW207" s="45">
        <f>IF(ISERROR($R207),"",IF($R207&gt;"D","",IF(M207=AG207,"",IF(ISERROR(M207),"","ERROR"))))</f>
        <v/>
      </c>
      <c r="AX207" s="45">
        <f>IF(ISERROR($R207),"",IF($R207&gt;"D","",IF(N207=AH207,"",IF(ISERROR(N207),"","ERROR"))))</f>
        <v/>
      </c>
      <c r="AY207" s="45">
        <f>IF(ISERROR($R207),"",IF($R207&gt;"D","",IF(O207=AI207,"",IF(ISERROR(O207),"","ERROR"))))</f>
        <v/>
      </c>
      <c r="AZ207" s="45">
        <f>IF(ISERROR($R207),"",IF($R207&gt;"D","",IF(P207=AJ207,"",IF(ISERROR(P207),"","ERROR"))))</f>
        <v/>
      </c>
      <c r="BA207" s="6">
        <f>IF(ISERROR($R207),"",IF($R207&gt;"D","",IF(Q207=AK207,"",IF(ISERROR(Q207),"","ERROR"))))</f>
        <v/>
      </c>
      <c r="BB207" s="45">
        <f>IF(ISERROR($R207),"",IF($R207&gt;"D","",IF(R207=AL207,"",IF(ISERROR(R207),"","ERROR"))))</f>
        <v/>
      </c>
    </row>
    <row r="208">
      <c r="A208" t="n">
        <v>2</v>
      </c>
      <c r="B208" t="n">
        <v>2</v>
      </c>
      <c r="C208" s="153" t="inlineStr">
        <is>
          <t>Probability of first temperature in Fall &lt;= 0°C, on or before (Dates) (10%)</t>
        </is>
      </c>
      <c r="D208" s="171" t="n">
        <v>151</v>
      </c>
      <c r="E208" s="45" t="n"/>
      <c r="F208" s="62" t="n"/>
      <c r="G208" s="45" t="n"/>
      <c r="H208" s="62" t="n"/>
      <c r="I208" s="45" t="n"/>
      <c r="J208" s="62" t="n"/>
      <c r="K208" s="45" t="n"/>
      <c r="L208" s="62" t="n"/>
      <c r="M208" s="45" t="n"/>
      <c r="N208" s="62" t="n"/>
      <c r="O208" s="45" t="n"/>
      <c r="P208" s="62" t="n"/>
      <c r="Q208" s="82">
        <f t="array" ref="Q208">IF(ISBLANK(INDEX('Stn Data Example'!$E:$E,MATCH(1,($D208='Stn Data Example'!$B:$B)*(Q$1='Stn Data Example'!$C:$C),0))),"",INDEX(DATEVALUE(MID('Stn Data Example'!$E:$E,6,6)),MATCH(1,($D208='Stn Data Example'!$B:$B)*(Q$1='Stn Data Example'!$C:$C),0)))</f>
        <v/>
      </c>
      <c r="R208" s="62" t="n"/>
      <c r="T208" s="56" t="inlineStr">
        <is>
          <t>Y</t>
        </is>
      </c>
      <c r="U208" s="19" t="inlineStr">
        <is>
          <t>N</t>
        </is>
      </c>
      <c r="V208" s="19" t="inlineStr">
        <is>
          <t>N</t>
        </is>
      </c>
      <c r="W208" t="inlineStr">
        <is>
          <t>month date</t>
        </is>
      </c>
      <c r="Y208" s="45" t="n"/>
      <c r="Z208" s="62" t="n"/>
      <c r="AA208" s="45" t="n"/>
      <c r="AB208" s="62" t="n"/>
      <c r="AC208" s="45" t="n"/>
      <c r="AD208" s="62" t="n"/>
      <c r="AE208" s="45" t="n"/>
      <c r="AF208" s="62" t="n"/>
      <c r="AG208" s="45" t="n"/>
      <c r="AH208" s="62" t="n"/>
      <c r="AI208" s="45" t="n"/>
      <c r="AJ208" s="62" t="n"/>
      <c r="AK208" s="63" t="n"/>
      <c r="AL208" s="62" t="n"/>
      <c r="AM208" s="31" t="n"/>
      <c r="AN208" s="1">
        <f>IF(AO208&amp;AP208&amp;AQ208&amp;AR208&amp;AS208&amp;AT208&amp;AU208&amp;AV208&amp;AW208&amp;AX208&amp;AY208&amp;AZ208&amp;BA208&amp;BB208="","","ERROR")</f>
        <v/>
      </c>
      <c r="AO208" s="45">
        <f>IF(ISERROR($R208),"",IF($R208&gt;"D","",IF(E208=Y208,"",IF(ISERROR(E208),"","ERROR"))))</f>
        <v/>
      </c>
      <c r="AP208" s="45">
        <f>IF(ISERROR($R208),"",IF($R208&gt;"D","",IF(F208=Z208,"",IF(ISERROR(F208),"","ERROR"))))</f>
        <v/>
      </c>
      <c r="AQ208" s="45">
        <f>IF(ISERROR($R208),"",IF($R208&gt;"D","",IF(G208=AA208,"",IF(ISERROR(G208),"","ERROR"))))</f>
        <v/>
      </c>
      <c r="AR208" s="45">
        <f>IF(ISERROR($R208),"",IF($R208&gt;"D","",IF(H208=AB208,"",IF(ISERROR(H208),"","ERROR"))))</f>
        <v/>
      </c>
      <c r="AS208" s="45">
        <f>IF(ISERROR($R208),"",IF($R208&gt;"D","",IF(I208=AC208,"",IF(ISERROR(I208),"","ERROR"))))</f>
        <v/>
      </c>
      <c r="AT208" s="45">
        <f>IF(ISERROR($R208),"",IF($R208&gt;"D","",IF(J208=AD208,"",IF(ISERROR(J208),"","ERROR"))))</f>
        <v/>
      </c>
      <c r="AU208" s="45">
        <f>IF(ISERROR($R208),"",IF($R208&gt;"D","",IF(K208=AE208,"",IF(ISERROR(K208),"","ERROR"))))</f>
        <v/>
      </c>
      <c r="AV208" s="45">
        <f>IF(ISERROR($R208),"",IF($R208&gt;"D","",IF(L208=AF208,"",IF(ISERROR(L208),"","ERROR"))))</f>
        <v/>
      </c>
      <c r="AW208" s="45">
        <f>IF(ISERROR($R208),"",IF($R208&gt;"D","",IF(M208=AG208,"",IF(ISERROR(M208),"","ERROR"))))</f>
        <v/>
      </c>
      <c r="AX208" s="45">
        <f>IF(ISERROR($R208),"",IF($R208&gt;"D","",IF(N208=AH208,"",IF(ISERROR(N208),"","ERROR"))))</f>
        <v/>
      </c>
      <c r="AY208" s="45">
        <f>IF(ISERROR($R208),"",IF($R208&gt;"D","",IF(O208=AI208,"",IF(ISERROR(O208),"","ERROR"))))</f>
        <v/>
      </c>
      <c r="AZ208" s="45">
        <f>IF(ISERROR($R208),"",IF($R208&gt;"D","",IF(P208=AJ208,"",IF(ISERROR(P208),"","ERROR"))))</f>
        <v/>
      </c>
      <c r="BA208">
        <f>IF(ISERROR($R208),"",IF($R208&gt;"D","",IF(Q208=AK208,"",IF(ISERROR(Q208),"","ERROR"))))</f>
        <v/>
      </c>
      <c r="BB208" s="45">
        <f>IF(ISERROR($R208),"",IF($R208&gt;"D","",IF(R208=AL208,"",IF(ISERROR(R208),"","ERROR"))))</f>
        <v/>
      </c>
    </row>
    <row r="209">
      <c r="A209" t="n">
        <v>2</v>
      </c>
      <c r="B209" t="n">
        <v>2</v>
      </c>
      <c r="C209" s="153" t="inlineStr">
        <is>
          <t>Probability of first temperature in Fall &lt;= 0°C, on or before (Dates) (25%)</t>
        </is>
      </c>
      <c r="D209" s="171" t="n">
        <v>152</v>
      </c>
      <c r="E209" s="45" t="n"/>
      <c r="F209" s="62" t="n"/>
      <c r="G209" s="45" t="n"/>
      <c r="H209" s="62" t="n"/>
      <c r="I209" s="45" t="n"/>
      <c r="J209" s="62" t="n"/>
      <c r="K209" s="45" t="n"/>
      <c r="L209" s="62" t="n"/>
      <c r="M209" s="45" t="n"/>
      <c r="N209" s="62" t="n"/>
      <c r="O209" s="45" t="n"/>
      <c r="P209" s="62" t="n"/>
      <c r="Q209" s="82">
        <f t="array" ref="Q209">IF(ISBLANK(INDEX('Stn Data Example'!$E:$E,MATCH(1,($D209='Stn Data Example'!$B:$B)*(Q$1='Stn Data Example'!$C:$C),0))),"",INDEX(DATEVALUE(MID('Stn Data Example'!$E:$E,6,6)),MATCH(1,($D209='Stn Data Example'!$B:$B)*(Q$1='Stn Data Example'!$C:$C),0)))</f>
        <v/>
      </c>
      <c r="R209" s="62" t="n"/>
      <c r="T209" s="56" t="inlineStr">
        <is>
          <t>Y</t>
        </is>
      </c>
      <c r="U209" s="19" t="inlineStr">
        <is>
          <t>N</t>
        </is>
      </c>
      <c r="V209" s="19" t="inlineStr">
        <is>
          <t>N</t>
        </is>
      </c>
      <c r="W209" t="inlineStr">
        <is>
          <t>month date</t>
        </is>
      </c>
      <c r="Y209" s="45" t="n"/>
      <c r="Z209" s="62" t="n"/>
      <c r="AA209" s="45" t="n"/>
      <c r="AB209" s="62" t="n"/>
      <c r="AC209" s="45" t="n"/>
      <c r="AD209" s="62" t="n"/>
      <c r="AE209" s="45" t="n"/>
      <c r="AF209" s="62" t="n"/>
      <c r="AG209" s="45" t="n"/>
      <c r="AH209" s="62" t="n"/>
      <c r="AI209" s="45" t="n"/>
      <c r="AJ209" s="62" t="n"/>
      <c r="AK209" s="64" t="n"/>
      <c r="AL209" s="62" t="n"/>
      <c r="AM209" s="31" t="n"/>
      <c r="AN209" s="1">
        <f>IF(AO209&amp;AP209&amp;AQ209&amp;AR209&amp;AS209&amp;AT209&amp;AU209&amp;AV209&amp;AW209&amp;AX209&amp;AY209&amp;AZ209&amp;BA209&amp;BB209="","","ERROR")</f>
        <v/>
      </c>
      <c r="AO209" s="45">
        <f>IF(ISERROR($R209),"",IF($R209&gt;"D","",IF(E209=Y209,"",IF(ISERROR(E209),"","ERROR"))))</f>
        <v/>
      </c>
      <c r="AP209" s="45">
        <f>IF(ISERROR($R209),"",IF($R209&gt;"D","",IF(F209=Z209,"",IF(ISERROR(F209),"","ERROR"))))</f>
        <v/>
      </c>
      <c r="AQ209" s="45">
        <f>IF(ISERROR($R209),"",IF($R209&gt;"D","",IF(G209=AA209,"",IF(ISERROR(G209),"","ERROR"))))</f>
        <v/>
      </c>
      <c r="AR209" s="45">
        <f>IF(ISERROR($R209),"",IF($R209&gt;"D","",IF(H209=AB209,"",IF(ISERROR(H209),"","ERROR"))))</f>
        <v/>
      </c>
      <c r="AS209" s="45">
        <f>IF(ISERROR($R209),"",IF($R209&gt;"D","",IF(I209=AC209,"",IF(ISERROR(I209),"","ERROR"))))</f>
        <v/>
      </c>
      <c r="AT209" s="45">
        <f>IF(ISERROR($R209),"",IF($R209&gt;"D","",IF(J209=AD209,"",IF(ISERROR(J209),"","ERROR"))))</f>
        <v/>
      </c>
      <c r="AU209" s="45">
        <f>IF(ISERROR($R209),"",IF($R209&gt;"D","",IF(K209=AE209,"",IF(ISERROR(K209),"","ERROR"))))</f>
        <v/>
      </c>
      <c r="AV209" s="45">
        <f>IF(ISERROR($R209),"",IF($R209&gt;"D","",IF(L209=AF209,"",IF(ISERROR(L209),"","ERROR"))))</f>
        <v/>
      </c>
      <c r="AW209" s="45">
        <f>IF(ISERROR($R209),"",IF($R209&gt;"D","",IF(M209=AG209,"",IF(ISERROR(M209),"","ERROR"))))</f>
        <v/>
      </c>
      <c r="AX209" s="45">
        <f>IF(ISERROR($R209),"",IF($R209&gt;"D","",IF(N209=AH209,"",IF(ISERROR(N209),"","ERROR"))))</f>
        <v/>
      </c>
      <c r="AY209" s="45">
        <f>IF(ISERROR($R209),"",IF($R209&gt;"D","",IF(O209=AI209,"",IF(ISERROR(O209),"","ERROR"))))</f>
        <v/>
      </c>
      <c r="AZ209" s="45">
        <f>IF(ISERROR($R209),"",IF($R209&gt;"D","",IF(P209=AJ209,"",IF(ISERROR(P209),"","ERROR"))))</f>
        <v/>
      </c>
      <c r="BA209">
        <f>IF(ISERROR($R209),"",IF($R209&gt;"D","",IF(Q209=AK209,"",IF(ISERROR(Q209),"","ERROR"))))</f>
        <v/>
      </c>
      <c r="BB209" s="45">
        <f>IF(ISERROR($R209),"",IF($R209&gt;"D","",IF(R209=AL209,"",IF(ISERROR(R209),"","ERROR"))))</f>
        <v/>
      </c>
    </row>
    <row r="210">
      <c r="A210" t="n">
        <v>2</v>
      </c>
      <c r="B210" t="n">
        <v>2</v>
      </c>
      <c r="C210" s="153" t="inlineStr">
        <is>
          <t>Probability of first temperature in Fall &lt;= 0°C, on or before (Dates) (33%)</t>
        </is>
      </c>
      <c r="D210" s="171" t="n">
        <v>153</v>
      </c>
      <c r="E210" s="45" t="n"/>
      <c r="F210" s="62" t="n"/>
      <c r="G210" s="45" t="n"/>
      <c r="H210" s="62" t="n"/>
      <c r="I210" s="45" t="n"/>
      <c r="J210" s="62" t="n"/>
      <c r="K210" s="45" t="n"/>
      <c r="L210" s="62" t="n"/>
      <c r="M210" s="45" t="n"/>
      <c r="N210" s="62" t="n"/>
      <c r="O210" s="45" t="n"/>
      <c r="P210" s="62" t="n"/>
      <c r="Q210" s="82">
        <f t="array" ref="Q210">IF(ISBLANK(INDEX('Stn Data Example'!$E:$E,MATCH(1,($D210='Stn Data Example'!$B:$B)*(Q$1='Stn Data Example'!$C:$C),0))),"",INDEX(DATEVALUE(MID('Stn Data Example'!$E:$E,6,6)),MATCH(1,($D210='Stn Data Example'!$B:$B)*(Q$1='Stn Data Example'!$C:$C),0)))</f>
        <v/>
      </c>
      <c r="R210" s="62" t="n"/>
      <c r="T210" s="56" t="inlineStr">
        <is>
          <t>Y</t>
        </is>
      </c>
      <c r="U210" s="19" t="inlineStr">
        <is>
          <t>N</t>
        </is>
      </c>
      <c r="V210" s="19" t="inlineStr">
        <is>
          <t>N</t>
        </is>
      </c>
      <c r="W210" t="inlineStr">
        <is>
          <t>month date</t>
        </is>
      </c>
      <c r="Y210" s="45" t="n"/>
      <c r="Z210" s="62" t="n"/>
      <c r="AA210" s="45" t="n"/>
      <c r="AB210" s="62" t="n"/>
      <c r="AC210" s="45" t="n"/>
      <c r="AD210" s="62" t="n"/>
      <c r="AE210" s="45" t="n"/>
      <c r="AF210" s="62" t="n"/>
      <c r="AG210" s="45" t="n"/>
      <c r="AH210" s="62" t="n"/>
      <c r="AI210" s="45" t="n"/>
      <c r="AJ210" s="62" t="n"/>
      <c r="AK210" s="63" t="n"/>
      <c r="AL210" s="62" t="n"/>
      <c r="AM210" s="31" t="n"/>
      <c r="AN210" s="1">
        <f>IF(AO210&amp;AP210&amp;AQ210&amp;AR210&amp;AS210&amp;AT210&amp;AU210&amp;AV210&amp;AW210&amp;AX210&amp;AY210&amp;AZ210&amp;BA210&amp;BB210="","","ERROR")</f>
        <v/>
      </c>
      <c r="AO210" s="45">
        <f>IF(ISERROR($R210),"",IF($R210&gt;"D","",IF(E210=Y210,"",IF(ISERROR(E210),"","ERROR"))))</f>
        <v/>
      </c>
      <c r="AP210" s="45">
        <f>IF(ISERROR($R210),"",IF($R210&gt;"D","",IF(F210=Z210,"",IF(ISERROR(F210),"","ERROR"))))</f>
        <v/>
      </c>
      <c r="AQ210" s="45">
        <f>IF(ISERROR($R210),"",IF($R210&gt;"D","",IF(G210=AA210,"",IF(ISERROR(G210),"","ERROR"))))</f>
        <v/>
      </c>
      <c r="AR210" s="45">
        <f>IF(ISERROR($R210),"",IF($R210&gt;"D","",IF(H210=AB210,"",IF(ISERROR(H210),"","ERROR"))))</f>
        <v/>
      </c>
      <c r="AS210" s="45">
        <f>IF(ISERROR($R210),"",IF($R210&gt;"D","",IF(I210=AC210,"",IF(ISERROR(I210),"","ERROR"))))</f>
        <v/>
      </c>
      <c r="AT210" s="45">
        <f>IF(ISERROR($R210),"",IF($R210&gt;"D","",IF(J210=AD210,"",IF(ISERROR(J210),"","ERROR"))))</f>
        <v/>
      </c>
      <c r="AU210" s="45">
        <f>IF(ISERROR($R210),"",IF($R210&gt;"D","",IF(K210=AE210,"",IF(ISERROR(K210),"","ERROR"))))</f>
        <v/>
      </c>
      <c r="AV210" s="45">
        <f>IF(ISERROR($R210),"",IF($R210&gt;"D","",IF(L210=AF210,"",IF(ISERROR(L210),"","ERROR"))))</f>
        <v/>
      </c>
      <c r="AW210" s="45">
        <f>IF(ISERROR($R210),"",IF($R210&gt;"D","",IF(M210=AG210,"",IF(ISERROR(M210),"","ERROR"))))</f>
        <v/>
      </c>
      <c r="AX210" s="45">
        <f>IF(ISERROR($R210),"",IF($R210&gt;"D","",IF(N210=AH210,"",IF(ISERROR(N210),"","ERROR"))))</f>
        <v/>
      </c>
      <c r="AY210" s="45">
        <f>IF(ISERROR($R210),"",IF($R210&gt;"D","",IF(O210=AI210,"",IF(ISERROR(O210),"","ERROR"))))</f>
        <v/>
      </c>
      <c r="AZ210" s="45">
        <f>IF(ISERROR($R210),"",IF($R210&gt;"D","",IF(P210=AJ210,"",IF(ISERROR(P210),"","ERROR"))))</f>
        <v/>
      </c>
      <c r="BA210">
        <f>IF(ISERROR($R210),"",IF($R210&gt;"D","",IF(Q210=AK210,"",IF(ISERROR(Q210),"","ERROR"))))</f>
        <v/>
      </c>
      <c r="BB210" s="45">
        <f>IF(ISERROR($R210),"",IF($R210&gt;"D","",IF(R210=AL210,"",IF(ISERROR(R210),"","ERROR"))))</f>
        <v/>
      </c>
    </row>
    <row r="211">
      <c r="A211" t="n">
        <v>2</v>
      </c>
      <c r="B211" t="n">
        <v>2</v>
      </c>
      <c r="C211" s="153" t="inlineStr">
        <is>
          <t>Probability of first temperature in Fall &lt;= 0°C, on or before (Dates) (50%)</t>
        </is>
      </c>
      <c r="D211" s="171" t="n">
        <v>154</v>
      </c>
      <c r="E211" s="45" t="n"/>
      <c r="F211" s="62" t="n"/>
      <c r="G211" s="45" t="n"/>
      <c r="H211" s="62" t="n"/>
      <c r="I211" s="45" t="n"/>
      <c r="J211" s="62" t="n"/>
      <c r="K211" s="45" t="n"/>
      <c r="L211" s="62" t="n"/>
      <c r="M211" s="45" t="n"/>
      <c r="N211" s="62" t="n"/>
      <c r="O211" s="45" t="n"/>
      <c r="P211" s="62" t="n"/>
      <c r="Q211" s="82">
        <f t="array" ref="Q211">IF(ISBLANK(INDEX('Stn Data Example'!$E:$E,MATCH(1,($D211='Stn Data Example'!$B:$B)*(Q$1='Stn Data Example'!$C:$C),0))),"",INDEX(DATEVALUE(MID('Stn Data Example'!$E:$E,6,6)),MATCH(1,($D211='Stn Data Example'!$B:$B)*(Q$1='Stn Data Example'!$C:$C),0)))</f>
        <v/>
      </c>
      <c r="R211" s="62" t="n"/>
      <c r="T211" s="56" t="inlineStr">
        <is>
          <t>Y</t>
        </is>
      </c>
      <c r="U211" s="19" t="inlineStr">
        <is>
          <t>N</t>
        </is>
      </c>
      <c r="V211" s="19" t="inlineStr">
        <is>
          <t>N</t>
        </is>
      </c>
      <c r="W211" t="inlineStr">
        <is>
          <t>month date</t>
        </is>
      </c>
      <c r="Y211" s="45" t="n"/>
      <c r="Z211" s="62" t="n"/>
      <c r="AA211" s="45" t="n"/>
      <c r="AB211" s="62" t="n"/>
      <c r="AC211" s="45" t="n"/>
      <c r="AD211" s="62" t="n"/>
      <c r="AE211" s="45" t="n"/>
      <c r="AF211" s="62" t="n"/>
      <c r="AG211" s="45" t="n"/>
      <c r="AH211" s="62" t="n"/>
      <c r="AI211" s="45" t="n"/>
      <c r="AJ211" s="62" t="n"/>
      <c r="AK211" s="64" t="n"/>
      <c r="AL211" s="62" t="n"/>
      <c r="AM211" s="31" t="n"/>
      <c r="AN211" s="1">
        <f>IF(AO211&amp;AP211&amp;AQ211&amp;AR211&amp;AS211&amp;AT211&amp;AU211&amp;AV211&amp;AW211&amp;AX211&amp;AY211&amp;AZ211&amp;BA211&amp;BB211="","","ERROR")</f>
        <v/>
      </c>
      <c r="AO211" s="45">
        <f>IF(ISERROR($R211),"",IF($R211&gt;"D","",IF(E211=Y211,"",IF(ISERROR(E211),"","ERROR"))))</f>
        <v/>
      </c>
      <c r="AP211" s="45">
        <f>IF(ISERROR($R211),"",IF($R211&gt;"D","",IF(F211=Z211,"",IF(ISERROR(F211),"","ERROR"))))</f>
        <v/>
      </c>
      <c r="AQ211" s="45">
        <f>IF(ISERROR($R211),"",IF($R211&gt;"D","",IF(G211=AA211,"",IF(ISERROR(G211),"","ERROR"))))</f>
        <v/>
      </c>
      <c r="AR211" s="45">
        <f>IF(ISERROR($R211),"",IF($R211&gt;"D","",IF(H211=AB211,"",IF(ISERROR(H211),"","ERROR"))))</f>
        <v/>
      </c>
      <c r="AS211" s="45">
        <f>IF(ISERROR($R211),"",IF($R211&gt;"D","",IF(I211=AC211,"",IF(ISERROR(I211),"","ERROR"))))</f>
        <v/>
      </c>
      <c r="AT211" s="45">
        <f>IF(ISERROR($R211),"",IF($R211&gt;"D","",IF(J211=AD211,"",IF(ISERROR(J211),"","ERROR"))))</f>
        <v/>
      </c>
      <c r="AU211" s="45">
        <f>IF(ISERROR($R211),"",IF($R211&gt;"D","",IF(K211=AE211,"",IF(ISERROR(K211),"","ERROR"))))</f>
        <v/>
      </c>
      <c r="AV211" s="45">
        <f>IF(ISERROR($R211),"",IF($R211&gt;"D","",IF(L211=AF211,"",IF(ISERROR(L211),"","ERROR"))))</f>
        <v/>
      </c>
      <c r="AW211" s="45">
        <f>IF(ISERROR($R211),"",IF($R211&gt;"D","",IF(M211=AG211,"",IF(ISERROR(M211),"","ERROR"))))</f>
        <v/>
      </c>
      <c r="AX211" s="45">
        <f>IF(ISERROR($R211),"",IF($R211&gt;"D","",IF(N211=AH211,"",IF(ISERROR(N211),"","ERROR"))))</f>
        <v/>
      </c>
      <c r="AY211" s="45">
        <f>IF(ISERROR($R211),"",IF($R211&gt;"D","",IF(O211=AI211,"",IF(ISERROR(O211),"","ERROR"))))</f>
        <v/>
      </c>
      <c r="AZ211" s="45">
        <f>IF(ISERROR($R211),"",IF($R211&gt;"D","",IF(P211=AJ211,"",IF(ISERROR(P211),"","ERROR"))))</f>
        <v/>
      </c>
      <c r="BA211">
        <f>IF(ISERROR($R211),"",IF($R211&gt;"D","",IF(Q211=AK211,"",IF(ISERROR(Q211),"","ERROR"))))</f>
        <v/>
      </c>
      <c r="BB211" s="45">
        <f>IF(ISERROR($R211),"",IF($R211&gt;"D","",IF(R211=AL211,"",IF(ISERROR(R211),"","ERROR"))))</f>
        <v/>
      </c>
    </row>
    <row r="212">
      <c r="A212" t="n">
        <v>2</v>
      </c>
      <c r="B212" t="n">
        <v>2</v>
      </c>
      <c r="C212" s="153" t="inlineStr">
        <is>
          <t>Probability of first temperature in Fall &lt;= 0°C, on or before (Dates) (66%)</t>
        </is>
      </c>
      <c r="D212" s="171" t="n">
        <v>155</v>
      </c>
      <c r="E212" s="45" t="n"/>
      <c r="F212" s="62" t="n"/>
      <c r="G212" s="45" t="n"/>
      <c r="H212" s="62" t="n"/>
      <c r="I212" s="45" t="n"/>
      <c r="J212" s="62" t="n"/>
      <c r="K212" s="45" t="n"/>
      <c r="L212" s="62" t="n"/>
      <c r="M212" s="45" t="n"/>
      <c r="N212" s="62" t="n"/>
      <c r="O212" s="45" t="n"/>
      <c r="P212" s="62" t="n"/>
      <c r="Q212" s="82">
        <f t="array" ref="Q212">IF(ISBLANK(INDEX('Stn Data Example'!$E:$E,MATCH(1,($D212='Stn Data Example'!$B:$B)*(Q$1='Stn Data Example'!$C:$C),0))),"",INDEX(DATEVALUE(MID('Stn Data Example'!$E:$E,6,6)),MATCH(1,($D212='Stn Data Example'!$B:$B)*(Q$1='Stn Data Example'!$C:$C),0)))</f>
        <v/>
      </c>
      <c r="R212" s="62" t="n"/>
      <c r="T212" s="56" t="inlineStr">
        <is>
          <t>Y</t>
        </is>
      </c>
      <c r="U212" s="19" t="inlineStr">
        <is>
          <t>N</t>
        </is>
      </c>
      <c r="V212" s="19" t="inlineStr">
        <is>
          <t>N</t>
        </is>
      </c>
      <c r="W212" t="inlineStr">
        <is>
          <t>month date</t>
        </is>
      </c>
      <c r="Y212" s="45" t="n"/>
      <c r="Z212" s="62" t="n"/>
      <c r="AA212" s="45" t="n"/>
      <c r="AB212" s="62" t="n"/>
      <c r="AC212" s="45" t="n"/>
      <c r="AD212" s="62" t="n"/>
      <c r="AE212" s="45" t="n"/>
      <c r="AF212" s="62" t="n"/>
      <c r="AG212" s="45" t="n"/>
      <c r="AH212" s="62" t="n"/>
      <c r="AI212" s="45" t="n"/>
      <c r="AJ212" s="62" t="n"/>
      <c r="AK212" s="64" t="n"/>
      <c r="AL212" s="62" t="n"/>
      <c r="AM212" s="31" t="n"/>
      <c r="AN212" s="1">
        <f>IF(AO212&amp;AP212&amp;AQ212&amp;AR212&amp;AS212&amp;AT212&amp;AU212&amp;AV212&amp;AW212&amp;AX212&amp;AY212&amp;AZ212&amp;BA212&amp;BB212="","","ERROR")</f>
        <v/>
      </c>
      <c r="AO212" s="45">
        <f>IF(ISERROR($R212),"",IF($R212&gt;"D","",IF(E212=Y212,"",IF(ISERROR(E212),"","ERROR"))))</f>
        <v/>
      </c>
      <c r="AP212" s="45">
        <f>IF(ISERROR($R212),"",IF($R212&gt;"D","",IF(F212=Z212,"",IF(ISERROR(F212),"","ERROR"))))</f>
        <v/>
      </c>
      <c r="AQ212" s="45">
        <f>IF(ISERROR($R212),"",IF($R212&gt;"D","",IF(G212=AA212,"",IF(ISERROR(G212),"","ERROR"))))</f>
        <v/>
      </c>
      <c r="AR212" s="45">
        <f>IF(ISERROR($R212),"",IF($R212&gt;"D","",IF(H212=AB212,"",IF(ISERROR(H212),"","ERROR"))))</f>
        <v/>
      </c>
      <c r="AS212" s="45">
        <f>IF(ISERROR($R212),"",IF($R212&gt;"D","",IF(I212=AC212,"",IF(ISERROR(I212),"","ERROR"))))</f>
        <v/>
      </c>
      <c r="AT212" s="45">
        <f>IF(ISERROR($R212),"",IF($R212&gt;"D","",IF(J212=AD212,"",IF(ISERROR(J212),"","ERROR"))))</f>
        <v/>
      </c>
      <c r="AU212" s="45">
        <f>IF(ISERROR($R212),"",IF($R212&gt;"D","",IF(K212=AE212,"",IF(ISERROR(K212),"","ERROR"))))</f>
        <v/>
      </c>
      <c r="AV212" s="45">
        <f>IF(ISERROR($R212),"",IF($R212&gt;"D","",IF(L212=AF212,"",IF(ISERROR(L212),"","ERROR"))))</f>
        <v/>
      </c>
      <c r="AW212" s="45">
        <f>IF(ISERROR($R212),"",IF($R212&gt;"D","",IF(M212=AG212,"",IF(ISERROR(M212),"","ERROR"))))</f>
        <v/>
      </c>
      <c r="AX212" s="45">
        <f>IF(ISERROR($R212),"",IF($R212&gt;"D","",IF(N212=AH212,"",IF(ISERROR(N212),"","ERROR"))))</f>
        <v/>
      </c>
      <c r="AY212" s="45">
        <f>IF(ISERROR($R212),"",IF($R212&gt;"D","",IF(O212=AI212,"",IF(ISERROR(O212),"","ERROR"))))</f>
        <v/>
      </c>
      <c r="AZ212" s="45">
        <f>IF(ISERROR($R212),"",IF($R212&gt;"D","",IF(P212=AJ212,"",IF(ISERROR(P212),"","ERROR"))))</f>
        <v/>
      </c>
      <c r="BA212">
        <f>IF(ISERROR($R212),"",IF($R212&gt;"D","",IF(Q212=AK212,"",IF(ISERROR(Q212),"","ERROR"))))</f>
        <v/>
      </c>
      <c r="BB212" s="45">
        <f>IF(ISERROR($R212),"",IF($R212&gt;"D","",IF(R212=AL212,"",IF(ISERROR(R212),"","ERROR"))))</f>
        <v/>
      </c>
    </row>
    <row r="213">
      <c r="A213" t="n">
        <v>2</v>
      </c>
      <c r="B213" t="n">
        <v>2</v>
      </c>
      <c r="C213" s="153" t="inlineStr">
        <is>
          <t>Probability of first temperature in Fall &lt;= 0°C, on or before (Dates) (75%)</t>
        </is>
      </c>
      <c r="D213" s="171" t="n">
        <v>156</v>
      </c>
      <c r="E213" s="45" t="n"/>
      <c r="F213" s="62" t="n"/>
      <c r="G213" s="45" t="n"/>
      <c r="H213" s="62" t="n"/>
      <c r="I213" s="45" t="n"/>
      <c r="J213" s="62" t="n"/>
      <c r="K213" s="45" t="n"/>
      <c r="L213" s="62" t="n"/>
      <c r="M213" s="45" t="n"/>
      <c r="N213" s="62" t="n"/>
      <c r="O213" s="45" t="n"/>
      <c r="P213" s="62" t="n"/>
      <c r="Q213" s="82">
        <f t="array" ref="Q213">IF(ISBLANK(INDEX('Stn Data Example'!$E:$E,MATCH(1,($D213='Stn Data Example'!$B:$B)*(Q$1='Stn Data Example'!$C:$C),0))),"",INDEX(DATEVALUE(MID('Stn Data Example'!$E:$E,6,6)),MATCH(1,($D213='Stn Data Example'!$B:$B)*(Q$1='Stn Data Example'!$C:$C),0)))</f>
        <v/>
      </c>
      <c r="R213" s="62" t="n"/>
      <c r="T213" s="56" t="inlineStr">
        <is>
          <t>Y</t>
        </is>
      </c>
      <c r="U213" s="19" t="inlineStr">
        <is>
          <t>N</t>
        </is>
      </c>
      <c r="V213" s="19" t="inlineStr">
        <is>
          <t>N</t>
        </is>
      </c>
      <c r="W213" t="inlineStr">
        <is>
          <t>month date</t>
        </is>
      </c>
      <c r="Y213" s="45" t="n"/>
      <c r="Z213" s="62" t="n"/>
      <c r="AA213" s="45" t="n"/>
      <c r="AB213" s="62" t="n"/>
      <c r="AC213" s="45" t="n"/>
      <c r="AD213" s="62" t="n"/>
      <c r="AE213" s="45" t="n"/>
      <c r="AF213" s="62" t="n"/>
      <c r="AG213" s="45" t="n"/>
      <c r="AH213" s="62" t="n"/>
      <c r="AI213" s="45" t="n"/>
      <c r="AJ213" s="62" t="n"/>
      <c r="AK213" s="64" t="n"/>
      <c r="AL213" s="62" t="n"/>
      <c r="AM213" s="31" t="n"/>
      <c r="AN213" s="1">
        <f>IF(AO213&amp;AP213&amp;AQ213&amp;AR213&amp;AS213&amp;AT213&amp;AU213&amp;AV213&amp;AW213&amp;AX213&amp;AY213&amp;AZ213&amp;BA213&amp;BB213="","","ERROR")</f>
        <v/>
      </c>
      <c r="AO213" s="45">
        <f>IF(ISERROR($R213),"",IF($R213&gt;"D","",IF(E213=Y213,"",IF(ISERROR(E213),"","ERROR"))))</f>
        <v/>
      </c>
      <c r="AP213" s="45">
        <f>IF(ISERROR($R213),"",IF($R213&gt;"D","",IF(F213=Z213,"",IF(ISERROR(F213),"","ERROR"))))</f>
        <v/>
      </c>
      <c r="AQ213" s="45">
        <f>IF(ISERROR($R213),"",IF($R213&gt;"D","",IF(G213=AA213,"",IF(ISERROR(G213),"","ERROR"))))</f>
        <v/>
      </c>
      <c r="AR213" s="45">
        <f>IF(ISERROR($R213),"",IF($R213&gt;"D","",IF(H213=AB213,"",IF(ISERROR(H213),"","ERROR"))))</f>
        <v/>
      </c>
      <c r="AS213" s="45">
        <f>IF(ISERROR($R213),"",IF($R213&gt;"D","",IF(I213=AC213,"",IF(ISERROR(I213),"","ERROR"))))</f>
        <v/>
      </c>
      <c r="AT213" s="45">
        <f>IF(ISERROR($R213),"",IF($R213&gt;"D","",IF(J213=AD213,"",IF(ISERROR(J213),"","ERROR"))))</f>
        <v/>
      </c>
      <c r="AU213" s="45">
        <f>IF(ISERROR($R213),"",IF($R213&gt;"D","",IF(K213=AE213,"",IF(ISERROR(K213),"","ERROR"))))</f>
        <v/>
      </c>
      <c r="AV213" s="45">
        <f>IF(ISERROR($R213),"",IF($R213&gt;"D","",IF(L213=AF213,"",IF(ISERROR(L213),"","ERROR"))))</f>
        <v/>
      </c>
      <c r="AW213" s="45">
        <f>IF(ISERROR($R213),"",IF($R213&gt;"D","",IF(M213=AG213,"",IF(ISERROR(M213),"","ERROR"))))</f>
        <v/>
      </c>
      <c r="AX213" s="45">
        <f>IF(ISERROR($R213),"",IF($R213&gt;"D","",IF(N213=AH213,"",IF(ISERROR(N213),"","ERROR"))))</f>
        <v/>
      </c>
      <c r="AY213" s="45">
        <f>IF(ISERROR($R213),"",IF($R213&gt;"D","",IF(O213=AI213,"",IF(ISERROR(O213),"","ERROR"))))</f>
        <v/>
      </c>
      <c r="AZ213" s="45">
        <f>IF(ISERROR($R213),"",IF($R213&gt;"D","",IF(P213=AJ213,"",IF(ISERROR(P213),"","ERROR"))))</f>
        <v/>
      </c>
      <c r="BA213">
        <f>IF(ISERROR($R213),"",IF($R213&gt;"D","",IF(Q213=AK213,"",IF(ISERROR(Q213),"","ERROR"))))</f>
        <v/>
      </c>
      <c r="BB213" s="45">
        <f>IF(ISERROR($R213),"",IF($R213&gt;"D","",IF(R213=AL213,"",IF(ISERROR(R213),"","ERROR"))))</f>
        <v/>
      </c>
    </row>
    <row r="214">
      <c r="A214" t="n">
        <v>2</v>
      </c>
      <c r="B214" t="n">
        <v>2</v>
      </c>
      <c r="C214" s="153" t="inlineStr">
        <is>
          <t>Probability of first temperature in Fall &lt;= 0°C, on or before (Dates) (90%)</t>
        </is>
      </c>
      <c r="D214" s="171" t="n">
        <v>157</v>
      </c>
      <c r="E214" s="45" t="n"/>
      <c r="F214" s="62" t="n"/>
      <c r="G214" s="45" t="n"/>
      <c r="H214" s="62" t="n"/>
      <c r="I214" s="45" t="n"/>
      <c r="J214" s="62" t="n"/>
      <c r="K214" s="45" t="n"/>
      <c r="L214" s="62" t="n"/>
      <c r="M214" s="45" t="n"/>
      <c r="N214" s="62" t="n"/>
      <c r="O214" s="45" t="n"/>
      <c r="P214" s="62" t="n"/>
      <c r="Q214" s="102">
        <f t="array" ref="Q214">IF(ISBLANK(INDEX('Stn Data Example'!$E:$E,MATCH(1,($D214='Stn Data Example'!$B:$B)*(Q$1='Stn Data Example'!$C:$C),0))),"",INDEX(DATEVALUE(MID('Stn Data Example'!$E:$E,6,6)),MATCH(1,($D214='Stn Data Example'!$B:$B)*(Q$1='Stn Data Example'!$C:$C),0)))</f>
        <v/>
      </c>
      <c r="R214" s="62" t="n"/>
      <c r="T214" s="56" t="inlineStr">
        <is>
          <t>Y</t>
        </is>
      </c>
      <c r="U214" s="19" t="inlineStr">
        <is>
          <t>N</t>
        </is>
      </c>
      <c r="V214" s="19" t="inlineStr">
        <is>
          <t>N</t>
        </is>
      </c>
      <c r="W214" t="inlineStr">
        <is>
          <t>month date</t>
        </is>
      </c>
      <c r="Y214" s="45" t="n"/>
      <c r="Z214" s="62" t="n"/>
      <c r="AA214" s="45" t="n"/>
      <c r="AB214" s="62" t="n"/>
      <c r="AC214" s="45" t="n"/>
      <c r="AD214" s="62" t="n"/>
      <c r="AE214" s="45" t="n"/>
      <c r="AF214" s="62" t="n"/>
      <c r="AG214" s="45" t="n"/>
      <c r="AH214" s="62" t="n"/>
      <c r="AI214" s="45" t="n"/>
      <c r="AJ214" s="62" t="n"/>
      <c r="AK214" s="67" t="n"/>
      <c r="AL214" s="62" t="n"/>
      <c r="AM214" s="31" t="n"/>
      <c r="AN214" s="1">
        <f>IF(AO214&amp;AP214&amp;AQ214&amp;AR214&amp;AS214&amp;AT214&amp;AU214&amp;AV214&amp;AW214&amp;AX214&amp;AY214&amp;AZ214&amp;BA214&amp;BB214="","","ERROR")</f>
        <v/>
      </c>
      <c r="AO214" s="45">
        <f>IF(ISERROR($R214),"",IF($R214&gt;"D","",IF(E214=Y214,"",IF(ISERROR(E214),"","ERROR"))))</f>
        <v/>
      </c>
      <c r="AP214" s="45">
        <f>IF(ISERROR($R214),"",IF($R214&gt;"D","",IF(F214=Z214,"",IF(ISERROR(F214),"","ERROR"))))</f>
        <v/>
      </c>
      <c r="AQ214" s="45">
        <f>IF(ISERROR($R214),"",IF($R214&gt;"D","",IF(G214=AA214,"",IF(ISERROR(G214),"","ERROR"))))</f>
        <v/>
      </c>
      <c r="AR214" s="45">
        <f>IF(ISERROR($R214),"",IF($R214&gt;"D","",IF(H214=AB214,"",IF(ISERROR(H214),"","ERROR"))))</f>
        <v/>
      </c>
      <c r="AS214" s="45">
        <f>IF(ISERROR($R214),"",IF($R214&gt;"D","",IF(I214=AC214,"",IF(ISERROR(I214),"","ERROR"))))</f>
        <v/>
      </c>
      <c r="AT214" s="45">
        <f>IF(ISERROR($R214),"",IF($R214&gt;"D","",IF(J214=AD214,"",IF(ISERROR(J214),"","ERROR"))))</f>
        <v/>
      </c>
      <c r="AU214" s="45">
        <f>IF(ISERROR($R214),"",IF($R214&gt;"D","",IF(K214=AE214,"",IF(ISERROR(K214),"","ERROR"))))</f>
        <v/>
      </c>
      <c r="AV214" s="45">
        <f>IF(ISERROR($R214),"",IF($R214&gt;"D","",IF(L214=AF214,"",IF(ISERROR(L214),"","ERROR"))))</f>
        <v/>
      </c>
      <c r="AW214" s="45">
        <f>IF(ISERROR($R214),"",IF($R214&gt;"D","",IF(M214=AG214,"",IF(ISERROR(M214),"","ERROR"))))</f>
        <v/>
      </c>
      <c r="AX214" s="45">
        <f>IF(ISERROR($R214),"",IF($R214&gt;"D","",IF(N214=AH214,"",IF(ISERROR(N214),"","ERROR"))))</f>
        <v/>
      </c>
      <c r="AY214" s="45">
        <f>IF(ISERROR($R214),"",IF($R214&gt;"D","",IF(O214=AI214,"",IF(ISERROR(O214),"","ERROR"))))</f>
        <v/>
      </c>
      <c r="AZ214" s="45">
        <f>IF(ISERROR($R214),"",IF($R214&gt;"D","",IF(P214=AJ214,"",IF(ISERROR(P214),"","ERROR"))))</f>
        <v/>
      </c>
      <c r="BA214" s="6">
        <f>IF(ISERROR($R214),"",IF($R214&gt;"D","",IF(Q214=AK214,"",IF(ISERROR(Q214),"","ERROR"))))</f>
        <v/>
      </c>
      <c r="BB214" s="45">
        <f>IF(ISERROR($R214),"",IF($R214&gt;"D","",IF(R214=AL214,"",IF(ISERROR(R214),"","ERROR"))))</f>
        <v/>
      </c>
    </row>
    <row r="215">
      <c r="A215" t="n">
        <v>2</v>
      </c>
      <c r="B215" t="n">
        <v>3</v>
      </c>
      <c r="C215" s="153" t="inlineStr">
        <is>
          <t>Probability of frost-free period equal to or less than indicated period (Days) (10%)</t>
        </is>
      </c>
      <c r="D215" s="171" t="n">
        <v>158</v>
      </c>
      <c r="E215" s="45" t="n"/>
      <c r="F215" s="62" t="n"/>
      <c r="G215" s="45" t="n"/>
      <c r="H215" s="62" t="n"/>
      <c r="I215" s="45" t="n"/>
      <c r="J215" s="62" t="n"/>
      <c r="K215" s="45" t="n"/>
      <c r="L215" s="62" t="n"/>
      <c r="M215" s="45" t="n"/>
      <c r="N215" s="62" t="n"/>
      <c r="O215" s="45" t="n"/>
      <c r="P215" s="62" t="n"/>
      <c r="Q215" s="69">
        <f t="array" ref="Q215">IF(ISBLANK(INDEX('Stn Data Example'!$D:$D,MATCH(1,($D215='Stn Data Example'!$B:$B)*(Q$1='Stn Data Example'!$C:$C),0))),"",INDEX(ROUND('Stn Data Example'!$D:$D,0),MATCH(1,($D215='Stn Data Example'!$B:$B)*(Q$1='Stn Data Example'!$C:$C),0)))</f>
        <v/>
      </c>
      <c r="R215" s="62" t="n"/>
      <c r="T215" s="56" t="inlineStr">
        <is>
          <t>Y</t>
        </is>
      </c>
      <c r="U215" s="19" t="inlineStr">
        <is>
          <t>N</t>
        </is>
      </c>
      <c r="V215" s="19" t="inlineStr">
        <is>
          <t>N</t>
        </is>
      </c>
      <c r="W215" t="inlineStr">
        <is>
          <t>whole number</t>
        </is>
      </c>
      <c r="Y215" s="45" t="n"/>
      <c r="Z215" s="62" t="n"/>
      <c r="AA215" s="45" t="n"/>
      <c r="AB215" s="62" t="n"/>
      <c r="AC215" s="45" t="n"/>
      <c r="AD215" s="62" t="n"/>
      <c r="AE215" s="45" t="n"/>
      <c r="AF215" s="62" t="n"/>
      <c r="AG215" s="45" t="n"/>
      <c r="AH215" s="62" t="n"/>
      <c r="AI215" s="45" t="n"/>
      <c r="AJ215" s="62" t="n"/>
      <c r="AK215" s="30" t="n"/>
      <c r="AL215" s="62" t="n"/>
      <c r="AM215" s="31" t="n"/>
      <c r="AN215" s="1">
        <f>IF(AO215&amp;AP215&amp;AQ215&amp;AR215&amp;AS215&amp;AT215&amp;AU215&amp;AV215&amp;AW215&amp;AX215&amp;AY215&amp;AZ215&amp;BA215&amp;BB215="","","ERROR")</f>
        <v/>
      </c>
      <c r="AO215" s="45">
        <f>IF(ISERROR($R215),"",IF($R215&gt;"D","",IF(E215=Y215,"",IF(ISERROR(E215),"","ERROR"))))</f>
        <v/>
      </c>
      <c r="AP215" s="45">
        <f>IF(ISERROR($R215),"",IF($R215&gt;"D","",IF(F215=Z215,"",IF(ISERROR(F215),"","ERROR"))))</f>
        <v/>
      </c>
      <c r="AQ215" s="45">
        <f>IF(ISERROR($R215),"",IF($R215&gt;"D","",IF(G215=AA215,"",IF(ISERROR(G215),"","ERROR"))))</f>
        <v/>
      </c>
      <c r="AR215" s="45">
        <f>IF(ISERROR($R215),"",IF($R215&gt;"D","",IF(H215=AB215,"",IF(ISERROR(H215),"","ERROR"))))</f>
        <v/>
      </c>
      <c r="AS215" s="45">
        <f>IF(ISERROR($R215),"",IF($R215&gt;"D","",IF(I215=AC215,"",IF(ISERROR(I215),"","ERROR"))))</f>
        <v/>
      </c>
      <c r="AT215" s="45">
        <f>IF(ISERROR($R215),"",IF($R215&gt;"D","",IF(J215=AD215,"",IF(ISERROR(J215),"","ERROR"))))</f>
        <v/>
      </c>
      <c r="AU215" s="45">
        <f>IF(ISERROR($R215),"",IF($R215&gt;"D","",IF(K215=AE215,"",IF(ISERROR(K215),"","ERROR"))))</f>
        <v/>
      </c>
      <c r="AV215" s="45">
        <f>IF(ISERROR($R215),"",IF($R215&gt;"D","",IF(L215=AF215,"",IF(ISERROR(L215),"","ERROR"))))</f>
        <v/>
      </c>
      <c r="AW215" s="45">
        <f>IF(ISERROR($R215),"",IF($R215&gt;"D","",IF(M215=AG215,"",IF(ISERROR(M215),"","ERROR"))))</f>
        <v/>
      </c>
      <c r="AX215" s="45">
        <f>IF(ISERROR($R215),"",IF($R215&gt;"D","",IF(N215=AH215,"",IF(ISERROR(N215),"","ERROR"))))</f>
        <v/>
      </c>
      <c r="AY215" s="45">
        <f>IF(ISERROR($R215),"",IF($R215&gt;"D","",IF(O215=AI215,"",IF(ISERROR(O215),"","ERROR"))))</f>
        <v/>
      </c>
      <c r="AZ215" s="45">
        <f>IF(ISERROR($R215),"",IF($R215&gt;"D","",IF(P215=AJ215,"",IF(ISERROR(P215),"","ERROR"))))</f>
        <v/>
      </c>
      <c r="BA215">
        <f>IF(ISERROR($R215),"",IF($R215&gt;"D","",IF(Q215=AK215,"",IF(ISERROR(Q215),"","ERROR"))))</f>
        <v/>
      </c>
      <c r="BB215" s="45">
        <f>IF(ISERROR($R215),"",IF($R215&gt;"D","",IF(R215=AL215,"",IF(ISERROR(R215),"","ERROR"))))</f>
        <v/>
      </c>
    </row>
    <row r="216">
      <c r="A216" t="n">
        <v>2</v>
      </c>
      <c r="B216" t="n">
        <v>3</v>
      </c>
      <c r="C216" s="154" t="inlineStr">
        <is>
          <t>Probability of frost-free period equal to or less than indicated period (Days) (25%)</t>
        </is>
      </c>
      <c r="D216" s="171" t="n">
        <v>159</v>
      </c>
      <c r="E216" s="45" t="n"/>
      <c r="F216" s="62" t="n"/>
      <c r="G216" s="45" t="n"/>
      <c r="H216" s="62" t="n"/>
      <c r="I216" s="45" t="n"/>
      <c r="J216" s="62" t="n"/>
      <c r="K216" s="45" t="n"/>
      <c r="L216" s="62" t="n"/>
      <c r="M216" s="45" t="n"/>
      <c r="N216" s="62" t="n"/>
      <c r="O216" s="45" t="n"/>
      <c r="P216" s="62" t="n"/>
      <c r="Q216" s="69">
        <f t="array" ref="Q216">IF(ISBLANK(INDEX('Stn Data Example'!$D:$D,MATCH(1,($D216='Stn Data Example'!$B:$B)*(Q$1='Stn Data Example'!$C:$C),0))),"",INDEX(ROUND('Stn Data Example'!$D:$D,0),MATCH(1,($D216='Stn Data Example'!$B:$B)*(Q$1='Stn Data Example'!$C:$C),0)))</f>
        <v/>
      </c>
      <c r="R216" s="62" t="n"/>
      <c r="T216" s="56" t="inlineStr">
        <is>
          <t>Y</t>
        </is>
      </c>
      <c r="U216" s="19" t="inlineStr">
        <is>
          <t>N</t>
        </is>
      </c>
      <c r="V216" s="19" t="inlineStr">
        <is>
          <t>N</t>
        </is>
      </c>
      <c r="W216" t="inlineStr">
        <is>
          <t>whole number</t>
        </is>
      </c>
      <c r="Y216" s="45" t="n"/>
      <c r="Z216" s="62" t="n"/>
      <c r="AA216" s="45" t="n"/>
      <c r="AB216" s="62" t="n"/>
      <c r="AC216" s="45" t="n"/>
      <c r="AD216" s="62" t="n"/>
      <c r="AE216" s="45" t="n"/>
      <c r="AF216" s="62" t="n"/>
      <c r="AG216" s="45" t="n"/>
      <c r="AH216" s="62" t="n"/>
      <c r="AI216" s="45" t="n"/>
      <c r="AJ216" s="62" t="n"/>
      <c r="AL216" s="62" t="n"/>
      <c r="AM216" s="31" t="n"/>
      <c r="AN216" s="1">
        <f>IF(AO216&amp;AP216&amp;AQ216&amp;AR216&amp;AS216&amp;AT216&amp;AU216&amp;AV216&amp;AW216&amp;AX216&amp;AY216&amp;AZ216&amp;BA216&amp;BB216="","","ERROR")</f>
        <v/>
      </c>
      <c r="AO216" s="45">
        <f>IF(ISERROR($R216),"",IF($R216&gt;"D","",IF(E216=Y216,"",IF(ISERROR(E216),"","ERROR"))))</f>
        <v/>
      </c>
      <c r="AP216" s="45">
        <f>IF(ISERROR($R216),"",IF($R216&gt;"D","",IF(F216=Z216,"",IF(ISERROR(F216),"","ERROR"))))</f>
        <v/>
      </c>
      <c r="AQ216" s="45">
        <f>IF(ISERROR($R216),"",IF($R216&gt;"D","",IF(G216=AA216,"",IF(ISERROR(G216),"","ERROR"))))</f>
        <v/>
      </c>
      <c r="AR216" s="45">
        <f>IF(ISERROR($R216),"",IF($R216&gt;"D","",IF(H216=AB216,"",IF(ISERROR(H216),"","ERROR"))))</f>
        <v/>
      </c>
      <c r="AS216" s="45">
        <f>IF(ISERROR($R216),"",IF($R216&gt;"D","",IF(I216=AC216,"",IF(ISERROR(I216),"","ERROR"))))</f>
        <v/>
      </c>
      <c r="AT216" s="45">
        <f>IF(ISERROR($R216),"",IF($R216&gt;"D","",IF(J216=AD216,"",IF(ISERROR(J216),"","ERROR"))))</f>
        <v/>
      </c>
      <c r="AU216" s="45">
        <f>IF(ISERROR($R216),"",IF($R216&gt;"D","",IF(K216=AE216,"",IF(ISERROR(K216),"","ERROR"))))</f>
        <v/>
      </c>
      <c r="AV216" s="45">
        <f>IF(ISERROR($R216),"",IF($R216&gt;"D","",IF(L216=AF216,"",IF(ISERROR(L216),"","ERROR"))))</f>
        <v/>
      </c>
      <c r="AW216" s="45">
        <f>IF(ISERROR($R216),"",IF($R216&gt;"D","",IF(M216=AG216,"",IF(ISERROR(M216),"","ERROR"))))</f>
        <v/>
      </c>
      <c r="AX216" s="45">
        <f>IF(ISERROR($R216),"",IF($R216&gt;"D","",IF(N216=AH216,"",IF(ISERROR(N216),"","ERROR"))))</f>
        <v/>
      </c>
      <c r="AY216" s="45">
        <f>IF(ISERROR($R216),"",IF($R216&gt;"D","",IF(O216=AI216,"",IF(ISERROR(O216),"","ERROR"))))</f>
        <v/>
      </c>
      <c r="AZ216" s="45">
        <f>IF(ISERROR($R216),"",IF($R216&gt;"D","",IF(P216=AJ216,"",IF(ISERROR(P216),"","ERROR"))))</f>
        <v/>
      </c>
      <c r="BA216">
        <f>IF(ISERROR($R216),"",IF($R216&gt;"D","",IF(Q216=AK216,"",IF(ISERROR(Q216),"","ERROR"))))</f>
        <v/>
      </c>
      <c r="BB216" s="45">
        <f>IF(ISERROR($R216),"",IF($R216&gt;"D","",IF(R216=AL216,"",IF(ISERROR(R216),"","ERROR"))))</f>
        <v/>
      </c>
    </row>
    <row r="217">
      <c r="A217" t="n">
        <v>2</v>
      </c>
      <c r="B217" t="n">
        <v>3</v>
      </c>
      <c r="C217" s="154" t="inlineStr">
        <is>
          <t>Probability of frost-free period equal to or less than indicated period (Days) (33%)</t>
        </is>
      </c>
      <c r="D217" s="171" t="n">
        <v>160</v>
      </c>
      <c r="E217" s="45" t="n"/>
      <c r="F217" s="62" t="n"/>
      <c r="G217" s="45" t="n"/>
      <c r="H217" s="62" t="n"/>
      <c r="I217" s="45" t="n"/>
      <c r="J217" s="62" t="n"/>
      <c r="K217" s="45" t="n"/>
      <c r="L217" s="62" t="n"/>
      <c r="M217" s="45" t="n"/>
      <c r="N217" s="62" t="n"/>
      <c r="O217" s="45" t="n"/>
      <c r="P217" s="62" t="n"/>
      <c r="Q217" s="69">
        <f t="array" ref="Q217">IF(ISBLANK(INDEX('Stn Data Example'!$D:$D,MATCH(1,($D217='Stn Data Example'!$B:$B)*(Q$1='Stn Data Example'!$C:$C),0))),"",INDEX(ROUND('Stn Data Example'!$D:$D,0),MATCH(1,($D217='Stn Data Example'!$B:$B)*(Q$1='Stn Data Example'!$C:$C),0)))</f>
        <v/>
      </c>
      <c r="R217" s="62" t="n"/>
      <c r="T217" s="56" t="inlineStr">
        <is>
          <t>Y</t>
        </is>
      </c>
      <c r="U217" s="19" t="inlineStr">
        <is>
          <t>N</t>
        </is>
      </c>
      <c r="V217" s="19" t="inlineStr">
        <is>
          <t>N</t>
        </is>
      </c>
      <c r="W217" s="26" t="inlineStr">
        <is>
          <t>whole number</t>
        </is>
      </c>
      <c r="Y217" s="45" t="n"/>
      <c r="Z217" s="62" t="n"/>
      <c r="AA217" s="45" t="n"/>
      <c r="AB217" s="62" t="n"/>
      <c r="AC217" s="45" t="n"/>
      <c r="AD217" s="62" t="n"/>
      <c r="AE217" s="45" t="n"/>
      <c r="AF217" s="62" t="n"/>
      <c r="AG217" s="45" t="n"/>
      <c r="AH217" s="62" t="n"/>
      <c r="AI217" s="45" t="n"/>
      <c r="AJ217" s="62" t="n"/>
      <c r="AK217" s="30" t="n"/>
      <c r="AL217" s="62" t="n"/>
      <c r="AM217" s="31" t="n"/>
      <c r="AN217" s="1">
        <f>IF(AO217&amp;AP217&amp;AQ217&amp;AR217&amp;AS217&amp;AT217&amp;AU217&amp;AV217&amp;AW217&amp;AX217&amp;AY217&amp;AZ217&amp;BA217&amp;BB217="","","ERROR")</f>
        <v/>
      </c>
      <c r="AO217" s="45">
        <f>IF(ISERROR($R217),"",IF($R217&gt;"D","",IF(E217=Y217,"",IF(ISERROR(E217),"","ERROR"))))</f>
        <v/>
      </c>
      <c r="AP217" s="45">
        <f>IF(ISERROR($R217),"",IF($R217&gt;"D","",IF(F217=Z217,"",IF(ISERROR(F217),"","ERROR"))))</f>
        <v/>
      </c>
      <c r="AQ217" s="45">
        <f>IF(ISERROR($R217),"",IF($R217&gt;"D","",IF(G217=AA217,"",IF(ISERROR(G217),"","ERROR"))))</f>
        <v/>
      </c>
      <c r="AR217" s="45">
        <f>IF(ISERROR($R217),"",IF($R217&gt;"D","",IF(H217=AB217,"",IF(ISERROR(H217),"","ERROR"))))</f>
        <v/>
      </c>
      <c r="AS217" s="45">
        <f>IF(ISERROR($R217),"",IF($R217&gt;"D","",IF(I217=AC217,"",IF(ISERROR(I217),"","ERROR"))))</f>
        <v/>
      </c>
      <c r="AT217" s="45">
        <f>IF(ISERROR($R217),"",IF($R217&gt;"D","",IF(J217=AD217,"",IF(ISERROR(J217),"","ERROR"))))</f>
        <v/>
      </c>
      <c r="AU217" s="45">
        <f>IF(ISERROR($R217),"",IF($R217&gt;"D","",IF(K217=AE217,"",IF(ISERROR(K217),"","ERROR"))))</f>
        <v/>
      </c>
      <c r="AV217" s="45">
        <f>IF(ISERROR($R217),"",IF($R217&gt;"D","",IF(L217=AF217,"",IF(ISERROR(L217),"","ERROR"))))</f>
        <v/>
      </c>
      <c r="AW217" s="45">
        <f>IF(ISERROR($R217),"",IF($R217&gt;"D","",IF(M217=AG217,"",IF(ISERROR(M217),"","ERROR"))))</f>
        <v/>
      </c>
      <c r="AX217" s="45">
        <f>IF(ISERROR($R217),"",IF($R217&gt;"D","",IF(N217=AH217,"",IF(ISERROR(N217),"","ERROR"))))</f>
        <v/>
      </c>
      <c r="AY217" s="45">
        <f>IF(ISERROR($R217),"",IF($R217&gt;"D","",IF(O217=AI217,"",IF(ISERROR(O217),"","ERROR"))))</f>
        <v/>
      </c>
      <c r="AZ217" s="45">
        <f>IF(ISERROR($R217),"",IF($R217&gt;"D","",IF(P217=AJ217,"",IF(ISERROR(P217),"","ERROR"))))</f>
        <v/>
      </c>
      <c r="BA217">
        <f>IF(ISERROR($R217),"",IF($R217&gt;"D","",IF(Q217=AK217,"",IF(ISERROR(Q217),"","ERROR"))))</f>
        <v/>
      </c>
      <c r="BB217" s="45">
        <f>IF(ISERROR($R217),"",IF($R217&gt;"D","",IF(R217=AL217,"",IF(ISERROR(R217),"","ERROR"))))</f>
        <v/>
      </c>
    </row>
    <row r="218">
      <c r="A218" t="n">
        <v>2</v>
      </c>
      <c r="B218" t="n">
        <v>3</v>
      </c>
      <c r="C218" s="154" t="inlineStr">
        <is>
          <t>Probability of frost-free period equal to or less than indicated period (Days) (50%)</t>
        </is>
      </c>
      <c r="D218" s="171" t="n">
        <v>161</v>
      </c>
      <c r="E218" s="45" t="n"/>
      <c r="F218" s="62" t="n"/>
      <c r="G218" s="45" t="n"/>
      <c r="H218" s="62" t="n"/>
      <c r="I218" s="45" t="n"/>
      <c r="J218" s="62" t="n"/>
      <c r="K218" s="45" t="n"/>
      <c r="L218" s="62" t="n"/>
      <c r="M218" s="45" t="n"/>
      <c r="N218" s="62" t="n"/>
      <c r="O218" s="45" t="n"/>
      <c r="P218" s="62" t="n"/>
      <c r="Q218" s="69">
        <f t="array" ref="Q218">IF(ISBLANK(INDEX('Stn Data Example'!$D:$D,MATCH(1,($D218='Stn Data Example'!$B:$B)*(Q$1='Stn Data Example'!$C:$C),0))),"",INDEX(ROUND('Stn Data Example'!$D:$D,0),MATCH(1,($D218='Stn Data Example'!$B:$B)*(Q$1='Stn Data Example'!$C:$C),0)))</f>
        <v/>
      </c>
      <c r="R218" s="62" t="n"/>
      <c r="T218" s="56" t="inlineStr">
        <is>
          <t>Y</t>
        </is>
      </c>
      <c r="U218" s="19" t="inlineStr">
        <is>
          <t>N</t>
        </is>
      </c>
      <c r="V218" s="19" t="inlineStr">
        <is>
          <t>N</t>
        </is>
      </c>
      <c r="W218" s="26" t="inlineStr">
        <is>
          <t>whole number</t>
        </is>
      </c>
      <c r="Y218" s="45" t="n"/>
      <c r="Z218" s="62" t="n"/>
      <c r="AA218" s="45" t="n"/>
      <c r="AB218" s="62" t="n"/>
      <c r="AC218" s="45" t="n"/>
      <c r="AD218" s="62" t="n"/>
      <c r="AE218" s="45" t="n"/>
      <c r="AF218" s="62" t="n"/>
      <c r="AG218" s="45" t="n"/>
      <c r="AH218" s="62" t="n"/>
      <c r="AI218" s="45" t="n"/>
      <c r="AJ218" s="62" t="n"/>
      <c r="AK218" s="30" t="n"/>
      <c r="AL218" s="62" t="n"/>
      <c r="AM218" s="31" t="n"/>
      <c r="AN218" s="1">
        <f>IF(AO218&amp;AP218&amp;AQ218&amp;AR218&amp;AS218&amp;AT218&amp;AU218&amp;AV218&amp;AW218&amp;AX218&amp;AY218&amp;AZ218&amp;BA218&amp;BB218="","","ERROR")</f>
        <v/>
      </c>
      <c r="AO218" s="45">
        <f>IF(ISERROR($R218),"",IF($R218&gt;"D","",IF(E218=Y218,"",IF(ISERROR(E218),"","ERROR"))))</f>
        <v/>
      </c>
      <c r="AP218" s="45">
        <f>IF(ISERROR($R218),"",IF($R218&gt;"D","",IF(F218=Z218,"",IF(ISERROR(F218),"","ERROR"))))</f>
        <v/>
      </c>
      <c r="AQ218" s="45">
        <f>IF(ISERROR($R218),"",IF($R218&gt;"D","",IF(G218=AA218,"",IF(ISERROR(G218),"","ERROR"))))</f>
        <v/>
      </c>
      <c r="AR218" s="45">
        <f>IF(ISERROR($R218),"",IF($R218&gt;"D","",IF(H218=AB218,"",IF(ISERROR(H218),"","ERROR"))))</f>
        <v/>
      </c>
      <c r="AS218" s="45">
        <f>IF(ISERROR($R218),"",IF($R218&gt;"D","",IF(I218=AC218,"",IF(ISERROR(I218),"","ERROR"))))</f>
        <v/>
      </c>
      <c r="AT218" s="45">
        <f>IF(ISERROR($R218),"",IF($R218&gt;"D","",IF(J218=AD218,"",IF(ISERROR(J218),"","ERROR"))))</f>
        <v/>
      </c>
      <c r="AU218" s="45">
        <f>IF(ISERROR($R218),"",IF($R218&gt;"D","",IF(K218=AE218,"",IF(ISERROR(K218),"","ERROR"))))</f>
        <v/>
      </c>
      <c r="AV218" s="45">
        <f>IF(ISERROR($R218),"",IF($R218&gt;"D","",IF(L218=AF218,"",IF(ISERROR(L218),"","ERROR"))))</f>
        <v/>
      </c>
      <c r="AW218" s="45">
        <f>IF(ISERROR($R218),"",IF($R218&gt;"D","",IF(M218=AG218,"",IF(ISERROR(M218),"","ERROR"))))</f>
        <v/>
      </c>
      <c r="AX218" s="45">
        <f>IF(ISERROR($R218),"",IF($R218&gt;"D","",IF(N218=AH218,"",IF(ISERROR(N218),"","ERROR"))))</f>
        <v/>
      </c>
      <c r="AY218" s="45">
        <f>IF(ISERROR($R218),"",IF($R218&gt;"D","",IF(O218=AI218,"",IF(ISERROR(O218),"","ERROR"))))</f>
        <v/>
      </c>
      <c r="AZ218" s="45">
        <f>IF(ISERROR($R218),"",IF($R218&gt;"D","",IF(P218=AJ218,"",IF(ISERROR(P218),"","ERROR"))))</f>
        <v/>
      </c>
      <c r="BA218">
        <f>IF(ISERROR($R218),"",IF($R218&gt;"D","",IF(Q218=AK218,"",IF(ISERROR(Q218),"","ERROR"))))</f>
        <v/>
      </c>
      <c r="BB218" s="45">
        <f>IF(ISERROR($R218),"",IF($R218&gt;"D","",IF(R218=AL218,"",IF(ISERROR(R218),"","ERROR"))))</f>
        <v/>
      </c>
    </row>
    <row r="219">
      <c r="A219" t="n">
        <v>2</v>
      </c>
      <c r="B219" t="n">
        <v>3</v>
      </c>
      <c r="C219" s="154" t="inlineStr">
        <is>
          <t>Probability of frost-free period equal to or less than indicated period (Days) (66%)</t>
        </is>
      </c>
      <c r="D219" s="171" t="n">
        <v>162</v>
      </c>
      <c r="E219" s="45" t="n"/>
      <c r="F219" s="62" t="n"/>
      <c r="G219" s="45" t="n"/>
      <c r="H219" s="62" t="n"/>
      <c r="I219" s="45" t="n"/>
      <c r="J219" s="62" t="n"/>
      <c r="K219" s="45" t="n"/>
      <c r="L219" s="62" t="n"/>
      <c r="M219" s="45" t="n"/>
      <c r="N219" s="62" t="n"/>
      <c r="O219" s="45" t="n"/>
      <c r="P219" s="62" t="n"/>
      <c r="Q219" s="69">
        <f t="array" ref="Q219">IF(ISBLANK(INDEX('Stn Data Example'!$D:$D,MATCH(1,($D219='Stn Data Example'!$B:$B)*(Q$1='Stn Data Example'!$C:$C),0))),"",INDEX(ROUND('Stn Data Example'!$D:$D,0),MATCH(1,($D219='Stn Data Example'!$B:$B)*(Q$1='Stn Data Example'!$C:$C),0)))</f>
        <v/>
      </c>
      <c r="R219" s="62" t="n"/>
      <c r="T219" s="56" t="inlineStr">
        <is>
          <t>Y</t>
        </is>
      </c>
      <c r="U219" s="19" t="inlineStr">
        <is>
          <t>N</t>
        </is>
      </c>
      <c r="V219" s="19" t="inlineStr">
        <is>
          <t>N</t>
        </is>
      </c>
      <c r="W219" s="26" t="inlineStr">
        <is>
          <t>whole number</t>
        </is>
      </c>
      <c r="Y219" s="45" t="n"/>
      <c r="Z219" s="62" t="n"/>
      <c r="AA219" s="45" t="n"/>
      <c r="AB219" s="62" t="n"/>
      <c r="AC219" s="45" t="n"/>
      <c r="AD219" s="62" t="n"/>
      <c r="AE219" s="45" t="n"/>
      <c r="AF219" s="62" t="n"/>
      <c r="AG219" s="45" t="n"/>
      <c r="AH219" s="62" t="n"/>
      <c r="AI219" s="45" t="n"/>
      <c r="AJ219" s="62" t="n"/>
      <c r="AK219" s="30" t="n"/>
      <c r="AL219" s="62" t="n"/>
      <c r="AM219" s="31" t="n"/>
      <c r="AN219" s="1">
        <f>IF(AO219&amp;AP219&amp;AQ219&amp;AR219&amp;AS219&amp;AT219&amp;AU219&amp;AV219&amp;AW219&amp;AX219&amp;AY219&amp;AZ219&amp;BA219&amp;BB219="","","ERROR")</f>
        <v/>
      </c>
      <c r="AO219" s="45">
        <f>IF(ISERROR($R219),"",IF($R219&gt;"D","",IF(E219=Y219,"",IF(ISERROR(E219),"","ERROR"))))</f>
        <v/>
      </c>
      <c r="AP219" s="45">
        <f>IF(ISERROR($R219),"",IF($R219&gt;"D","",IF(F219=Z219,"",IF(ISERROR(F219),"","ERROR"))))</f>
        <v/>
      </c>
      <c r="AQ219" s="45">
        <f>IF(ISERROR($R219),"",IF($R219&gt;"D","",IF(G219=AA219,"",IF(ISERROR(G219),"","ERROR"))))</f>
        <v/>
      </c>
      <c r="AR219" s="45">
        <f>IF(ISERROR($R219),"",IF($R219&gt;"D","",IF(H219=AB219,"",IF(ISERROR(H219),"","ERROR"))))</f>
        <v/>
      </c>
      <c r="AS219" s="45">
        <f>IF(ISERROR($R219),"",IF($R219&gt;"D","",IF(I219=AC219,"",IF(ISERROR(I219),"","ERROR"))))</f>
        <v/>
      </c>
      <c r="AT219" s="45">
        <f>IF(ISERROR($R219),"",IF($R219&gt;"D","",IF(J219=AD219,"",IF(ISERROR(J219),"","ERROR"))))</f>
        <v/>
      </c>
      <c r="AU219" s="45">
        <f>IF(ISERROR($R219),"",IF($R219&gt;"D","",IF(K219=AE219,"",IF(ISERROR(K219),"","ERROR"))))</f>
        <v/>
      </c>
      <c r="AV219" s="45">
        <f>IF(ISERROR($R219),"",IF($R219&gt;"D","",IF(L219=AF219,"",IF(ISERROR(L219),"","ERROR"))))</f>
        <v/>
      </c>
      <c r="AW219" s="45">
        <f>IF(ISERROR($R219),"",IF($R219&gt;"D","",IF(M219=AG219,"",IF(ISERROR(M219),"","ERROR"))))</f>
        <v/>
      </c>
      <c r="AX219" s="45">
        <f>IF(ISERROR($R219),"",IF($R219&gt;"D","",IF(N219=AH219,"",IF(ISERROR(N219),"","ERROR"))))</f>
        <v/>
      </c>
      <c r="AY219" s="45">
        <f>IF(ISERROR($R219),"",IF($R219&gt;"D","",IF(O219=AI219,"",IF(ISERROR(O219),"","ERROR"))))</f>
        <v/>
      </c>
      <c r="AZ219" s="45">
        <f>IF(ISERROR($R219),"",IF($R219&gt;"D","",IF(P219=AJ219,"",IF(ISERROR(P219),"","ERROR"))))</f>
        <v/>
      </c>
      <c r="BA219">
        <f>IF(ISERROR($R219),"",IF($R219&gt;"D","",IF(Q219=AK219,"",IF(ISERROR(Q219),"","ERROR"))))</f>
        <v/>
      </c>
      <c r="BB219" s="45">
        <f>IF(ISERROR($R219),"",IF($R219&gt;"D","",IF(R219=AL219,"",IF(ISERROR(R219),"","ERROR"))))</f>
        <v/>
      </c>
    </row>
    <row r="220">
      <c r="A220" t="n">
        <v>2</v>
      </c>
      <c r="B220" t="n">
        <v>3</v>
      </c>
      <c r="C220" s="154" t="inlineStr">
        <is>
          <t>Probability of frost-free period equal to or less than indicated period (Days) (75%)</t>
        </is>
      </c>
      <c r="D220" s="171" t="n">
        <v>163</v>
      </c>
      <c r="E220" s="45" t="n"/>
      <c r="F220" s="62" t="n"/>
      <c r="G220" s="45" t="n"/>
      <c r="H220" s="62" t="n"/>
      <c r="I220" s="45" t="n"/>
      <c r="J220" s="62" t="n"/>
      <c r="K220" s="45" t="n"/>
      <c r="L220" s="62" t="n"/>
      <c r="M220" s="45" t="n"/>
      <c r="N220" s="62" t="n"/>
      <c r="O220" s="45" t="n"/>
      <c r="P220" s="62" t="n"/>
      <c r="Q220" s="69">
        <f t="array" ref="Q220">IF(ISBLANK(INDEX('Stn Data Example'!$D:$D,MATCH(1,($D220='Stn Data Example'!$B:$B)*(Q$1='Stn Data Example'!$C:$C),0))),"",INDEX(ROUND('Stn Data Example'!$D:$D,0),MATCH(1,($D220='Stn Data Example'!$B:$B)*(Q$1='Stn Data Example'!$C:$C),0)))</f>
        <v/>
      </c>
      <c r="R220" s="62" t="n"/>
      <c r="T220" s="56" t="inlineStr">
        <is>
          <t>Y</t>
        </is>
      </c>
      <c r="U220" s="19" t="inlineStr">
        <is>
          <t>N</t>
        </is>
      </c>
      <c r="V220" s="19" t="inlineStr">
        <is>
          <t>N</t>
        </is>
      </c>
      <c r="W220" s="26" t="inlineStr">
        <is>
          <t>whole number</t>
        </is>
      </c>
      <c r="Y220" s="45" t="n"/>
      <c r="Z220" s="62" t="n"/>
      <c r="AA220" s="45" t="n"/>
      <c r="AB220" s="62" t="n"/>
      <c r="AC220" s="45" t="n"/>
      <c r="AD220" s="62" t="n"/>
      <c r="AE220" s="45" t="n"/>
      <c r="AF220" s="62" t="n"/>
      <c r="AG220" s="45" t="n"/>
      <c r="AH220" s="62" t="n"/>
      <c r="AI220" s="45" t="n"/>
      <c r="AJ220" s="62" t="n"/>
      <c r="AK220" s="30" t="n"/>
      <c r="AL220" s="62" t="n"/>
      <c r="AM220" s="31" t="n"/>
      <c r="AN220" s="1">
        <f>IF(AO220&amp;AP220&amp;AQ220&amp;AR220&amp;AS220&amp;AT220&amp;AU220&amp;AV220&amp;AW220&amp;AX220&amp;AY220&amp;AZ220&amp;BA220&amp;BB220="","","ERROR")</f>
        <v/>
      </c>
      <c r="AO220" s="45">
        <f>IF(ISERROR($R220),"",IF($R220&gt;"D","",IF(E220=Y220,"",IF(ISERROR(E220),"","ERROR"))))</f>
        <v/>
      </c>
      <c r="AP220" s="45">
        <f>IF(ISERROR($R220),"",IF($R220&gt;"D","",IF(F220=Z220,"",IF(ISERROR(F220),"","ERROR"))))</f>
        <v/>
      </c>
      <c r="AQ220" s="45">
        <f>IF(ISERROR($R220),"",IF($R220&gt;"D","",IF(G220=AA220,"",IF(ISERROR(G220),"","ERROR"))))</f>
        <v/>
      </c>
      <c r="AR220" s="45">
        <f>IF(ISERROR($R220),"",IF($R220&gt;"D","",IF(H220=AB220,"",IF(ISERROR(H220),"","ERROR"))))</f>
        <v/>
      </c>
      <c r="AS220" s="45">
        <f>IF(ISERROR($R220),"",IF($R220&gt;"D","",IF(I220=AC220,"",IF(ISERROR(I220),"","ERROR"))))</f>
        <v/>
      </c>
      <c r="AT220" s="45">
        <f>IF(ISERROR($R220),"",IF($R220&gt;"D","",IF(J220=AD220,"",IF(ISERROR(J220),"","ERROR"))))</f>
        <v/>
      </c>
      <c r="AU220" s="45">
        <f>IF(ISERROR($R220),"",IF($R220&gt;"D","",IF(K220=AE220,"",IF(ISERROR(K220),"","ERROR"))))</f>
        <v/>
      </c>
      <c r="AV220" s="45">
        <f>IF(ISERROR($R220),"",IF($R220&gt;"D","",IF(L220=AF220,"",IF(ISERROR(L220),"","ERROR"))))</f>
        <v/>
      </c>
      <c r="AW220" s="45">
        <f>IF(ISERROR($R220),"",IF($R220&gt;"D","",IF(M220=AG220,"",IF(ISERROR(M220),"","ERROR"))))</f>
        <v/>
      </c>
      <c r="AX220" s="45">
        <f>IF(ISERROR($R220),"",IF($R220&gt;"D","",IF(N220=AH220,"",IF(ISERROR(N220),"","ERROR"))))</f>
        <v/>
      </c>
      <c r="AY220" s="45">
        <f>IF(ISERROR($R220),"",IF($R220&gt;"D","",IF(O220=AI220,"",IF(ISERROR(O220),"","ERROR"))))</f>
        <v/>
      </c>
      <c r="AZ220" s="45">
        <f>IF(ISERROR($R220),"",IF($R220&gt;"D","",IF(P220=AJ220,"",IF(ISERROR(P220),"","ERROR"))))</f>
        <v/>
      </c>
      <c r="BA220">
        <f>IF(ISERROR($R220),"",IF($R220&gt;"D","",IF(Q220=AK220,"",IF(ISERROR(Q220),"","ERROR"))))</f>
        <v/>
      </c>
      <c r="BB220" s="45">
        <f>IF(ISERROR($R220),"",IF($R220&gt;"D","",IF(R220=AL220,"",IF(ISERROR(R220),"","ERROR"))))</f>
        <v/>
      </c>
    </row>
    <row r="221" ht="15.75" customHeight="1" s="175" thickBot="1">
      <c r="A221" s="176" t="n">
        <v>2</v>
      </c>
      <c r="B221" s="176" t="n">
        <v>3</v>
      </c>
      <c r="C221" s="155" t="inlineStr">
        <is>
          <t>Probability of frost-free period equal to or less than indicated period (Days) (90%)</t>
        </is>
      </c>
      <c r="D221" s="170" t="n">
        <v>164</v>
      </c>
      <c r="E221" s="46" t="n"/>
      <c r="F221" s="101" t="n"/>
      <c r="G221" s="46" t="n"/>
      <c r="H221" s="101" t="n"/>
      <c r="I221" s="46" t="n"/>
      <c r="J221" s="101" t="n"/>
      <c r="K221" s="46" t="n"/>
      <c r="L221" s="101" t="n"/>
      <c r="M221" s="46" t="n"/>
      <c r="N221" s="101" t="n"/>
      <c r="O221" s="46" t="n"/>
      <c r="P221" s="101" t="n"/>
      <c r="Q221" s="105">
        <f t="array" ref="Q221">IF(ISBLANK(INDEX('Stn Data Example'!$D:$D,MATCH(1,($D221='Stn Data Example'!$B:$B)*(Q$1='Stn Data Example'!$C:$C),0))),"",INDEX(ROUND('Stn Data Example'!$D:$D,0),MATCH(1,($D221='Stn Data Example'!$B:$B)*(Q$1='Stn Data Example'!$C:$C),0)))</f>
        <v/>
      </c>
      <c r="R221" s="101" t="n"/>
      <c r="T221" s="56" t="inlineStr">
        <is>
          <t>Y</t>
        </is>
      </c>
      <c r="U221" s="19" t="inlineStr">
        <is>
          <t>N</t>
        </is>
      </c>
      <c r="V221" s="19" t="inlineStr">
        <is>
          <t>N</t>
        </is>
      </c>
      <c r="W221" s="26" t="inlineStr">
        <is>
          <t>whole number</t>
        </is>
      </c>
      <c r="Y221" s="46" t="n"/>
      <c r="Z221" s="101" t="n"/>
      <c r="AA221" s="46" t="n"/>
      <c r="AB221" s="101" t="n"/>
      <c r="AC221" s="46" t="n"/>
      <c r="AD221" s="101" t="n"/>
      <c r="AE221" s="46" t="n"/>
      <c r="AF221" s="101" t="n"/>
      <c r="AG221" s="46" t="n"/>
      <c r="AH221" s="101" t="n"/>
      <c r="AI221" s="46" t="n"/>
      <c r="AJ221" s="101" t="n"/>
      <c r="AK221" s="176" t="n"/>
      <c r="AL221" s="101" t="n"/>
      <c r="AM221" s="31" t="n"/>
      <c r="AN221" s="100">
        <f>IF(AO221&amp;AP221&amp;AQ221&amp;AR221&amp;AS221&amp;AT221&amp;AU221&amp;AV221&amp;AW221&amp;AX221&amp;AY221&amp;AZ221&amp;BA221&amp;BB221="","","ERROR")</f>
        <v/>
      </c>
      <c r="AO221" s="46">
        <f>IF(ISERROR($R221),"",IF($R221&gt;"D","",IF(E221=Y221,"",IF(ISERROR(E221),"","ERROR"))))</f>
        <v/>
      </c>
      <c r="AP221" s="46">
        <f>IF(ISERROR($R221),"",IF($R221&gt;"D","",IF(F221=Z221,"",IF(ISERROR(F221),"","ERROR"))))</f>
        <v/>
      </c>
      <c r="AQ221" s="46">
        <f>IF(ISERROR($R221),"",IF($R221&gt;"D","",IF(G221=AA221,"",IF(ISERROR(G221),"","ERROR"))))</f>
        <v/>
      </c>
      <c r="AR221" s="46">
        <f>IF(ISERROR($R221),"",IF($R221&gt;"D","",IF(H221=AB221,"",IF(ISERROR(H221),"","ERROR"))))</f>
        <v/>
      </c>
      <c r="AS221" s="46">
        <f>IF(ISERROR($R221),"",IF($R221&gt;"D","",IF(I221=AC221,"",IF(ISERROR(I221),"","ERROR"))))</f>
        <v/>
      </c>
      <c r="AT221" s="46">
        <f>IF(ISERROR($R221),"",IF($R221&gt;"D","",IF(J221=AD221,"",IF(ISERROR(J221),"","ERROR"))))</f>
        <v/>
      </c>
      <c r="AU221" s="46">
        <f>IF(ISERROR($R221),"",IF($R221&gt;"D","",IF(K221=AE221,"",IF(ISERROR(K221),"","ERROR"))))</f>
        <v/>
      </c>
      <c r="AV221" s="46">
        <f>IF(ISERROR($R221),"",IF($R221&gt;"D","",IF(L221=AF221,"",IF(ISERROR(L221),"","ERROR"))))</f>
        <v/>
      </c>
      <c r="AW221" s="46">
        <f>IF(ISERROR($R221),"",IF($R221&gt;"D","",IF(M221=AG221,"",IF(ISERROR(M221),"","ERROR"))))</f>
        <v/>
      </c>
      <c r="AX221" s="46">
        <f>IF(ISERROR($R221),"",IF($R221&gt;"D","",IF(N221=AH221,"",IF(ISERROR(N221),"","ERROR"))))</f>
        <v/>
      </c>
      <c r="AY221" s="46">
        <f>IF(ISERROR($R221),"",IF($R221&gt;"D","",IF(O221=AI221,"",IF(ISERROR(O221),"","ERROR"))))</f>
        <v/>
      </c>
      <c r="AZ221" s="46">
        <f>IF(ISERROR($R221),"",IF($R221&gt;"D","",IF(P221=AJ221,"",IF(ISERROR(P221),"","ERROR"))))</f>
        <v/>
      </c>
      <c r="BA221" s="176">
        <f>IF(ISERROR($R221),"",IF($R221&gt;"D","",IF(Q221=AK221,"",IF(ISERROR(Q221),"","ERROR"))))</f>
        <v/>
      </c>
      <c r="BB221" s="46">
        <f>IF(ISERROR($R221),"",IF($R221&gt;"D","",IF(R221=AL221,"",IF(ISERROR(R221),"","ERROR"))))</f>
        <v/>
      </c>
    </row>
    <row r="222">
      <c r="AM222" s="31" t="n"/>
    </row>
    <row r="223" ht="15.75" customHeight="1" s="175" thickBot="1">
      <c r="A223" s="49" t="inlineStr">
        <is>
          <t>▼Snow-Period</t>
        </is>
      </c>
      <c r="AM223" s="31" t="n"/>
    </row>
    <row r="224" ht="15.75" customHeight="1" s="175" thickBot="1">
      <c r="A224" s="8" t="inlineStr">
        <is>
          <t>NORMALS_SUBGROUP_ID</t>
        </is>
      </c>
      <c r="B224" s="9" t="inlineStr">
        <is>
          <t>RANK</t>
        </is>
      </c>
      <c r="C224" s="9" t="inlineStr">
        <is>
          <t>Element Name</t>
        </is>
      </c>
      <c r="D224" s="9" t="inlineStr">
        <is>
          <t>Normal_ID</t>
        </is>
      </c>
      <c r="E224" s="22" t="inlineStr">
        <is>
          <t>Jan</t>
        </is>
      </c>
      <c r="F224" s="23" t="inlineStr">
        <is>
          <t>Feb</t>
        </is>
      </c>
      <c r="G224" s="23" t="inlineStr">
        <is>
          <t>Mar</t>
        </is>
      </c>
      <c r="H224" s="23" t="inlineStr">
        <is>
          <t>Apr</t>
        </is>
      </c>
      <c r="I224" s="23" t="inlineStr">
        <is>
          <t>May</t>
        </is>
      </c>
      <c r="J224" s="23" t="inlineStr">
        <is>
          <t>Jun</t>
        </is>
      </c>
      <c r="K224" s="23" t="inlineStr">
        <is>
          <t>Jul</t>
        </is>
      </c>
      <c r="L224" s="23" t="inlineStr">
        <is>
          <t>Aug</t>
        </is>
      </c>
      <c r="M224" s="23" t="inlineStr">
        <is>
          <t>Sep</t>
        </is>
      </c>
      <c r="N224" s="23" t="inlineStr">
        <is>
          <t>Oct</t>
        </is>
      </c>
      <c r="O224" s="23" t="inlineStr">
        <is>
          <t>Nov</t>
        </is>
      </c>
      <c r="P224" s="23" t="inlineStr">
        <is>
          <t>Dec</t>
        </is>
      </c>
      <c r="Q224" s="23" t="inlineStr">
        <is>
          <t>Year</t>
        </is>
      </c>
      <c r="R224" s="24" t="inlineStr">
        <is>
          <t>Code</t>
        </is>
      </c>
      <c r="Y224" s="27" t="inlineStr">
        <is>
          <t>Jan</t>
        </is>
      </c>
      <c r="Z224" s="28" t="inlineStr">
        <is>
          <t>Feb</t>
        </is>
      </c>
      <c r="AA224" s="28" t="inlineStr">
        <is>
          <t>Mar</t>
        </is>
      </c>
      <c r="AB224" s="28" t="inlineStr">
        <is>
          <t>Apr</t>
        </is>
      </c>
      <c r="AC224" s="28" t="inlineStr">
        <is>
          <t>May</t>
        </is>
      </c>
      <c r="AD224" s="28" t="inlineStr">
        <is>
          <t>Jun</t>
        </is>
      </c>
      <c r="AE224" s="28" t="inlineStr">
        <is>
          <t>Jul</t>
        </is>
      </c>
      <c r="AF224" s="28" t="inlineStr">
        <is>
          <t>Aug</t>
        </is>
      </c>
      <c r="AG224" s="28" t="inlineStr">
        <is>
          <t>Sep</t>
        </is>
      </c>
      <c r="AH224" s="28" t="inlineStr">
        <is>
          <t>Oct</t>
        </is>
      </c>
      <c r="AI224" s="28" t="inlineStr">
        <is>
          <t>Nov</t>
        </is>
      </c>
      <c r="AJ224" s="28" t="inlineStr">
        <is>
          <t>Dec</t>
        </is>
      </c>
      <c r="AK224" s="28" t="inlineStr">
        <is>
          <t>Year</t>
        </is>
      </c>
      <c r="AL224" s="29" t="inlineStr">
        <is>
          <t>Code</t>
        </is>
      </c>
      <c r="AM224" s="31" t="n"/>
      <c r="AN224" s="33" t="inlineStr">
        <is>
          <t>Results (correct = ' ', incorrect = ERROR)</t>
        </is>
      </c>
      <c r="AO224" s="34" t="inlineStr">
        <is>
          <t>Jan</t>
        </is>
      </c>
      <c r="AP224" s="35" t="inlineStr">
        <is>
          <t>Feb</t>
        </is>
      </c>
      <c r="AQ224" s="35" t="inlineStr">
        <is>
          <t>Mar</t>
        </is>
      </c>
      <c r="AR224" s="35" t="inlineStr">
        <is>
          <t>Apr</t>
        </is>
      </c>
      <c r="AS224" s="35" t="inlineStr">
        <is>
          <t>May</t>
        </is>
      </c>
      <c r="AT224" s="35" t="inlineStr">
        <is>
          <t>Jun</t>
        </is>
      </c>
      <c r="AU224" s="35" t="inlineStr">
        <is>
          <t>Jul</t>
        </is>
      </c>
      <c r="AV224" s="35" t="inlineStr">
        <is>
          <t>Aug</t>
        </is>
      </c>
      <c r="AW224" s="35" t="inlineStr">
        <is>
          <t>Sep</t>
        </is>
      </c>
      <c r="AX224" s="35" t="inlineStr">
        <is>
          <t>Oct</t>
        </is>
      </c>
      <c r="AY224" s="35" t="inlineStr">
        <is>
          <t>Nov</t>
        </is>
      </c>
      <c r="AZ224" s="35" t="inlineStr">
        <is>
          <t>Dec</t>
        </is>
      </c>
      <c r="BA224" s="35" t="inlineStr">
        <is>
          <t>Year</t>
        </is>
      </c>
      <c r="BB224" s="36" t="inlineStr">
        <is>
          <t>Code</t>
        </is>
      </c>
    </row>
    <row r="225">
      <c r="A225" t="n">
        <v>1</v>
      </c>
      <c r="B225" t="n">
        <v>1</v>
      </c>
      <c r="C225" s="84" t="inlineStr">
        <is>
          <t>Average Date of Last Spring Snowfall</t>
        </is>
      </c>
      <c r="D225" t="n">
        <v>225</v>
      </c>
      <c r="E225" s="45" t="n"/>
      <c r="F225" s="62" t="n"/>
      <c r="G225" s="45" t="n"/>
      <c r="H225" s="62" t="n"/>
      <c r="I225" s="45" t="n"/>
      <c r="J225" s="62" t="n"/>
      <c r="K225" s="45" t="n"/>
      <c r="L225" s="62" t="n"/>
      <c r="M225" s="45" t="n"/>
      <c r="N225" s="62" t="n"/>
      <c r="O225" s="45" t="n"/>
      <c r="P225" s="62" t="n"/>
      <c r="Q225" s="82">
        <f t="array" ref="Q225">IF(ISBLANK(INDEX('Stn Data Example'!$E:$E,MATCH(1,($D225='Stn Data Example'!$B:$B)*(Q$1='Stn Data Example'!$C:$C),0))),"",INDEX(DATEVALUE(MID('Stn Data Example'!$E:$E,6,6)),MATCH(1,($D225='Stn Data Example'!$B:$B)*(Q$1='Stn Data Example'!$C:$C),0)))</f>
        <v/>
      </c>
      <c r="R225" s="71">
        <f t="array" ref="R225">IF(ISBLANK(INDEX('Stn Data Example'!$H:$H,MATCH(1,($D225='Stn Data Example'!$B:$B)*($Q$1='Stn Data Example'!$C:$C),0))),"",INDEX('Stn Data Example'!$H:$H,MATCH(1,($D225='Stn Data Example'!$B:$B)*($Q$1='Stn Data Example'!$C:$C),0)))</f>
        <v/>
      </c>
      <c r="T225" s="56" t="inlineStr">
        <is>
          <t>Y</t>
        </is>
      </c>
      <c r="U225" s="56" t="inlineStr">
        <is>
          <t>Y</t>
        </is>
      </c>
      <c r="V225" s="19" t="inlineStr">
        <is>
          <t>N</t>
        </is>
      </c>
      <c r="W225" s="26" t="inlineStr">
        <is>
          <t>month date</t>
        </is>
      </c>
      <c r="Y225" s="45" t="n"/>
      <c r="Z225" s="62" t="n"/>
      <c r="AA225" s="45" t="n"/>
      <c r="AB225" s="62" t="n"/>
      <c r="AC225" s="45" t="n"/>
      <c r="AD225" s="62" t="n"/>
      <c r="AE225" s="45" t="n"/>
      <c r="AF225" s="62" t="n"/>
      <c r="AG225" s="45" t="n"/>
      <c r="AH225" s="62" t="n"/>
      <c r="AI225" s="45" t="n"/>
      <c r="AJ225" s="62" t="n"/>
      <c r="AM225" s="159">
        <f>IF(C225=X225,"","ERROR")</f>
        <v/>
      </c>
      <c r="AN225" s="1">
        <f>IF(AO225&amp;AP225&amp;AQ225&amp;AR225&amp;AS225&amp;AT225&amp;AU225&amp;AV225&amp;AW225&amp;AX225&amp;AY225&amp;AZ225&amp;BA225&amp;BB225="","","ERROR")</f>
        <v/>
      </c>
      <c r="AO225" s="143">
        <f>IF(ISERROR($R225),"",IF($R225&gt;"D","",IF(E225=Y225,"",IF(ISERROR(E225),"","ERROR"))))</f>
        <v/>
      </c>
      <c r="AP225" s="143">
        <f>IF(ISERROR($R225),"",IF($R225&gt;"D","",IF(F225=Z225,"",IF(ISERROR(F225),"","ERROR"))))</f>
        <v/>
      </c>
      <c r="AQ225" s="143">
        <f>IF(ISERROR($R225),"",IF($R225&gt;"D","",IF(G225=AA225,"",IF(ISERROR(G225),"","ERROR"))))</f>
        <v/>
      </c>
      <c r="AR225" s="143">
        <f>IF(ISERROR($R225),"",IF($R225&gt;"D","",IF(H225=AB225,"",IF(ISERROR(H225),"","ERROR"))))</f>
        <v/>
      </c>
      <c r="AS225" s="143">
        <f>IF(ISERROR($R225),"",IF($R225&gt;"D","",IF(I225=AC225,"",IF(ISERROR(I225),"","ERROR"))))</f>
        <v/>
      </c>
      <c r="AT225" s="143">
        <f>IF(ISERROR($R225),"",IF($R225&gt;"D","",IF(J225=AD225,"",IF(ISERROR(J225),"","ERROR"))))</f>
        <v/>
      </c>
      <c r="AU225" s="143">
        <f>IF(ISERROR($R225),"",IF($R225&gt;"D","",IF(K225=AE225,"",IF(ISERROR(K225),"","ERROR"))))</f>
        <v/>
      </c>
      <c r="AV225" s="143">
        <f>IF(ISERROR($R225),"",IF($R225&gt;"D","",IF(L225=AF225,"",IF(ISERROR(L225),"","ERROR"))))</f>
        <v/>
      </c>
      <c r="AW225" s="143">
        <f>IF(ISERROR($R225),"",IF($R225&gt;"D","",IF(M225=AG225,"",IF(ISERROR(M225),"","ERROR"))))</f>
        <v/>
      </c>
      <c r="AX225" s="143">
        <f>IF(ISERROR($R225),"",IF($R225&gt;"D","",IF(N225=AH225,"",IF(ISERROR(N225),"","ERROR"))))</f>
        <v/>
      </c>
      <c r="AY225" s="143">
        <f>IF(ISERROR($R225),"",IF($R225&gt;"D","",IF(O225=AI225,"",IF(ISERROR(O225),"","ERROR"))))</f>
        <v/>
      </c>
      <c r="AZ225" s="143">
        <f>IF(ISERROR($R225),"",IF($R225&gt;"D","",IF(P225=AJ225,"",IF(ISERROR(P225),"","ERROR"))))</f>
        <v/>
      </c>
      <c r="BA225" s="142">
        <f>IF(ISERROR($R225),"",IF($R225&gt;"D","",IF(Q225=AK225,"",IF(ISERROR(Q225),"","ERROR"))))</f>
        <v/>
      </c>
      <c r="BB225" s="142">
        <f>IF(ISERROR($R225),"",IF($R225&gt;"D","",IF(R225=AL225,"",IF(ISERROR(R225),"","ERROR"))))</f>
        <v/>
      </c>
    </row>
    <row r="226" ht="15.75" customHeight="1" s="175" thickBot="1">
      <c r="A226" s="176" t="n">
        <v>1</v>
      </c>
      <c r="B226" s="176" t="n">
        <v>2</v>
      </c>
      <c r="C226" s="106" t="inlineStr">
        <is>
          <t>Average Date of First Fall Snowfall</t>
        </is>
      </c>
      <c r="D226" s="176" t="n">
        <v>226</v>
      </c>
      <c r="E226" s="46" t="n"/>
      <c r="F226" s="101" t="n"/>
      <c r="G226" s="46" t="n"/>
      <c r="H226" s="101" t="n"/>
      <c r="I226" s="46" t="n"/>
      <c r="J226" s="101" t="n"/>
      <c r="K226" s="46" t="n"/>
      <c r="L226" s="101" t="n"/>
      <c r="M226" s="46" t="n"/>
      <c r="N226" s="101" t="n"/>
      <c r="O226" s="46" t="n"/>
      <c r="P226" s="101" t="n"/>
      <c r="Q226" s="107">
        <f t="array" ref="Q226">IF(ISBLANK(INDEX('Stn Data Example'!$E:$E,MATCH(1,($D226='Stn Data Example'!$B:$B)*(Q$1='Stn Data Example'!$C:$C),0))),"",INDEX(DATEVALUE(MID('Stn Data Example'!$E:$E,6,6)),MATCH(1,($D226='Stn Data Example'!$B:$B)*(Q$1='Stn Data Example'!$C:$C),0)))</f>
        <v/>
      </c>
      <c r="R226" s="80">
        <f t="array" ref="R226">IF(ISBLANK(INDEX('Stn Data Example'!$H:$H,MATCH(1,($D226='Stn Data Example'!$B:$B)*($Q$1='Stn Data Example'!$C:$C),0))),"",INDEX('Stn Data Example'!$H:$H,MATCH(1,($D226='Stn Data Example'!$B:$B)*($Q$1='Stn Data Example'!$C:$C),0)))</f>
        <v/>
      </c>
      <c r="T226" s="56" t="inlineStr">
        <is>
          <t>Y</t>
        </is>
      </c>
      <c r="U226" s="56" t="inlineStr">
        <is>
          <t>Y</t>
        </is>
      </c>
      <c r="V226" s="19" t="inlineStr">
        <is>
          <t>N</t>
        </is>
      </c>
      <c r="W226" s="26" t="inlineStr">
        <is>
          <t>month date</t>
        </is>
      </c>
      <c r="Y226" s="46" t="n"/>
      <c r="Z226" s="101" t="n"/>
      <c r="AA226" s="46" t="n"/>
      <c r="AB226" s="101" t="n"/>
      <c r="AC226" s="46" t="n"/>
      <c r="AD226" s="101" t="n"/>
      <c r="AE226" s="46" t="n"/>
      <c r="AF226" s="101" t="n"/>
      <c r="AG226" s="46" t="n"/>
      <c r="AH226" s="101" t="n"/>
      <c r="AI226" s="46" t="n"/>
      <c r="AJ226" s="101" t="n"/>
      <c r="AK226" s="176" t="n"/>
      <c r="AL226" s="176" t="n"/>
      <c r="AM226" s="159">
        <f>IF(C226=X226,"","ERROR")</f>
        <v/>
      </c>
      <c r="AN226" s="100">
        <f>IF(AO226&amp;AP226&amp;AQ226&amp;AR226&amp;AS226&amp;AT226&amp;AU226&amp;AV226&amp;AW226&amp;AX226&amp;AY226&amp;AZ226&amp;BA226&amp;BB226="","","ERROR")</f>
        <v/>
      </c>
      <c r="AO226" s="46">
        <f>IF(ISERROR($R226),"",IF($R226&gt;"D","",IF(E226=Y226,"",IF(ISERROR(E226),"","ERROR"))))</f>
        <v/>
      </c>
      <c r="AP226" s="46">
        <f>IF(ISERROR($R226),"",IF($R226&gt;"D","",IF(F226=Z226,"",IF(ISERROR(F226),"","ERROR"))))</f>
        <v/>
      </c>
      <c r="AQ226" s="46">
        <f>IF(ISERROR($R226),"",IF($R226&gt;"D","",IF(G226=AA226,"",IF(ISERROR(G226),"","ERROR"))))</f>
        <v/>
      </c>
      <c r="AR226" s="46">
        <f>IF(ISERROR($R226),"",IF($R226&gt;"D","",IF(H226=AB226,"",IF(ISERROR(H226),"","ERROR"))))</f>
        <v/>
      </c>
      <c r="AS226" s="46">
        <f>IF(ISERROR($R226),"",IF($R226&gt;"D","",IF(I226=AC226,"",IF(ISERROR(I226),"","ERROR"))))</f>
        <v/>
      </c>
      <c r="AT226" s="46">
        <f>IF(ISERROR($R226),"",IF($R226&gt;"D","",IF(J226=AD226,"",IF(ISERROR(J226),"","ERROR"))))</f>
        <v/>
      </c>
      <c r="AU226" s="46">
        <f>IF(ISERROR($R226),"",IF($R226&gt;"D","",IF(K226=AE226,"",IF(ISERROR(K226),"","ERROR"))))</f>
        <v/>
      </c>
      <c r="AV226" s="46">
        <f>IF(ISERROR($R226),"",IF($R226&gt;"D","",IF(L226=AF226,"",IF(ISERROR(L226),"","ERROR"))))</f>
        <v/>
      </c>
      <c r="AW226" s="46">
        <f>IF(ISERROR($R226),"",IF($R226&gt;"D","",IF(M226=AG226,"",IF(ISERROR(M226),"","ERROR"))))</f>
        <v/>
      </c>
      <c r="AX226" s="46">
        <f>IF(ISERROR($R226),"",IF($R226&gt;"D","",IF(N226=AH226,"",IF(ISERROR(N226),"","ERROR"))))</f>
        <v/>
      </c>
      <c r="AY226" s="46">
        <f>IF(ISERROR($R226),"",IF($R226&gt;"D","",IF(O226=AI226,"",IF(ISERROR(O226),"","ERROR"))))</f>
        <v/>
      </c>
      <c r="AZ226" s="46">
        <f>IF(ISERROR($R226),"",IF($R226&gt;"D","",IF(P226=AJ226,"",IF(ISERROR(P226),"","ERROR"))))</f>
        <v/>
      </c>
      <c r="BA226" s="176">
        <f>IF(ISERROR($R226),"",IF($R226&gt;"D","",IF(Q226=AK226,"",IF(ISERROR(Q226),"","ERROR"))))</f>
        <v/>
      </c>
      <c r="BB226" s="176">
        <f>IF(ISERROR($R226),"",IF($R226&gt;"D","",IF(R226=AL226,"",IF(ISERROR(R226),"","ERROR"))))</f>
        <v/>
      </c>
    </row>
  </sheetData>
  <mergeCells count="28">
    <mergeCell ref="B122:B123"/>
    <mergeCell ref="B12:B13"/>
    <mergeCell ref="B18:B19"/>
    <mergeCell ref="B170:B171"/>
    <mergeCell ref="B14:B15"/>
    <mergeCell ref="B39:B40"/>
    <mergeCell ref="D170:D171"/>
    <mergeCell ref="D122:D123"/>
    <mergeCell ref="D16:D17"/>
    <mergeCell ref="D125:D126"/>
    <mergeCell ref="D12:D13"/>
    <mergeCell ref="B10:B11"/>
    <mergeCell ref="B37:B38"/>
    <mergeCell ref="D33:D34"/>
    <mergeCell ref="D18:D19"/>
    <mergeCell ref="B33:B34"/>
    <mergeCell ref="D37:D38"/>
    <mergeCell ref="B20:B21"/>
    <mergeCell ref="D20:D21"/>
    <mergeCell ref="D14:D15"/>
    <mergeCell ref="D39:D40"/>
    <mergeCell ref="D10:D11"/>
    <mergeCell ref="B126:B127"/>
    <mergeCell ref="D159:D160"/>
    <mergeCell ref="D35:D36"/>
    <mergeCell ref="B16:B17"/>
    <mergeCell ref="B159:B160"/>
    <mergeCell ref="B35:B36"/>
  </mergeCells>
  <conditionalFormatting sqref="E44:Q48 E52:Q61 E65:Q74 E78:Q83 E87:Q91 E95:Q101 E105:Q111 Y44:AK48 Y52:AK61 Y65:AK74 Y78:AK83 Y87:AK91 Y95:AK101 Y105:AK111">
    <cfRule type="cellIs" priority="36" operator="greaterThan" dxfId="5">
      <formula>0.9999</formula>
    </cfRule>
    <cfRule type="cellIs" priority="37" operator="equal" dxfId="5">
      <formula>0</formula>
    </cfRule>
    <cfRule type="cellIs" priority="38" operator="between" dxfId="4">
      <formula>0.0001</formula>
      <formula>0.999</formula>
    </cfRule>
    <cfRule type="cellIs" priority="39" operator="between" dxfId="3">
      <formula>0.001</formula>
      <formula>0.999</formula>
    </cfRule>
  </conditionalFormatting>
  <conditionalFormatting sqref="E117:Q120 Y117:AK120">
    <cfRule type="cellIs" priority="21" operator="greaterThan" dxfId="5">
      <formula>0.9999</formula>
    </cfRule>
    <cfRule type="cellIs" priority="22" operator="equal" dxfId="5">
      <formula>0</formula>
    </cfRule>
    <cfRule type="cellIs" priority="23" operator="between" dxfId="4">
      <formula>0.0001</formula>
      <formula>0.999</formula>
    </cfRule>
    <cfRule type="cellIs" priority="24" operator="between" dxfId="3">
      <formula>0.001</formula>
      <formula>0.999</formula>
    </cfRule>
  </conditionalFormatting>
  <conditionalFormatting sqref="E154:Q157 Y154:AK157">
    <cfRule type="cellIs" priority="14" operator="greaterThan" dxfId="5">
      <formula>0.9999</formula>
    </cfRule>
    <cfRule type="cellIs" priority="15" operator="equal" dxfId="5">
      <formula>0</formula>
    </cfRule>
    <cfRule type="cellIs" priority="16" operator="between" dxfId="4">
      <formula>0.0001</formula>
      <formula>0.999</formula>
    </cfRule>
    <cfRule type="cellIs" priority="17" operator="between" dxfId="3">
      <formula>0.001</formula>
      <formula>0.999</formula>
    </cfRule>
  </conditionalFormatting>
  <conditionalFormatting sqref="E164:Q168 Y164:AK168">
    <cfRule type="cellIs" priority="7" operator="greaterThan" dxfId="5">
      <formula>0.9999</formula>
    </cfRule>
    <cfRule type="cellIs" priority="8" operator="equal" dxfId="5">
      <formula>0</formula>
    </cfRule>
    <cfRule type="cellIs" priority="9" operator="between" dxfId="4">
      <formula>0.0001</formula>
      <formula>0.999</formula>
    </cfRule>
    <cfRule type="cellIs" priority="10" operator="between" dxfId="3">
      <formula>0.001</formula>
      <formula>0.999</formula>
    </cfRule>
  </conditionalFormatting>
  <conditionalFormatting sqref="R1:R1048576">
    <cfRule type="cellIs" priority="1" operator="equal" dxfId="0">
      <formula>"G"</formula>
    </cfRule>
    <cfRule type="cellIs" priority="2" operator="equal" dxfId="0">
      <formula>"F"</formula>
    </cfRule>
    <cfRule type="cellIs" priority="3" operator="equal" dxfId="0">
      <formula>"E"</formula>
    </cfRule>
  </conditionalFormatting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pane ySplit="1" topLeftCell="A984" activePane="bottomLeft" state="frozen"/>
      <selection pane="bottomLeft" activeCell="J1006" sqref="A1:R1737"/>
    </sheetView>
  </sheetViews>
  <sheetFormatPr baseColWidth="8" defaultRowHeight="15" outlineLevelCol="0"/>
  <cols>
    <col width="10.5703125" customWidth="1" style="175" min="1" max="1"/>
    <col width="10.5703125" customWidth="1" style="175" min="5" max="5"/>
  </cols>
  <sheetData>
    <row r="1">
      <c r="A1" s="141" t="n"/>
      <c r="B1" s="141" t="n"/>
      <c r="C1" s="141" t="n"/>
      <c r="D1" s="141" t="n"/>
      <c r="E1" s="141" t="n"/>
      <c r="F1" s="141" t="n"/>
      <c r="G1" s="141" t="n"/>
      <c r="H1" s="141" t="n"/>
      <c r="I1" s="141" t="n"/>
      <c r="J1" s="141" t="n"/>
      <c r="K1" s="141" t="n"/>
      <c r="L1" s="141" t="n"/>
      <c r="M1" s="141" t="n"/>
      <c r="N1" s="141" t="n"/>
      <c r="O1" s="141" t="n"/>
      <c r="P1" s="141" t="n"/>
      <c r="Q1" s="141" t="n"/>
      <c r="R1" s="141" t="n"/>
      <c r="S1" s="4" t="n"/>
    </row>
    <row r="2">
      <c r="Q2" s="139" t="n"/>
    </row>
    <row r="3">
      <c r="Q3" s="139" t="n"/>
    </row>
    <row r="4">
      <c r="Q4" s="139" t="n"/>
    </row>
    <row r="5">
      <c r="Q5" s="139" t="n"/>
    </row>
    <row r="6">
      <c r="Q6" s="139" t="n"/>
    </row>
    <row r="7">
      <c r="Q7" s="139" t="n"/>
    </row>
    <row r="8">
      <c r="Q8" s="139" t="n"/>
    </row>
    <row r="9">
      <c r="Q9" s="139" t="n"/>
    </row>
    <row r="10">
      <c r="Q10" s="139" t="n"/>
    </row>
    <row r="11">
      <c r="Q11" s="139" t="n"/>
    </row>
    <row r="12">
      <c r="Q12" s="139" t="n"/>
    </row>
    <row r="13">
      <c r="Q13" s="139" t="n"/>
    </row>
    <row r="14">
      <c r="Q14" s="139" t="n"/>
    </row>
    <row r="15">
      <c r="Q15" s="139" t="n"/>
    </row>
    <row r="16">
      <c r="Q16" s="139" t="n"/>
    </row>
    <row r="17">
      <c r="Q17" s="139" t="n"/>
    </row>
    <row r="18">
      <c r="Q18" s="139" t="n"/>
    </row>
    <row r="19">
      <c r="Q19" s="139" t="n"/>
    </row>
    <row r="20">
      <c r="Q20" s="139" t="n"/>
    </row>
    <row r="21">
      <c r="Q21" s="139" t="n"/>
    </row>
    <row r="22">
      <c r="Q22" s="139" t="n"/>
    </row>
    <row r="23">
      <c r="Q23" s="139" t="n"/>
    </row>
    <row r="24">
      <c r="Q24" s="139" t="n"/>
    </row>
    <row r="25">
      <c r="Q25" s="139" t="n"/>
    </row>
    <row r="26">
      <c r="Q26" s="139" t="n"/>
    </row>
    <row r="27">
      <c r="Q27" s="139" t="n"/>
    </row>
    <row r="28">
      <c r="E28" s="139" t="n"/>
      <c r="Q28" s="139" t="n"/>
    </row>
    <row r="29">
      <c r="E29" s="139" t="n"/>
      <c r="Q29" s="139" t="n"/>
    </row>
    <row r="30">
      <c r="E30" s="139" t="n"/>
      <c r="Q30" s="139" t="n"/>
    </row>
    <row r="31">
      <c r="E31" s="139" t="n"/>
      <c r="Q31" s="139" t="n"/>
    </row>
    <row r="32">
      <c r="E32" s="139" t="n"/>
      <c r="Q32" s="139" t="n"/>
    </row>
    <row r="33">
      <c r="E33" s="139" t="n"/>
      <c r="Q33" s="139" t="n"/>
    </row>
    <row r="34">
      <c r="E34" s="139" t="n"/>
      <c r="Q34" s="139" t="n"/>
    </row>
    <row r="35">
      <c r="E35" s="139" t="n"/>
      <c r="Q35" s="139" t="n"/>
    </row>
    <row r="36">
      <c r="E36" s="139" t="n"/>
      <c r="Q36" s="139" t="n"/>
    </row>
    <row r="37">
      <c r="E37" s="139" t="n"/>
      <c r="Q37" s="139" t="n"/>
    </row>
    <row r="38">
      <c r="E38" s="139" t="n"/>
      <c r="Q38" s="139" t="n"/>
    </row>
    <row r="39">
      <c r="E39" s="139" t="n"/>
      <c r="Q39" s="139" t="n"/>
    </row>
    <row r="40">
      <c r="E40" s="139" t="n"/>
      <c r="Q40" s="139" t="n"/>
    </row>
    <row r="41">
      <c r="E41" s="139" t="n"/>
      <c r="Q41" s="139" t="n"/>
    </row>
    <row r="42">
      <c r="E42" s="139" t="n"/>
      <c r="Q42" s="139" t="n"/>
    </row>
    <row r="43">
      <c r="E43" s="139" t="n"/>
      <c r="Q43" s="139" t="n"/>
    </row>
    <row r="44">
      <c r="E44" s="139" t="n"/>
      <c r="Q44" s="139" t="n"/>
    </row>
    <row r="45">
      <c r="E45" s="139" t="n"/>
      <c r="Q45" s="139" t="n"/>
    </row>
    <row r="46">
      <c r="E46" s="139" t="n"/>
      <c r="Q46" s="139" t="n"/>
    </row>
    <row r="47">
      <c r="E47" s="139" t="n"/>
      <c r="Q47" s="139" t="n"/>
    </row>
    <row r="48">
      <c r="E48" s="139" t="n"/>
      <c r="Q48" s="139" t="n"/>
    </row>
    <row r="49">
      <c r="E49" s="139" t="n"/>
      <c r="Q49" s="139" t="n"/>
    </row>
    <row r="50">
      <c r="E50" s="139" t="n"/>
      <c r="Q50" s="139" t="n"/>
    </row>
    <row r="51">
      <c r="E51" s="139" t="n"/>
      <c r="Q51" s="139" t="n"/>
    </row>
    <row r="52">
      <c r="E52" s="139" t="n"/>
      <c r="Q52" s="139" t="n"/>
    </row>
    <row r="53">
      <c r="E53" s="139" t="n"/>
      <c r="Q53" s="139" t="n"/>
    </row>
    <row r="54">
      <c r="Q54" s="139" t="n"/>
    </row>
    <row r="55">
      <c r="Q55" s="139" t="n"/>
    </row>
    <row r="56">
      <c r="Q56" s="139" t="n"/>
    </row>
    <row r="57">
      <c r="Q57" s="139" t="n"/>
    </row>
    <row r="58">
      <c r="Q58" s="139" t="n"/>
    </row>
    <row r="59">
      <c r="Q59" s="139" t="n"/>
    </row>
    <row r="60">
      <c r="Q60" s="139" t="n"/>
    </row>
    <row r="61">
      <c r="Q61" s="139" t="n"/>
    </row>
    <row r="62">
      <c r="Q62" s="139" t="n"/>
    </row>
    <row r="63">
      <c r="Q63" s="139" t="n"/>
    </row>
    <row r="64">
      <c r="Q64" s="139" t="n"/>
    </row>
    <row r="65">
      <c r="Q65" s="139" t="n"/>
    </row>
    <row r="66">
      <c r="Q66" s="139" t="n"/>
    </row>
    <row r="67">
      <c r="E67" s="139" t="n"/>
      <c r="Q67" s="139" t="n"/>
    </row>
    <row r="68">
      <c r="E68" s="139" t="n"/>
      <c r="Q68" s="139" t="n"/>
    </row>
    <row r="69">
      <c r="E69" s="139" t="n"/>
      <c r="Q69" s="139" t="n"/>
    </row>
    <row r="70">
      <c r="E70" s="139" t="n"/>
      <c r="Q70" s="139" t="n"/>
    </row>
    <row r="71">
      <c r="E71" s="139" t="n"/>
      <c r="Q71" s="139" t="n"/>
    </row>
    <row r="72">
      <c r="E72" s="139" t="n"/>
      <c r="Q72" s="139" t="n"/>
    </row>
    <row r="73">
      <c r="E73" s="139" t="n"/>
      <c r="Q73" s="139" t="n"/>
    </row>
    <row r="74">
      <c r="E74" s="139" t="n"/>
      <c r="Q74" s="139" t="n"/>
    </row>
    <row r="75">
      <c r="E75" s="139" t="n"/>
      <c r="Q75" s="139" t="n"/>
    </row>
    <row r="76">
      <c r="E76" s="139" t="n"/>
      <c r="Q76" s="139" t="n"/>
    </row>
    <row r="77">
      <c r="E77" s="139" t="n"/>
      <c r="Q77" s="139" t="n"/>
    </row>
    <row r="78">
      <c r="E78" s="139" t="n"/>
      <c r="Q78" s="139" t="n"/>
    </row>
    <row r="79">
      <c r="E79" s="139" t="n"/>
      <c r="Q79" s="139" t="n"/>
    </row>
    <row r="80">
      <c r="E80" s="139" t="n"/>
      <c r="Q80" s="139" t="n"/>
    </row>
    <row r="81">
      <c r="E81" s="139" t="n"/>
      <c r="Q81" s="139" t="n"/>
    </row>
    <row r="82">
      <c r="E82" s="139" t="n"/>
      <c r="Q82" s="139" t="n"/>
    </row>
    <row r="83">
      <c r="E83" s="139" t="n"/>
      <c r="Q83" s="139" t="n"/>
    </row>
    <row r="84">
      <c r="E84" s="139" t="n"/>
      <c r="Q84" s="139" t="n"/>
    </row>
    <row r="85">
      <c r="E85" s="139" t="n"/>
      <c r="Q85" s="139" t="n"/>
    </row>
    <row r="86">
      <c r="E86" s="139" t="n"/>
      <c r="Q86" s="139" t="n"/>
    </row>
    <row r="87">
      <c r="E87" s="139" t="n"/>
      <c r="Q87" s="139" t="n"/>
    </row>
    <row r="88">
      <c r="E88" s="139" t="n"/>
      <c r="Q88" s="139" t="n"/>
    </row>
    <row r="89">
      <c r="E89" s="139" t="n"/>
      <c r="Q89" s="139" t="n"/>
    </row>
    <row r="90">
      <c r="E90" s="139" t="n"/>
      <c r="Q90" s="139" t="n"/>
    </row>
    <row r="91">
      <c r="E91" s="139" t="n"/>
      <c r="Q91" s="139" t="n"/>
    </row>
    <row r="92">
      <c r="E92" s="139" t="n"/>
      <c r="Q92" s="139" t="n"/>
    </row>
    <row r="93">
      <c r="Q93" s="139" t="n"/>
    </row>
    <row r="94">
      <c r="Q94" s="139" t="n"/>
    </row>
    <row r="95">
      <c r="Q95" s="139" t="n"/>
    </row>
    <row r="96">
      <c r="Q96" s="139" t="n"/>
    </row>
    <row r="97">
      <c r="Q97" s="139" t="n"/>
    </row>
    <row r="98">
      <c r="Q98" s="139" t="n"/>
    </row>
    <row r="99">
      <c r="Q99" s="139" t="n"/>
    </row>
    <row r="100">
      <c r="Q100" s="139" t="n"/>
    </row>
    <row r="101">
      <c r="Q101" s="139" t="n"/>
    </row>
    <row r="102">
      <c r="Q102" s="139" t="n"/>
    </row>
    <row r="103">
      <c r="Q103" s="139" t="n"/>
    </row>
    <row r="104">
      <c r="Q104" s="139" t="n"/>
    </row>
    <row r="105">
      <c r="Q105" s="139" t="n"/>
    </row>
    <row r="106">
      <c r="E106" s="139" t="n"/>
      <c r="Q106" s="139" t="n"/>
    </row>
    <row r="107">
      <c r="E107" s="139" t="n"/>
      <c r="Q107" s="139" t="n"/>
    </row>
    <row r="108">
      <c r="E108" s="139" t="n"/>
      <c r="Q108" s="139" t="n"/>
    </row>
    <row r="109">
      <c r="E109" s="139" t="n"/>
      <c r="Q109" s="139" t="n"/>
    </row>
    <row r="110">
      <c r="E110" s="139" t="n"/>
      <c r="Q110" s="139" t="n"/>
    </row>
    <row r="111">
      <c r="E111" s="139" t="n"/>
      <c r="Q111" s="139" t="n"/>
    </row>
    <row r="112">
      <c r="E112" s="139" t="n"/>
      <c r="Q112" s="139" t="n"/>
    </row>
    <row r="113">
      <c r="E113" s="139" t="n"/>
      <c r="Q113" s="139" t="n"/>
    </row>
    <row r="114">
      <c r="E114" s="139" t="n"/>
      <c r="Q114" s="139" t="n"/>
    </row>
    <row r="115">
      <c r="E115" s="139" t="n"/>
      <c r="Q115" s="139" t="n"/>
    </row>
    <row r="116">
      <c r="E116" s="139" t="n"/>
      <c r="Q116" s="139" t="n"/>
    </row>
    <row r="117">
      <c r="E117" s="139" t="n"/>
      <c r="Q117" s="139" t="n"/>
    </row>
    <row r="118">
      <c r="E118" s="139" t="n"/>
      <c r="Q118" s="139" t="n"/>
    </row>
    <row r="119">
      <c r="E119" s="139" t="n"/>
      <c r="Q119" s="139" t="n"/>
    </row>
    <row r="120">
      <c r="E120" s="139" t="n"/>
      <c r="Q120" s="139" t="n"/>
    </row>
    <row r="121">
      <c r="E121" s="139" t="n"/>
      <c r="Q121" s="139" t="n"/>
    </row>
    <row r="122">
      <c r="E122" s="139" t="n"/>
      <c r="Q122" s="139" t="n"/>
    </row>
    <row r="123">
      <c r="E123" s="139" t="n"/>
      <c r="Q123" s="139" t="n"/>
    </row>
    <row r="124">
      <c r="E124" s="139" t="n"/>
      <c r="Q124" s="139" t="n"/>
    </row>
    <row r="125">
      <c r="E125" s="139" t="n"/>
      <c r="Q125" s="139" t="n"/>
    </row>
    <row r="126">
      <c r="E126" s="139" t="n"/>
      <c r="Q126" s="139" t="n"/>
    </row>
    <row r="127">
      <c r="E127" s="139" t="n"/>
      <c r="Q127" s="139" t="n"/>
    </row>
    <row r="128">
      <c r="E128" s="139" t="n"/>
      <c r="Q128" s="139" t="n"/>
    </row>
    <row r="129">
      <c r="E129" s="139" t="n"/>
      <c r="Q129" s="139" t="n"/>
    </row>
    <row r="130">
      <c r="E130" s="139" t="n"/>
      <c r="Q130" s="139" t="n"/>
    </row>
    <row r="131">
      <c r="E131" s="139" t="n"/>
      <c r="Q131" s="139" t="n"/>
    </row>
    <row r="132">
      <c r="E132" s="139" t="n"/>
      <c r="Q132" s="139" t="n"/>
    </row>
    <row r="133">
      <c r="E133" s="139" t="n"/>
      <c r="Q133" s="139" t="n"/>
    </row>
    <row r="134">
      <c r="E134" s="139" t="n"/>
      <c r="Q134" s="139" t="n"/>
    </row>
    <row r="135">
      <c r="E135" s="139" t="n"/>
      <c r="Q135" s="139" t="n"/>
    </row>
    <row r="136">
      <c r="E136" s="139" t="n"/>
      <c r="Q136" s="139" t="n"/>
    </row>
    <row r="137">
      <c r="E137" s="139" t="n"/>
      <c r="Q137" s="139" t="n"/>
    </row>
    <row r="138">
      <c r="E138" s="139" t="n"/>
      <c r="Q138" s="139" t="n"/>
    </row>
    <row r="139">
      <c r="E139" s="139" t="n"/>
      <c r="Q139" s="139" t="n"/>
    </row>
    <row r="140">
      <c r="E140" s="139" t="n"/>
      <c r="Q140" s="139" t="n"/>
    </row>
    <row r="141">
      <c r="E141" s="139" t="n"/>
      <c r="Q141" s="139" t="n"/>
    </row>
    <row r="142">
      <c r="E142" s="139" t="n"/>
      <c r="Q142" s="139" t="n"/>
    </row>
    <row r="143">
      <c r="E143" s="139" t="n"/>
      <c r="Q143" s="139" t="n"/>
    </row>
    <row r="144">
      <c r="E144" s="139" t="n"/>
      <c r="Q144" s="139" t="n"/>
    </row>
    <row r="145">
      <c r="E145" s="139" t="n"/>
      <c r="Q145" s="139" t="n"/>
    </row>
    <row r="146">
      <c r="E146" s="139" t="n"/>
      <c r="Q146" s="139" t="n"/>
    </row>
    <row r="147">
      <c r="E147" s="139" t="n"/>
      <c r="Q147" s="139" t="n"/>
    </row>
    <row r="148">
      <c r="E148" s="139" t="n"/>
      <c r="Q148" s="139" t="n"/>
    </row>
    <row r="149">
      <c r="E149" s="139" t="n"/>
      <c r="Q149" s="139" t="n"/>
    </row>
    <row r="150">
      <c r="E150" s="139" t="n"/>
      <c r="Q150" s="139" t="n"/>
    </row>
    <row r="151">
      <c r="E151" s="139" t="n"/>
      <c r="Q151" s="139" t="n"/>
    </row>
    <row r="152">
      <c r="E152" s="139" t="n"/>
      <c r="Q152" s="139" t="n"/>
    </row>
    <row r="153">
      <c r="E153" s="139" t="n"/>
      <c r="Q153" s="139" t="n"/>
    </row>
    <row r="154">
      <c r="E154" s="139" t="n"/>
      <c r="Q154" s="139" t="n"/>
    </row>
    <row r="155">
      <c r="E155" s="139" t="n"/>
      <c r="Q155" s="139" t="n"/>
    </row>
    <row r="156">
      <c r="E156" s="139" t="n"/>
      <c r="Q156" s="139" t="n"/>
    </row>
    <row r="157">
      <c r="E157" s="139" t="n"/>
      <c r="Q157" s="139" t="n"/>
    </row>
    <row r="158">
      <c r="P158" s="140" t="n"/>
      <c r="Q158" s="139" t="n"/>
    </row>
    <row r="159">
      <c r="P159" s="140" t="n"/>
      <c r="Q159" s="139" t="n"/>
    </row>
    <row r="160">
      <c r="P160" s="140" t="n"/>
      <c r="Q160" s="139" t="n"/>
    </row>
    <row r="161">
      <c r="Q161" s="139" t="n"/>
    </row>
    <row r="162">
      <c r="Q162" s="139" t="n"/>
    </row>
    <row r="163">
      <c r="Q163" s="139" t="n"/>
    </row>
    <row r="164">
      <c r="Q164" s="139" t="n"/>
    </row>
    <row r="165">
      <c r="Q165" s="139" t="n"/>
    </row>
    <row r="166">
      <c r="Q166" s="139" t="n"/>
    </row>
    <row r="167">
      <c r="Q167" s="139" t="n"/>
    </row>
    <row r="168">
      <c r="Q168" s="139" t="n"/>
    </row>
    <row r="169">
      <c r="Q169" s="139" t="n"/>
    </row>
    <row r="170">
      <c r="Q170" s="139" t="n"/>
    </row>
    <row r="171">
      <c r="Q171" s="139" t="n"/>
    </row>
    <row r="172">
      <c r="Q172" s="139" t="n"/>
    </row>
    <row r="173">
      <c r="Q173" s="139" t="n"/>
    </row>
    <row r="174">
      <c r="Q174" s="139" t="n"/>
    </row>
    <row r="175">
      <c r="Q175" s="139" t="n"/>
    </row>
    <row r="176">
      <c r="Q176" s="139" t="n"/>
    </row>
    <row r="177">
      <c r="Q177" s="139" t="n"/>
    </row>
    <row r="178">
      <c r="Q178" s="139" t="n"/>
    </row>
    <row r="179">
      <c r="Q179" s="139" t="n"/>
    </row>
    <row r="180">
      <c r="Q180" s="139" t="n"/>
    </row>
    <row r="181">
      <c r="Q181" s="139" t="n"/>
    </row>
    <row r="182">
      <c r="Q182" s="139" t="n"/>
    </row>
    <row r="183">
      <c r="Q183" s="139" t="n"/>
    </row>
    <row r="184">
      <c r="Q184" s="139" t="n"/>
    </row>
    <row r="185">
      <c r="Q185" s="139" t="n"/>
    </row>
    <row r="186">
      <c r="Q186" s="139" t="n"/>
    </row>
    <row r="187">
      <c r="Q187" s="139" t="n"/>
    </row>
    <row r="188">
      <c r="Q188" s="139" t="n"/>
    </row>
    <row r="189">
      <c r="Q189" s="139" t="n"/>
    </row>
    <row r="190">
      <c r="Q190" s="139" t="n"/>
    </row>
    <row r="191">
      <c r="Q191" s="139" t="n"/>
    </row>
    <row r="192">
      <c r="Q192" s="139" t="n"/>
    </row>
    <row r="193">
      <c r="Q193" s="139" t="n"/>
    </row>
    <row r="194">
      <c r="Q194" s="139" t="n"/>
    </row>
    <row r="195">
      <c r="Q195" s="139" t="n"/>
    </row>
    <row r="196">
      <c r="Q196" s="139" t="n"/>
    </row>
    <row r="197">
      <c r="Q197" s="139" t="n"/>
    </row>
    <row r="198">
      <c r="Q198" s="139" t="n"/>
    </row>
    <row r="199">
      <c r="Q199" s="139" t="n"/>
    </row>
    <row r="200">
      <c r="Q200" s="139" t="n"/>
    </row>
    <row r="201">
      <c r="Q201" s="139" t="n"/>
    </row>
    <row r="202">
      <c r="Q202" s="139" t="n"/>
    </row>
    <row r="203">
      <c r="Q203" s="139" t="n"/>
    </row>
    <row r="204">
      <c r="Q204" s="139" t="n"/>
    </row>
    <row r="205">
      <c r="Q205" s="139" t="n"/>
    </row>
    <row r="206">
      <c r="Q206" s="139" t="n"/>
    </row>
    <row r="207">
      <c r="Q207" s="139" t="n"/>
    </row>
    <row r="208">
      <c r="Q208" s="139" t="n"/>
    </row>
    <row r="209">
      <c r="Q209" s="139" t="n"/>
    </row>
    <row r="210">
      <c r="Q210" s="139" t="n"/>
    </row>
    <row r="211">
      <c r="Q211" s="139" t="n"/>
    </row>
    <row r="212">
      <c r="Q212" s="139" t="n"/>
    </row>
    <row r="213">
      <c r="Q213" s="139" t="n"/>
    </row>
    <row r="214">
      <c r="Q214" s="139" t="n"/>
    </row>
    <row r="215">
      <c r="Q215" s="139" t="n"/>
    </row>
    <row r="216">
      <c r="Q216" s="139" t="n"/>
    </row>
    <row r="217">
      <c r="Q217" s="139" t="n"/>
    </row>
    <row r="218">
      <c r="Q218" s="139" t="n"/>
    </row>
    <row r="219">
      <c r="Q219" s="139" t="n"/>
    </row>
    <row r="220">
      <c r="Q220" s="139" t="n"/>
    </row>
    <row r="221">
      <c r="Q221" s="139" t="n"/>
    </row>
    <row r="222">
      <c r="Q222" s="139" t="n"/>
    </row>
    <row r="223">
      <c r="Q223" s="139" t="n"/>
    </row>
    <row r="224">
      <c r="Q224" s="139" t="n"/>
    </row>
    <row r="225">
      <c r="Q225" s="139" t="n"/>
    </row>
    <row r="226">
      <c r="Q226" s="139" t="n"/>
    </row>
    <row r="227">
      <c r="Q227" s="139" t="n"/>
    </row>
    <row r="228">
      <c r="Q228" s="139" t="n"/>
    </row>
    <row r="229">
      <c r="Q229" s="139" t="n"/>
    </row>
    <row r="230">
      <c r="Q230" s="139" t="n"/>
    </row>
    <row r="231">
      <c r="Q231" s="139" t="n"/>
    </row>
    <row r="232">
      <c r="Q232" s="139" t="n"/>
    </row>
    <row r="233">
      <c r="Q233" s="139" t="n"/>
    </row>
    <row r="234">
      <c r="Q234" s="139" t="n"/>
    </row>
    <row r="235">
      <c r="Q235" s="139" t="n"/>
    </row>
    <row r="236">
      <c r="Q236" s="139" t="n"/>
    </row>
    <row r="237">
      <c r="Q237" s="139" t="n"/>
    </row>
    <row r="238">
      <c r="Q238" s="139" t="n"/>
    </row>
    <row r="239">
      <c r="Q239" s="139" t="n"/>
    </row>
    <row r="240">
      <c r="Q240" s="139" t="n"/>
    </row>
    <row r="241">
      <c r="Q241" s="139" t="n"/>
    </row>
    <row r="242">
      <c r="Q242" s="139" t="n"/>
    </row>
    <row r="243">
      <c r="Q243" s="139" t="n"/>
    </row>
    <row r="244">
      <c r="Q244" s="139" t="n"/>
    </row>
    <row r="245">
      <c r="Q245" s="139" t="n"/>
    </row>
    <row r="246">
      <c r="Q246" s="139" t="n"/>
    </row>
    <row r="247">
      <c r="Q247" s="139" t="n"/>
    </row>
    <row r="248">
      <c r="Q248" s="139" t="n"/>
    </row>
    <row r="249">
      <c r="Q249" s="139" t="n"/>
    </row>
    <row r="250">
      <c r="Q250" s="139" t="n"/>
    </row>
    <row r="251">
      <c r="Q251" s="139" t="n"/>
    </row>
    <row r="252">
      <c r="Q252" s="139" t="n"/>
    </row>
    <row r="253">
      <c r="Q253" s="139" t="n"/>
    </row>
    <row r="254">
      <c r="Q254" s="139" t="n"/>
    </row>
    <row r="255">
      <c r="Q255" s="139" t="n"/>
    </row>
    <row r="256">
      <c r="Q256" s="139" t="n"/>
    </row>
    <row r="257">
      <c r="Q257" s="139" t="n"/>
    </row>
    <row r="258">
      <c r="Q258" s="139" t="n"/>
    </row>
    <row r="259">
      <c r="Q259" s="139" t="n"/>
    </row>
    <row r="260">
      <c r="Q260" s="139" t="n"/>
    </row>
    <row r="261">
      <c r="Q261" s="139" t="n"/>
    </row>
    <row r="262">
      <c r="Q262" s="139" t="n"/>
    </row>
    <row r="263">
      <c r="Q263" s="139" t="n"/>
    </row>
    <row r="264">
      <c r="Q264" s="139" t="n"/>
    </row>
    <row r="265">
      <c r="Q265" s="139" t="n"/>
    </row>
    <row r="266">
      <c r="Q266" s="139" t="n"/>
    </row>
    <row r="267">
      <c r="Q267" s="139" t="n"/>
    </row>
    <row r="268">
      <c r="Q268" s="139" t="n"/>
    </row>
    <row r="269">
      <c r="Q269" s="139" t="n"/>
    </row>
    <row r="270">
      <c r="Q270" s="139" t="n"/>
    </row>
    <row r="271">
      <c r="Q271" s="139" t="n"/>
    </row>
    <row r="272">
      <c r="Q272" s="139" t="n"/>
    </row>
    <row r="273">
      <c r="Q273" s="139" t="n"/>
    </row>
    <row r="274">
      <c r="Q274" s="139" t="n"/>
    </row>
    <row r="275">
      <c r="Q275" s="139" t="n"/>
    </row>
    <row r="276">
      <c r="Q276" s="139" t="n"/>
    </row>
    <row r="277">
      <c r="Q277" s="139" t="n"/>
    </row>
    <row r="278">
      <c r="Q278" s="139" t="n"/>
    </row>
    <row r="279">
      <c r="Q279" s="139" t="n"/>
    </row>
    <row r="280">
      <c r="Q280" s="139" t="n"/>
    </row>
    <row r="281">
      <c r="Q281" s="139" t="n"/>
    </row>
    <row r="282">
      <c r="Q282" s="139" t="n"/>
    </row>
    <row r="283">
      <c r="Q283" s="139" t="n"/>
    </row>
    <row r="284">
      <c r="Q284" s="139" t="n"/>
    </row>
    <row r="285">
      <c r="Q285" s="139" t="n"/>
    </row>
    <row r="286">
      <c r="Q286" s="139" t="n"/>
    </row>
    <row r="287">
      <c r="Q287" s="139" t="n"/>
    </row>
    <row r="288">
      <c r="Q288" s="139" t="n"/>
    </row>
    <row r="289">
      <c r="Q289" s="139" t="n"/>
    </row>
    <row r="290">
      <c r="Q290" s="139" t="n"/>
    </row>
    <row r="291">
      <c r="Q291" s="139" t="n"/>
    </row>
    <row r="292">
      <c r="Q292" s="139" t="n"/>
    </row>
    <row r="293">
      <c r="Q293" s="139" t="n"/>
    </row>
    <row r="294">
      <c r="Q294" s="139" t="n"/>
    </row>
    <row r="295">
      <c r="Q295" s="139" t="n"/>
    </row>
    <row r="296">
      <c r="Q296" s="139" t="n"/>
    </row>
    <row r="297">
      <c r="Q297" s="139" t="n"/>
    </row>
    <row r="298">
      <c r="Q298" s="139" t="n"/>
    </row>
    <row r="299">
      <c r="Q299" s="139" t="n"/>
    </row>
    <row r="300">
      <c r="Q300" s="139" t="n"/>
    </row>
    <row r="301">
      <c r="Q301" s="139" t="n"/>
    </row>
    <row r="302">
      <c r="Q302" s="139" t="n"/>
    </row>
    <row r="303">
      <c r="Q303" s="139" t="n"/>
    </row>
    <row r="304">
      <c r="Q304" s="139" t="n"/>
    </row>
    <row r="305">
      <c r="Q305" s="139" t="n"/>
    </row>
    <row r="306">
      <c r="Q306" s="139" t="n"/>
    </row>
    <row r="307">
      <c r="Q307" s="139" t="n"/>
    </row>
    <row r="308">
      <c r="Q308" s="139" t="n"/>
    </row>
    <row r="309">
      <c r="Q309" s="139" t="n"/>
    </row>
    <row r="310">
      <c r="Q310" s="139" t="n"/>
    </row>
    <row r="311">
      <c r="Q311" s="139" t="n"/>
    </row>
    <row r="312">
      <c r="Q312" s="139" t="n"/>
    </row>
    <row r="313">
      <c r="Q313" s="139" t="n"/>
    </row>
    <row r="314">
      <c r="Q314" s="139" t="n"/>
    </row>
    <row r="315">
      <c r="Q315" s="139" t="n"/>
    </row>
    <row r="316">
      <c r="Q316" s="139" t="n"/>
    </row>
    <row r="317">
      <c r="Q317" s="139" t="n"/>
    </row>
    <row r="318">
      <c r="Q318" s="139" t="n"/>
    </row>
    <row r="319">
      <c r="Q319" s="139" t="n"/>
    </row>
    <row r="320">
      <c r="Q320" s="139" t="n"/>
    </row>
    <row r="321">
      <c r="Q321" s="139" t="n"/>
    </row>
    <row r="322">
      <c r="Q322" s="139" t="n"/>
    </row>
    <row r="323">
      <c r="Q323" s="139" t="n"/>
    </row>
    <row r="324">
      <c r="Q324" s="139" t="n"/>
    </row>
    <row r="325">
      <c r="Q325" s="139" t="n"/>
    </row>
    <row r="326">
      <c r="Q326" s="139" t="n"/>
    </row>
    <row r="327">
      <c r="Q327" s="139" t="n"/>
    </row>
    <row r="328">
      <c r="Q328" s="139" t="n"/>
    </row>
    <row r="329">
      <c r="Q329" s="139" t="n"/>
    </row>
    <row r="330">
      <c r="Q330" s="139" t="n"/>
    </row>
    <row r="331">
      <c r="Q331" s="139" t="n"/>
    </row>
    <row r="332">
      <c r="Q332" s="139" t="n"/>
    </row>
    <row r="333">
      <c r="Q333" s="139" t="n"/>
    </row>
    <row r="334">
      <c r="Q334" s="139" t="n"/>
    </row>
    <row r="335">
      <c r="Q335" s="139" t="n"/>
    </row>
    <row r="336">
      <c r="Q336" s="139" t="n"/>
    </row>
    <row r="337">
      <c r="Q337" s="139" t="n"/>
    </row>
    <row r="338">
      <c r="Q338" s="139" t="n"/>
    </row>
    <row r="339">
      <c r="Q339" s="139" t="n"/>
    </row>
    <row r="340">
      <c r="Q340" s="139" t="n"/>
    </row>
    <row r="341">
      <c r="Q341" s="139" t="n"/>
    </row>
    <row r="342">
      <c r="Q342" s="139" t="n"/>
    </row>
    <row r="343">
      <c r="Q343" s="139" t="n"/>
    </row>
    <row r="344">
      <c r="Q344" s="139" t="n"/>
    </row>
    <row r="345">
      <c r="Q345" s="139" t="n"/>
    </row>
    <row r="346">
      <c r="Q346" s="139" t="n"/>
    </row>
    <row r="347">
      <c r="Q347" s="139" t="n"/>
    </row>
    <row r="348">
      <c r="Q348" s="139" t="n"/>
    </row>
    <row r="349">
      <c r="Q349" s="139" t="n"/>
    </row>
    <row r="350">
      <c r="Q350" s="139" t="n"/>
    </row>
    <row r="351">
      <c r="Q351" s="139" t="n"/>
    </row>
    <row r="352">
      <c r="Q352" s="139" t="n"/>
    </row>
    <row r="353">
      <c r="Q353" s="139" t="n"/>
    </row>
    <row r="354">
      <c r="Q354" s="139" t="n"/>
    </row>
    <row r="355">
      <c r="Q355" s="139" t="n"/>
    </row>
    <row r="356">
      <c r="Q356" s="139" t="n"/>
    </row>
    <row r="357">
      <c r="Q357" s="139" t="n"/>
    </row>
    <row r="358">
      <c r="Q358" s="139" t="n"/>
    </row>
    <row r="359">
      <c r="Q359" s="139" t="n"/>
    </row>
    <row r="360">
      <c r="Q360" s="139" t="n"/>
    </row>
    <row r="361">
      <c r="Q361" s="139" t="n"/>
    </row>
    <row r="362">
      <c r="Q362" s="139" t="n"/>
    </row>
    <row r="363">
      <c r="Q363" s="139" t="n"/>
    </row>
    <row r="364">
      <c r="Q364" s="139" t="n"/>
    </row>
    <row r="365">
      <c r="Q365" s="139" t="n"/>
    </row>
    <row r="366">
      <c r="Q366" s="139" t="n"/>
    </row>
    <row r="367">
      <c r="Q367" s="139" t="n"/>
    </row>
    <row r="368">
      <c r="Q368" s="139" t="n"/>
    </row>
    <row r="369">
      <c r="Q369" s="139" t="n"/>
    </row>
    <row r="370">
      <c r="Q370" s="139" t="n"/>
    </row>
    <row r="371">
      <c r="Q371" s="139" t="n"/>
    </row>
    <row r="372">
      <c r="Q372" s="139" t="n"/>
    </row>
    <row r="373">
      <c r="Q373" s="139" t="n"/>
    </row>
    <row r="374">
      <c r="Q374" s="139" t="n"/>
    </row>
    <row r="375">
      <c r="Q375" s="139" t="n"/>
    </row>
    <row r="376">
      <c r="Q376" s="139" t="n"/>
    </row>
    <row r="377">
      <c r="Q377" s="139" t="n"/>
    </row>
    <row r="378">
      <c r="Q378" s="139" t="n"/>
    </row>
    <row r="379">
      <c r="Q379" s="139" t="n"/>
    </row>
    <row r="380">
      <c r="Q380" s="139" t="n"/>
    </row>
    <row r="381">
      <c r="Q381" s="139" t="n"/>
    </row>
    <row r="382">
      <c r="Q382" s="139" t="n"/>
    </row>
    <row r="383">
      <c r="Q383" s="139" t="n"/>
    </row>
    <row r="384">
      <c r="Q384" s="139" t="n"/>
    </row>
    <row r="385">
      <c r="Q385" s="139" t="n"/>
    </row>
    <row r="386">
      <c r="Q386" s="139" t="n"/>
    </row>
    <row r="387">
      <c r="Q387" s="139" t="n"/>
    </row>
    <row r="388">
      <c r="Q388" s="139" t="n"/>
    </row>
    <row r="389">
      <c r="Q389" s="139" t="n"/>
    </row>
    <row r="390">
      <c r="Q390" s="139" t="n"/>
    </row>
    <row r="391">
      <c r="Q391" s="139" t="n"/>
    </row>
    <row r="392">
      <c r="Q392" s="139" t="n"/>
    </row>
    <row r="393">
      <c r="Q393" s="139" t="n"/>
    </row>
    <row r="394">
      <c r="Q394" s="139" t="n"/>
    </row>
    <row r="395">
      <c r="Q395" s="139" t="n"/>
    </row>
    <row r="396">
      <c r="Q396" s="139" t="n"/>
    </row>
    <row r="397">
      <c r="Q397" s="139" t="n"/>
    </row>
    <row r="398">
      <c r="Q398" s="139" t="n"/>
    </row>
    <row r="399">
      <c r="Q399" s="139" t="n"/>
    </row>
    <row r="400">
      <c r="Q400" s="139" t="n"/>
    </row>
    <row r="401">
      <c r="Q401" s="139" t="n"/>
    </row>
    <row r="402">
      <c r="Q402" s="139" t="n"/>
    </row>
    <row r="403">
      <c r="Q403" s="139" t="n"/>
    </row>
    <row r="404">
      <c r="Q404" s="139" t="n"/>
    </row>
    <row r="405">
      <c r="Q405" s="139" t="n"/>
    </row>
    <row r="406">
      <c r="Q406" s="139" t="n"/>
    </row>
    <row r="407">
      <c r="Q407" s="139" t="n"/>
    </row>
    <row r="408">
      <c r="Q408" s="139" t="n"/>
    </row>
    <row r="409">
      <c r="Q409" s="139" t="n"/>
    </row>
    <row r="410">
      <c r="Q410" s="139" t="n"/>
    </row>
    <row r="411">
      <c r="Q411" s="139" t="n"/>
    </row>
    <row r="412">
      <c r="Q412" s="139" t="n"/>
    </row>
    <row r="413">
      <c r="Q413" s="139" t="n"/>
    </row>
    <row r="414">
      <c r="Q414" s="139" t="n"/>
    </row>
    <row r="415">
      <c r="Q415" s="139" t="n"/>
    </row>
    <row r="416">
      <c r="Q416" s="139" t="n"/>
    </row>
    <row r="417">
      <c r="Q417" s="139" t="n"/>
    </row>
    <row r="418">
      <c r="Q418" s="139" t="n"/>
    </row>
    <row r="419">
      <c r="Q419" s="139" t="n"/>
    </row>
    <row r="420">
      <c r="Q420" s="139" t="n"/>
    </row>
    <row r="421">
      <c r="Q421" s="139" t="n"/>
    </row>
    <row r="422">
      <c r="Q422" s="139" t="n"/>
    </row>
    <row r="423">
      <c r="Q423" s="139" t="n"/>
    </row>
    <row r="424">
      <c r="Q424" s="139" t="n"/>
    </row>
    <row r="425">
      <c r="Q425" s="139" t="n"/>
    </row>
    <row r="426">
      <c r="Q426" s="139" t="n"/>
    </row>
    <row r="427">
      <c r="Q427" s="139" t="n"/>
    </row>
    <row r="428">
      <c r="Q428" s="139" t="n"/>
    </row>
    <row r="429">
      <c r="Q429" s="139" t="n"/>
    </row>
    <row r="430">
      <c r="Q430" s="139" t="n"/>
    </row>
    <row r="431">
      <c r="Q431" s="139" t="n"/>
    </row>
    <row r="432">
      <c r="Q432" s="139" t="n"/>
    </row>
    <row r="433">
      <c r="Q433" s="139" t="n"/>
    </row>
    <row r="434">
      <c r="Q434" s="139" t="n"/>
    </row>
    <row r="435">
      <c r="Q435" s="139" t="n"/>
    </row>
    <row r="436">
      <c r="Q436" s="139" t="n"/>
    </row>
    <row r="437">
      <c r="Q437" s="139" t="n"/>
    </row>
    <row r="438">
      <c r="Q438" s="139" t="n"/>
    </row>
    <row r="439">
      <c r="Q439" s="139" t="n"/>
    </row>
    <row r="440">
      <c r="Q440" s="139" t="n"/>
    </row>
    <row r="441">
      <c r="Q441" s="139" t="n"/>
    </row>
    <row r="442">
      <c r="Q442" s="139" t="n"/>
    </row>
    <row r="443">
      <c r="Q443" s="139" t="n"/>
    </row>
    <row r="444">
      <c r="Q444" s="139" t="n"/>
    </row>
    <row r="445">
      <c r="Q445" s="139" t="n"/>
    </row>
    <row r="446">
      <c r="Q446" s="139" t="n"/>
    </row>
    <row r="447">
      <c r="Q447" s="139" t="n"/>
    </row>
    <row r="448">
      <c r="Q448" s="139" t="n"/>
    </row>
    <row r="449">
      <c r="Q449" s="139" t="n"/>
    </row>
    <row r="450">
      <c r="Q450" s="139" t="n"/>
    </row>
    <row r="451">
      <c r="Q451" s="139" t="n"/>
    </row>
    <row r="452">
      <c r="Q452" s="139" t="n"/>
    </row>
    <row r="453">
      <c r="Q453" s="139" t="n"/>
    </row>
    <row r="454">
      <c r="Q454" s="139" t="n"/>
    </row>
    <row r="455">
      <c r="Q455" s="139" t="n"/>
    </row>
    <row r="456">
      <c r="Q456" s="139" t="n"/>
    </row>
    <row r="457">
      <c r="Q457" s="139" t="n"/>
    </row>
    <row r="458">
      <c r="Q458" s="139" t="n"/>
    </row>
    <row r="459">
      <c r="Q459" s="139" t="n"/>
    </row>
    <row r="460">
      <c r="Q460" s="139" t="n"/>
    </row>
    <row r="461">
      <c r="Q461" s="139" t="n"/>
    </row>
    <row r="462">
      <c r="Q462" s="139" t="n"/>
    </row>
    <row r="463">
      <c r="Q463" s="139" t="n"/>
    </row>
    <row r="464">
      <c r="Q464" s="139" t="n"/>
    </row>
    <row r="465">
      <c r="Q465" s="139" t="n"/>
    </row>
    <row r="466">
      <c r="Q466" s="139" t="n"/>
    </row>
    <row r="467">
      <c r="Q467" s="139" t="n"/>
    </row>
    <row r="468">
      <c r="Q468" s="139" t="n"/>
    </row>
    <row r="469">
      <c r="Q469" s="139" t="n"/>
    </row>
    <row r="470">
      <c r="Q470" s="139" t="n"/>
    </row>
    <row r="471">
      <c r="Q471" s="139" t="n"/>
    </row>
    <row r="472">
      <c r="Q472" s="139" t="n"/>
    </row>
    <row r="473">
      <c r="Q473" s="139" t="n"/>
    </row>
    <row r="474">
      <c r="Q474" s="139" t="n"/>
    </row>
    <row r="475">
      <c r="Q475" s="139" t="n"/>
    </row>
    <row r="476">
      <c r="Q476" s="139" t="n"/>
    </row>
    <row r="477">
      <c r="Q477" s="139" t="n"/>
    </row>
    <row r="478">
      <c r="Q478" s="139" t="n"/>
    </row>
    <row r="479">
      <c r="Q479" s="139" t="n"/>
    </row>
    <row r="480">
      <c r="Q480" s="139" t="n"/>
    </row>
    <row r="481">
      <c r="Q481" s="139" t="n"/>
    </row>
    <row r="482">
      <c r="Q482" s="139" t="n"/>
    </row>
    <row r="483">
      <c r="Q483" s="139" t="n"/>
    </row>
    <row r="484">
      <c r="Q484" s="139" t="n"/>
    </row>
    <row r="485">
      <c r="Q485" s="139" t="n"/>
    </row>
    <row r="486">
      <c r="Q486" s="139" t="n"/>
    </row>
    <row r="487">
      <c r="Q487" s="139" t="n"/>
    </row>
    <row r="488">
      <c r="Q488" s="139" t="n"/>
    </row>
    <row r="489">
      <c r="Q489" s="139" t="n"/>
    </row>
    <row r="490">
      <c r="Q490" s="139" t="n"/>
    </row>
    <row r="491">
      <c r="Q491" s="139" t="n"/>
    </row>
    <row r="492">
      <c r="Q492" s="139" t="n"/>
    </row>
    <row r="493">
      <c r="Q493" s="139" t="n"/>
    </row>
    <row r="494">
      <c r="Q494" s="139" t="n"/>
    </row>
    <row r="495">
      <c r="Q495" s="139" t="n"/>
    </row>
    <row r="496">
      <c r="Q496" s="139" t="n"/>
    </row>
    <row r="497">
      <c r="Q497" s="139" t="n"/>
    </row>
    <row r="498">
      <c r="Q498" s="139" t="n"/>
    </row>
    <row r="499">
      <c r="Q499" s="139" t="n"/>
    </row>
    <row r="500">
      <c r="Q500" s="139" t="n"/>
    </row>
    <row r="501">
      <c r="Q501" s="139" t="n"/>
    </row>
    <row r="502">
      <c r="Q502" s="139" t="n"/>
    </row>
    <row r="503">
      <c r="Q503" s="139" t="n"/>
    </row>
    <row r="504">
      <c r="Q504" s="139" t="n"/>
    </row>
    <row r="505">
      <c r="Q505" s="139" t="n"/>
    </row>
    <row r="506">
      <c r="Q506" s="139" t="n"/>
    </row>
    <row r="507">
      <c r="Q507" s="139" t="n"/>
    </row>
    <row r="508">
      <c r="Q508" s="139" t="n"/>
    </row>
    <row r="509">
      <c r="Q509" s="139" t="n"/>
    </row>
    <row r="510">
      <c r="Q510" s="139" t="n"/>
    </row>
    <row r="511">
      <c r="Q511" s="139" t="n"/>
    </row>
    <row r="512">
      <c r="Q512" s="139" t="n"/>
    </row>
    <row r="513">
      <c r="Q513" s="139" t="n"/>
    </row>
    <row r="514">
      <c r="Q514" s="139" t="n"/>
    </row>
    <row r="515">
      <c r="Q515" s="139" t="n"/>
    </row>
    <row r="516">
      <c r="Q516" s="139" t="n"/>
    </row>
    <row r="517">
      <c r="Q517" s="139" t="n"/>
    </row>
    <row r="518">
      <c r="Q518" s="139" t="n"/>
    </row>
    <row r="519">
      <c r="Q519" s="139" t="n"/>
    </row>
    <row r="520">
      <c r="Q520" s="139" t="n"/>
    </row>
    <row r="521">
      <c r="Q521" s="139" t="n"/>
    </row>
    <row r="522">
      <c r="Q522" s="139" t="n"/>
    </row>
    <row r="523">
      <c r="Q523" s="139" t="n"/>
    </row>
    <row r="524">
      <c r="Q524" s="139" t="n"/>
    </row>
    <row r="525">
      <c r="Q525" s="139" t="n"/>
    </row>
    <row r="526">
      <c r="Q526" s="139" t="n"/>
    </row>
    <row r="527">
      <c r="Q527" s="139" t="n"/>
    </row>
    <row r="528">
      <c r="Q528" s="139" t="n"/>
    </row>
    <row r="529">
      <c r="Q529" s="139" t="n"/>
    </row>
    <row r="530">
      <c r="Q530" s="139" t="n"/>
    </row>
    <row r="531">
      <c r="Q531" s="139" t="n"/>
    </row>
    <row r="532">
      <c r="Q532" s="139" t="n"/>
    </row>
    <row r="533">
      <c r="Q533" s="139" t="n"/>
    </row>
    <row r="534">
      <c r="Q534" s="139" t="n"/>
    </row>
    <row r="535">
      <c r="Q535" s="139" t="n"/>
    </row>
    <row r="536">
      <c r="Q536" s="139" t="n"/>
    </row>
    <row r="537">
      <c r="Q537" s="139" t="n"/>
    </row>
    <row r="538">
      <c r="Q538" s="139" t="n"/>
    </row>
    <row r="539">
      <c r="Q539" s="139" t="n"/>
    </row>
    <row r="540">
      <c r="Q540" s="139" t="n"/>
    </row>
    <row r="541">
      <c r="Q541" s="139" t="n"/>
    </row>
    <row r="542">
      <c r="Q542" s="139" t="n"/>
    </row>
    <row r="543">
      <c r="Q543" s="139" t="n"/>
    </row>
    <row r="544">
      <c r="Q544" s="139" t="n"/>
    </row>
    <row r="545">
      <c r="Q545" s="139" t="n"/>
    </row>
    <row r="546">
      <c r="Q546" s="139" t="n"/>
    </row>
    <row r="547">
      <c r="Q547" s="139" t="n"/>
    </row>
    <row r="548">
      <c r="Q548" s="139" t="n"/>
    </row>
    <row r="549">
      <c r="Q549" s="139" t="n"/>
    </row>
    <row r="550">
      <c r="Q550" s="139" t="n"/>
    </row>
    <row r="551">
      <c r="Q551" s="139" t="n"/>
    </row>
    <row r="552">
      <c r="Q552" s="139" t="n"/>
    </row>
    <row r="553">
      <c r="Q553" s="139" t="n"/>
    </row>
    <row r="554">
      <c r="Q554" s="139" t="n"/>
    </row>
    <row r="555">
      <c r="Q555" s="139" t="n"/>
    </row>
    <row r="556">
      <c r="Q556" s="139" t="n"/>
    </row>
    <row r="557">
      <c r="Q557" s="139" t="n"/>
    </row>
    <row r="558">
      <c r="Q558" s="139" t="n"/>
    </row>
    <row r="559">
      <c r="Q559" s="139" t="n"/>
    </row>
    <row r="560">
      <c r="Q560" s="139" t="n"/>
    </row>
    <row r="561">
      <c r="Q561" s="139" t="n"/>
    </row>
    <row r="562">
      <c r="Q562" s="139" t="n"/>
    </row>
    <row r="563">
      <c r="Q563" s="139" t="n"/>
    </row>
    <row r="564">
      <c r="Q564" s="139" t="n"/>
    </row>
    <row r="565">
      <c r="Q565" s="139" t="n"/>
    </row>
    <row r="566">
      <c r="Q566" s="139" t="n"/>
    </row>
    <row r="567">
      <c r="Q567" s="139" t="n"/>
    </row>
    <row r="568">
      <c r="Q568" s="139" t="n"/>
    </row>
    <row r="569">
      <c r="Q569" s="139" t="n"/>
    </row>
    <row r="570">
      <c r="Q570" s="139" t="n"/>
    </row>
    <row r="571">
      <c r="Q571" s="139" t="n"/>
    </row>
    <row r="572">
      <c r="Q572" s="139" t="n"/>
    </row>
    <row r="573">
      <c r="Q573" s="139" t="n"/>
    </row>
    <row r="574">
      <c r="Q574" s="139" t="n"/>
    </row>
    <row r="575">
      <c r="Q575" s="139" t="n"/>
    </row>
    <row r="576">
      <c r="Q576" s="139" t="n"/>
    </row>
    <row r="577">
      <c r="Q577" s="139" t="n"/>
    </row>
    <row r="578">
      <c r="Q578" s="139" t="n"/>
    </row>
    <row r="579">
      <c r="Q579" s="139" t="n"/>
    </row>
    <row r="580">
      <c r="Q580" s="139" t="n"/>
    </row>
    <row r="581">
      <c r="Q581" s="139" t="n"/>
    </row>
    <row r="582">
      <c r="Q582" s="139" t="n"/>
    </row>
    <row r="583">
      <c r="Q583" s="139" t="n"/>
    </row>
    <row r="584">
      <c r="Q584" s="139" t="n"/>
    </row>
    <row r="585">
      <c r="Q585" s="139" t="n"/>
    </row>
    <row r="586">
      <c r="Q586" s="139" t="n"/>
    </row>
    <row r="587">
      <c r="Q587" s="139" t="n"/>
    </row>
    <row r="588">
      <c r="Q588" s="139" t="n"/>
    </row>
    <row r="589">
      <c r="Q589" s="139" t="n"/>
    </row>
    <row r="590">
      <c r="E590" s="139" t="n"/>
      <c r="Q590" s="139" t="n"/>
    </row>
    <row r="591">
      <c r="E591" s="139" t="n"/>
      <c r="Q591" s="139" t="n"/>
    </row>
    <row r="592">
      <c r="E592" s="139" t="n"/>
      <c r="Q592" s="139" t="n"/>
    </row>
    <row r="593">
      <c r="E593" s="139" t="n"/>
      <c r="Q593" s="139" t="n"/>
    </row>
    <row r="594">
      <c r="E594" s="139" t="n"/>
      <c r="Q594" s="139" t="n"/>
    </row>
    <row r="595">
      <c r="E595" s="139" t="n"/>
      <c r="Q595" s="139" t="n"/>
    </row>
    <row r="596">
      <c r="E596" s="139" t="n"/>
      <c r="Q596" s="139" t="n"/>
    </row>
    <row r="597">
      <c r="E597" s="139" t="n"/>
      <c r="Q597" s="139" t="n"/>
    </row>
    <row r="598">
      <c r="E598" s="139" t="n"/>
      <c r="Q598" s="139" t="n"/>
    </row>
    <row r="599">
      <c r="E599" s="139" t="n"/>
      <c r="Q599" s="139" t="n"/>
    </row>
    <row r="600">
      <c r="E600" s="139" t="n"/>
      <c r="Q600" s="139" t="n"/>
    </row>
    <row r="601">
      <c r="E601" s="139" t="n"/>
      <c r="Q601" s="139" t="n"/>
    </row>
    <row r="602">
      <c r="E602" s="139" t="n"/>
      <c r="Q602" s="139" t="n"/>
    </row>
    <row r="603">
      <c r="E603" s="139" t="n"/>
      <c r="Q603" s="139" t="n"/>
    </row>
    <row r="604">
      <c r="E604" s="139" t="n"/>
      <c r="Q604" s="139" t="n"/>
    </row>
    <row r="605">
      <c r="E605" s="139" t="n"/>
      <c r="Q605" s="139" t="n"/>
    </row>
    <row r="606">
      <c r="E606" s="139" t="n"/>
      <c r="Q606" s="139" t="n"/>
    </row>
    <row r="607">
      <c r="E607" s="139" t="n"/>
      <c r="Q607" s="139" t="n"/>
    </row>
    <row r="608">
      <c r="E608" s="139" t="n"/>
      <c r="Q608" s="139" t="n"/>
    </row>
    <row r="609">
      <c r="E609" s="139" t="n"/>
      <c r="Q609" s="139" t="n"/>
    </row>
    <row r="610">
      <c r="E610" s="139" t="n"/>
      <c r="Q610" s="139" t="n"/>
    </row>
    <row r="611">
      <c r="E611" s="139" t="n"/>
      <c r="Q611" s="139" t="n"/>
    </row>
    <row r="612">
      <c r="E612" s="139" t="n"/>
      <c r="Q612" s="139" t="n"/>
    </row>
    <row r="613">
      <c r="E613" s="139" t="n"/>
      <c r="Q613" s="139" t="n"/>
    </row>
    <row r="614">
      <c r="E614" s="139" t="n"/>
      <c r="Q614" s="139" t="n"/>
    </row>
    <row r="615">
      <c r="E615" s="139" t="n"/>
      <c r="Q615" s="139" t="n"/>
    </row>
    <row r="616">
      <c r="E616" s="139" t="n"/>
      <c r="Q616" s="139" t="n"/>
    </row>
    <row r="617">
      <c r="E617" s="139" t="n"/>
      <c r="Q617" s="139" t="n"/>
    </row>
    <row r="618">
      <c r="E618" s="139" t="n"/>
      <c r="Q618" s="139" t="n"/>
    </row>
    <row r="619">
      <c r="E619" s="139" t="n"/>
      <c r="Q619" s="139" t="n"/>
    </row>
    <row r="620">
      <c r="E620" s="139" t="n"/>
      <c r="Q620" s="139" t="n"/>
    </row>
    <row r="621">
      <c r="E621" s="139" t="n"/>
      <c r="Q621" s="139" t="n"/>
    </row>
    <row r="622">
      <c r="E622" s="139" t="n"/>
      <c r="Q622" s="139" t="n"/>
    </row>
    <row r="623">
      <c r="E623" s="139" t="n"/>
      <c r="Q623" s="139" t="n"/>
    </row>
    <row r="624">
      <c r="E624" s="139" t="n"/>
      <c r="Q624" s="139" t="n"/>
    </row>
    <row r="625">
      <c r="E625" s="139" t="n"/>
      <c r="Q625" s="139" t="n"/>
    </row>
    <row r="626">
      <c r="E626" s="139" t="n"/>
      <c r="Q626" s="139" t="n"/>
    </row>
    <row r="627">
      <c r="E627" s="139" t="n"/>
      <c r="Q627" s="139" t="n"/>
    </row>
    <row r="628">
      <c r="E628" s="139" t="n"/>
      <c r="Q628" s="139" t="n"/>
    </row>
    <row r="629">
      <c r="Q629" s="139" t="n"/>
    </row>
    <row r="630">
      <c r="Q630" s="139" t="n"/>
    </row>
    <row r="631">
      <c r="Q631" s="139" t="n"/>
    </row>
    <row r="632">
      <c r="Q632" s="139" t="n"/>
    </row>
    <row r="633">
      <c r="Q633" s="139" t="n"/>
    </row>
    <row r="634">
      <c r="Q634" s="139" t="n"/>
    </row>
    <row r="635">
      <c r="Q635" s="139" t="n"/>
    </row>
    <row r="636">
      <c r="Q636" s="139" t="n"/>
    </row>
    <row r="637">
      <c r="Q637" s="139" t="n"/>
    </row>
    <row r="638">
      <c r="Q638" s="139" t="n"/>
    </row>
    <row r="639">
      <c r="Q639" s="139" t="n"/>
    </row>
    <row r="640">
      <c r="Q640" s="139" t="n"/>
    </row>
    <row r="641">
      <c r="Q641" s="139" t="n"/>
    </row>
    <row r="642">
      <c r="Q642" s="139" t="n"/>
    </row>
    <row r="643">
      <c r="Q643" s="139" t="n"/>
    </row>
    <row r="644">
      <c r="Q644" s="139" t="n"/>
    </row>
    <row r="645">
      <c r="Q645" s="139" t="n"/>
    </row>
    <row r="646">
      <c r="Q646" s="139" t="n"/>
    </row>
    <row r="647">
      <c r="Q647" s="139" t="n"/>
    </row>
    <row r="648">
      <c r="Q648" s="139" t="n"/>
    </row>
    <row r="649">
      <c r="Q649" s="139" t="n"/>
    </row>
    <row r="650">
      <c r="Q650" s="139" t="n"/>
    </row>
    <row r="651">
      <c r="Q651" s="139" t="n"/>
    </row>
    <row r="652">
      <c r="Q652" s="139" t="n"/>
    </row>
    <row r="653">
      <c r="Q653" s="139" t="n"/>
    </row>
    <row r="654">
      <c r="Q654" s="139" t="n"/>
    </row>
    <row r="655">
      <c r="Q655" s="139" t="n"/>
    </row>
    <row r="656">
      <c r="Q656" s="139" t="n"/>
    </row>
    <row r="657">
      <c r="Q657" s="139" t="n"/>
    </row>
    <row r="658">
      <c r="Q658" s="139" t="n"/>
    </row>
    <row r="659">
      <c r="Q659" s="139" t="n"/>
    </row>
    <row r="660">
      <c r="Q660" s="139" t="n"/>
    </row>
    <row r="661">
      <c r="Q661" s="139" t="n"/>
    </row>
    <row r="662">
      <c r="Q662" s="139" t="n"/>
    </row>
    <row r="663">
      <c r="Q663" s="139" t="n"/>
    </row>
    <row r="664">
      <c r="Q664" s="139" t="n"/>
    </row>
    <row r="665">
      <c r="Q665" s="139" t="n"/>
    </row>
    <row r="666">
      <c r="Q666" s="139" t="n"/>
    </row>
    <row r="667">
      <c r="Q667" s="139" t="n"/>
    </row>
    <row r="668">
      <c r="Q668" s="139" t="n"/>
    </row>
    <row r="669">
      <c r="Q669" s="139" t="n"/>
    </row>
    <row r="670">
      <c r="Q670" s="139" t="n"/>
    </row>
    <row r="671">
      <c r="Q671" s="139" t="n"/>
    </row>
    <row r="672">
      <c r="Q672" s="139" t="n"/>
    </row>
    <row r="673">
      <c r="Q673" s="139" t="n"/>
    </row>
    <row r="674">
      <c r="Q674" s="139" t="n"/>
    </row>
    <row r="675">
      <c r="Q675" s="139" t="n"/>
    </row>
    <row r="676">
      <c r="Q676" s="139" t="n"/>
    </row>
    <row r="677">
      <c r="Q677" s="139" t="n"/>
    </row>
    <row r="678">
      <c r="Q678" s="139" t="n"/>
    </row>
    <row r="679">
      <c r="Q679" s="139" t="n"/>
    </row>
    <row r="680">
      <c r="Q680" s="139" t="n"/>
    </row>
    <row r="681">
      <c r="Q681" s="139" t="n"/>
    </row>
    <row r="682">
      <c r="Q682" s="139" t="n"/>
    </row>
    <row r="683">
      <c r="Q683" s="139" t="n"/>
    </row>
    <row r="684">
      <c r="Q684" s="139" t="n"/>
    </row>
    <row r="685">
      <c r="Q685" s="139" t="n"/>
    </row>
    <row r="686">
      <c r="Q686" s="139" t="n"/>
    </row>
    <row r="687">
      <c r="Q687" s="139" t="n"/>
    </row>
    <row r="688">
      <c r="Q688" s="139" t="n"/>
    </row>
    <row r="689">
      <c r="Q689" s="139" t="n"/>
    </row>
    <row r="690">
      <c r="Q690" s="139" t="n"/>
    </row>
    <row r="691">
      <c r="Q691" s="139" t="n"/>
    </row>
    <row r="692">
      <c r="Q692" s="139" t="n"/>
    </row>
    <row r="693">
      <c r="Q693" s="139" t="n"/>
    </row>
    <row r="694">
      <c r="Q694" s="139" t="n"/>
    </row>
    <row r="695">
      <c r="Q695" s="139" t="n"/>
    </row>
    <row r="696">
      <c r="Q696" s="139" t="n"/>
    </row>
    <row r="697">
      <c r="Q697" s="139" t="n"/>
    </row>
    <row r="698">
      <c r="Q698" s="139" t="n"/>
    </row>
    <row r="699">
      <c r="Q699" s="139" t="n"/>
    </row>
    <row r="700">
      <c r="Q700" s="139" t="n"/>
    </row>
    <row r="701">
      <c r="Q701" s="139" t="n"/>
    </row>
    <row r="702">
      <c r="Q702" s="139" t="n"/>
    </row>
    <row r="703">
      <c r="Q703" s="139" t="n"/>
    </row>
    <row r="704">
      <c r="Q704" s="139" t="n"/>
    </row>
    <row r="705">
      <c r="Q705" s="139" t="n"/>
    </row>
    <row r="706">
      <c r="Q706" s="139" t="n"/>
    </row>
    <row r="707">
      <c r="Q707" s="139" t="n"/>
    </row>
    <row r="708">
      <c r="Q708" s="139" t="n"/>
    </row>
    <row r="709">
      <c r="Q709" s="139" t="n"/>
    </row>
    <row r="710">
      <c r="Q710" s="139" t="n"/>
    </row>
    <row r="711">
      <c r="Q711" s="139" t="n"/>
    </row>
    <row r="712">
      <c r="Q712" s="139" t="n"/>
    </row>
    <row r="713">
      <c r="Q713" s="139" t="n"/>
    </row>
    <row r="714">
      <c r="Q714" s="139" t="n"/>
    </row>
    <row r="715">
      <c r="Q715" s="139" t="n"/>
    </row>
    <row r="716">
      <c r="Q716" s="139" t="n"/>
    </row>
    <row r="717">
      <c r="Q717" s="139" t="n"/>
    </row>
    <row r="718">
      <c r="Q718" s="139" t="n"/>
    </row>
    <row r="719">
      <c r="Q719" s="139" t="n"/>
    </row>
    <row r="720">
      <c r="Q720" s="139" t="n"/>
    </row>
    <row r="721">
      <c r="Q721" s="139" t="n"/>
    </row>
    <row r="722">
      <c r="Q722" s="139" t="n"/>
    </row>
    <row r="723">
      <c r="Q723" s="139" t="n"/>
    </row>
    <row r="724">
      <c r="Q724" s="139" t="n"/>
    </row>
    <row r="725">
      <c r="Q725" s="139" t="n"/>
    </row>
    <row r="726">
      <c r="Q726" s="139" t="n"/>
    </row>
    <row r="727">
      <c r="Q727" s="139" t="n"/>
    </row>
    <row r="728">
      <c r="Q728" s="139" t="n"/>
    </row>
    <row r="729">
      <c r="Q729" s="139" t="n"/>
    </row>
    <row r="730">
      <c r="Q730" s="139" t="n"/>
    </row>
    <row r="731">
      <c r="Q731" s="139" t="n"/>
    </row>
    <row r="732">
      <c r="Q732" s="139" t="n"/>
    </row>
    <row r="733">
      <c r="Q733" s="139" t="n"/>
    </row>
    <row r="734">
      <c r="Q734" s="139" t="n"/>
    </row>
    <row r="735">
      <c r="Q735" s="139" t="n"/>
    </row>
    <row r="736">
      <c r="Q736" s="139" t="n"/>
    </row>
    <row r="737">
      <c r="Q737" s="139" t="n"/>
    </row>
    <row r="738">
      <c r="Q738" s="139" t="n"/>
    </row>
    <row r="739">
      <c r="Q739" s="139" t="n"/>
    </row>
    <row r="740">
      <c r="Q740" s="139" t="n"/>
    </row>
    <row r="741">
      <c r="Q741" s="139" t="n"/>
    </row>
    <row r="742">
      <c r="Q742" s="139" t="n"/>
    </row>
    <row r="743">
      <c r="Q743" s="139" t="n"/>
    </row>
    <row r="744">
      <c r="Q744" s="139" t="n"/>
    </row>
    <row r="745">
      <c r="Q745" s="139" t="n"/>
    </row>
    <row r="746">
      <c r="Q746" s="139" t="n"/>
    </row>
    <row r="747">
      <c r="Q747" s="139" t="n"/>
    </row>
    <row r="748">
      <c r="Q748" s="139" t="n"/>
    </row>
    <row r="749">
      <c r="Q749" s="139" t="n"/>
    </row>
    <row r="750">
      <c r="Q750" s="139" t="n"/>
    </row>
    <row r="751">
      <c r="Q751" s="139" t="n"/>
    </row>
    <row r="752">
      <c r="Q752" s="139" t="n"/>
    </row>
    <row r="753">
      <c r="Q753" s="139" t="n"/>
    </row>
    <row r="754">
      <c r="Q754" s="139" t="n"/>
    </row>
    <row r="755">
      <c r="Q755" s="139" t="n"/>
    </row>
    <row r="756">
      <c r="Q756" s="139" t="n"/>
    </row>
    <row r="757">
      <c r="Q757" s="139" t="n"/>
    </row>
    <row r="758">
      <c r="Q758" s="139" t="n"/>
    </row>
    <row r="759">
      <c r="Q759" s="139" t="n"/>
    </row>
    <row r="760">
      <c r="Q760" s="139" t="n"/>
    </row>
    <row r="761">
      <c r="Q761" s="139" t="n"/>
    </row>
    <row r="762">
      <c r="Q762" s="139" t="n"/>
    </row>
    <row r="763">
      <c r="Q763" s="139" t="n"/>
    </row>
    <row r="764">
      <c r="Q764" s="139" t="n"/>
    </row>
    <row r="765">
      <c r="Q765" s="139" t="n"/>
    </row>
    <row r="766">
      <c r="Q766" s="139" t="n"/>
    </row>
    <row r="767">
      <c r="Q767" s="139" t="n"/>
    </row>
    <row r="768">
      <c r="Q768" s="139" t="n"/>
    </row>
    <row r="769">
      <c r="Q769" s="139" t="n"/>
    </row>
    <row r="770">
      <c r="Q770" s="139" t="n"/>
    </row>
    <row r="771">
      <c r="Q771" s="139" t="n"/>
    </row>
    <row r="772">
      <c r="Q772" s="139" t="n"/>
    </row>
    <row r="773">
      <c r="Q773" s="139" t="n"/>
    </row>
    <row r="774">
      <c r="Q774" s="139" t="n"/>
    </row>
    <row r="775">
      <c r="Q775" s="139" t="n"/>
    </row>
    <row r="776">
      <c r="Q776" s="139" t="n"/>
    </row>
    <row r="777">
      <c r="Q777" s="139" t="n"/>
    </row>
    <row r="778">
      <c r="Q778" s="139" t="n"/>
    </row>
    <row r="779">
      <c r="Q779" s="139" t="n"/>
    </row>
    <row r="780">
      <c r="Q780" s="139" t="n"/>
    </row>
    <row r="781">
      <c r="Q781" s="139" t="n"/>
    </row>
    <row r="782">
      <c r="Q782" s="139" t="n"/>
    </row>
    <row r="783">
      <c r="Q783" s="139" t="n"/>
    </row>
    <row r="784">
      <c r="Q784" s="139" t="n"/>
    </row>
    <row r="785">
      <c r="Q785" s="139" t="n"/>
    </row>
    <row r="786">
      <c r="Q786" s="139" t="n"/>
    </row>
    <row r="787">
      <c r="Q787" s="139" t="n"/>
    </row>
    <row r="788">
      <c r="Q788" s="139" t="n"/>
    </row>
    <row r="789">
      <c r="Q789" s="139" t="n"/>
    </row>
    <row r="790">
      <c r="Q790" s="139" t="n"/>
    </row>
    <row r="791">
      <c r="Q791" s="139" t="n"/>
    </row>
    <row r="792">
      <c r="Q792" s="139" t="n"/>
    </row>
    <row r="793">
      <c r="Q793" s="139" t="n"/>
    </row>
    <row r="794">
      <c r="Q794" s="139" t="n"/>
    </row>
    <row r="795">
      <c r="Q795" s="139" t="n"/>
    </row>
    <row r="796">
      <c r="Q796" s="139" t="n"/>
    </row>
    <row r="797">
      <c r="Q797" s="139" t="n"/>
    </row>
    <row r="798">
      <c r="Q798" s="139" t="n"/>
    </row>
    <row r="799">
      <c r="Q799" s="139" t="n"/>
    </row>
    <row r="800">
      <c r="Q800" s="139" t="n"/>
    </row>
    <row r="801">
      <c r="Q801" s="139" t="n"/>
    </row>
    <row r="802">
      <c r="Q802" s="139" t="n"/>
    </row>
    <row r="803">
      <c r="Q803" s="139" t="n"/>
    </row>
    <row r="804">
      <c r="Q804" s="139" t="n"/>
    </row>
    <row r="805">
      <c r="Q805" s="139" t="n"/>
    </row>
    <row r="806">
      <c r="Q806" s="139" t="n"/>
    </row>
    <row r="807">
      <c r="Q807" s="139" t="n"/>
    </row>
    <row r="808">
      <c r="Q808" s="139" t="n"/>
    </row>
    <row r="809">
      <c r="Q809" s="139" t="n"/>
    </row>
    <row r="810">
      <c r="Q810" s="139" t="n"/>
    </row>
    <row r="811">
      <c r="E811" s="139" t="n"/>
      <c r="Q811" s="139" t="n"/>
    </row>
    <row r="812">
      <c r="E812" s="139" t="n"/>
      <c r="Q812" s="139" t="n"/>
    </row>
    <row r="813">
      <c r="E813" s="139" t="n"/>
      <c r="Q813" s="139" t="n"/>
    </row>
    <row r="814">
      <c r="E814" s="139" t="n"/>
      <c r="Q814" s="139" t="n"/>
    </row>
    <row r="815">
      <c r="E815" s="139" t="n"/>
      <c r="Q815" s="139" t="n"/>
    </row>
    <row r="816">
      <c r="E816" s="139" t="n"/>
      <c r="Q816" s="139" t="n"/>
    </row>
    <row r="817">
      <c r="E817" s="139" t="n"/>
      <c r="Q817" s="139" t="n"/>
    </row>
    <row r="818">
      <c r="E818" s="139" t="n"/>
      <c r="Q818" s="139" t="n"/>
    </row>
    <row r="819">
      <c r="E819" s="139" t="n"/>
      <c r="Q819" s="139" t="n"/>
    </row>
    <row r="820">
      <c r="E820" s="139" t="n"/>
      <c r="Q820" s="139" t="n"/>
    </row>
    <row r="821">
      <c r="E821" s="139" t="n"/>
      <c r="Q821" s="139" t="n"/>
    </row>
    <row r="822">
      <c r="E822" s="139" t="n"/>
      <c r="Q822" s="139" t="n"/>
    </row>
    <row r="823">
      <c r="E823" s="139" t="n"/>
      <c r="Q823" s="139" t="n"/>
    </row>
    <row r="824">
      <c r="Q824" s="139" t="n"/>
    </row>
    <row r="825">
      <c r="Q825" s="139" t="n"/>
    </row>
    <row r="826">
      <c r="Q826" s="139" t="n"/>
    </row>
    <row r="827">
      <c r="Q827" s="139" t="n"/>
    </row>
    <row r="828">
      <c r="Q828" s="139" t="n"/>
    </row>
    <row r="829">
      <c r="Q829" s="139" t="n"/>
    </row>
    <row r="830">
      <c r="Q830" s="139" t="n"/>
    </row>
    <row r="831">
      <c r="Q831" s="139" t="n"/>
    </row>
    <row r="832">
      <c r="Q832" s="139" t="n"/>
    </row>
    <row r="833">
      <c r="Q833" s="139" t="n"/>
    </row>
    <row r="834">
      <c r="Q834" s="139" t="n"/>
    </row>
    <row r="835">
      <c r="Q835" s="139" t="n"/>
    </row>
    <row r="836">
      <c r="Q836" s="139" t="n"/>
    </row>
    <row r="837">
      <c r="Q837" s="139" t="n"/>
    </row>
    <row r="838">
      <c r="Q838" s="139" t="n"/>
    </row>
    <row r="839">
      <c r="Q839" s="139" t="n"/>
    </row>
    <row r="840">
      <c r="Q840" s="139" t="n"/>
    </row>
    <row r="841">
      <c r="Q841" s="139" t="n"/>
    </row>
    <row r="842">
      <c r="Q842" s="139" t="n"/>
    </row>
    <row r="843">
      <c r="Q843" s="139" t="n"/>
    </row>
    <row r="844">
      <c r="Q844" s="139" t="n"/>
    </row>
    <row r="845">
      <c r="Q845" s="139" t="n"/>
    </row>
    <row r="846">
      <c r="Q846" s="139" t="n"/>
    </row>
    <row r="847">
      <c r="Q847" s="139" t="n"/>
    </row>
    <row r="848">
      <c r="Q848" s="139" t="n"/>
    </row>
    <row r="849">
      <c r="Q849" s="139" t="n"/>
    </row>
    <row r="850">
      <c r="Q850" s="139" t="n"/>
    </row>
    <row r="851">
      <c r="Q851" s="139" t="n"/>
    </row>
    <row r="852">
      <c r="Q852" s="139" t="n"/>
    </row>
    <row r="853">
      <c r="Q853" s="139" t="n"/>
    </row>
    <row r="854">
      <c r="Q854" s="139" t="n"/>
    </row>
    <row r="855">
      <c r="Q855" s="139" t="n"/>
    </row>
    <row r="856">
      <c r="Q856" s="139" t="n"/>
    </row>
    <row r="857">
      <c r="Q857" s="139" t="n"/>
    </row>
    <row r="858">
      <c r="Q858" s="139" t="n"/>
    </row>
    <row r="859">
      <c r="Q859" s="139" t="n"/>
    </row>
    <row r="860">
      <c r="Q860" s="139" t="n"/>
    </row>
    <row r="861">
      <c r="Q861" s="139" t="n"/>
    </row>
    <row r="862">
      <c r="Q862" s="139" t="n"/>
    </row>
    <row r="863">
      <c r="Q863" s="139" t="n"/>
    </row>
    <row r="864">
      <c r="Q864" s="139" t="n"/>
    </row>
    <row r="865">
      <c r="Q865" s="139" t="n"/>
    </row>
    <row r="866">
      <c r="Q866" s="139" t="n"/>
    </row>
    <row r="867">
      <c r="Q867" s="139" t="n"/>
    </row>
    <row r="868">
      <c r="Q868" s="139" t="n"/>
    </row>
    <row r="869">
      <c r="Q869" s="139" t="n"/>
    </row>
    <row r="870">
      <c r="Q870" s="139" t="n"/>
    </row>
    <row r="871">
      <c r="Q871" s="139" t="n"/>
    </row>
    <row r="872">
      <c r="Q872" s="139" t="n"/>
    </row>
    <row r="873">
      <c r="Q873" s="139" t="n"/>
    </row>
    <row r="874">
      <c r="Q874" s="139" t="n"/>
    </row>
    <row r="875">
      <c r="Q875" s="139" t="n"/>
    </row>
    <row r="876">
      <c r="Q876" s="139" t="n"/>
    </row>
    <row r="877">
      <c r="Q877" s="139" t="n"/>
    </row>
    <row r="878">
      <c r="Q878" s="139" t="n"/>
    </row>
    <row r="879">
      <c r="Q879" s="139" t="n"/>
    </row>
    <row r="880">
      <c r="Q880" s="139" t="n"/>
    </row>
    <row r="881">
      <c r="Q881" s="139" t="n"/>
    </row>
    <row r="882">
      <c r="Q882" s="139" t="n"/>
    </row>
    <row r="883">
      <c r="Q883" s="139" t="n"/>
    </row>
    <row r="884">
      <c r="Q884" s="139" t="n"/>
    </row>
    <row r="885">
      <c r="Q885" s="139" t="n"/>
    </row>
    <row r="886">
      <c r="Q886" s="139" t="n"/>
    </row>
    <row r="887">
      <c r="Q887" s="139" t="n"/>
    </row>
    <row r="888">
      <c r="Q888" s="139" t="n"/>
    </row>
    <row r="889">
      <c r="Q889" s="139" t="n"/>
    </row>
    <row r="890">
      <c r="Q890" s="139" t="n"/>
    </row>
    <row r="891">
      <c r="Q891" s="139" t="n"/>
    </row>
    <row r="892">
      <c r="Q892" s="139" t="n"/>
    </row>
    <row r="893">
      <c r="Q893" s="139" t="n"/>
    </row>
    <row r="894">
      <c r="Q894" s="139" t="n"/>
    </row>
    <row r="895">
      <c r="Q895" s="139" t="n"/>
    </row>
    <row r="896">
      <c r="Q896" s="139" t="n"/>
    </row>
    <row r="897">
      <c r="Q897" s="139" t="n"/>
    </row>
    <row r="898">
      <c r="Q898" s="139" t="n"/>
    </row>
    <row r="899">
      <c r="Q899" s="139" t="n"/>
    </row>
    <row r="900">
      <c r="Q900" s="139" t="n"/>
    </row>
    <row r="901">
      <c r="Q901" s="139" t="n"/>
    </row>
    <row r="902">
      <c r="Q902" s="139" t="n"/>
    </row>
    <row r="903">
      <c r="Q903" s="139" t="n"/>
    </row>
    <row r="904">
      <c r="Q904" s="139" t="n"/>
    </row>
    <row r="905">
      <c r="Q905" s="139" t="n"/>
    </row>
    <row r="906">
      <c r="Q906" s="139" t="n"/>
    </row>
    <row r="907">
      <c r="Q907" s="139" t="n"/>
    </row>
    <row r="908">
      <c r="Q908" s="139" t="n"/>
    </row>
    <row r="909">
      <c r="Q909" s="139" t="n"/>
    </row>
    <row r="910">
      <c r="Q910" s="139" t="n"/>
    </row>
    <row r="911">
      <c r="Q911" s="139" t="n"/>
    </row>
    <row r="912">
      <c r="Q912" s="139" t="n"/>
    </row>
    <row r="913">
      <c r="Q913" s="139" t="n"/>
    </row>
    <row r="914">
      <c r="Q914" s="139" t="n"/>
    </row>
    <row r="915">
      <c r="Q915" s="139" t="n"/>
    </row>
    <row r="916">
      <c r="Q916" s="139" t="n"/>
    </row>
    <row r="917">
      <c r="Q917" s="139" t="n"/>
    </row>
    <row r="918">
      <c r="Q918" s="139" t="n"/>
    </row>
    <row r="919">
      <c r="Q919" s="139" t="n"/>
    </row>
    <row r="920">
      <c r="Q920" s="139" t="n"/>
    </row>
    <row r="921">
      <c r="Q921" s="139" t="n"/>
    </row>
    <row r="922">
      <c r="Q922" s="139" t="n"/>
    </row>
    <row r="923">
      <c r="Q923" s="139" t="n"/>
    </row>
    <row r="924">
      <c r="Q924" s="139" t="n"/>
    </row>
    <row r="925">
      <c r="Q925" s="139" t="n"/>
    </row>
    <row r="926">
      <c r="Q926" s="139" t="n"/>
    </row>
    <row r="927">
      <c r="Q927" s="139" t="n"/>
    </row>
    <row r="928">
      <c r="Q928" s="139" t="n"/>
    </row>
    <row r="929">
      <c r="Q929" s="139" t="n"/>
    </row>
    <row r="930">
      <c r="Q930" s="139" t="n"/>
    </row>
    <row r="931">
      <c r="Q931" s="139" t="n"/>
    </row>
    <row r="932">
      <c r="Q932" s="139" t="n"/>
    </row>
    <row r="933">
      <c r="Q933" s="139" t="n"/>
    </row>
    <row r="934">
      <c r="Q934" s="139" t="n"/>
    </row>
    <row r="935">
      <c r="Q935" s="139" t="n"/>
    </row>
    <row r="936">
      <c r="Q936" s="139" t="n"/>
    </row>
    <row r="937">
      <c r="Q937" s="139" t="n"/>
    </row>
    <row r="938">
      <c r="Q938" s="139" t="n"/>
    </row>
    <row r="939">
      <c r="Q939" s="139" t="n"/>
    </row>
    <row r="940">
      <c r="Q940" s="139" t="n"/>
    </row>
    <row r="941">
      <c r="Q941" s="139" t="n"/>
    </row>
    <row r="942">
      <c r="Q942" s="139" t="n"/>
    </row>
    <row r="943">
      <c r="Q943" s="139" t="n"/>
    </row>
    <row r="944">
      <c r="Q944" s="139" t="n"/>
    </row>
    <row r="945">
      <c r="Q945" s="139" t="n"/>
    </row>
    <row r="946">
      <c r="Q946" s="139" t="n"/>
    </row>
    <row r="947">
      <c r="Q947" s="139" t="n"/>
    </row>
    <row r="948">
      <c r="Q948" s="139" t="n"/>
    </row>
    <row r="949">
      <c r="Q949" s="139" t="n"/>
    </row>
    <row r="950">
      <c r="Q950" s="139" t="n"/>
    </row>
    <row r="951">
      <c r="Q951" s="139" t="n"/>
    </row>
    <row r="952">
      <c r="Q952" s="139" t="n"/>
    </row>
    <row r="953">
      <c r="Q953" s="139" t="n"/>
    </row>
    <row r="954">
      <c r="Q954" s="139" t="n"/>
    </row>
    <row r="955">
      <c r="Q955" s="139" t="n"/>
    </row>
    <row r="956">
      <c r="Q956" s="139" t="n"/>
    </row>
    <row r="957">
      <c r="Q957" s="139" t="n"/>
    </row>
    <row r="958">
      <c r="Q958" s="139" t="n"/>
    </row>
    <row r="959">
      <c r="Q959" s="139" t="n"/>
    </row>
    <row r="960">
      <c r="Q960" s="139" t="n"/>
    </row>
    <row r="961">
      <c r="Q961" s="139" t="n"/>
    </row>
    <row r="962">
      <c r="Q962" s="139" t="n"/>
    </row>
    <row r="963">
      <c r="Q963" s="139" t="n"/>
    </row>
    <row r="964">
      <c r="Q964" s="139" t="n"/>
    </row>
    <row r="965">
      <c r="Q965" s="139" t="n"/>
    </row>
    <row r="966">
      <c r="Q966" s="139" t="n"/>
    </row>
    <row r="967">
      <c r="Q967" s="139" t="n"/>
    </row>
    <row r="968">
      <c r="Q968" s="139" t="n"/>
    </row>
    <row r="969">
      <c r="Q969" s="139" t="n"/>
    </row>
    <row r="970">
      <c r="Q970" s="139" t="n"/>
    </row>
    <row r="971">
      <c r="Q971" s="139" t="n"/>
    </row>
    <row r="972">
      <c r="Q972" s="139" t="n"/>
    </row>
    <row r="973">
      <c r="Q973" s="139" t="n"/>
    </row>
    <row r="974">
      <c r="Q974" s="139" t="n"/>
    </row>
    <row r="975">
      <c r="Q975" s="139" t="n"/>
    </row>
    <row r="976">
      <c r="Q976" s="139" t="n"/>
    </row>
    <row r="977">
      <c r="Q977" s="139" t="n"/>
    </row>
    <row r="978">
      <c r="Q978" s="139" t="n"/>
    </row>
    <row r="979">
      <c r="Q979" s="139" t="n"/>
    </row>
    <row r="980">
      <c r="Q980" s="139" t="n"/>
    </row>
    <row r="981">
      <c r="Q981" s="139" t="n"/>
    </row>
    <row r="982">
      <c r="Q982" s="139" t="n"/>
    </row>
    <row r="983">
      <c r="Q983" s="139" t="n"/>
    </row>
    <row r="984">
      <c r="Q984" s="139" t="n"/>
    </row>
    <row r="985">
      <c r="Q985" s="139" t="n"/>
    </row>
    <row r="986">
      <c r="Q986" s="139" t="n"/>
    </row>
    <row r="987">
      <c r="Q987" s="139" t="n"/>
    </row>
    <row r="988">
      <c r="Q988" s="139" t="n"/>
    </row>
    <row r="989">
      <c r="Q989" s="139" t="n"/>
    </row>
    <row r="990">
      <c r="Q990" s="139" t="n"/>
    </row>
    <row r="991">
      <c r="Q991" s="139" t="n"/>
    </row>
    <row r="992">
      <c r="Q992" s="139" t="n"/>
    </row>
    <row r="993">
      <c r="Q993" s="139" t="n"/>
    </row>
    <row r="994">
      <c r="Q994" s="139" t="n"/>
    </row>
    <row r="995">
      <c r="Q995" s="139" t="n"/>
    </row>
    <row r="996">
      <c r="Q996" s="139" t="n"/>
    </row>
    <row r="997">
      <c r="Q997" s="139" t="n"/>
    </row>
    <row r="998">
      <c r="Q998" s="139" t="n"/>
    </row>
    <row r="999">
      <c r="Q999" s="139" t="n"/>
    </row>
    <row r="1000">
      <c r="Q1000" s="139" t="n"/>
    </row>
    <row r="1001">
      <c r="Q1001" s="139" t="n"/>
    </row>
    <row r="1002">
      <c r="Q1002" s="139" t="n"/>
    </row>
    <row r="1003">
      <c r="Q1003" s="139" t="n"/>
    </row>
    <row r="1004">
      <c r="Q1004" s="139" t="n"/>
    </row>
    <row r="1005">
      <c r="Q1005" s="139" t="n"/>
    </row>
    <row r="1006">
      <c r="E1006" s="139" t="n"/>
      <c r="Q1006" s="139" t="n"/>
    </row>
    <row r="1007">
      <c r="E1007" s="139" t="n"/>
      <c r="Q1007" s="139" t="n"/>
    </row>
    <row r="1008">
      <c r="E1008" s="139" t="n"/>
      <c r="Q1008" s="139" t="n"/>
    </row>
    <row r="1009">
      <c r="E1009" s="139" t="n"/>
      <c r="Q1009" s="139" t="n"/>
    </row>
    <row r="1010">
      <c r="E1010" s="139" t="n"/>
      <c r="Q1010" s="139" t="n"/>
    </row>
    <row r="1011">
      <c r="E1011" s="139" t="n"/>
      <c r="Q1011" s="139" t="n"/>
    </row>
    <row r="1012">
      <c r="E1012" s="139" t="n"/>
      <c r="Q1012" s="139" t="n"/>
    </row>
    <row r="1013">
      <c r="E1013" s="139" t="n"/>
      <c r="Q1013" s="139" t="n"/>
    </row>
    <row r="1014">
      <c r="E1014" s="139" t="n"/>
      <c r="Q1014" s="139" t="n"/>
    </row>
    <row r="1015">
      <c r="E1015" s="139" t="n"/>
      <c r="Q1015" s="139" t="n"/>
    </row>
    <row r="1016">
      <c r="E1016" s="139" t="n"/>
      <c r="Q1016" s="139" t="n"/>
    </row>
    <row r="1017">
      <c r="E1017" s="139" t="n"/>
      <c r="Q1017" s="139" t="n"/>
    </row>
    <row r="1018">
      <c r="E1018" s="139" t="n"/>
      <c r="Q1018" s="139" t="n"/>
    </row>
    <row r="1019">
      <c r="E1019" s="139" t="n"/>
      <c r="Q1019" s="139" t="n"/>
    </row>
    <row r="1020">
      <c r="E1020" s="139" t="n"/>
      <c r="Q1020" s="139" t="n"/>
    </row>
    <row r="1021">
      <c r="E1021" s="139" t="n"/>
      <c r="Q1021" s="139" t="n"/>
    </row>
    <row r="1022">
      <c r="E1022" s="139" t="n"/>
      <c r="Q1022" s="139" t="n"/>
    </row>
    <row r="1023">
      <c r="E1023" s="139" t="n"/>
      <c r="Q1023" s="139" t="n"/>
    </row>
    <row r="1024">
      <c r="E1024" s="139" t="n"/>
      <c r="Q1024" s="139" t="n"/>
    </row>
    <row r="1025">
      <c r="E1025" s="139" t="n"/>
      <c r="Q1025" s="139" t="n"/>
    </row>
    <row r="1026">
      <c r="E1026" s="139" t="n"/>
      <c r="Q1026" s="139" t="n"/>
    </row>
    <row r="1027">
      <c r="E1027" s="139" t="n"/>
      <c r="Q1027" s="139" t="n"/>
    </row>
    <row r="1028">
      <c r="E1028" s="139" t="n"/>
      <c r="Q1028" s="139" t="n"/>
    </row>
    <row r="1029">
      <c r="E1029" s="139" t="n"/>
      <c r="Q1029" s="139" t="n"/>
    </row>
    <row r="1030">
      <c r="E1030" s="139" t="n"/>
      <c r="Q1030" s="139" t="n"/>
    </row>
    <row r="1031">
      <c r="E1031" s="139" t="n"/>
      <c r="Q1031" s="139" t="n"/>
    </row>
    <row r="1032">
      <c r="E1032" s="139" t="n"/>
      <c r="Q1032" s="139" t="n"/>
    </row>
    <row r="1033">
      <c r="E1033" s="139" t="n"/>
      <c r="Q1033" s="139" t="n"/>
    </row>
    <row r="1034">
      <c r="E1034" s="139" t="n"/>
      <c r="Q1034" s="139" t="n"/>
    </row>
    <row r="1035">
      <c r="E1035" s="139" t="n"/>
      <c r="Q1035" s="139" t="n"/>
    </row>
    <row r="1036">
      <c r="E1036" s="139" t="n"/>
      <c r="Q1036" s="139" t="n"/>
    </row>
    <row r="1037">
      <c r="E1037" s="139" t="n"/>
      <c r="Q1037" s="139" t="n"/>
    </row>
    <row r="1038">
      <c r="E1038" s="139" t="n"/>
      <c r="Q1038" s="139" t="n"/>
    </row>
    <row r="1039">
      <c r="E1039" s="139" t="n"/>
      <c r="Q1039" s="139" t="n"/>
    </row>
    <row r="1040">
      <c r="E1040" s="139" t="n"/>
      <c r="Q1040" s="139" t="n"/>
    </row>
    <row r="1041">
      <c r="E1041" s="139" t="n"/>
      <c r="Q1041" s="139" t="n"/>
    </row>
    <row r="1042">
      <c r="E1042" s="139" t="n"/>
      <c r="Q1042" s="139" t="n"/>
    </row>
    <row r="1043">
      <c r="E1043" s="139" t="n"/>
      <c r="Q1043" s="139" t="n"/>
    </row>
    <row r="1044">
      <c r="E1044" s="139" t="n"/>
      <c r="Q1044" s="139" t="n"/>
    </row>
    <row r="1045">
      <c r="E1045" s="139" t="n"/>
      <c r="Q1045" s="139" t="n"/>
    </row>
    <row r="1046">
      <c r="E1046" s="139" t="n"/>
      <c r="Q1046" s="139" t="n"/>
    </row>
    <row r="1047">
      <c r="E1047" s="139" t="n"/>
      <c r="Q1047" s="139" t="n"/>
    </row>
    <row r="1048">
      <c r="E1048" s="139" t="n"/>
      <c r="Q1048" s="139" t="n"/>
    </row>
    <row r="1049">
      <c r="E1049" s="139" t="n"/>
      <c r="Q1049" s="139" t="n"/>
    </row>
    <row r="1050">
      <c r="E1050" s="139" t="n"/>
      <c r="Q1050" s="139" t="n"/>
    </row>
    <row r="1051">
      <c r="E1051" s="139" t="n"/>
      <c r="Q1051" s="139" t="n"/>
    </row>
    <row r="1052">
      <c r="E1052" s="139" t="n"/>
      <c r="Q1052" s="139" t="n"/>
    </row>
    <row r="1053">
      <c r="E1053" s="139" t="n"/>
      <c r="Q1053" s="139" t="n"/>
    </row>
    <row r="1054">
      <c r="E1054" s="139" t="n"/>
      <c r="Q1054" s="139" t="n"/>
    </row>
    <row r="1055">
      <c r="E1055" s="139" t="n"/>
      <c r="Q1055" s="139" t="n"/>
    </row>
    <row r="1056">
      <c r="E1056" s="139" t="n"/>
      <c r="Q1056" s="139" t="n"/>
    </row>
    <row r="1057">
      <c r="E1057" s="139" t="n"/>
      <c r="Q1057" s="139" t="n"/>
    </row>
    <row r="1058">
      <c r="Q1058" s="139" t="n"/>
    </row>
    <row r="1059">
      <c r="Q1059" s="139" t="n"/>
    </row>
    <row r="1060">
      <c r="Q1060" s="139" t="n"/>
    </row>
    <row r="1061">
      <c r="Q1061" s="139" t="n"/>
    </row>
    <row r="1062">
      <c r="Q1062" s="139" t="n"/>
    </row>
    <row r="1063">
      <c r="Q1063" s="139" t="n"/>
    </row>
    <row r="1064">
      <c r="Q1064" s="139" t="n"/>
    </row>
    <row r="1065">
      <c r="Q1065" s="139" t="n"/>
    </row>
    <row r="1066">
      <c r="Q1066" s="139" t="n"/>
    </row>
    <row r="1067">
      <c r="Q1067" s="139" t="n"/>
    </row>
    <row r="1068">
      <c r="Q1068" s="139" t="n"/>
    </row>
    <row r="1069">
      <c r="Q1069" s="139" t="n"/>
    </row>
    <row r="1070">
      <c r="Q1070" s="139" t="n"/>
    </row>
    <row r="1071">
      <c r="Q1071" s="139" t="n"/>
    </row>
    <row r="1072">
      <c r="Q1072" s="139" t="n"/>
    </row>
    <row r="1073">
      <c r="Q1073" s="139" t="n"/>
    </row>
    <row r="1074">
      <c r="Q1074" s="139" t="n"/>
    </row>
    <row r="1075">
      <c r="Q1075" s="139" t="n"/>
    </row>
    <row r="1076">
      <c r="Q1076" s="139" t="n"/>
    </row>
    <row r="1077">
      <c r="Q1077" s="139" t="n"/>
    </row>
    <row r="1078">
      <c r="Q1078" s="139" t="n"/>
    </row>
    <row r="1079">
      <c r="Q1079" s="139" t="n"/>
    </row>
    <row r="1080">
      <c r="Q1080" s="139" t="n"/>
    </row>
    <row r="1081">
      <c r="Q1081" s="139" t="n"/>
    </row>
    <row r="1082">
      <c r="Q1082" s="139" t="n"/>
    </row>
    <row r="1083">
      <c r="Q1083" s="139" t="n"/>
    </row>
    <row r="1084">
      <c r="Q1084" s="139" t="n"/>
    </row>
    <row r="1085">
      <c r="Q1085" s="139" t="n"/>
    </row>
    <row r="1086">
      <c r="Q1086" s="139" t="n"/>
    </row>
    <row r="1087">
      <c r="Q1087" s="139" t="n"/>
    </row>
    <row r="1088">
      <c r="Q1088" s="139" t="n"/>
    </row>
    <row r="1089">
      <c r="Q1089" s="139" t="n"/>
    </row>
    <row r="1090">
      <c r="Q1090" s="139" t="n"/>
    </row>
    <row r="1091">
      <c r="Q1091" s="139" t="n"/>
    </row>
    <row r="1092">
      <c r="Q1092" s="139" t="n"/>
    </row>
    <row r="1093">
      <c r="Q1093" s="139" t="n"/>
    </row>
    <row r="1094">
      <c r="Q1094" s="139" t="n"/>
    </row>
    <row r="1095">
      <c r="Q1095" s="139" t="n"/>
    </row>
    <row r="1096">
      <c r="Q1096" s="139" t="n"/>
    </row>
    <row r="1097">
      <c r="Q1097" s="139" t="n"/>
    </row>
    <row r="1098">
      <c r="Q1098" s="139" t="n"/>
    </row>
    <row r="1099">
      <c r="Q1099" s="139" t="n"/>
    </row>
    <row r="1100">
      <c r="Q1100" s="139" t="n"/>
    </row>
    <row r="1101">
      <c r="Q1101" s="139" t="n"/>
    </row>
    <row r="1102">
      <c r="Q1102" s="139" t="n"/>
    </row>
    <row r="1103">
      <c r="Q1103" s="139" t="n"/>
    </row>
    <row r="1104">
      <c r="Q1104" s="139" t="n"/>
    </row>
    <row r="1105">
      <c r="Q1105" s="139" t="n"/>
    </row>
    <row r="1106">
      <c r="Q1106" s="139" t="n"/>
    </row>
    <row r="1107">
      <c r="Q1107" s="139" t="n"/>
    </row>
    <row r="1108">
      <c r="Q1108" s="139" t="n"/>
    </row>
    <row r="1109">
      <c r="Q1109" s="139" t="n"/>
    </row>
    <row r="1110">
      <c r="Q1110" s="139" t="n"/>
    </row>
    <row r="1111">
      <c r="Q1111" s="139" t="n"/>
    </row>
    <row r="1112">
      <c r="Q1112" s="139" t="n"/>
    </row>
    <row r="1113">
      <c r="Q1113" s="139" t="n"/>
    </row>
    <row r="1114">
      <c r="Q1114" s="139" t="n"/>
    </row>
    <row r="1115">
      <c r="Q1115" s="139" t="n"/>
    </row>
    <row r="1116">
      <c r="Q1116" s="139" t="n"/>
    </row>
    <row r="1117">
      <c r="Q1117" s="139" t="n"/>
    </row>
    <row r="1118">
      <c r="Q1118" s="139" t="n"/>
    </row>
    <row r="1119">
      <c r="Q1119" s="139" t="n"/>
    </row>
    <row r="1120">
      <c r="Q1120" s="139" t="n"/>
    </row>
    <row r="1121">
      <c r="Q1121" s="139" t="n"/>
    </row>
    <row r="1122">
      <c r="Q1122" s="139" t="n"/>
    </row>
    <row r="1123">
      <c r="Q1123" s="139" t="n"/>
    </row>
    <row r="1124">
      <c r="Q1124" s="139" t="n"/>
    </row>
    <row r="1125">
      <c r="Q1125" s="139" t="n"/>
    </row>
    <row r="1126">
      <c r="Q1126" s="139" t="n"/>
    </row>
    <row r="1127">
      <c r="Q1127" s="139" t="n"/>
    </row>
    <row r="1128">
      <c r="Q1128" s="139" t="n"/>
    </row>
    <row r="1129">
      <c r="Q1129" s="139" t="n"/>
    </row>
    <row r="1130">
      <c r="Q1130" s="139" t="n"/>
    </row>
    <row r="1131">
      <c r="Q1131" s="139" t="n"/>
    </row>
    <row r="1132">
      <c r="Q1132" s="139" t="n"/>
    </row>
    <row r="1133">
      <c r="Q1133" s="139" t="n"/>
    </row>
    <row r="1134">
      <c r="Q1134" s="139" t="n"/>
    </row>
    <row r="1135">
      <c r="Q1135" s="139" t="n"/>
    </row>
    <row r="1136">
      <c r="Q1136" s="139" t="n"/>
    </row>
    <row r="1137">
      <c r="Q1137" s="139" t="n"/>
    </row>
    <row r="1138">
      <c r="Q1138" s="139" t="n"/>
    </row>
    <row r="1139">
      <c r="Q1139" s="139" t="n"/>
    </row>
    <row r="1140">
      <c r="Q1140" s="139" t="n"/>
    </row>
    <row r="1141">
      <c r="Q1141" s="139" t="n"/>
    </row>
    <row r="1142">
      <c r="Q1142" s="139" t="n"/>
    </row>
    <row r="1143">
      <c r="Q1143" s="139" t="n"/>
    </row>
    <row r="1144">
      <c r="Q1144" s="139" t="n"/>
    </row>
    <row r="1145">
      <c r="Q1145" s="139" t="n"/>
    </row>
    <row r="1146">
      <c r="Q1146" s="139" t="n"/>
    </row>
    <row r="1147">
      <c r="Q1147" s="139" t="n"/>
    </row>
    <row r="1148">
      <c r="Q1148" s="139" t="n"/>
    </row>
    <row r="1149">
      <c r="Q1149" s="139" t="n"/>
    </row>
    <row r="1150">
      <c r="Q1150" s="139" t="n"/>
    </row>
    <row r="1151">
      <c r="Q1151" s="139" t="n"/>
    </row>
    <row r="1152">
      <c r="Q1152" s="139" t="n"/>
    </row>
    <row r="1153">
      <c r="Q1153" s="139" t="n"/>
    </row>
    <row r="1154">
      <c r="Q1154" s="139" t="n"/>
    </row>
    <row r="1155">
      <c r="Q1155" s="139" t="n"/>
    </row>
    <row r="1156">
      <c r="Q1156" s="139" t="n"/>
    </row>
    <row r="1157">
      <c r="Q1157" s="139" t="n"/>
    </row>
    <row r="1158">
      <c r="Q1158" s="139" t="n"/>
    </row>
    <row r="1159">
      <c r="Q1159" s="139" t="n"/>
    </row>
    <row r="1160">
      <c r="Q1160" s="139" t="n"/>
    </row>
    <row r="1161">
      <c r="Q1161" s="139" t="n"/>
    </row>
    <row r="1162">
      <c r="Q1162" s="139" t="n"/>
    </row>
    <row r="1163">
      <c r="Q1163" s="139" t="n"/>
    </row>
    <row r="1164">
      <c r="Q1164" s="139" t="n"/>
    </row>
    <row r="1165">
      <c r="Q1165" s="139" t="n"/>
    </row>
    <row r="1166">
      <c r="Q1166" s="139" t="n"/>
    </row>
    <row r="1167">
      <c r="Q1167" s="139" t="n"/>
    </row>
    <row r="1168">
      <c r="Q1168" s="139" t="n"/>
    </row>
    <row r="1169">
      <c r="Q1169" s="139" t="n"/>
    </row>
    <row r="1170">
      <c r="Q1170" s="139" t="n"/>
    </row>
    <row r="1171">
      <c r="Q1171" s="139" t="n"/>
    </row>
    <row r="1172">
      <c r="Q1172" s="139" t="n"/>
    </row>
    <row r="1173">
      <c r="Q1173" s="139" t="n"/>
    </row>
    <row r="1174">
      <c r="Q1174" s="139" t="n"/>
    </row>
    <row r="1175">
      <c r="Q1175" s="139" t="n"/>
    </row>
    <row r="1176">
      <c r="Q1176" s="139" t="n"/>
    </row>
    <row r="1177">
      <c r="Q1177" s="139" t="n"/>
    </row>
    <row r="1178">
      <c r="Q1178" s="139" t="n"/>
    </row>
    <row r="1179">
      <c r="Q1179" s="139" t="n"/>
    </row>
    <row r="1180">
      <c r="Q1180" s="139" t="n"/>
    </row>
    <row r="1181">
      <c r="Q1181" s="139" t="n"/>
    </row>
    <row r="1182">
      <c r="Q1182" s="139" t="n"/>
    </row>
    <row r="1183">
      <c r="Q1183" s="139" t="n"/>
    </row>
    <row r="1184">
      <c r="Q1184" s="139" t="n"/>
    </row>
    <row r="1185">
      <c r="Q1185" s="139" t="n"/>
    </row>
    <row r="1186">
      <c r="Q1186" s="139" t="n"/>
    </row>
    <row r="1187">
      <c r="Q1187" s="139" t="n"/>
    </row>
    <row r="1188">
      <c r="Q1188" s="139" t="n"/>
    </row>
    <row r="1189">
      <c r="Q1189" s="139" t="n"/>
    </row>
    <row r="1190">
      <c r="Q1190" s="139" t="n"/>
    </row>
    <row r="1191">
      <c r="Q1191" s="139" t="n"/>
    </row>
    <row r="1192">
      <c r="Q1192" s="139" t="n"/>
    </row>
    <row r="1193">
      <c r="Q1193" s="139" t="n"/>
    </row>
    <row r="1194">
      <c r="Q1194" s="139" t="n"/>
    </row>
    <row r="1195">
      <c r="Q1195" s="139" t="n"/>
    </row>
    <row r="1196">
      <c r="Q1196" s="139" t="n"/>
    </row>
    <row r="1197">
      <c r="Q1197" s="139" t="n"/>
    </row>
    <row r="1198">
      <c r="Q1198" s="139" t="n"/>
    </row>
    <row r="1199">
      <c r="Q1199" s="139" t="n"/>
    </row>
    <row r="1200">
      <c r="Q1200" s="139" t="n"/>
    </row>
    <row r="1201">
      <c r="Q1201" s="139" t="n"/>
    </row>
    <row r="1202">
      <c r="Q1202" s="139" t="n"/>
    </row>
    <row r="1203">
      <c r="Q1203" s="139" t="n"/>
    </row>
    <row r="1204">
      <c r="Q1204" s="139" t="n"/>
    </row>
    <row r="1205">
      <c r="Q1205" s="139" t="n"/>
    </row>
    <row r="1206">
      <c r="Q1206" s="139" t="n"/>
    </row>
    <row r="1207">
      <c r="Q1207" s="139" t="n"/>
    </row>
    <row r="1208">
      <c r="Q1208" s="139" t="n"/>
    </row>
    <row r="1209">
      <c r="Q1209" s="139" t="n"/>
    </row>
    <row r="1210">
      <c r="Q1210" s="139" t="n"/>
    </row>
    <row r="1211">
      <c r="Q1211" s="139" t="n"/>
    </row>
    <row r="1212">
      <c r="Q1212" s="139" t="n"/>
    </row>
    <row r="1213">
      <c r="Q1213" s="139" t="n"/>
    </row>
    <row r="1214">
      <c r="Q1214" s="139" t="n"/>
    </row>
    <row r="1215">
      <c r="Q1215" s="139" t="n"/>
    </row>
    <row r="1216">
      <c r="Q1216" s="139" t="n"/>
    </row>
    <row r="1217">
      <c r="Q1217" s="139" t="n"/>
    </row>
    <row r="1218">
      <c r="Q1218" s="139" t="n"/>
    </row>
    <row r="1219">
      <c r="Q1219" s="139" t="n"/>
    </row>
    <row r="1220">
      <c r="Q1220" s="139" t="n"/>
    </row>
    <row r="1221">
      <c r="Q1221" s="139" t="n"/>
    </row>
    <row r="1222">
      <c r="Q1222" s="139" t="n"/>
    </row>
    <row r="1223">
      <c r="Q1223" s="139" t="n"/>
    </row>
    <row r="1224">
      <c r="Q1224" s="139" t="n"/>
    </row>
    <row r="1225">
      <c r="Q1225" s="139" t="n"/>
    </row>
    <row r="1226">
      <c r="Q1226" s="139" t="n"/>
    </row>
    <row r="1227">
      <c r="P1227" s="140" t="n"/>
      <c r="Q1227" s="139" t="n"/>
    </row>
    <row r="1228">
      <c r="P1228" s="140" t="n"/>
      <c r="Q1228" s="139" t="n"/>
    </row>
    <row r="1229">
      <c r="P1229" s="140" t="n"/>
      <c r="Q1229" s="139" t="n"/>
    </row>
    <row r="1230">
      <c r="P1230" s="140" t="n"/>
      <c r="Q1230" s="139" t="n"/>
    </row>
    <row r="1231">
      <c r="P1231" s="140" t="n"/>
      <c r="Q1231" s="139" t="n"/>
    </row>
    <row r="1232">
      <c r="P1232" s="140" t="n"/>
      <c r="Q1232" s="139" t="n"/>
    </row>
    <row r="1233">
      <c r="P1233" s="140" t="n"/>
      <c r="Q1233" s="139" t="n"/>
    </row>
    <row r="1234">
      <c r="P1234" s="140" t="n"/>
      <c r="Q1234" s="139" t="n"/>
    </row>
    <row r="1235">
      <c r="P1235" s="140" t="n"/>
      <c r="Q1235" s="139" t="n"/>
    </row>
    <row r="1236">
      <c r="P1236" s="140" t="n"/>
      <c r="Q1236" s="139" t="n"/>
    </row>
    <row r="1237">
      <c r="P1237" s="140" t="n"/>
      <c r="Q1237" s="139" t="n"/>
    </row>
    <row r="1238">
      <c r="P1238" s="140" t="n"/>
      <c r="Q1238" s="139" t="n"/>
    </row>
    <row r="1239">
      <c r="P1239" s="140" t="n"/>
      <c r="Q1239" s="139" t="n"/>
    </row>
    <row r="1240">
      <c r="P1240" s="140" t="n"/>
      <c r="Q1240" s="139" t="n"/>
    </row>
    <row r="1241">
      <c r="P1241" s="140" t="n"/>
      <c r="Q1241" s="139" t="n"/>
    </row>
    <row r="1242">
      <c r="P1242" s="140" t="n"/>
      <c r="Q1242" s="139" t="n"/>
    </row>
    <row r="1243">
      <c r="P1243" s="140" t="n"/>
      <c r="Q1243" s="139" t="n"/>
    </row>
    <row r="1244">
      <c r="P1244" s="140" t="n"/>
      <c r="Q1244" s="139" t="n"/>
    </row>
    <row r="1245">
      <c r="P1245" s="140" t="n"/>
      <c r="Q1245" s="139" t="n"/>
    </row>
    <row r="1246">
      <c r="P1246" s="140" t="n"/>
      <c r="Q1246" s="139" t="n"/>
    </row>
    <row r="1247">
      <c r="P1247" s="140" t="n"/>
      <c r="Q1247" s="139" t="n"/>
    </row>
    <row r="1248">
      <c r="Q1248" s="139" t="n"/>
    </row>
    <row r="1249">
      <c r="Q1249" s="139" t="n"/>
    </row>
    <row r="1250">
      <c r="Q1250" s="139" t="n"/>
    </row>
    <row r="1251">
      <c r="Q1251" s="139" t="n"/>
    </row>
    <row r="1252">
      <c r="Q1252" s="139" t="n"/>
    </row>
    <row r="1253">
      <c r="Q1253" s="139" t="n"/>
    </row>
    <row r="1254">
      <c r="Q1254" s="139" t="n"/>
    </row>
    <row r="1255">
      <c r="Q1255" s="139" t="n"/>
    </row>
    <row r="1256">
      <c r="Q1256" s="139" t="n"/>
    </row>
    <row r="1257">
      <c r="Q1257" s="139" t="n"/>
    </row>
    <row r="1258">
      <c r="Q1258" s="139" t="n"/>
    </row>
    <row r="1259">
      <c r="Q1259" s="139" t="n"/>
    </row>
    <row r="1260">
      <c r="Q1260" s="139" t="n"/>
    </row>
    <row r="1261">
      <c r="Q1261" s="139" t="n"/>
    </row>
    <row r="1262">
      <c r="Q1262" s="139" t="n"/>
    </row>
    <row r="1263">
      <c r="Q1263" s="139" t="n"/>
    </row>
    <row r="1264">
      <c r="Q1264" s="139" t="n"/>
    </row>
    <row r="1265">
      <c r="Q1265" s="139" t="n"/>
    </row>
    <row r="1266">
      <c r="Q1266" s="139" t="n"/>
    </row>
    <row r="1267">
      <c r="Q1267" s="139" t="n"/>
    </row>
    <row r="1268">
      <c r="Q1268" s="139" t="n"/>
    </row>
    <row r="1269">
      <c r="Q1269" s="139" t="n"/>
    </row>
    <row r="1270">
      <c r="Q1270" s="139" t="n"/>
    </row>
    <row r="1271">
      <c r="Q1271" s="139" t="n"/>
    </row>
    <row r="1272">
      <c r="Q1272" s="139" t="n"/>
    </row>
    <row r="1273">
      <c r="Q1273" s="139" t="n"/>
    </row>
    <row r="1274">
      <c r="Q1274" s="139" t="n"/>
    </row>
    <row r="1275">
      <c r="Q1275" s="139" t="n"/>
    </row>
    <row r="1276">
      <c r="Q1276" s="139" t="n"/>
    </row>
    <row r="1277">
      <c r="Q1277" s="139" t="n"/>
    </row>
    <row r="1278">
      <c r="Q1278" s="139" t="n"/>
    </row>
    <row r="1279">
      <c r="Q1279" s="139" t="n"/>
    </row>
    <row r="1280">
      <c r="Q1280" s="139" t="n"/>
    </row>
    <row r="1281">
      <c r="Q1281" s="139" t="n"/>
    </row>
    <row r="1282">
      <c r="Q1282" s="139" t="n"/>
    </row>
    <row r="1283">
      <c r="Q1283" s="139" t="n"/>
    </row>
    <row r="1284">
      <c r="Q1284" s="139" t="n"/>
    </row>
    <row r="1285">
      <c r="Q1285" s="139" t="n"/>
    </row>
    <row r="1286">
      <c r="Q1286" s="139" t="n"/>
    </row>
    <row r="1287">
      <c r="Q1287" s="139" t="n"/>
    </row>
    <row r="1288">
      <c r="Q1288" s="139" t="n"/>
    </row>
    <row r="1289">
      <c r="Q1289" s="139" t="n"/>
    </row>
    <row r="1290">
      <c r="Q1290" s="139" t="n"/>
    </row>
    <row r="1291">
      <c r="Q1291" s="139" t="n"/>
    </row>
    <row r="1292">
      <c r="Q1292" s="139" t="n"/>
    </row>
    <row r="1293">
      <c r="Q1293" s="139" t="n"/>
    </row>
    <row r="1294">
      <c r="Q1294" s="139" t="n"/>
    </row>
    <row r="1295">
      <c r="Q1295" s="139" t="n"/>
    </row>
    <row r="1296">
      <c r="Q1296" s="139" t="n"/>
    </row>
    <row r="1297">
      <c r="Q1297" s="139" t="n"/>
    </row>
    <row r="1298">
      <c r="Q1298" s="139" t="n"/>
    </row>
    <row r="1299">
      <c r="Q1299" s="139" t="n"/>
    </row>
    <row r="1300">
      <c r="Q1300" s="139" t="n"/>
    </row>
    <row r="1301">
      <c r="Q1301" s="139" t="n"/>
    </row>
    <row r="1302">
      <c r="Q1302" s="139" t="n"/>
    </row>
    <row r="1303">
      <c r="Q1303" s="139" t="n"/>
    </row>
    <row r="1304">
      <c r="Q1304" s="139" t="n"/>
    </row>
    <row r="1305">
      <c r="Q1305" s="139" t="n"/>
    </row>
    <row r="1306">
      <c r="Q1306" s="139" t="n"/>
    </row>
    <row r="1307">
      <c r="Q1307" s="139" t="n"/>
    </row>
    <row r="1308">
      <c r="Q1308" s="139" t="n"/>
    </row>
    <row r="1309">
      <c r="Q1309" s="139" t="n"/>
    </row>
    <row r="1310">
      <c r="Q1310" s="139" t="n"/>
    </row>
    <row r="1311">
      <c r="Q1311" s="139" t="n"/>
    </row>
    <row r="1312">
      <c r="Q1312" s="139" t="n"/>
    </row>
    <row r="1313">
      <c r="Q1313" s="139" t="n"/>
    </row>
    <row r="1314">
      <c r="Q1314" s="139" t="n"/>
    </row>
    <row r="1315">
      <c r="Q1315" s="139" t="n"/>
    </row>
    <row r="1316">
      <c r="Q1316" s="139" t="n"/>
    </row>
    <row r="1317">
      <c r="Q1317" s="139" t="n"/>
    </row>
    <row r="1318">
      <c r="Q1318" s="139" t="n"/>
    </row>
    <row r="1319">
      <c r="Q1319" s="139" t="n"/>
    </row>
    <row r="1320">
      <c r="Q1320" s="139" t="n"/>
    </row>
    <row r="1321">
      <c r="Q1321" s="139" t="n"/>
    </row>
    <row r="1322">
      <c r="Q1322" s="139" t="n"/>
    </row>
    <row r="1323">
      <c r="Q1323" s="139" t="n"/>
    </row>
    <row r="1324">
      <c r="Q1324" s="139" t="n"/>
    </row>
    <row r="1325">
      <c r="Q1325" s="139" t="n"/>
    </row>
    <row r="1326">
      <c r="Q1326" s="139" t="n"/>
    </row>
    <row r="1327">
      <c r="Q1327" s="139" t="n"/>
    </row>
    <row r="1328">
      <c r="Q1328" s="139" t="n"/>
    </row>
    <row r="1329">
      <c r="Q1329" s="139" t="n"/>
    </row>
    <row r="1330">
      <c r="Q1330" s="139" t="n"/>
    </row>
    <row r="1331">
      <c r="Q1331" s="139" t="n"/>
    </row>
    <row r="1332">
      <c r="Q1332" s="139" t="n"/>
    </row>
    <row r="1333">
      <c r="Q1333" s="139" t="n"/>
    </row>
    <row r="1334">
      <c r="Q1334" s="139" t="n"/>
    </row>
    <row r="1335">
      <c r="Q1335" s="139" t="n"/>
    </row>
    <row r="1336">
      <c r="Q1336" s="139" t="n"/>
    </row>
    <row r="1337">
      <c r="Q1337" s="139" t="n"/>
    </row>
    <row r="1338">
      <c r="Q1338" s="139" t="n"/>
    </row>
    <row r="1339">
      <c r="Q1339" s="139" t="n"/>
    </row>
    <row r="1340">
      <c r="Q1340" s="139" t="n"/>
    </row>
    <row r="1341">
      <c r="Q1341" s="139" t="n"/>
    </row>
    <row r="1342">
      <c r="Q1342" s="139" t="n"/>
    </row>
    <row r="1343">
      <c r="Q1343" s="139" t="n"/>
    </row>
    <row r="1344">
      <c r="Q1344" s="139" t="n"/>
    </row>
    <row r="1345">
      <c r="Q1345" s="139" t="n"/>
    </row>
    <row r="1346">
      <c r="Q1346" s="139" t="n"/>
    </row>
    <row r="1347">
      <c r="Q1347" s="139" t="n"/>
    </row>
    <row r="1348">
      <c r="Q1348" s="139" t="n"/>
    </row>
    <row r="1349">
      <c r="Q1349" s="139" t="n"/>
    </row>
    <row r="1350">
      <c r="Q1350" s="139" t="n"/>
    </row>
    <row r="1351">
      <c r="Q1351" s="139" t="n"/>
    </row>
    <row r="1352">
      <c r="Q1352" s="139" t="n"/>
    </row>
    <row r="1353">
      <c r="Q1353" s="139" t="n"/>
    </row>
    <row r="1354">
      <c r="Q1354" s="139" t="n"/>
    </row>
    <row r="1355">
      <c r="Q1355" s="139" t="n"/>
    </row>
    <row r="1356">
      <c r="Q1356" s="139" t="n"/>
    </row>
    <row r="1357">
      <c r="Q1357" s="139" t="n"/>
    </row>
    <row r="1358">
      <c r="Q1358" s="139" t="n"/>
    </row>
    <row r="1359">
      <c r="Q1359" s="139" t="n"/>
    </row>
    <row r="1360">
      <c r="Q1360" s="139" t="n"/>
    </row>
    <row r="1361">
      <c r="Q1361" s="139" t="n"/>
    </row>
    <row r="1362">
      <c r="Q1362" s="139" t="n"/>
    </row>
    <row r="1363">
      <c r="Q1363" s="139" t="n"/>
    </row>
    <row r="1364">
      <c r="Q1364" s="139" t="n"/>
    </row>
    <row r="1365">
      <c r="Q1365" s="139" t="n"/>
    </row>
    <row r="1366">
      <c r="Q1366" s="139" t="n"/>
    </row>
    <row r="1367">
      <c r="Q1367" s="139" t="n"/>
    </row>
    <row r="1368">
      <c r="Q1368" s="139" t="n"/>
    </row>
    <row r="1369">
      <c r="Q1369" s="139" t="n"/>
    </row>
    <row r="1370">
      <c r="Q1370" s="139" t="n"/>
    </row>
    <row r="1371">
      <c r="Q1371" s="139" t="n"/>
    </row>
    <row r="1372">
      <c r="Q1372" s="139" t="n"/>
    </row>
    <row r="1373">
      <c r="Q1373" s="139" t="n"/>
    </row>
    <row r="1374">
      <c r="Q1374" s="139" t="n"/>
    </row>
    <row r="1375">
      <c r="Q1375" s="139" t="n"/>
    </row>
    <row r="1376">
      <c r="Q1376" s="139" t="n"/>
    </row>
    <row r="1377">
      <c r="Q1377" s="139" t="n"/>
    </row>
    <row r="1378">
      <c r="Q1378" s="139" t="n"/>
    </row>
    <row r="1379">
      <c r="Q1379" s="139" t="n"/>
    </row>
    <row r="1380">
      <c r="Q1380" s="139" t="n"/>
    </row>
    <row r="1381">
      <c r="Q1381" s="139" t="n"/>
    </row>
    <row r="1382">
      <c r="Q1382" s="139" t="n"/>
    </row>
    <row r="1383">
      <c r="Q1383" s="139" t="n"/>
    </row>
    <row r="1384">
      <c r="Q1384" s="139" t="n"/>
    </row>
    <row r="1385">
      <c r="Q1385" s="139" t="n"/>
    </row>
    <row r="1386">
      <c r="Q1386" s="139" t="n"/>
    </row>
    <row r="1387">
      <c r="Q1387" s="139" t="n"/>
    </row>
    <row r="1388">
      <c r="Q1388" s="139" t="n"/>
    </row>
    <row r="1389">
      <c r="Q1389" s="139" t="n"/>
    </row>
    <row r="1390">
      <c r="Q1390" s="139" t="n"/>
    </row>
    <row r="1391">
      <c r="Q1391" s="139" t="n"/>
    </row>
    <row r="1392">
      <c r="Q1392" s="139" t="n"/>
    </row>
    <row r="1393">
      <c r="Q1393" s="139" t="n"/>
    </row>
    <row r="1394">
      <c r="Q1394" s="139" t="n"/>
    </row>
    <row r="1395">
      <c r="Q1395" s="139" t="n"/>
    </row>
    <row r="1396">
      <c r="Q1396" s="139" t="n"/>
    </row>
    <row r="1397">
      <c r="Q1397" s="139" t="n"/>
    </row>
    <row r="1398">
      <c r="Q1398" s="139" t="n"/>
    </row>
    <row r="1399">
      <c r="Q1399" s="139" t="n"/>
    </row>
    <row r="1400">
      <c r="Q1400" s="139" t="n"/>
    </row>
    <row r="1401">
      <c r="Q1401" s="139" t="n"/>
    </row>
    <row r="1402">
      <c r="Q1402" s="139" t="n"/>
    </row>
    <row r="1403">
      <c r="Q1403" s="139" t="n"/>
    </row>
    <row r="1404">
      <c r="Q1404" s="139" t="n"/>
    </row>
    <row r="1405">
      <c r="Q1405" s="139" t="n"/>
    </row>
    <row r="1406">
      <c r="Q1406" s="139" t="n"/>
    </row>
    <row r="1407">
      <c r="Q1407" s="139" t="n"/>
    </row>
    <row r="1408">
      <c r="Q1408" s="139" t="n"/>
    </row>
    <row r="1409">
      <c r="Q1409" s="139" t="n"/>
    </row>
    <row r="1410">
      <c r="Q1410" s="139" t="n"/>
    </row>
    <row r="1411">
      <c r="Q1411" s="139" t="n"/>
    </row>
    <row r="1412">
      <c r="Q1412" s="139" t="n"/>
    </row>
    <row r="1413">
      <c r="Q1413" s="139" t="n"/>
    </row>
    <row r="1414">
      <c r="Q1414" s="139" t="n"/>
    </row>
    <row r="1415">
      <c r="Q1415" s="139" t="n"/>
    </row>
    <row r="1416">
      <c r="Q1416" s="139" t="n"/>
    </row>
    <row r="1417">
      <c r="Q1417" s="139" t="n"/>
    </row>
    <row r="1418">
      <c r="Q1418" s="139" t="n"/>
    </row>
    <row r="1419">
      <c r="Q1419" s="139" t="n"/>
    </row>
    <row r="1420">
      <c r="Q1420" s="139" t="n"/>
    </row>
    <row r="1421">
      <c r="Q1421" s="139" t="n"/>
    </row>
    <row r="1422">
      <c r="Q1422" s="139" t="n"/>
    </row>
    <row r="1423">
      <c r="Q1423" s="139" t="n"/>
    </row>
    <row r="1424">
      <c r="Q1424" s="139" t="n"/>
    </row>
    <row r="1425">
      <c r="Q1425" s="139" t="n"/>
    </row>
    <row r="1426">
      <c r="Q1426" s="139" t="n"/>
    </row>
    <row r="1427">
      <c r="Q1427" s="139" t="n"/>
    </row>
    <row r="1428">
      <c r="Q1428" s="139" t="n"/>
    </row>
    <row r="1429">
      <c r="Q1429" s="139" t="n"/>
    </row>
    <row r="1430">
      <c r="Q1430" s="139" t="n"/>
    </row>
    <row r="1431">
      <c r="Q1431" s="139" t="n"/>
    </row>
    <row r="1432">
      <c r="Q1432" s="139" t="n"/>
    </row>
    <row r="1433">
      <c r="Q1433" s="139" t="n"/>
    </row>
    <row r="1434">
      <c r="Q1434" s="139" t="n"/>
    </row>
    <row r="1435">
      <c r="Q1435" s="139" t="n"/>
    </row>
    <row r="1436">
      <c r="Q1436" s="139" t="n"/>
    </row>
    <row r="1437">
      <c r="Q1437" s="139" t="n"/>
    </row>
    <row r="1438">
      <c r="Q1438" s="139" t="n"/>
    </row>
    <row r="1439">
      <c r="Q1439" s="139" t="n"/>
    </row>
    <row r="1440">
      <c r="Q1440" s="139" t="n"/>
    </row>
    <row r="1441">
      <c r="Q1441" s="139" t="n"/>
    </row>
    <row r="1442">
      <c r="Q1442" s="139" t="n"/>
    </row>
    <row r="1443">
      <c r="Q1443" s="139" t="n"/>
    </row>
    <row r="1444">
      <c r="Q1444" s="139" t="n"/>
    </row>
    <row r="1445">
      <c r="Q1445" s="139" t="n"/>
    </row>
    <row r="1446">
      <c r="Q1446" s="139" t="n"/>
    </row>
    <row r="1447">
      <c r="Q1447" s="139" t="n"/>
    </row>
    <row r="1448">
      <c r="Q1448" s="139" t="n"/>
    </row>
    <row r="1449">
      <c r="Q1449" s="139" t="n"/>
    </row>
    <row r="1450">
      <c r="Q1450" s="139" t="n"/>
    </row>
    <row r="1451">
      <c r="Q1451" s="139" t="n"/>
    </row>
    <row r="1452">
      <c r="Q1452" s="139" t="n"/>
    </row>
    <row r="1453">
      <c r="Q1453" s="139" t="n"/>
    </row>
    <row r="1454">
      <c r="Q1454" s="139" t="n"/>
    </row>
    <row r="1455">
      <c r="Q1455" s="139" t="n"/>
    </row>
    <row r="1456">
      <c r="Q1456" s="139" t="n"/>
    </row>
    <row r="1457">
      <c r="Q1457" s="139" t="n"/>
    </row>
    <row r="1458">
      <c r="Q1458" s="139" t="n"/>
    </row>
    <row r="1459">
      <c r="Q1459" s="139" t="n"/>
    </row>
    <row r="1460">
      <c r="Q1460" s="139" t="n"/>
    </row>
    <row r="1461">
      <c r="Q1461" s="139" t="n"/>
    </row>
    <row r="1462">
      <c r="Q1462" s="139" t="n"/>
    </row>
    <row r="1463">
      <c r="Q1463" s="139" t="n"/>
    </row>
    <row r="1464">
      <c r="Q1464" s="139" t="n"/>
    </row>
    <row r="1465">
      <c r="Q1465" s="139" t="n"/>
    </row>
    <row r="1466">
      <c r="Q1466" s="139" t="n"/>
    </row>
    <row r="1467">
      <c r="Q1467" s="139" t="n"/>
    </row>
    <row r="1468">
      <c r="Q1468" s="139" t="n"/>
    </row>
    <row r="1469">
      <c r="Q1469" s="139" t="n"/>
    </row>
    <row r="1470">
      <c r="Q1470" s="139" t="n"/>
    </row>
    <row r="1471">
      <c r="Q1471" s="139" t="n"/>
    </row>
    <row r="1472">
      <c r="Q1472" s="139" t="n"/>
    </row>
    <row r="1473">
      <c r="Q1473" s="139" t="n"/>
    </row>
    <row r="1474">
      <c r="Q1474" s="139" t="n"/>
    </row>
    <row r="1475">
      <c r="Q1475" s="139" t="n"/>
    </row>
    <row r="1476">
      <c r="Q1476" s="139" t="n"/>
    </row>
    <row r="1477">
      <c r="Q1477" s="139" t="n"/>
    </row>
    <row r="1478">
      <c r="Q1478" s="139" t="n"/>
    </row>
    <row r="1479">
      <c r="Q1479" s="139" t="n"/>
    </row>
    <row r="1480">
      <c r="Q1480" s="139" t="n"/>
    </row>
    <row r="1481">
      <c r="Q1481" s="139" t="n"/>
    </row>
    <row r="1482">
      <c r="Q1482" s="139" t="n"/>
    </row>
    <row r="1483">
      <c r="Q1483" s="139" t="n"/>
    </row>
    <row r="1484">
      <c r="Q1484" s="139" t="n"/>
    </row>
    <row r="1485">
      <c r="Q1485" s="139" t="n"/>
    </row>
    <row r="1486">
      <c r="Q1486" s="139" t="n"/>
    </row>
    <row r="1487">
      <c r="Q1487" s="139" t="n"/>
    </row>
    <row r="1488">
      <c r="Q1488" s="139" t="n"/>
    </row>
    <row r="1489">
      <c r="Q1489" s="139" t="n"/>
    </row>
    <row r="1490">
      <c r="Q1490" s="139" t="n"/>
    </row>
    <row r="1491">
      <c r="Q1491" s="139" t="n"/>
    </row>
    <row r="1492">
      <c r="Q1492" s="139" t="n"/>
    </row>
    <row r="1493">
      <c r="Q1493" s="139" t="n"/>
    </row>
    <row r="1494">
      <c r="Q1494" s="139" t="n"/>
    </row>
    <row r="1495">
      <c r="Q1495" s="139" t="n"/>
    </row>
    <row r="1496">
      <c r="Q1496" s="139" t="n"/>
    </row>
    <row r="1497">
      <c r="Q1497" s="139" t="n"/>
    </row>
    <row r="1498">
      <c r="Q1498" s="139" t="n"/>
    </row>
    <row r="1499">
      <c r="Q1499" s="139" t="n"/>
    </row>
    <row r="1500">
      <c r="Q1500" s="139" t="n"/>
    </row>
    <row r="1501">
      <c r="Q1501" s="139" t="n"/>
    </row>
    <row r="1502">
      <c r="Q1502" s="139" t="n"/>
    </row>
    <row r="1503">
      <c r="Q1503" s="139" t="n"/>
    </row>
    <row r="1504">
      <c r="Q1504" s="139" t="n"/>
    </row>
    <row r="1505">
      <c r="Q1505" s="139" t="n"/>
    </row>
    <row r="1506">
      <c r="Q1506" s="139" t="n"/>
    </row>
    <row r="1507">
      <c r="Q1507" s="139" t="n"/>
    </row>
    <row r="1508">
      <c r="Q1508" s="139" t="n"/>
    </row>
    <row r="1509">
      <c r="Q1509" s="139" t="n"/>
    </row>
    <row r="1510">
      <c r="Q1510" s="139" t="n"/>
    </row>
    <row r="1511">
      <c r="Q1511" s="139" t="n"/>
    </row>
    <row r="1512">
      <c r="Q1512" s="139" t="n"/>
    </row>
    <row r="1513">
      <c r="Q1513" s="139" t="n"/>
    </row>
    <row r="1514">
      <c r="Q1514" s="139" t="n"/>
    </row>
    <row r="1515">
      <c r="Q1515" s="139" t="n"/>
    </row>
    <row r="1516">
      <c r="Q1516" s="139" t="n"/>
    </row>
    <row r="1517">
      <c r="Q1517" s="139" t="n"/>
    </row>
    <row r="1518">
      <c r="Q1518" s="139" t="n"/>
    </row>
    <row r="1519">
      <c r="Q1519" s="139" t="n"/>
    </row>
    <row r="1520">
      <c r="Q1520" s="139" t="n"/>
    </row>
    <row r="1521">
      <c r="Q1521" s="139" t="n"/>
    </row>
    <row r="1522">
      <c r="Q1522" s="139" t="n"/>
    </row>
    <row r="1523">
      <c r="Q1523" s="139" t="n"/>
    </row>
    <row r="1524">
      <c r="Q1524" s="139" t="n"/>
    </row>
    <row r="1525">
      <c r="Q1525" s="139" t="n"/>
    </row>
    <row r="1526">
      <c r="Q1526" s="139" t="n"/>
    </row>
    <row r="1527">
      <c r="Q1527" s="139" t="n"/>
    </row>
    <row r="1528">
      <c r="E1528" s="139" t="n"/>
      <c r="Q1528" s="139" t="n"/>
    </row>
    <row r="1529">
      <c r="E1529" s="139" t="n"/>
      <c r="Q1529" s="139" t="n"/>
    </row>
    <row r="1530">
      <c r="E1530" s="139" t="n"/>
      <c r="Q1530" s="139" t="n"/>
    </row>
    <row r="1531">
      <c r="E1531" s="139" t="n"/>
      <c r="Q1531" s="139" t="n"/>
    </row>
    <row r="1532">
      <c r="E1532" s="139" t="n"/>
      <c r="Q1532" s="139" t="n"/>
    </row>
    <row r="1533">
      <c r="E1533" s="139" t="n"/>
      <c r="Q1533" s="139" t="n"/>
    </row>
    <row r="1534">
      <c r="E1534" s="139" t="n"/>
      <c r="Q1534" s="139" t="n"/>
    </row>
    <row r="1535">
      <c r="E1535" s="139" t="n"/>
      <c r="Q1535" s="139" t="n"/>
    </row>
    <row r="1536">
      <c r="E1536" s="139" t="n"/>
      <c r="Q1536" s="139" t="n"/>
    </row>
    <row r="1537">
      <c r="E1537" s="139" t="n"/>
      <c r="Q1537" s="139" t="n"/>
    </row>
    <row r="1538">
      <c r="E1538" s="139" t="n"/>
      <c r="Q1538" s="139" t="n"/>
    </row>
    <row r="1539">
      <c r="E1539" s="139" t="n"/>
      <c r="Q1539" s="139" t="n"/>
    </row>
    <row r="1540">
      <c r="E1540" s="139" t="n"/>
      <c r="Q1540" s="139" t="n"/>
    </row>
    <row r="1541">
      <c r="E1541" s="139" t="n"/>
      <c r="Q1541" s="139" t="n"/>
    </row>
    <row r="1542">
      <c r="E1542" s="139" t="n"/>
      <c r="Q1542" s="139" t="n"/>
    </row>
    <row r="1543">
      <c r="E1543" s="139" t="n"/>
      <c r="Q1543" s="139" t="n"/>
    </row>
    <row r="1544">
      <c r="E1544" s="139" t="n"/>
      <c r="Q1544" s="139" t="n"/>
    </row>
    <row r="1545">
      <c r="E1545" s="139" t="n"/>
      <c r="Q1545" s="139" t="n"/>
    </row>
    <row r="1546">
      <c r="E1546" s="139" t="n"/>
      <c r="Q1546" s="139" t="n"/>
    </row>
    <row r="1547">
      <c r="E1547" s="139" t="n"/>
      <c r="Q1547" s="139" t="n"/>
    </row>
    <row r="1548">
      <c r="E1548" s="139" t="n"/>
      <c r="Q1548" s="139" t="n"/>
    </row>
    <row r="1549">
      <c r="E1549" s="139" t="n"/>
      <c r="Q1549" s="139" t="n"/>
    </row>
    <row r="1550">
      <c r="E1550" s="139" t="n"/>
      <c r="Q1550" s="139" t="n"/>
    </row>
    <row r="1551">
      <c r="E1551" s="139" t="n"/>
      <c r="Q1551" s="139" t="n"/>
    </row>
    <row r="1552">
      <c r="E1552" s="139" t="n"/>
      <c r="Q1552" s="139" t="n"/>
    </row>
    <row r="1553">
      <c r="E1553" s="139" t="n"/>
      <c r="Q1553" s="139" t="n"/>
    </row>
    <row r="1554">
      <c r="E1554" s="139" t="n"/>
      <c r="Q1554" s="139" t="n"/>
    </row>
    <row r="1555">
      <c r="E1555" s="139" t="n"/>
      <c r="Q1555" s="139" t="n"/>
    </row>
    <row r="1556">
      <c r="E1556" s="139" t="n"/>
      <c r="Q1556" s="139" t="n"/>
    </row>
    <row r="1557">
      <c r="E1557" s="139" t="n"/>
      <c r="Q1557" s="139" t="n"/>
    </row>
    <row r="1558">
      <c r="E1558" s="139" t="n"/>
      <c r="Q1558" s="139" t="n"/>
    </row>
    <row r="1559">
      <c r="E1559" s="139" t="n"/>
      <c r="Q1559" s="139" t="n"/>
    </row>
    <row r="1560">
      <c r="E1560" s="139" t="n"/>
      <c r="Q1560" s="139" t="n"/>
    </row>
    <row r="1561">
      <c r="E1561" s="139" t="n"/>
      <c r="Q1561" s="139" t="n"/>
    </row>
    <row r="1562">
      <c r="E1562" s="139" t="n"/>
      <c r="Q1562" s="139" t="n"/>
    </row>
    <row r="1563">
      <c r="E1563" s="139" t="n"/>
      <c r="Q1563" s="139" t="n"/>
    </row>
    <row r="1564">
      <c r="E1564" s="139" t="n"/>
      <c r="Q1564" s="139" t="n"/>
    </row>
    <row r="1565">
      <c r="E1565" s="139" t="n"/>
      <c r="Q1565" s="139" t="n"/>
    </row>
    <row r="1566">
      <c r="E1566" s="139" t="n"/>
      <c r="Q1566" s="139" t="n"/>
    </row>
    <row r="1567">
      <c r="E1567" s="139" t="n"/>
      <c r="Q1567" s="139" t="n"/>
    </row>
    <row r="1568">
      <c r="E1568" s="139" t="n"/>
      <c r="Q1568" s="139" t="n"/>
    </row>
    <row r="1569">
      <c r="E1569" s="139" t="n"/>
      <c r="Q1569" s="139" t="n"/>
    </row>
    <row r="1570">
      <c r="E1570" s="139" t="n"/>
      <c r="Q1570" s="139" t="n"/>
    </row>
    <row r="1571">
      <c r="E1571" s="139" t="n"/>
      <c r="Q1571" s="139" t="n"/>
    </row>
    <row r="1572">
      <c r="E1572" s="139" t="n"/>
      <c r="Q1572" s="139" t="n"/>
    </row>
    <row r="1573">
      <c r="E1573" s="139" t="n"/>
      <c r="Q1573" s="139" t="n"/>
    </row>
    <row r="1574">
      <c r="E1574" s="139" t="n"/>
      <c r="Q1574" s="139" t="n"/>
    </row>
    <row r="1575">
      <c r="E1575" s="139" t="n"/>
      <c r="Q1575" s="139" t="n"/>
    </row>
    <row r="1576">
      <c r="E1576" s="139" t="n"/>
      <c r="Q1576" s="139" t="n"/>
    </row>
    <row r="1577">
      <c r="E1577" s="139" t="n"/>
      <c r="Q1577" s="139" t="n"/>
    </row>
    <row r="1578">
      <c r="E1578" s="139" t="n"/>
      <c r="Q1578" s="139" t="n"/>
    </row>
    <row r="1579">
      <c r="E1579" s="139" t="n"/>
      <c r="Q1579" s="139" t="n"/>
    </row>
    <row r="1580">
      <c r="E1580" s="139" t="n"/>
      <c r="Q1580" s="139" t="n"/>
    </row>
    <row r="1581">
      <c r="E1581" s="139" t="n"/>
      <c r="Q1581" s="139" t="n"/>
    </row>
    <row r="1582">
      <c r="E1582" s="139" t="n"/>
      <c r="Q1582" s="139" t="n"/>
    </row>
    <row r="1583">
      <c r="E1583" s="139" t="n"/>
      <c r="Q1583" s="139" t="n"/>
    </row>
    <row r="1584">
      <c r="E1584" s="139" t="n"/>
      <c r="Q1584" s="139" t="n"/>
    </row>
    <row r="1585">
      <c r="E1585" s="139" t="n"/>
      <c r="Q1585" s="139" t="n"/>
    </row>
    <row r="1586">
      <c r="E1586" s="139" t="n"/>
      <c r="Q1586" s="139" t="n"/>
    </row>
    <row r="1587">
      <c r="E1587" s="139" t="n"/>
      <c r="Q1587" s="139" t="n"/>
    </row>
    <row r="1588">
      <c r="E1588" s="139" t="n"/>
      <c r="Q1588" s="139" t="n"/>
    </row>
    <row r="1589">
      <c r="E1589" s="139" t="n"/>
      <c r="Q1589" s="139" t="n"/>
    </row>
    <row r="1590">
      <c r="E1590" s="139" t="n"/>
      <c r="Q1590" s="139" t="n"/>
    </row>
    <row r="1591">
      <c r="E1591" s="139" t="n"/>
      <c r="Q1591" s="139" t="n"/>
    </row>
    <row r="1592">
      <c r="E1592" s="139" t="n"/>
      <c r="Q1592" s="139" t="n"/>
    </row>
    <row r="1593">
      <c r="E1593" s="139" t="n"/>
      <c r="Q1593" s="139" t="n"/>
    </row>
    <row r="1594">
      <c r="E1594" s="139" t="n"/>
      <c r="Q1594" s="139" t="n"/>
    </row>
    <row r="1595">
      <c r="E1595" s="139" t="n"/>
      <c r="Q1595" s="139" t="n"/>
    </row>
    <row r="1596">
      <c r="E1596" s="139" t="n"/>
      <c r="Q1596" s="139" t="n"/>
    </row>
    <row r="1597">
      <c r="E1597" s="139" t="n"/>
      <c r="Q1597" s="139" t="n"/>
    </row>
    <row r="1598">
      <c r="E1598" s="139" t="n"/>
      <c r="Q1598" s="139" t="n"/>
    </row>
    <row r="1599">
      <c r="E1599" s="139" t="n"/>
      <c r="Q1599" s="139" t="n"/>
    </row>
    <row r="1600">
      <c r="E1600" s="139" t="n"/>
      <c r="Q1600" s="139" t="n"/>
    </row>
    <row r="1601">
      <c r="E1601" s="139" t="n"/>
      <c r="Q1601" s="139" t="n"/>
    </row>
    <row r="1602">
      <c r="E1602" s="139" t="n"/>
      <c r="Q1602" s="139" t="n"/>
    </row>
    <row r="1603">
      <c r="E1603" s="139" t="n"/>
      <c r="Q1603" s="139" t="n"/>
    </row>
    <row r="1604">
      <c r="E1604" s="139" t="n"/>
      <c r="Q1604" s="139" t="n"/>
    </row>
    <row r="1605">
      <c r="E1605" s="139" t="n"/>
      <c r="Q1605" s="139" t="n"/>
    </row>
    <row r="1606">
      <c r="E1606" s="139" t="n"/>
      <c r="Q1606" s="139" t="n"/>
    </row>
    <row r="1607">
      <c r="E1607" s="139" t="n"/>
      <c r="Q1607" s="139" t="n"/>
    </row>
    <row r="1608">
      <c r="E1608" s="139" t="n"/>
      <c r="Q1608" s="139" t="n"/>
    </row>
    <row r="1609">
      <c r="E1609" s="139" t="n"/>
      <c r="Q1609" s="139" t="n"/>
    </row>
    <row r="1610">
      <c r="E1610" s="139" t="n"/>
      <c r="Q1610" s="139" t="n"/>
    </row>
    <row r="1611">
      <c r="E1611" s="139" t="n"/>
      <c r="Q1611" s="139" t="n"/>
    </row>
    <row r="1612">
      <c r="E1612" s="139" t="n"/>
      <c r="Q1612" s="139" t="n"/>
    </row>
    <row r="1613">
      <c r="E1613" s="139" t="n"/>
      <c r="Q1613" s="139" t="n"/>
    </row>
    <row r="1614">
      <c r="E1614" s="139" t="n"/>
      <c r="Q1614" s="139" t="n"/>
    </row>
    <row r="1615">
      <c r="E1615" s="139" t="n"/>
      <c r="Q1615" s="139" t="n"/>
    </row>
    <row r="1616">
      <c r="E1616" s="139" t="n"/>
      <c r="Q1616" s="139" t="n"/>
    </row>
    <row r="1617">
      <c r="E1617" s="139" t="n"/>
      <c r="Q1617" s="139" t="n"/>
    </row>
    <row r="1618">
      <c r="E1618" s="139" t="n"/>
      <c r="Q1618" s="139" t="n"/>
    </row>
    <row r="1619">
      <c r="E1619" s="139" t="n"/>
      <c r="Q1619" s="139" t="n"/>
    </row>
    <row r="1620">
      <c r="E1620" s="139" t="n"/>
      <c r="Q1620" s="139" t="n"/>
    </row>
    <row r="1621">
      <c r="E1621" s="139" t="n"/>
      <c r="Q1621" s="139" t="n"/>
    </row>
    <row r="1622">
      <c r="E1622" s="139" t="n"/>
      <c r="Q1622" s="139" t="n"/>
    </row>
    <row r="1623">
      <c r="E1623" s="139" t="n"/>
      <c r="Q1623" s="139" t="n"/>
    </row>
    <row r="1624">
      <c r="E1624" s="139" t="n"/>
      <c r="Q1624" s="139" t="n"/>
    </row>
    <row r="1625">
      <c r="E1625" s="139" t="n"/>
      <c r="Q1625" s="139" t="n"/>
    </row>
    <row r="1626">
      <c r="E1626" s="139" t="n"/>
      <c r="Q1626" s="139" t="n"/>
    </row>
    <row r="1627">
      <c r="E1627" s="139" t="n"/>
      <c r="Q1627" s="139" t="n"/>
    </row>
    <row r="1628">
      <c r="E1628" s="139" t="n"/>
      <c r="Q1628" s="139" t="n"/>
    </row>
    <row r="1629">
      <c r="E1629" s="139" t="n"/>
      <c r="Q1629" s="139" t="n"/>
    </row>
    <row r="1630">
      <c r="E1630" s="139" t="n"/>
      <c r="Q1630" s="139" t="n"/>
    </row>
    <row r="1631">
      <c r="E1631" s="139" t="n"/>
      <c r="Q1631" s="139" t="n"/>
    </row>
    <row r="1632">
      <c r="E1632" s="139" t="n"/>
      <c r="Q1632" s="139" t="n"/>
    </row>
    <row r="1633">
      <c r="E1633" s="139" t="n"/>
      <c r="Q1633" s="139" t="n"/>
    </row>
    <row r="1634">
      <c r="E1634" s="139" t="n"/>
      <c r="Q1634" s="139" t="n"/>
    </row>
    <row r="1635">
      <c r="E1635" s="139" t="n"/>
      <c r="Q1635" s="139" t="n"/>
    </row>
    <row r="1636">
      <c r="E1636" s="139" t="n"/>
      <c r="Q1636" s="139" t="n"/>
    </row>
    <row r="1637">
      <c r="E1637" s="139" t="n"/>
      <c r="Q1637" s="139" t="n"/>
    </row>
    <row r="1638">
      <c r="E1638" s="139" t="n"/>
      <c r="Q1638" s="139" t="n"/>
    </row>
    <row r="1639">
      <c r="E1639" s="139" t="n"/>
      <c r="Q1639" s="139" t="n"/>
    </row>
    <row r="1640">
      <c r="E1640" s="139" t="n"/>
      <c r="Q1640" s="139" t="n"/>
    </row>
    <row r="1641">
      <c r="E1641" s="139" t="n"/>
      <c r="Q1641" s="139" t="n"/>
    </row>
    <row r="1642">
      <c r="E1642" s="139" t="n"/>
      <c r="Q1642" s="139" t="n"/>
    </row>
    <row r="1643">
      <c r="E1643" s="139" t="n"/>
      <c r="Q1643" s="139" t="n"/>
    </row>
    <row r="1644">
      <c r="E1644" s="139" t="n"/>
      <c r="Q1644" s="139" t="n"/>
    </row>
    <row r="1645">
      <c r="E1645" s="139" t="n"/>
      <c r="Q1645" s="139" t="n"/>
    </row>
    <row r="1646">
      <c r="E1646" s="139" t="n"/>
      <c r="Q1646" s="139" t="n"/>
    </row>
    <row r="1647">
      <c r="E1647" s="139" t="n"/>
      <c r="Q1647" s="139" t="n"/>
    </row>
    <row r="1648">
      <c r="E1648" s="139" t="n"/>
      <c r="Q1648" s="139" t="n"/>
    </row>
    <row r="1649">
      <c r="E1649" s="139" t="n"/>
      <c r="Q1649" s="139" t="n"/>
    </row>
    <row r="1650">
      <c r="E1650" s="139" t="n"/>
      <c r="Q1650" s="139" t="n"/>
    </row>
    <row r="1651">
      <c r="E1651" s="139" t="n"/>
      <c r="Q1651" s="139" t="n"/>
    </row>
    <row r="1652">
      <c r="E1652" s="139" t="n"/>
      <c r="Q1652" s="139" t="n"/>
    </row>
    <row r="1653">
      <c r="E1653" s="139" t="n"/>
      <c r="Q1653" s="139" t="n"/>
    </row>
    <row r="1654">
      <c r="E1654" s="139" t="n"/>
      <c r="Q1654" s="139" t="n"/>
    </row>
    <row r="1655">
      <c r="E1655" s="139" t="n"/>
      <c r="Q1655" s="139" t="n"/>
    </row>
    <row r="1656">
      <c r="E1656" s="139" t="n"/>
      <c r="Q1656" s="139" t="n"/>
    </row>
    <row r="1657">
      <c r="E1657" s="139" t="n"/>
      <c r="Q1657" s="139" t="n"/>
    </row>
    <row r="1658">
      <c r="E1658" s="139" t="n"/>
      <c r="Q1658" s="139" t="n"/>
    </row>
    <row r="1659">
      <c r="E1659" s="139" t="n"/>
      <c r="Q1659" s="139" t="n"/>
    </row>
    <row r="1660">
      <c r="E1660" s="139" t="n"/>
      <c r="Q1660" s="139" t="n"/>
    </row>
    <row r="1661">
      <c r="E1661" s="139" t="n"/>
      <c r="Q1661" s="139" t="n"/>
    </row>
    <row r="1662">
      <c r="E1662" s="139" t="n"/>
      <c r="Q1662" s="139" t="n"/>
    </row>
    <row r="1663">
      <c r="E1663" s="139" t="n"/>
      <c r="Q1663" s="139" t="n"/>
    </row>
    <row r="1664">
      <c r="E1664" s="139" t="n"/>
      <c r="Q1664" s="139" t="n"/>
    </row>
    <row r="1665">
      <c r="E1665" s="139" t="n"/>
      <c r="Q1665" s="139" t="n"/>
    </row>
    <row r="1666">
      <c r="E1666" s="139" t="n"/>
      <c r="Q1666" s="139" t="n"/>
    </row>
    <row r="1667">
      <c r="E1667" s="139" t="n"/>
      <c r="Q1667" s="139" t="n"/>
    </row>
    <row r="1668">
      <c r="E1668" s="139" t="n"/>
      <c r="Q1668" s="139" t="n"/>
    </row>
    <row r="1669">
      <c r="E1669" s="139" t="n"/>
      <c r="Q1669" s="139" t="n"/>
    </row>
    <row r="1670">
      <c r="E1670" s="139" t="n"/>
      <c r="Q1670" s="139" t="n"/>
    </row>
    <row r="1671">
      <c r="E1671" s="139" t="n"/>
      <c r="Q1671" s="139" t="n"/>
    </row>
    <row r="1672">
      <c r="E1672" s="139" t="n"/>
      <c r="Q1672" s="139" t="n"/>
    </row>
    <row r="1673">
      <c r="E1673" s="139" t="n"/>
      <c r="Q1673" s="139" t="n"/>
    </row>
    <row r="1674">
      <c r="E1674" s="139" t="n"/>
      <c r="Q1674" s="139" t="n"/>
    </row>
    <row r="1675">
      <c r="E1675" s="139" t="n"/>
      <c r="Q1675" s="139" t="n"/>
    </row>
    <row r="1676">
      <c r="E1676" s="139" t="n"/>
      <c r="Q1676" s="139" t="n"/>
    </row>
    <row r="1677">
      <c r="E1677" s="139" t="n"/>
      <c r="Q1677" s="139" t="n"/>
    </row>
    <row r="1678">
      <c r="E1678" s="139" t="n"/>
      <c r="Q1678" s="139" t="n"/>
    </row>
    <row r="1679">
      <c r="E1679" s="139" t="n"/>
      <c r="Q1679" s="139" t="n"/>
    </row>
    <row r="1680">
      <c r="E1680" s="139" t="n"/>
      <c r="Q1680" s="139" t="n"/>
    </row>
    <row r="1681">
      <c r="E1681" s="139" t="n"/>
      <c r="Q1681" s="139" t="n"/>
    </row>
    <row r="1682">
      <c r="E1682" s="139" t="n"/>
      <c r="Q1682" s="139" t="n"/>
    </row>
    <row r="1683">
      <c r="E1683" s="139" t="n"/>
      <c r="Q1683" s="139" t="n"/>
    </row>
    <row r="1684">
      <c r="E1684" s="139" t="n"/>
      <c r="Q1684" s="139" t="n"/>
    </row>
    <row r="1685">
      <c r="E1685" s="139" t="n"/>
      <c r="Q1685" s="139" t="n"/>
    </row>
    <row r="1686">
      <c r="E1686" s="139" t="n"/>
      <c r="Q1686" s="139" t="n"/>
    </row>
    <row r="1687">
      <c r="E1687" s="139" t="n"/>
      <c r="Q1687" s="139" t="n"/>
    </row>
    <row r="1688">
      <c r="E1688" s="139" t="n"/>
      <c r="Q1688" s="139" t="n"/>
    </row>
    <row r="1689">
      <c r="E1689" s="139" t="n"/>
      <c r="Q1689" s="139" t="n"/>
    </row>
    <row r="1690">
      <c r="E1690" s="139" t="n"/>
      <c r="Q1690" s="139" t="n"/>
    </row>
    <row r="1691">
      <c r="E1691" s="139" t="n"/>
      <c r="Q1691" s="139" t="n"/>
    </row>
    <row r="1692">
      <c r="E1692" s="139" t="n"/>
      <c r="Q1692" s="139" t="n"/>
    </row>
    <row r="1693">
      <c r="E1693" s="139" t="n"/>
      <c r="Q1693" s="139" t="n"/>
    </row>
    <row r="1694">
      <c r="E1694" s="139" t="n"/>
      <c r="Q1694" s="139" t="n"/>
    </row>
    <row r="1695">
      <c r="E1695" s="139" t="n"/>
      <c r="Q1695" s="139" t="n"/>
    </row>
    <row r="1696">
      <c r="E1696" s="139" t="n"/>
      <c r="Q1696" s="139" t="n"/>
    </row>
    <row r="1697">
      <c r="E1697" s="139" t="n"/>
      <c r="Q1697" s="139" t="n"/>
    </row>
    <row r="1698">
      <c r="E1698" s="139" t="n"/>
      <c r="Q1698" s="139" t="n"/>
    </row>
    <row r="1699">
      <c r="E1699" s="139" t="n"/>
      <c r="Q1699" s="139" t="n"/>
    </row>
    <row r="1700">
      <c r="E1700" s="139" t="n"/>
      <c r="Q1700" s="139" t="n"/>
    </row>
    <row r="1701">
      <c r="E1701" s="139" t="n"/>
      <c r="Q1701" s="139" t="n"/>
    </row>
    <row r="1702">
      <c r="E1702" s="139" t="n"/>
      <c r="Q1702" s="139" t="n"/>
    </row>
    <row r="1703">
      <c r="E1703" s="139" t="n"/>
      <c r="Q1703" s="139" t="n"/>
    </row>
    <row r="1704">
      <c r="E1704" s="139" t="n"/>
      <c r="Q1704" s="139" t="n"/>
    </row>
    <row r="1705">
      <c r="E1705" s="139" t="n"/>
      <c r="Q1705" s="139" t="n"/>
    </row>
    <row r="1706">
      <c r="E1706" s="139" t="n"/>
      <c r="Q1706" s="139" t="n"/>
    </row>
    <row r="1707">
      <c r="E1707" s="139" t="n"/>
      <c r="Q1707" s="139" t="n"/>
    </row>
    <row r="1708">
      <c r="E1708" s="139" t="n"/>
      <c r="Q1708" s="139" t="n"/>
    </row>
    <row r="1709">
      <c r="E1709" s="139" t="n"/>
      <c r="Q1709" s="139" t="n"/>
    </row>
    <row r="1710">
      <c r="E1710" s="139" t="n"/>
      <c r="Q1710" s="139" t="n"/>
    </row>
    <row r="1711">
      <c r="E1711" s="139" t="n"/>
      <c r="Q1711" s="139" t="n"/>
    </row>
    <row r="1712">
      <c r="E1712" s="139" t="n"/>
      <c r="Q1712" s="139" t="n"/>
    </row>
    <row r="1713">
      <c r="E1713" s="139" t="n"/>
      <c r="Q1713" s="139" t="n"/>
    </row>
    <row r="1714">
      <c r="E1714" s="139" t="n"/>
      <c r="Q1714" s="139" t="n"/>
    </row>
    <row r="1715">
      <c r="E1715" s="139" t="n"/>
      <c r="Q1715" s="139" t="n"/>
    </row>
    <row r="1716">
      <c r="E1716" s="139" t="n"/>
      <c r="Q1716" s="139" t="n"/>
    </row>
    <row r="1717">
      <c r="E1717" s="139" t="n"/>
      <c r="Q1717" s="139" t="n"/>
    </row>
    <row r="1718">
      <c r="E1718" s="139" t="n"/>
      <c r="Q1718" s="139" t="n"/>
    </row>
    <row r="1719">
      <c r="E1719" s="139" t="n"/>
      <c r="Q1719" s="139" t="n"/>
    </row>
    <row r="1720">
      <c r="E1720" s="139" t="n"/>
      <c r="Q1720" s="139" t="n"/>
    </row>
    <row r="1721">
      <c r="E1721" s="139" t="n"/>
      <c r="Q1721" s="139" t="n"/>
    </row>
    <row r="1722">
      <c r="E1722" s="139" t="n"/>
      <c r="Q1722" s="139" t="n"/>
    </row>
    <row r="1723">
      <c r="E1723" s="139" t="n"/>
      <c r="Q1723" s="139" t="n"/>
    </row>
    <row r="1724">
      <c r="E1724" s="139" t="n"/>
      <c r="Q1724" s="139" t="n"/>
    </row>
    <row r="1725">
      <c r="E1725" s="139" t="n"/>
      <c r="Q1725" s="139" t="n"/>
    </row>
    <row r="1726">
      <c r="E1726" s="139" t="n"/>
      <c r="Q1726" s="139" t="n"/>
    </row>
    <row r="1727">
      <c r="E1727" s="139" t="n"/>
      <c r="Q1727" s="139" t="n"/>
    </row>
    <row r="1728">
      <c r="E1728" s="139" t="n"/>
      <c r="Q1728" s="139" t="n"/>
    </row>
    <row r="1729">
      <c r="E1729" s="139" t="n"/>
      <c r="Q1729" s="139" t="n"/>
    </row>
    <row r="1730">
      <c r="E1730" s="139" t="n"/>
      <c r="Q1730" s="139" t="n"/>
    </row>
    <row r="1731">
      <c r="E1731" s="139" t="n"/>
      <c r="Q1731" s="139" t="n"/>
    </row>
    <row r="1732">
      <c r="E1732" s="139" t="n"/>
      <c r="Q1732" s="139" t="n"/>
    </row>
    <row r="1733">
      <c r="E1733" s="139" t="n"/>
      <c r="Q1733" s="139" t="n"/>
    </row>
    <row r="1734">
      <c r="E1734" s="139" t="n"/>
      <c r="Q1734" s="139" t="n"/>
    </row>
    <row r="1735">
      <c r="E1735" s="139" t="n"/>
      <c r="Q1735" s="139" t="n"/>
    </row>
    <row r="1736">
      <c r="Q1736" s="139" t="n"/>
    </row>
    <row r="1737">
      <c r="Q1737" s="13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Nguyen,Diana (ECCC)</dc:creator>
  <dcterms:created xsi:type="dcterms:W3CDTF">2023-12-28T01:36:36Z</dcterms:created>
  <dcterms:modified xsi:type="dcterms:W3CDTF">2024-03-20T13:15:51Z</dcterms:modified>
  <cp:lastModifiedBy>Harsch,Nena (elle, la | she, her) (ECCC)</cp:lastModifiedBy>
</cp:coreProperties>
</file>