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65" windowWidth="18795" windowHeight="6975" activeTab="2"/>
  </bookViews>
  <sheets>
    <sheet name="Measurement Importance" sheetId="1" r:id="rId1"/>
    <sheet name="Discounting scheme" sheetId="2" r:id="rId2"/>
    <sheet name="Missions to consider" sheetId="3" r:id="rId3"/>
    <sheet name="Budget and costs" sheetId="4" r:id="rId4"/>
    <sheet name="NOAA missions" sheetId="5" r:id="rId5"/>
  </sheets>
  <calcPr calcId="145621"/>
</workbook>
</file>

<file path=xl/calcChain.xml><?xml version="1.0" encoding="utf-8"?>
<calcChain xmlns="http://schemas.openxmlformats.org/spreadsheetml/2006/main">
  <c r="Q33" i="2" l="1"/>
  <c r="A1" i="4" l="1"/>
  <c r="A2" i="2"/>
  <c r="A2" i="4" s="1"/>
  <c r="A3" i="2" l="1"/>
  <c r="A4" i="2" s="1"/>
  <c r="B3" i="2"/>
  <c r="B3" i="4" s="1"/>
  <c r="B2" i="2"/>
  <c r="B2" i="4" s="1"/>
  <c r="A3" i="4" l="1"/>
  <c r="A5" i="2"/>
  <c r="A4" i="4"/>
  <c r="B4" i="2"/>
  <c r="B4" i="4" s="1"/>
  <c r="A6" i="2" l="1"/>
  <c r="B5" i="2"/>
  <c r="B5" i="4" s="1"/>
  <c r="A5" i="4"/>
  <c r="A7" i="2" l="1"/>
  <c r="A6" i="4"/>
  <c r="B6" i="2"/>
  <c r="B6" i="4" s="1"/>
  <c r="B7" i="2" l="1"/>
  <c r="B7" i="4" s="1"/>
  <c r="A7" i="4"/>
  <c r="A8" i="2"/>
  <c r="A8" i="4" l="1"/>
  <c r="B8" i="2"/>
  <c r="B8" i="4" s="1"/>
  <c r="A9" i="2"/>
  <c r="B9" i="2" l="1"/>
  <c r="B9" i="4" s="1"/>
  <c r="A9" i="4"/>
  <c r="A10" i="2"/>
  <c r="A11" i="2" l="1"/>
  <c r="A10" i="4"/>
  <c r="B10" i="2"/>
  <c r="B10" i="4" s="1"/>
  <c r="A12" i="2" l="1"/>
  <c r="B11" i="2"/>
  <c r="B11" i="4" s="1"/>
  <c r="A11" i="4"/>
  <c r="A13" i="2" l="1"/>
  <c r="A12" i="4"/>
  <c r="B12" i="2"/>
  <c r="B12" i="4" s="1"/>
  <c r="A14" i="2" l="1"/>
  <c r="B13" i="2"/>
  <c r="B13" i="4" s="1"/>
  <c r="A13" i="4"/>
  <c r="A15" i="2" l="1"/>
  <c r="A14" i="4"/>
  <c r="B14" i="2"/>
  <c r="B14" i="4" s="1"/>
  <c r="B15" i="2" l="1"/>
  <c r="B15" i="4" s="1"/>
  <c r="A15" i="4"/>
  <c r="A16" i="2"/>
  <c r="A17" i="2" l="1"/>
  <c r="A16" i="4"/>
  <c r="B16" i="2"/>
  <c r="B16" i="4" s="1"/>
  <c r="A18" i="2" l="1"/>
  <c r="B17" i="2"/>
  <c r="B17" i="4" s="1"/>
  <c r="A17" i="4"/>
  <c r="A19" i="2" l="1"/>
  <c r="A18" i="4"/>
  <c r="B18" i="2"/>
  <c r="B18" i="4" s="1"/>
  <c r="A20" i="2" l="1"/>
  <c r="B19" i="2"/>
  <c r="B19" i="4" s="1"/>
  <c r="A19" i="4"/>
  <c r="A21" i="2" l="1"/>
  <c r="A20" i="4"/>
  <c r="B20" i="2"/>
  <c r="B20" i="4" s="1"/>
  <c r="A22" i="2" l="1"/>
  <c r="B21" i="2"/>
  <c r="B21" i="4" s="1"/>
  <c r="A21" i="4"/>
  <c r="A23" i="2" l="1"/>
  <c r="A22" i="4"/>
  <c r="B22" i="2"/>
  <c r="B22" i="4" s="1"/>
  <c r="A24" i="2" l="1"/>
  <c r="B23" i="2"/>
  <c r="B23" i="4" s="1"/>
  <c r="A23" i="4"/>
  <c r="A25" i="2" l="1"/>
  <c r="A24" i="4"/>
  <c r="B24" i="2"/>
  <c r="B24" i="4" s="1"/>
  <c r="A26" i="2" l="1"/>
  <c r="B25" i="2"/>
  <c r="B25" i="4" s="1"/>
  <c r="A25" i="4"/>
  <c r="A27" i="2" l="1"/>
  <c r="A26" i="4"/>
  <c r="B26" i="2"/>
  <c r="B26" i="4" s="1"/>
  <c r="A28" i="2" l="1"/>
  <c r="B27" i="2"/>
  <c r="B27" i="4" s="1"/>
  <c r="A27" i="4"/>
  <c r="A29" i="2" l="1"/>
  <c r="A28" i="4"/>
  <c r="B28" i="2"/>
  <c r="B28" i="4" s="1"/>
  <c r="A30" i="2" l="1"/>
  <c r="B29" i="2"/>
  <c r="B29" i="4" s="1"/>
  <c r="A29" i="4"/>
  <c r="A31" i="2" l="1"/>
  <c r="A30" i="4"/>
  <c r="B30" i="2"/>
  <c r="B30" i="4" s="1"/>
  <c r="A32" i="2" l="1"/>
  <c r="B31" i="2"/>
  <c r="B31" i="4" s="1"/>
  <c r="A31" i="4"/>
  <c r="A33" i="2" l="1"/>
  <c r="A32" i="4"/>
  <c r="B32" i="2"/>
  <c r="B32" i="4" s="1"/>
  <c r="A34" i="2" l="1"/>
  <c r="B33" i="2"/>
  <c r="B33" i="4" s="1"/>
  <c r="A33" i="4"/>
  <c r="A35" i="2" l="1"/>
  <c r="A34" i="4"/>
  <c r="B34" i="2"/>
  <c r="B34" i="4" s="1"/>
  <c r="A36" i="2" l="1"/>
  <c r="B35" i="2"/>
  <c r="B35" i="4" s="1"/>
  <c r="A35" i="4"/>
  <c r="A37" i="2" l="1"/>
  <c r="A36" i="4"/>
  <c r="B36" i="2"/>
  <c r="B36" i="4" s="1"/>
  <c r="A38" i="2" l="1"/>
  <c r="B37" i="2"/>
  <c r="B37" i="4" s="1"/>
  <c r="A37" i="4"/>
  <c r="A39" i="2" l="1"/>
  <c r="A38" i="4"/>
  <c r="B38" i="2"/>
  <c r="B38" i="4" s="1"/>
  <c r="A40" i="2" l="1"/>
  <c r="B39" i="2"/>
  <c r="B39" i="4" s="1"/>
  <c r="A39" i="4"/>
  <c r="A41" i="2" l="1"/>
  <c r="A40" i="4"/>
  <c r="B40" i="2"/>
  <c r="B40" i="4" s="1"/>
  <c r="A42" i="2" l="1"/>
  <c r="B41" i="2"/>
  <c r="B41" i="4" s="1"/>
  <c r="A41" i="4"/>
  <c r="A43" i="2" l="1"/>
  <c r="A42" i="4"/>
  <c r="B42" i="2"/>
  <c r="B42" i="4" s="1"/>
  <c r="A44" i="2" l="1"/>
  <c r="B43" i="2"/>
  <c r="B43" i="4" s="1"/>
  <c r="A43" i="4"/>
  <c r="A45" i="2" l="1"/>
  <c r="A44" i="4"/>
  <c r="B44" i="2"/>
  <c r="B44" i="4" s="1"/>
  <c r="A46" i="2" l="1"/>
  <c r="B45" i="2"/>
  <c r="B45" i="4" s="1"/>
  <c r="A45" i="4"/>
  <c r="A47" i="2" l="1"/>
  <c r="A46" i="4"/>
  <c r="B46" i="2"/>
  <c r="B46" i="4" s="1"/>
  <c r="A48" i="2" l="1"/>
  <c r="B47" i="2"/>
  <c r="B47" i="4" s="1"/>
  <c r="A47" i="4"/>
  <c r="A49" i="2" l="1"/>
  <c r="A48" i="4"/>
  <c r="B48" i="2"/>
  <c r="B48" i="4" s="1"/>
  <c r="A50" i="2" l="1"/>
  <c r="B49" i="2"/>
  <c r="B49" i="4" s="1"/>
  <c r="A49" i="4"/>
  <c r="A51" i="2" l="1"/>
  <c r="A50" i="4"/>
  <c r="B50" i="2"/>
  <c r="B50" i="4" s="1"/>
  <c r="A52" i="2" l="1"/>
  <c r="B51" i="2"/>
  <c r="B51" i="4" s="1"/>
  <c r="A51" i="4"/>
  <c r="A53" i="2" l="1"/>
  <c r="A52" i="4"/>
  <c r="B52" i="2"/>
  <c r="B52" i="4" s="1"/>
  <c r="A54" i="2" l="1"/>
  <c r="B53" i="2"/>
  <c r="B53" i="4" s="1"/>
  <c r="A53" i="4"/>
  <c r="A55" i="2" l="1"/>
  <c r="A54" i="4"/>
  <c r="B54" i="2"/>
  <c r="B54" i="4" s="1"/>
  <c r="A56" i="2" l="1"/>
  <c r="B55" i="2"/>
  <c r="B55" i="4" s="1"/>
  <c r="A55" i="4"/>
  <c r="A57" i="2" l="1"/>
  <c r="A56" i="4"/>
  <c r="B56" i="2"/>
  <c r="B56" i="4" s="1"/>
  <c r="A58" i="2" l="1"/>
  <c r="B57" i="2"/>
  <c r="B57" i="4" s="1"/>
  <c r="A57" i="4"/>
  <c r="A59" i="2" l="1"/>
  <c r="A58" i="4"/>
  <c r="B58" i="2"/>
  <c r="B58" i="4" s="1"/>
  <c r="A60" i="2" l="1"/>
  <c r="B59" i="2"/>
  <c r="B59" i="4" s="1"/>
  <c r="A59" i="4"/>
  <c r="A61" i="2" l="1"/>
  <c r="A60" i="4"/>
  <c r="B60" i="2"/>
  <c r="B60" i="4" s="1"/>
  <c r="A62" i="2" l="1"/>
  <c r="B61" i="2"/>
  <c r="B61" i="4" s="1"/>
  <c r="A61" i="4"/>
  <c r="A63" i="2" l="1"/>
  <c r="A62" i="4"/>
  <c r="B62" i="2"/>
  <c r="B62" i="4" s="1"/>
  <c r="A64" i="2" l="1"/>
  <c r="B63" i="2"/>
  <c r="B63" i="4" s="1"/>
  <c r="A63" i="4"/>
  <c r="A65" i="2" l="1"/>
  <c r="A64" i="4"/>
  <c r="B64" i="2"/>
  <c r="B64" i="4" s="1"/>
  <c r="A66" i="2" l="1"/>
  <c r="B65" i="2"/>
  <c r="B65" i="4" s="1"/>
  <c r="A65" i="4"/>
  <c r="A67" i="2" l="1"/>
  <c r="A66" i="4"/>
  <c r="B66" i="2"/>
  <c r="B66" i="4" s="1"/>
  <c r="A68" i="2" l="1"/>
  <c r="B67" i="2"/>
  <c r="B67" i="4" s="1"/>
  <c r="A67" i="4"/>
  <c r="A69" i="2" l="1"/>
  <c r="A68" i="4"/>
  <c r="B68" i="2"/>
  <c r="B68" i="4" s="1"/>
  <c r="A70" i="2" l="1"/>
  <c r="B69" i="2"/>
  <c r="B69" i="4" s="1"/>
  <c r="A69" i="4"/>
  <c r="A71" i="2" l="1"/>
  <c r="A70" i="4"/>
  <c r="B70" i="2"/>
  <c r="B70" i="4" s="1"/>
  <c r="A72" i="2" l="1"/>
  <c r="B71" i="2"/>
  <c r="B71" i="4" s="1"/>
  <c r="A71" i="4"/>
  <c r="A73" i="2" l="1"/>
  <c r="A72" i="4"/>
  <c r="B72" i="2"/>
  <c r="B72" i="4" s="1"/>
  <c r="A74" i="2" l="1"/>
  <c r="B73" i="2"/>
  <c r="B73" i="4" s="1"/>
  <c r="A73" i="4"/>
  <c r="A75" i="2" l="1"/>
  <c r="A74" i="4"/>
  <c r="B74" i="2"/>
  <c r="B74" i="4" s="1"/>
  <c r="A76" i="2" l="1"/>
  <c r="B75" i="2"/>
  <c r="B75" i="4" s="1"/>
  <c r="A75" i="4"/>
  <c r="A77" i="2" l="1"/>
  <c r="A76" i="4"/>
  <c r="B76" i="2"/>
  <c r="B76" i="4" s="1"/>
  <c r="A78" i="2" l="1"/>
  <c r="B77" i="2"/>
  <c r="B77" i="4" s="1"/>
  <c r="A77" i="4"/>
  <c r="A79" i="2" l="1"/>
  <c r="A78" i="4"/>
  <c r="B78" i="2"/>
  <c r="B78" i="4" s="1"/>
  <c r="A80" i="2" l="1"/>
  <c r="B79" i="2"/>
  <c r="B79" i="4" s="1"/>
  <c r="A79" i="4"/>
  <c r="A81" i="2" l="1"/>
  <c r="A80" i="4"/>
  <c r="B80" i="2"/>
  <c r="B80" i="4" s="1"/>
  <c r="A82" i="2" l="1"/>
  <c r="B81" i="2"/>
  <c r="B81" i="4" s="1"/>
  <c r="A81" i="4"/>
  <c r="A83" i="2" l="1"/>
  <c r="A82" i="4"/>
  <c r="B82" i="2"/>
  <c r="B82" i="4" s="1"/>
  <c r="A84" i="2" l="1"/>
  <c r="B83" i="2"/>
  <c r="B83" i="4" s="1"/>
  <c r="A83" i="4"/>
  <c r="A85" i="2" l="1"/>
  <c r="A84" i="4"/>
  <c r="B84" i="2"/>
  <c r="B84" i="4" s="1"/>
  <c r="A86" i="2" l="1"/>
  <c r="B85" i="2"/>
  <c r="B85" i="4" s="1"/>
  <c r="A85" i="4"/>
  <c r="A87" i="2" l="1"/>
  <c r="A86" i="4"/>
  <c r="B86" i="2"/>
  <c r="B86" i="4" s="1"/>
  <c r="A88" i="2" l="1"/>
  <c r="B87" i="2"/>
  <c r="B87" i="4" s="1"/>
  <c r="A87" i="4"/>
  <c r="A89" i="2" l="1"/>
  <c r="A88" i="4"/>
  <c r="B88" i="2"/>
  <c r="B88" i="4" s="1"/>
  <c r="A90" i="2" l="1"/>
  <c r="B89" i="2"/>
  <c r="B89" i="4" s="1"/>
  <c r="A89" i="4"/>
  <c r="A91" i="2" l="1"/>
  <c r="A90" i="4"/>
  <c r="B90" i="2"/>
  <c r="B90" i="4" s="1"/>
  <c r="A92" i="2" l="1"/>
  <c r="B91" i="2"/>
  <c r="B91" i="4" s="1"/>
  <c r="A91" i="4"/>
  <c r="A93" i="2" l="1"/>
  <c r="A92" i="4"/>
  <c r="B92" i="2"/>
  <c r="B92" i="4" s="1"/>
  <c r="A94" i="2" l="1"/>
  <c r="B93" i="2"/>
  <c r="B93" i="4" s="1"/>
  <c r="A93" i="4"/>
  <c r="A95" i="2" l="1"/>
  <c r="A94" i="4"/>
  <c r="B94" i="2"/>
  <c r="B94" i="4" s="1"/>
  <c r="A96" i="2" l="1"/>
  <c r="B95" i="2"/>
  <c r="B95" i="4" s="1"/>
  <c r="A95" i="4"/>
  <c r="A97" i="2" l="1"/>
  <c r="A96" i="4"/>
  <c r="B96" i="2"/>
  <c r="B96" i="4" s="1"/>
  <c r="A98" i="2" l="1"/>
  <c r="B97" i="2"/>
  <c r="B97" i="4" s="1"/>
  <c r="A97" i="4"/>
  <c r="A99" i="2" l="1"/>
  <c r="A98" i="4"/>
  <c r="B98" i="2"/>
  <c r="B98" i="4" s="1"/>
  <c r="A100" i="2" l="1"/>
  <c r="B99" i="2"/>
  <c r="B99" i="4" s="1"/>
  <c r="A99" i="4"/>
  <c r="A101" i="2" l="1"/>
  <c r="A100" i="4"/>
  <c r="B100" i="2"/>
  <c r="B100" i="4" s="1"/>
  <c r="A102" i="2" l="1"/>
  <c r="B101" i="2"/>
  <c r="B101" i="4" s="1"/>
  <c r="A101" i="4"/>
  <c r="A103" i="2" l="1"/>
  <c r="A102" i="4"/>
  <c r="B102" i="2"/>
  <c r="B102" i="4" s="1"/>
  <c r="A104" i="2" l="1"/>
  <c r="B103" i="2"/>
  <c r="B103" i="4" s="1"/>
  <c r="A103" i="4"/>
  <c r="A105" i="2" l="1"/>
  <c r="A104" i="4"/>
  <c r="B104" i="2"/>
  <c r="B104" i="4" s="1"/>
  <c r="A106" i="2" l="1"/>
  <c r="B105" i="2"/>
  <c r="B105" i="4" s="1"/>
  <c r="A105" i="4"/>
  <c r="A107" i="2" l="1"/>
  <c r="A106" i="4"/>
  <c r="B106" i="2"/>
  <c r="B106" i="4" s="1"/>
  <c r="A108" i="2" l="1"/>
  <c r="A107" i="4"/>
  <c r="B107" i="2"/>
  <c r="B107" i="4" s="1"/>
  <c r="A109" i="2" l="1"/>
  <c r="A108" i="4"/>
  <c r="B108" i="2"/>
  <c r="B108" i="4" s="1"/>
  <c r="A110" i="2" l="1"/>
  <c r="A109" i="4"/>
  <c r="B109" i="2"/>
  <c r="B109" i="4" s="1"/>
  <c r="A111" i="2" l="1"/>
  <c r="A110" i="4"/>
  <c r="B110" i="2"/>
  <c r="B110" i="4" s="1"/>
  <c r="A112" i="2" l="1"/>
  <c r="A111" i="4"/>
  <c r="B111" i="2"/>
  <c r="B111" i="4" s="1"/>
  <c r="A113" i="2" l="1"/>
  <c r="A112" i="4"/>
  <c r="B112" i="2"/>
  <c r="B112" i="4" s="1"/>
  <c r="A114" i="2" l="1"/>
  <c r="A113" i="4"/>
  <c r="B113" i="2"/>
  <c r="B113" i="4" s="1"/>
  <c r="A115" i="2" l="1"/>
  <c r="A114" i="4"/>
  <c r="B114" i="2"/>
  <c r="B114" i="4" s="1"/>
  <c r="A116" i="2" l="1"/>
  <c r="A115" i="4"/>
  <c r="B115" i="2"/>
  <c r="B115" i="4" s="1"/>
  <c r="A117" i="2" l="1"/>
  <c r="A116" i="4"/>
  <c r="B116" i="2"/>
  <c r="B116" i="4" s="1"/>
  <c r="A118" i="2" l="1"/>
  <c r="A117" i="4"/>
  <c r="B117" i="2"/>
  <c r="B117" i="4" s="1"/>
  <c r="A119" i="2" l="1"/>
  <c r="A118" i="4"/>
  <c r="B118" i="2"/>
  <c r="B118" i="4" s="1"/>
  <c r="A120" i="2" l="1"/>
  <c r="A119" i="4"/>
  <c r="B119" i="2"/>
  <c r="B119" i="4" s="1"/>
  <c r="A121" i="2" l="1"/>
  <c r="A120" i="4"/>
  <c r="B120" i="2"/>
  <c r="B120" i="4" s="1"/>
  <c r="A122" i="2" l="1"/>
  <c r="A121" i="4"/>
  <c r="B121" i="2"/>
  <c r="B121" i="4" s="1"/>
  <c r="A123" i="2" l="1"/>
  <c r="A122" i="4"/>
  <c r="B122" i="2"/>
  <c r="B122" i="4" s="1"/>
  <c r="A124" i="2" l="1"/>
  <c r="A123" i="4"/>
  <c r="B123" i="2"/>
  <c r="B123" i="4" s="1"/>
  <c r="A125" i="2" l="1"/>
  <c r="A124" i="4"/>
  <c r="B124" i="2"/>
  <c r="B124" i="4" s="1"/>
  <c r="A126" i="2" l="1"/>
  <c r="A125" i="4"/>
  <c r="B125" i="2"/>
  <c r="B125" i="4" s="1"/>
  <c r="A127" i="2" l="1"/>
  <c r="A126" i="4"/>
  <c r="B126" i="2"/>
  <c r="B126" i="4" s="1"/>
  <c r="A128" i="2" l="1"/>
  <c r="A127" i="4"/>
  <c r="B127" i="2"/>
  <c r="B127" i="4" s="1"/>
  <c r="A129" i="2" l="1"/>
  <c r="A128" i="4"/>
  <c r="B128" i="2"/>
  <c r="B128" i="4" s="1"/>
  <c r="A130" i="2" l="1"/>
  <c r="A129" i="4"/>
  <c r="B129" i="2"/>
  <c r="B129" i="4" s="1"/>
  <c r="A131" i="2" l="1"/>
  <c r="A130" i="4"/>
  <c r="B130" i="2"/>
  <c r="B130" i="4" s="1"/>
  <c r="A132" i="2" l="1"/>
  <c r="A131" i="4"/>
  <c r="B131" i="2"/>
  <c r="B131" i="4" s="1"/>
  <c r="A133" i="2" l="1"/>
  <c r="A132" i="4"/>
  <c r="B132" i="2"/>
  <c r="B132" i="4" s="1"/>
  <c r="A134" i="2" l="1"/>
  <c r="A133" i="4"/>
  <c r="B133" i="2"/>
  <c r="B133" i="4" s="1"/>
  <c r="A135" i="2" l="1"/>
  <c r="A134" i="4"/>
  <c r="B134" i="2"/>
  <c r="B134" i="4" s="1"/>
  <c r="A136" i="2" l="1"/>
  <c r="A135" i="4"/>
  <c r="B135" i="2"/>
  <c r="B135" i="4" s="1"/>
  <c r="A137" i="2" l="1"/>
  <c r="A136" i="4"/>
  <c r="B136" i="2"/>
  <c r="B136" i="4" s="1"/>
  <c r="A138" i="2" l="1"/>
  <c r="A137" i="4"/>
  <c r="B137" i="2"/>
  <c r="B137" i="4" s="1"/>
  <c r="A139" i="2" l="1"/>
  <c r="A138" i="4"/>
  <c r="B138" i="2"/>
  <c r="B138" i="4" s="1"/>
  <c r="A140" i="2" l="1"/>
  <c r="A139" i="4"/>
  <c r="B139" i="2"/>
  <c r="B139" i="4" s="1"/>
  <c r="A141" i="2" l="1"/>
  <c r="A140" i="4"/>
  <c r="B140" i="2"/>
  <c r="B140" i="4" s="1"/>
  <c r="A142" i="2" l="1"/>
  <c r="A141" i="4"/>
  <c r="B141" i="2"/>
  <c r="B141" i="4" s="1"/>
  <c r="A143" i="2" l="1"/>
  <c r="A142" i="4"/>
  <c r="B142" i="2"/>
  <c r="B142" i="4" s="1"/>
  <c r="A143" i="4" l="1"/>
  <c r="B143" i="2"/>
  <c r="B143" i="4" s="1"/>
  <c r="A144" i="2"/>
  <c r="A144" i="4" l="1"/>
  <c r="B144" i="2"/>
  <c r="B144" i="4" s="1"/>
  <c r="A145" i="2"/>
  <c r="A146" i="2" l="1"/>
  <c r="A145" i="4"/>
  <c r="B145" i="2"/>
  <c r="B145" i="4" s="1"/>
  <c r="A147" i="2" l="1"/>
  <c r="A146" i="4"/>
  <c r="B146" i="2"/>
  <c r="B146" i="4" s="1"/>
  <c r="A148" i="2" l="1"/>
  <c r="A147" i="4"/>
  <c r="B147" i="2"/>
  <c r="B147" i="4" s="1"/>
  <c r="A149" i="2" l="1"/>
  <c r="A148" i="4"/>
  <c r="B148" i="2"/>
  <c r="B148" i="4" s="1"/>
  <c r="A150" i="2" l="1"/>
  <c r="A149" i="4"/>
  <c r="B149" i="2"/>
  <c r="B149" i="4" s="1"/>
  <c r="A151" i="2" l="1"/>
  <c r="A150" i="4"/>
  <c r="B150" i="2"/>
  <c r="B150" i="4" s="1"/>
  <c r="A152" i="2" l="1"/>
  <c r="A151" i="4"/>
  <c r="B151" i="2"/>
  <c r="B151" i="4" s="1"/>
  <c r="A153" i="2" l="1"/>
  <c r="A152" i="4"/>
  <c r="B152" i="2"/>
  <c r="B152" i="4" s="1"/>
  <c r="A154" i="2" l="1"/>
  <c r="A153" i="4"/>
  <c r="B153" i="2"/>
  <c r="B153" i="4" s="1"/>
  <c r="A155" i="2" l="1"/>
  <c r="A154" i="4"/>
  <c r="B154" i="2"/>
  <c r="B154" i="4" s="1"/>
  <c r="A156" i="2" l="1"/>
  <c r="A155" i="4"/>
  <c r="B155" i="2"/>
  <c r="B155" i="4" s="1"/>
  <c r="A157" i="2" l="1"/>
  <c r="A156" i="4"/>
  <c r="B156" i="2"/>
  <c r="B156" i="4" s="1"/>
  <c r="A158" i="2" l="1"/>
  <c r="A157" i="4"/>
  <c r="B157" i="2"/>
  <c r="B157" i="4" s="1"/>
  <c r="A159" i="2" l="1"/>
  <c r="A158" i="4"/>
  <c r="B158" i="2"/>
  <c r="B158" i="4" s="1"/>
  <c r="A160" i="2" l="1"/>
  <c r="A159" i="4"/>
  <c r="B159" i="2"/>
  <c r="B159" i="4" s="1"/>
  <c r="A161" i="2" l="1"/>
  <c r="A160" i="4"/>
  <c r="B160" i="2"/>
  <c r="B160" i="4" s="1"/>
  <c r="A162" i="2" l="1"/>
  <c r="A161" i="4"/>
  <c r="B161" i="2"/>
  <c r="B161" i="4" s="1"/>
  <c r="A163" i="2" l="1"/>
  <c r="A162" i="4"/>
  <c r="B162" i="2"/>
  <c r="B162" i="4" s="1"/>
  <c r="A164" i="2" l="1"/>
  <c r="A163" i="4"/>
  <c r="B163" i="2"/>
  <c r="B163" i="4" s="1"/>
  <c r="A165" i="2" l="1"/>
  <c r="A164" i="4"/>
  <c r="B164" i="2"/>
  <c r="B164" i="4" s="1"/>
  <c r="A166" i="2" l="1"/>
  <c r="A165" i="4"/>
  <c r="B165" i="2"/>
  <c r="B165" i="4" s="1"/>
  <c r="A167" i="2" l="1"/>
  <c r="A166" i="4"/>
  <c r="B166" i="2"/>
  <c r="B166" i="4" s="1"/>
  <c r="A168" i="2" l="1"/>
  <c r="A167" i="4"/>
  <c r="B167" i="2"/>
  <c r="B167" i="4" s="1"/>
  <c r="A169" i="2" l="1"/>
  <c r="A168" i="4"/>
  <c r="B168" i="2"/>
  <c r="B168" i="4" s="1"/>
  <c r="A170" i="2" l="1"/>
  <c r="A169" i="4"/>
  <c r="B169" i="2"/>
  <c r="B169" i="4" s="1"/>
  <c r="A171" i="2" l="1"/>
  <c r="A170" i="4"/>
  <c r="B170" i="2"/>
  <c r="B170" i="4" s="1"/>
  <c r="A172" i="2" l="1"/>
  <c r="A171" i="4"/>
  <c r="B171" i="2"/>
  <c r="B171" i="4" s="1"/>
  <c r="A173" i="2" l="1"/>
  <c r="A172" i="4"/>
  <c r="B172" i="2"/>
  <c r="B172" i="4" s="1"/>
  <c r="A174" i="2" l="1"/>
  <c r="A173" i="4"/>
  <c r="B173" i="2"/>
  <c r="B173" i="4" s="1"/>
  <c r="A175" i="2" l="1"/>
  <c r="A174" i="4"/>
  <c r="B174" i="2"/>
  <c r="B174" i="4" s="1"/>
  <c r="A176" i="2" l="1"/>
  <c r="A175" i="4"/>
  <c r="B175" i="2"/>
  <c r="B175" i="4" s="1"/>
  <c r="A176" i="4" l="1"/>
  <c r="B176" i="2"/>
  <c r="B176" i="4" s="1"/>
  <c r="A177" i="2"/>
  <c r="A178" i="2" l="1"/>
  <c r="A177" i="4"/>
  <c r="B177" i="2"/>
  <c r="B177" i="4" s="1"/>
  <c r="A179" i="2" l="1"/>
  <c r="A178" i="4"/>
  <c r="B178" i="2"/>
  <c r="B178" i="4" s="1"/>
  <c r="A180" i="2" l="1"/>
  <c r="A179" i="4"/>
  <c r="B179" i="2"/>
  <c r="B179" i="4" s="1"/>
  <c r="A181" i="2" l="1"/>
  <c r="A180" i="4"/>
  <c r="B180" i="2"/>
  <c r="B180" i="4" s="1"/>
  <c r="A182" i="2" l="1"/>
  <c r="A181" i="4"/>
  <c r="B181" i="2"/>
  <c r="B181" i="4" s="1"/>
  <c r="A183" i="2" l="1"/>
  <c r="A182" i="4"/>
  <c r="B182" i="2"/>
  <c r="B182" i="4" s="1"/>
  <c r="A184" i="2" l="1"/>
  <c r="A183" i="4"/>
  <c r="B183" i="2"/>
  <c r="B183" i="4" s="1"/>
  <c r="A185" i="2" l="1"/>
  <c r="A184" i="4"/>
  <c r="B184" i="2"/>
  <c r="B184" i="4" s="1"/>
  <c r="A186" i="2" l="1"/>
  <c r="A185" i="4"/>
  <c r="B185" i="2"/>
  <c r="B185" i="4" s="1"/>
  <c r="A187" i="2" l="1"/>
  <c r="A186" i="4"/>
  <c r="B186" i="2"/>
  <c r="B186" i="4" s="1"/>
  <c r="A188" i="2" l="1"/>
  <c r="A187" i="4"/>
  <c r="B187" i="2"/>
  <c r="B187" i="4" s="1"/>
  <c r="A189" i="2" l="1"/>
  <c r="A188" i="4"/>
  <c r="B188" i="2"/>
  <c r="B188" i="4" s="1"/>
  <c r="A190" i="2" l="1"/>
  <c r="A189" i="4"/>
  <c r="B189" i="2"/>
  <c r="B189" i="4" s="1"/>
  <c r="A191" i="2" l="1"/>
  <c r="A190" i="4"/>
  <c r="B190" i="2"/>
  <c r="B190" i="4" s="1"/>
  <c r="A192" i="2" l="1"/>
  <c r="A191" i="4"/>
  <c r="B191" i="2"/>
  <c r="B191" i="4" s="1"/>
  <c r="A193" i="2" l="1"/>
  <c r="A192" i="4"/>
  <c r="B192" i="2"/>
  <c r="B192" i="4" s="1"/>
  <c r="A194" i="2" l="1"/>
  <c r="A193" i="4"/>
  <c r="B193" i="2"/>
  <c r="B193" i="4" s="1"/>
  <c r="A195" i="2" l="1"/>
  <c r="A194" i="4"/>
  <c r="B194" i="2"/>
  <c r="B194" i="4" s="1"/>
  <c r="A195" i="4" l="1"/>
  <c r="B195" i="2"/>
  <c r="B195" i="4" s="1"/>
  <c r="A196" i="2"/>
  <c r="A197" i="2" l="1"/>
  <c r="A196" i="4"/>
  <c r="B196" i="2"/>
  <c r="B196" i="4" s="1"/>
  <c r="A198" i="2" l="1"/>
  <c r="A197" i="4"/>
  <c r="B197" i="2"/>
  <c r="B197" i="4" s="1"/>
  <c r="A199" i="2" l="1"/>
  <c r="A198" i="4"/>
  <c r="B198" i="2"/>
  <c r="B198" i="4" s="1"/>
  <c r="A200" i="2" l="1"/>
  <c r="A199" i="4"/>
  <c r="B199" i="2"/>
  <c r="B199" i="4" s="1"/>
  <c r="A201" i="2" l="1"/>
  <c r="A200" i="4"/>
  <c r="B200" i="2"/>
  <c r="B200" i="4" s="1"/>
  <c r="A202" i="2" l="1"/>
  <c r="A201" i="4"/>
  <c r="B201" i="2"/>
  <c r="B201" i="4" s="1"/>
  <c r="A203" i="2" l="1"/>
  <c r="A202" i="4"/>
  <c r="B202" i="2"/>
  <c r="B202" i="4" s="1"/>
  <c r="A204" i="2" l="1"/>
  <c r="A203" i="4"/>
  <c r="B203" i="2"/>
  <c r="B203" i="4" s="1"/>
  <c r="A205" i="2" l="1"/>
  <c r="A204" i="4"/>
  <c r="B204" i="2"/>
  <c r="B204" i="4" s="1"/>
  <c r="A206" i="2" l="1"/>
  <c r="A205" i="4"/>
  <c r="B205" i="2"/>
  <c r="B205" i="4" s="1"/>
  <c r="A207" i="2" l="1"/>
  <c r="A206" i="4"/>
  <c r="B206" i="2"/>
  <c r="B206" i="4" s="1"/>
  <c r="A208" i="2" l="1"/>
  <c r="A207" i="4"/>
  <c r="B207" i="2"/>
  <c r="B207" i="4" s="1"/>
  <c r="A209" i="2" l="1"/>
  <c r="A208" i="4"/>
  <c r="B208" i="2"/>
  <c r="B208" i="4" s="1"/>
  <c r="A210" i="2" l="1"/>
  <c r="A209" i="4"/>
  <c r="B209" i="2"/>
  <c r="B209" i="4" s="1"/>
  <c r="A211" i="2" l="1"/>
  <c r="A210" i="4"/>
  <c r="B210" i="2"/>
  <c r="B210" i="4" s="1"/>
  <c r="A212" i="2" l="1"/>
  <c r="A211" i="4"/>
  <c r="B211" i="2"/>
  <c r="B211" i="4" s="1"/>
  <c r="A213" i="2" l="1"/>
  <c r="A212" i="4"/>
  <c r="B212" i="2"/>
  <c r="B212" i="4" s="1"/>
  <c r="A214" i="2" l="1"/>
  <c r="A213" i="4"/>
  <c r="B213" i="2"/>
  <c r="B213" i="4" s="1"/>
  <c r="A215" i="2" l="1"/>
  <c r="A214" i="4"/>
  <c r="B214" i="2"/>
  <c r="B214" i="4" s="1"/>
  <c r="A216" i="2" l="1"/>
  <c r="A215" i="4"/>
  <c r="B215" i="2"/>
  <c r="B215" i="4" s="1"/>
  <c r="A217" i="2" l="1"/>
  <c r="A216" i="4"/>
  <c r="B216" i="2"/>
  <c r="B216" i="4" s="1"/>
  <c r="A218" i="2" l="1"/>
  <c r="A217" i="4"/>
  <c r="B217" i="2"/>
  <c r="B217" i="4" s="1"/>
  <c r="A219" i="2" l="1"/>
  <c r="A218" i="4"/>
  <c r="B218" i="2"/>
  <c r="B218" i="4" s="1"/>
  <c r="A220" i="2" l="1"/>
  <c r="A219" i="4"/>
  <c r="B219" i="2"/>
  <c r="B219" i="4" s="1"/>
  <c r="A221" i="2" l="1"/>
  <c r="A220" i="4"/>
  <c r="B220" i="2"/>
  <c r="B220" i="4" s="1"/>
  <c r="A222" i="2" l="1"/>
  <c r="A221" i="4"/>
  <c r="B221" i="2"/>
  <c r="B221" i="4" s="1"/>
  <c r="A223" i="2" l="1"/>
  <c r="A222" i="4"/>
  <c r="B222" i="2"/>
  <c r="B222" i="4" s="1"/>
  <c r="A224" i="2" l="1"/>
  <c r="A223" i="4"/>
  <c r="B223" i="2"/>
  <c r="B223" i="4" s="1"/>
  <c r="A225" i="2" l="1"/>
  <c r="A224" i="4"/>
  <c r="B224" i="2"/>
  <c r="B224" i="4" s="1"/>
  <c r="A226" i="2" l="1"/>
  <c r="A225" i="4"/>
  <c r="B225" i="2"/>
  <c r="B225" i="4" s="1"/>
  <c r="A227" i="2" l="1"/>
  <c r="A226" i="4"/>
  <c r="B226" i="2"/>
  <c r="B226" i="4" s="1"/>
  <c r="A228" i="2" l="1"/>
  <c r="A227" i="4"/>
  <c r="B227" i="2"/>
  <c r="B227" i="4" s="1"/>
  <c r="A229" i="2" l="1"/>
  <c r="A228" i="4"/>
  <c r="B228" i="2"/>
  <c r="B228" i="4" s="1"/>
  <c r="A230" i="2" l="1"/>
  <c r="A229" i="4"/>
  <c r="B229" i="2"/>
  <c r="B229" i="4" s="1"/>
  <c r="A231" i="2" l="1"/>
  <c r="A230" i="4"/>
  <c r="B230" i="2"/>
  <c r="B230" i="4" s="1"/>
  <c r="A232" i="2" l="1"/>
  <c r="A231" i="4"/>
  <c r="B231" i="2"/>
  <c r="B231" i="4" s="1"/>
  <c r="A233" i="2" l="1"/>
  <c r="A232" i="4"/>
  <c r="B232" i="2"/>
  <c r="B232" i="4" s="1"/>
  <c r="A234" i="2" l="1"/>
  <c r="B233" i="2"/>
  <c r="B233" i="4" s="1"/>
  <c r="A233" i="4"/>
  <c r="A235" i="2" l="1"/>
  <c r="A234" i="4"/>
  <c r="B234" i="2"/>
  <c r="B234" i="4" s="1"/>
  <c r="A236" i="2" l="1"/>
  <c r="B235" i="2"/>
  <c r="B235" i="4" s="1"/>
  <c r="A235" i="4"/>
  <c r="A237" i="2" l="1"/>
  <c r="A236" i="4"/>
  <c r="B236" i="2"/>
  <c r="B236" i="4" s="1"/>
  <c r="A238" i="2" l="1"/>
  <c r="B237" i="2"/>
  <c r="B237" i="4" s="1"/>
  <c r="A237" i="4"/>
  <c r="A239" i="2" l="1"/>
  <c r="A238" i="4"/>
  <c r="B238" i="2"/>
  <c r="B238" i="4" s="1"/>
  <c r="A240" i="2" l="1"/>
  <c r="B239" i="2"/>
  <c r="B239" i="4" s="1"/>
  <c r="A239" i="4"/>
  <c r="A241" i="2" l="1"/>
  <c r="A240" i="4"/>
  <c r="B240" i="2"/>
  <c r="B240" i="4" s="1"/>
  <c r="A242" i="2" l="1"/>
  <c r="B241" i="2"/>
  <c r="B241" i="4" s="1"/>
  <c r="A241" i="4"/>
  <c r="A243" i="2" l="1"/>
  <c r="A242" i="4"/>
  <c r="B242" i="2"/>
  <c r="B242" i="4" s="1"/>
  <c r="A244" i="2" l="1"/>
  <c r="A243" i="4"/>
  <c r="B243" i="2"/>
  <c r="B243" i="4" s="1"/>
  <c r="A245" i="2" l="1"/>
  <c r="A244" i="4"/>
  <c r="B244" i="2"/>
  <c r="B244" i="4" s="1"/>
  <c r="A246" i="2" l="1"/>
  <c r="A245" i="4"/>
  <c r="B245" i="2"/>
  <c r="B245" i="4" s="1"/>
  <c r="A247" i="2" l="1"/>
  <c r="A246" i="4"/>
  <c r="B246" i="2"/>
  <c r="B246" i="4" s="1"/>
  <c r="A248" i="2" l="1"/>
  <c r="A247" i="4"/>
  <c r="B247" i="2"/>
  <c r="B247" i="4" s="1"/>
  <c r="A249" i="2" l="1"/>
  <c r="A248" i="4"/>
  <c r="B248" i="2"/>
  <c r="B248" i="4" s="1"/>
  <c r="A250" i="2" l="1"/>
  <c r="A249" i="4"/>
  <c r="B249" i="2"/>
  <c r="B249" i="4" s="1"/>
  <c r="A251" i="2" l="1"/>
  <c r="A250" i="4"/>
  <c r="B250" i="2"/>
  <c r="B250" i="4" s="1"/>
  <c r="A252" i="2" l="1"/>
  <c r="A251" i="4"/>
  <c r="B251" i="2"/>
  <c r="B251" i="4" s="1"/>
  <c r="A253" i="2" l="1"/>
  <c r="A252" i="4"/>
  <c r="B252" i="2"/>
  <c r="B252" i="4" s="1"/>
  <c r="A254" i="2" l="1"/>
  <c r="A253" i="4"/>
  <c r="B253" i="2"/>
  <c r="B253" i="4" s="1"/>
  <c r="A255" i="2" l="1"/>
  <c r="A254" i="4"/>
  <c r="B254" i="2"/>
  <c r="B254" i="4" s="1"/>
  <c r="A256" i="2" l="1"/>
  <c r="A255" i="4"/>
  <c r="B255" i="2"/>
  <c r="B255" i="4" s="1"/>
  <c r="A257" i="2" l="1"/>
  <c r="A256" i="4"/>
  <c r="B256" i="2"/>
  <c r="B256" i="4" s="1"/>
  <c r="A258" i="2" l="1"/>
  <c r="A257" i="4"/>
  <c r="B257" i="2"/>
  <c r="B257" i="4" s="1"/>
  <c r="A259" i="2" l="1"/>
  <c r="A258" i="4"/>
  <c r="B258" i="2"/>
  <c r="B258" i="4" s="1"/>
  <c r="A260" i="2" l="1"/>
  <c r="A259" i="4"/>
  <c r="B259" i="2"/>
  <c r="B259" i="4" s="1"/>
  <c r="A261" i="2" l="1"/>
  <c r="A260" i="4"/>
  <c r="B260" i="2"/>
  <c r="B260" i="4" s="1"/>
  <c r="A262" i="2" l="1"/>
  <c r="A261" i="4"/>
  <c r="B261" i="2"/>
  <c r="B261" i="4" s="1"/>
  <c r="A263" i="2" l="1"/>
  <c r="A262" i="4"/>
  <c r="B262" i="2"/>
  <c r="B262" i="4" s="1"/>
  <c r="A264" i="2" l="1"/>
  <c r="A263" i="4"/>
  <c r="B263" i="2"/>
  <c r="B263" i="4" s="1"/>
  <c r="A265" i="2" l="1"/>
  <c r="A264" i="4"/>
  <c r="B264" i="2"/>
  <c r="B264" i="4" s="1"/>
  <c r="A266" i="2" l="1"/>
  <c r="A265" i="4"/>
  <c r="B265" i="2"/>
  <c r="B265" i="4" s="1"/>
  <c r="A267" i="2" l="1"/>
  <c r="A266" i="4"/>
  <c r="B266" i="2"/>
  <c r="B266" i="4" s="1"/>
  <c r="A268" i="2" l="1"/>
  <c r="A267" i="4"/>
  <c r="B267" i="2"/>
  <c r="B267" i="4" s="1"/>
  <c r="A269" i="2" l="1"/>
  <c r="A268" i="4"/>
  <c r="B268" i="2"/>
  <c r="B268" i="4" s="1"/>
  <c r="A270" i="2" l="1"/>
  <c r="A269" i="4"/>
  <c r="B269" i="2"/>
  <c r="B269" i="4" s="1"/>
  <c r="A271" i="2" l="1"/>
  <c r="A270" i="4"/>
  <c r="B270" i="2"/>
  <c r="B270" i="4" s="1"/>
  <c r="A272" i="2" l="1"/>
  <c r="A271" i="4"/>
  <c r="B271" i="2"/>
  <c r="B271" i="4" s="1"/>
  <c r="A273" i="2" l="1"/>
  <c r="A272" i="4"/>
  <c r="B272" i="2"/>
  <c r="B272" i="4" s="1"/>
  <c r="A274" i="2" l="1"/>
  <c r="A273" i="4"/>
  <c r="B273" i="2"/>
  <c r="B273" i="4" s="1"/>
  <c r="A275" i="2" l="1"/>
  <c r="A274" i="4"/>
  <c r="B274" i="2"/>
  <c r="B274" i="4" s="1"/>
  <c r="A276" i="2" l="1"/>
  <c r="A275" i="4"/>
  <c r="B275" i="2"/>
  <c r="B275" i="4" s="1"/>
  <c r="A277" i="2" l="1"/>
  <c r="A276" i="4"/>
  <c r="B276" i="2"/>
  <c r="B276" i="4" s="1"/>
  <c r="A278" i="2" l="1"/>
  <c r="A277" i="4"/>
  <c r="B277" i="2"/>
  <c r="B277" i="4" s="1"/>
  <c r="A279" i="2" l="1"/>
  <c r="A278" i="4"/>
  <c r="B278" i="2"/>
  <c r="B278" i="4" s="1"/>
  <c r="A280" i="2" l="1"/>
  <c r="A279" i="4"/>
  <c r="B279" i="2"/>
  <c r="B279" i="4" s="1"/>
  <c r="A281" i="2" l="1"/>
  <c r="A280" i="4"/>
  <c r="B280" i="2"/>
  <c r="B280" i="4" s="1"/>
  <c r="A282" i="2" l="1"/>
  <c r="A281" i="4"/>
  <c r="B281" i="2"/>
  <c r="B281" i="4" s="1"/>
  <c r="A283" i="2" l="1"/>
  <c r="A282" i="4"/>
  <c r="B282" i="2"/>
  <c r="B282" i="4" s="1"/>
  <c r="A284" i="2" l="1"/>
  <c r="A283" i="4"/>
  <c r="B283" i="2"/>
  <c r="B283" i="4" s="1"/>
  <c r="A285" i="2" l="1"/>
  <c r="A284" i="4"/>
  <c r="B284" i="2"/>
  <c r="B284" i="4" s="1"/>
  <c r="A286" i="2" l="1"/>
  <c r="A285" i="4"/>
  <c r="B285" i="2"/>
  <c r="B285" i="4" s="1"/>
  <c r="A287" i="2" l="1"/>
  <c r="A286" i="4"/>
  <c r="B286" i="2"/>
  <c r="B286" i="4" s="1"/>
  <c r="A288" i="2" l="1"/>
  <c r="A287" i="4"/>
  <c r="B287" i="2"/>
  <c r="B287" i="4" s="1"/>
  <c r="A289" i="2" l="1"/>
  <c r="A288" i="4"/>
  <c r="B288" i="2"/>
  <c r="B288" i="4" s="1"/>
  <c r="A290" i="2" l="1"/>
  <c r="A289" i="4"/>
  <c r="B289" i="2"/>
  <c r="B289" i="4" s="1"/>
  <c r="A291" i="2" l="1"/>
  <c r="A290" i="4"/>
  <c r="B290" i="2"/>
  <c r="B290" i="4" s="1"/>
  <c r="A292" i="2" l="1"/>
  <c r="A291" i="4"/>
  <c r="B291" i="2"/>
  <c r="B291" i="4" s="1"/>
  <c r="A293" i="2" l="1"/>
  <c r="A292" i="4"/>
  <c r="B292" i="2"/>
  <c r="B292" i="4" s="1"/>
  <c r="A294" i="2" l="1"/>
  <c r="A293" i="4"/>
  <c r="B293" i="2"/>
  <c r="B293" i="4" s="1"/>
  <c r="A295" i="2" l="1"/>
  <c r="A294" i="4"/>
  <c r="B294" i="2"/>
  <c r="B294" i="4" s="1"/>
  <c r="A296" i="2" l="1"/>
  <c r="A295" i="4"/>
  <c r="B295" i="2"/>
  <c r="B295" i="4" s="1"/>
  <c r="A297" i="2" l="1"/>
  <c r="A296" i="4"/>
  <c r="B296" i="2"/>
  <c r="B296" i="4" s="1"/>
  <c r="A298" i="2" l="1"/>
  <c r="A297" i="4"/>
  <c r="B297" i="2"/>
  <c r="B297" i="4" s="1"/>
  <c r="A299" i="2" l="1"/>
  <c r="A298" i="4"/>
  <c r="B298" i="2"/>
  <c r="B298" i="4" s="1"/>
  <c r="A300" i="2" l="1"/>
  <c r="A299" i="4"/>
  <c r="B299" i="2"/>
  <c r="B299" i="4" s="1"/>
  <c r="A301" i="2" l="1"/>
  <c r="A300" i="4"/>
  <c r="B300" i="2"/>
  <c r="B300" i="4" s="1"/>
  <c r="A302" i="2" l="1"/>
  <c r="A301" i="4"/>
  <c r="B301" i="2"/>
  <c r="B301" i="4" s="1"/>
  <c r="A303" i="2" l="1"/>
  <c r="A302" i="4"/>
  <c r="B302" i="2"/>
  <c r="B302" i="4" s="1"/>
  <c r="A304" i="2" l="1"/>
  <c r="A303" i="4"/>
  <c r="B303" i="2"/>
  <c r="B303" i="4" s="1"/>
  <c r="A305" i="2" l="1"/>
  <c r="A304" i="4"/>
  <c r="B304" i="2"/>
  <c r="B304" i="4" s="1"/>
  <c r="A306" i="2" l="1"/>
  <c r="A305" i="4"/>
  <c r="B305" i="2"/>
  <c r="B305" i="4" s="1"/>
  <c r="A307" i="2" l="1"/>
  <c r="A306" i="4"/>
  <c r="B306" i="2"/>
  <c r="B306" i="4" s="1"/>
  <c r="A308" i="2" l="1"/>
  <c r="A307" i="4"/>
  <c r="B307" i="2"/>
  <c r="B307" i="4" s="1"/>
  <c r="A309" i="2" l="1"/>
  <c r="A308" i="4"/>
  <c r="B308" i="2"/>
  <c r="B308" i="4" s="1"/>
  <c r="A310" i="2" l="1"/>
  <c r="A309" i="4"/>
  <c r="B309" i="2"/>
  <c r="B309" i="4" s="1"/>
  <c r="A311" i="2" l="1"/>
  <c r="A310" i="4"/>
  <c r="B310" i="2"/>
  <c r="B310" i="4" s="1"/>
  <c r="A312" i="2" l="1"/>
  <c r="A311" i="4"/>
  <c r="B311" i="2"/>
  <c r="B311" i="4" s="1"/>
  <c r="A313" i="2" l="1"/>
  <c r="A312" i="4"/>
  <c r="B312" i="2"/>
  <c r="B312" i="4" s="1"/>
  <c r="A314" i="2" l="1"/>
  <c r="A313" i="4"/>
  <c r="B313" i="2"/>
  <c r="B313" i="4" s="1"/>
  <c r="A315" i="2" l="1"/>
  <c r="A314" i="4"/>
  <c r="B314" i="2"/>
  <c r="B314" i="4" s="1"/>
  <c r="A316" i="2" l="1"/>
  <c r="A315" i="4"/>
  <c r="B315" i="2"/>
  <c r="B315" i="4" s="1"/>
  <c r="A317" i="2" l="1"/>
  <c r="A316" i="4"/>
  <c r="B316" i="2"/>
  <c r="B316" i="4" s="1"/>
  <c r="A318" i="2" l="1"/>
  <c r="A317" i="4"/>
  <c r="B317" i="2"/>
  <c r="B317" i="4" s="1"/>
  <c r="A319" i="2" l="1"/>
  <c r="A318" i="4"/>
  <c r="B318" i="2"/>
  <c r="B318" i="4" s="1"/>
  <c r="A320" i="2" l="1"/>
  <c r="A319" i="4"/>
  <c r="B319" i="2"/>
  <c r="B319" i="4" s="1"/>
  <c r="A321" i="2" l="1"/>
  <c r="A320" i="4"/>
  <c r="B320" i="2"/>
  <c r="B320" i="4" s="1"/>
  <c r="A322" i="2" l="1"/>
  <c r="A321" i="4"/>
  <c r="B321" i="2"/>
  <c r="B321" i="4" s="1"/>
  <c r="A323" i="2" l="1"/>
  <c r="A322" i="4"/>
  <c r="B322" i="2"/>
  <c r="B322" i="4" s="1"/>
  <c r="A324" i="2" l="1"/>
  <c r="A323" i="4"/>
  <c r="B323" i="2"/>
  <c r="B323" i="4" s="1"/>
  <c r="A325" i="2" l="1"/>
  <c r="A324" i="4"/>
  <c r="B324" i="2"/>
  <c r="B324" i="4" s="1"/>
  <c r="A326" i="2" l="1"/>
  <c r="A325" i="4"/>
  <c r="B325" i="2"/>
  <c r="B325" i="4" s="1"/>
  <c r="A327" i="2" l="1"/>
  <c r="A326" i="4"/>
  <c r="B326" i="2"/>
  <c r="B326" i="4" s="1"/>
  <c r="A328" i="2" l="1"/>
  <c r="A327" i="4"/>
  <c r="B327" i="2"/>
  <c r="B327" i="4" s="1"/>
  <c r="A329" i="2" l="1"/>
  <c r="A328" i="4"/>
  <c r="B328" i="2"/>
  <c r="B328" i="4" s="1"/>
  <c r="A330" i="2" l="1"/>
  <c r="A329" i="4"/>
  <c r="B329" i="2"/>
  <c r="B329" i="4" s="1"/>
  <c r="A331" i="2" l="1"/>
  <c r="A330" i="4"/>
  <c r="B330" i="2"/>
  <c r="B330" i="4" s="1"/>
  <c r="A332" i="2" l="1"/>
  <c r="A331" i="4"/>
  <c r="B331" i="2"/>
  <c r="B331" i="4" s="1"/>
  <c r="A333" i="2" l="1"/>
  <c r="A332" i="4"/>
  <c r="B332" i="2"/>
  <c r="B332" i="4" s="1"/>
  <c r="A334" i="2" l="1"/>
  <c r="A333" i="4"/>
  <c r="B333" i="2"/>
  <c r="B333" i="4" s="1"/>
  <c r="A335" i="2" l="1"/>
  <c r="A334" i="4"/>
  <c r="B334" i="2"/>
  <c r="B334" i="4" s="1"/>
  <c r="A336" i="2" l="1"/>
  <c r="A335" i="4"/>
  <c r="B335" i="2"/>
  <c r="B335" i="4" s="1"/>
  <c r="A337" i="2" l="1"/>
  <c r="A336" i="4"/>
  <c r="B336" i="2"/>
  <c r="B336" i="4" s="1"/>
  <c r="A338" i="2" l="1"/>
  <c r="A337" i="4"/>
  <c r="B337" i="2"/>
  <c r="B337" i="4" s="1"/>
  <c r="A339" i="2" l="1"/>
  <c r="A338" i="4"/>
  <c r="B338" i="2"/>
  <c r="B338" i="4" s="1"/>
  <c r="A340" i="2" l="1"/>
  <c r="A339" i="4"/>
  <c r="B339" i="2"/>
  <c r="B339" i="4" s="1"/>
  <c r="A341" i="2" l="1"/>
  <c r="A340" i="4"/>
  <c r="B340" i="2"/>
  <c r="B340" i="4" s="1"/>
  <c r="A342" i="2" l="1"/>
  <c r="A341" i="4"/>
  <c r="B341" i="2"/>
  <c r="B341" i="4" s="1"/>
  <c r="A343" i="2" l="1"/>
  <c r="A342" i="4"/>
  <c r="B342" i="2"/>
  <c r="B342" i="4" s="1"/>
  <c r="A344" i="2" l="1"/>
  <c r="A343" i="4"/>
  <c r="B343" i="2"/>
  <c r="B343" i="4" s="1"/>
  <c r="A345" i="2" l="1"/>
  <c r="A344" i="4"/>
  <c r="B344" i="2"/>
  <c r="B344" i="4" s="1"/>
  <c r="A346" i="2" l="1"/>
  <c r="A345" i="4"/>
  <c r="B345" i="2"/>
  <c r="B345" i="4" s="1"/>
  <c r="A347" i="2" l="1"/>
  <c r="A346" i="4"/>
  <c r="B346" i="2"/>
  <c r="B346" i="4" s="1"/>
  <c r="A348" i="2" l="1"/>
  <c r="A347" i="4"/>
  <c r="B347" i="2"/>
  <c r="B347" i="4" s="1"/>
  <c r="A349" i="2" l="1"/>
  <c r="A348" i="4"/>
  <c r="B348" i="2"/>
  <c r="B348" i="4" s="1"/>
  <c r="A350" i="2" l="1"/>
  <c r="A349" i="4"/>
  <c r="B349" i="2"/>
  <c r="B349" i="4" s="1"/>
  <c r="A351" i="2" l="1"/>
  <c r="A350" i="4"/>
  <c r="B350" i="2"/>
  <c r="B350" i="4" s="1"/>
  <c r="A352" i="2" l="1"/>
  <c r="A351" i="4"/>
  <c r="B351" i="2"/>
  <c r="B351" i="4" s="1"/>
  <c r="A353" i="2" l="1"/>
  <c r="A352" i="4"/>
  <c r="B352" i="2"/>
  <c r="B352" i="4" s="1"/>
  <c r="A354" i="2" l="1"/>
  <c r="A353" i="4"/>
  <c r="B353" i="2"/>
  <c r="B353" i="4" s="1"/>
  <c r="A355" i="2" l="1"/>
  <c r="A354" i="4"/>
  <c r="B354" i="2"/>
  <c r="B354" i="4" s="1"/>
  <c r="A356" i="2" l="1"/>
  <c r="A355" i="4"/>
  <c r="B355" i="2"/>
  <c r="B355" i="4" s="1"/>
  <c r="A357" i="2" l="1"/>
  <c r="A356" i="4"/>
  <c r="B356" i="2"/>
  <c r="B356" i="4" s="1"/>
  <c r="A358" i="2" l="1"/>
  <c r="A357" i="4"/>
  <c r="B357" i="2"/>
  <c r="B357" i="4" s="1"/>
  <c r="A359" i="2" l="1"/>
  <c r="A358" i="4"/>
  <c r="B358" i="2"/>
  <c r="B358" i="4" s="1"/>
  <c r="A360" i="2" l="1"/>
  <c r="A359" i="4"/>
  <c r="B359" i="2"/>
  <c r="B359" i="4" s="1"/>
  <c r="A361" i="2" l="1"/>
  <c r="A360" i="4"/>
  <c r="B360" i="2"/>
  <c r="B360" i="4" s="1"/>
  <c r="A362" i="2" l="1"/>
  <c r="A361" i="4"/>
  <c r="B361" i="2"/>
  <c r="B361" i="4" s="1"/>
  <c r="A363" i="2" l="1"/>
  <c r="A362" i="4"/>
  <c r="B362" i="2"/>
  <c r="B362" i="4" s="1"/>
  <c r="A364" i="2" l="1"/>
  <c r="A363" i="4"/>
  <c r="B363" i="2"/>
  <c r="B363" i="4" s="1"/>
  <c r="A365" i="2" l="1"/>
  <c r="A364" i="4"/>
  <c r="B364" i="2"/>
  <c r="B364" i="4" s="1"/>
  <c r="A366" i="2" l="1"/>
  <c r="A365" i="4"/>
  <c r="B365" i="2"/>
  <c r="B365" i="4" s="1"/>
  <c r="A367" i="2" l="1"/>
  <c r="A366" i="4"/>
  <c r="B366" i="2"/>
  <c r="B366" i="4" s="1"/>
  <c r="A368" i="2" l="1"/>
  <c r="A367" i="4"/>
  <c r="B367" i="2"/>
  <c r="B367" i="4" s="1"/>
  <c r="A369" i="2" l="1"/>
  <c r="A368" i="4"/>
  <c r="B368" i="2"/>
  <c r="B368" i="4" s="1"/>
  <c r="A370" i="2" l="1"/>
  <c r="A369" i="4"/>
  <c r="B369" i="2"/>
  <c r="B369" i="4" s="1"/>
  <c r="A371" i="2" l="1"/>
  <c r="A370" i="4"/>
  <c r="B370" i="2"/>
  <c r="B370" i="4" s="1"/>
  <c r="A372" i="2" l="1"/>
  <c r="A371" i="4"/>
  <c r="B371" i="2"/>
  <c r="B371" i="4" s="1"/>
  <c r="A373" i="2" l="1"/>
  <c r="A372" i="4"/>
  <c r="B372" i="2"/>
  <c r="B372" i="4" s="1"/>
  <c r="A374" i="2" l="1"/>
  <c r="A373" i="4"/>
  <c r="B373" i="2"/>
  <c r="B373" i="4" s="1"/>
  <c r="A375" i="2" l="1"/>
  <c r="A374" i="4"/>
  <c r="B374" i="2"/>
  <c r="B374" i="4" s="1"/>
  <c r="A376" i="2" l="1"/>
  <c r="A375" i="4"/>
  <c r="B375" i="2"/>
  <c r="B375" i="4" s="1"/>
  <c r="A377" i="2" l="1"/>
  <c r="A376" i="4"/>
  <c r="B376" i="2"/>
  <c r="B376" i="4" s="1"/>
  <c r="A378" i="2" l="1"/>
  <c r="A377" i="4"/>
  <c r="B377" i="2"/>
  <c r="B377" i="4" s="1"/>
  <c r="A379" i="2" l="1"/>
  <c r="A378" i="4"/>
  <c r="B378" i="2"/>
  <c r="B378" i="4" s="1"/>
  <c r="A380" i="2" l="1"/>
  <c r="A379" i="4"/>
  <c r="B379" i="2"/>
  <c r="B379" i="4" s="1"/>
  <c r="A381" i="2" l="1"/>
  <c r="A380" i="4"/>
  <c r="B380" i="2"/>
  <c r="B380" i="4" s="1"/>
  <c r="A382" i="2" l="1"/>
  <c r="A381" i="4"/>
  <c r="B381" i="2"/>
  <c r="B381" i="4" s="1"/>
  <c r="A383" i="2" l="1"/>
  <c r="A382" i="4"/>
  <c r="B382" i="2"/>
  <c r="B382" i="4" s="1"/>
  <c r="A384" i="2" l="1"/>
  <c r="A383" i="4"/>
  <c r="B383" i="2"/>
  <c r="B383" i="4" s="1"/>
  <c r="A385" i="2" l="1"/>
  <c r="A384" i="4"/>
  <c r="B384" i="2"/>
  <c r="B384" i="4" s="1"/>
  <c r="A386" i="2" l="1"/>
  <c r="A385" i="4"/>
  <c r="B385" i="2"/>
  <c r="B385" i="4" s="1"/>
  <c r="A387" i="2" l="1"/>
  <c r="A386" i="4"/>
  <c r="B386" i="2"/>
  <c r="B386" i="4" s="1"/>
  <c r="A388" i="2" l="1"/>
  <c r="A387" i="4"/>
  <c r="B387" i="2"/>
  <c r="B387" i="4" s="1"/>
  <c r="A389" i="2" l="1"/>
  <c r="A388" i="4"/>
  <c r="B388" i="2"/>
  <c r="B388" i="4" s="1"/>
  <c r="A390" i="2" l="1"/>
  <c r="A389" i="4"/>
  <c r="B389" i="2"/>
  <c r="B389" i="4" s="1"/>
  <c r="A391" i="2" l="1"/>
  <c r="A390" i="4"/>
  <c r="B390" i="2"/>
  <c r="B390" i="4" s="1"/>
  <c r="A392" i="2" l="1"/>
  <c r="A391" i="4"/>
  <c r="B391" i="2"/>
  <c r="B391" i="4" s="1"/>
  <c r="A393" i="2" l="1"/>
  <c r="A392" i="4"/>
  <c r="B392" i="2"/>
  <c r="B392" i="4" s="1"/>
  <c r="A394" i="2" l="1"/>
  <c r="A393" i="4"/>
  <c r="B393" i="2"/>
  <c r="B393" i="4" s="1"/>
  <c r="A395" i="2" l="1"/>
  <c r="A394" i="4"/>
  <c r="B394" i="2"/>
  <c r="B394" i="4" s="1"/>
  <c r="A396" i="2" l="1"/>
  <c r="A395" i="4"/>
  <c r="B395" i="2"/>
  <c r="B395" i="4" s="1"/>
  <c r="A397" i="2" l="1"/>
  <c r="A396" i="4"/>
  <c r="B396" i="2"/>
  <c r="B396" i="4" s="1"/>
  <c r="A398" i="2" l="1"/>
  <c r="A397" i="4"/>
  <c r="B397" i="2"/>
  <c r="B397" i="4" s="1"/>
  <c r="A399" i="2" l="1"/>
  <c r="A398" i="4"/>
  <c r="B398" i="2"/>
  <c r="B398" i="4" s="1"/>
  <c r="A400" i="2" l="1"/>
  <c r="A399" i="4"/>
  <c r="B399" i="2"/>
  <c r="B399" i="4" s="1"/>
  <c r="A401" i="2" l="1"/>
  <c r="A400" i="4"/>
  <c r="B400" i="2"/>
  <c r="B400" i="4" s="1"/>
  <c r="A402" i="2" l="1"/>
  <c r="A401" i="4"/>
  <c r="B401" i="2"/>
  <c r="B401" i="4" s="1"/>
  <c r="A403" i="2" l="1"/>
  <c r="A402" i="4"/>
  <c r="B402" i="2"/>
  <c r="B402" i="4" s="1"/>
  <c r="A404" i="2" l="1"/>
  <c r="A403" i="4"/>
  <c r="B403" i="2"/>
  <c r="B403" i="4" s="1"/>
  <c r="A405" i="2" l="1"/>
  <c r="A404" i="4"/>
  <c r="B404" i="2"/>
  <c r="B404" i="4" s="1"/>
  <c r="A406" i="2" l="1"/>
  <c r="A405" i="4"/>
  <c r="B405" i="2"/>
  <c r="B405" i="4" s="1"/>
  <c r="A407" i="2" l="1"/>
  <c r="A406" i="4"/>
  <c r="B406" i="2"/>
  <c r="B406" i="4" s="1"/>
  <c r="A408" i="2" l="1"/>
  <c r="A407" i="4"/>
  <c r="B407" i="2"/>
  <c r="B407" i="4" s="1"/>
  <c r="A409" i="2" l="1"/>
  <c r="A408" i="4"/>
  <c r="B408" i="2"/>
  <c r="B408" i="4" s="1"/>
  <c r="A410" i="2" l="1"/>
  <c r="A409" i="4"/>
  <c r="B409" i="2"/>
  <c r="B409" i="4" s="1"/>
  <c r="A411" i="2" l="1"/>
  <c r="A410" i="4"/>
  <c r="B410" i="2"/>
  <c r="B410" i="4" s="1"/>
  <c r="A412" i="2" l="1"/>
  <c r="A411" i="4"/>
  <c r="B411" i="2"/>
  <c r="B411" i="4" s="1"/>
  <c r="A413" i="2" l="1"/>
  <c r="A412" i="4"/>
  <c r="B412" i="2"/>
  <c r="B412" i="4" s="1"/>
  <c r="A414" i="2" l="1"/>
  <c r="A413" i="4"/>
  <c r="B413" i="2"/>
  <c r="B413" i="4" s="1"/>
  <c r="A415" i="2" l="1"/>
  <c r="A414" i="4"/>
  <c r="B414" i="2"/>
  <c r="B414" i="4" s="1"/>
  <c r="A416" i="2" l="1"/>
  <c r="A415" i="4"/>
  <c r="B415" i="2"/>
  <c r="B415" i="4" s="1"/>
  <c r="A417" i="2" l="1"/>
  <c r="A416" i="4"/>
  <c r="B416" i="2"/>
  <c r="B416" i="4" s="1"/>
  <c r="A418" i="2" l="1"/>
  <c r="A417" i="4"/>
  <c r="B417" i="2"/>
  <c r="B417" i="4" s="1"/>
  <c r="A419" i="2" l="1"/>
  <c r="A418" i="4"/>
  <c r="B418" i="2"/>
  <c r="B418" i="4" s="1"/>
  <c r="A420" i="2" l="1"/>
  <c r="A419" i="4"/>
  <c r="B419" i="2"/>
  <c r="B419" i="4" s="1"/>
  <c r="A421" i="2" l="1"/>
  <c r="A420" i="4"/>
  <c r="B420" i="2"/>
  <c r="B420" i="4" s="1"/>
  <c r="A422" i="2" l="1"/>
  <c r="A421" i="4"/>
  <c r="B421" i="2"/>
  <c r="B421" i="4" s="1"/>
  <c r="A423" i="2" l="1"/>
  <c r="A422" i="4"/>
  <c r="B422" i="2"/>
  <c r="B422" i="4" s="1"/>
  <c r="A424" i="2" l="1"/>
  <c r="A423" i="4"/>
  <c r="B423" i="2"/>
  <c r="B423" i="4" s="1"/>
  <c r="A425" i="2" l="1"/>
  <c r="A424" i="4"/>
  <c r="B424" i="2"/>
  <c r="B424" i="4" s="1"/>
  <c r="A426" i="2" l="1"/>
  <c r="A425" i="4"/>
  <c r="B425" i="2"/>
  <c r="B425" i="4" s="1"/>
  <c r="A427" i="2" l="1"/>
  <c r="A426" i="4"/>
  <c r="B426" i="2"/>
  <c r="B426" i="4" s="1"/>
  <c r="A428" i="2" l="1"/>
  <c r="A427" i="4"/>
  <c r="B427" i="2"/>
  <c r="B427" i="4" s="1"/>
  <c r="A429" i="2" l="1"/>
  <c r="A428" i="4"/>
  <c r="B428" i="2"/>
  <c r="B428" i="4" s="1"/>
  <c r="A430" i="2" l="1"/>
  <c r="A429" i="4"/>
  <c r="B429" i="2"/>
  <c r="B429" i="4" s="1"/>
  <c r="A431" i="2" l="1"/>
  <c r="A430" i="4"/>
  <c r="B430" i="2"/>
  <c r="B430" i="4" s="1"/>
  <c r="A432" i="2" l="1"/>
  <c r="A431" i="4"/>
  <c r="B431" i="2"/>
  <c r="B431" i="4" s="1"/>
  <c r="A433" i="2" l="1"/>
  <c r="A432" i="4"/>
  <c r="B432" i="2"/>
  <c r="B432" i="4" s="1"/>
  <c r="A434" i="2" l="1"/>
  <c r="A433" i="4"/>
  <c r="B433" i="2"/>
  <c r="B433" i="4" s="1"/>
  <c r="A435" i="2" l="1"/>
  <c r="A434" i="4"/>
  <c r="B434" i="2"/>
  <c r="B434" i="4" s="1"/>
  <c r="A436" i="2" l="1"/>
  <c r="A435" i="4"/>
  <c r="B435" i="2"/>
  <c r="B435" i="4" s="1"/>
  <c r="A437" i="2" l="1"/>
  <c r="A436" i="4"/>
  <c r="B436" i="2"/>
  <c r="B436" i="4" s="1"/>
  <c r="A438" i="2" l="1"/>
  <c r="A437" i="4"/>
  <c r="B437" i="2"/>
  <c r="B437" i="4" s="1"/>
  <c r="A439" i="2" l="1"/>
  <c r="A438" i="4"/>
  <c r="B438" i="2"/>
  <c r="B438" i="4" s="1"/>
  <c r="A440" i="2" l="1"/>
  <c r="A439" i="4"/>
  <c r="B439" i="2"/>
  <c r="B439" i="4" s="1"/>
  <c r="A441" i="2" l="1"/>
  <c r="A440" i="4"/>
  <c r="B440" i="2"/>
  <c r="B440" i="4" s="1"/>
  <c r="A442" i="2" l="1"/>
  <c r="A441" i="4"/>
  <c r="B441" i="2"/>
  <c r="B441" i="4" s="1"/>
  <c r="A443" i="2" l="1"/>
  <c r="A442" i="4"/>
  <c r="B442" i="2"/>
  <c r="B442" i="4" s="1"/>
  <c r="A444" i="2" l="1"/>
  <c r="A443" i="4"/>
  <c r="B443" i="2"/>
  <c r="B443" i="4" s="1"/>
  <c r="A445" i="2" l="1"/>
  <c r="A444" i="4"/>
  <c r="B444" i="2"/>
  <c r="B444" i="4" s="1"/>
  <c r="A446" i="2" l="1"/>
  <c r="A445" i="4"/>
  <c r="B445" i="2"/>
  <c r="B445" i="4" s="1"/>
  <c r="A447" i="2" l="1"/>
  <c r="A446" i="4"/>
  <c r="B446" i="2"/>
  <c r="B446" i="4" s="1"/>
  <c r="A448" i="2" l="1"/>
  <c r="A447" i="4"/>
  <c r="B447" i="2"/>
  <c r="B447" i="4" s="1"/>
  <c r="A449" i="2" l="1"/>
  <c r="A448" i="4"/>
  <c r="B448" i="2"/>
  <c r="B448" i="4" s="1"/>
  <c r="A450" i="2" l="1"/>
  <c r="A449" i="4"/>
  <c r="B449" i="2"/>
  <c r="B449" i="4" s="1"/>
  <c r="A451" i="2" l="1"/>
  <c r="A450" i="4"/>
  <c r="B450" i="2"/>
  <c r="B450" i="4" s="1"/>
  <c r="A452" i="2" l="1"/>
  <c r="A451" i="4"/>
  <c r="B451" i="2"/>
  <c r="B451" i="4" s="1"/>
  <c r="A453" i="2" l="1"/>
  <c r="A452" i="4"/>
  <c r="B452" i="2"/>
  <c r="B452" i="4" s="1"/>
  <c r="A454" i="2" l="1"/>
  <c r="A453" i="4"/>
  <c r="B453" i="2"/>
  <c r="B453" i="4" s="1"/>
  <c r="A455" i="2" l="1"/>
  <c r="A454" i="4"/>
  <c r="B454" i="2"/>
  <c r="B454" i="4" s="1"/>
  <c r="A456" i="2" l="1"/>
  <c r="A455" i="4"/>
  <c r="B455" i="2"/>
  <c r="B455" i="4" s="1"/>
  <c r="A457" i="2" l="1"/>
  <c r="A456" i="4"/>
  <c r="B456" i="2"/>
  <c r="B456" i="4" s="1"/>
  <c r="A458" i="2" l="1"/>
  <c r="A457" i="4"/>
  <c r="B457" i="2"/>
  <c r="B457" i="4" s="1"/>
  <c r="A459" i="2" l="1"/>
  <c r="A458" i="4"/>
  <c r="B458" i="2"/>
  <c r="B458" i="4" s="1"/>
  <c r="A460" i="2" l="1"/>
  <c r="A459" i="4"/>
  <c r="B459" i="2"/>
  <c r="B459" i="4" s="1"/>
  <c r="A461" i="2" l="1"/>
  <c r="A460" i="4"/>
  <c r="B460" i="2"/>
  <c r="B460" i="4" s="1"/>
  <c r="A462" i="2" l="1"/>
  <c r="A461" i="4"/>
  <c r="B461" i="2"/>
  <c r="B461" i="4" s="1"/>
  <c r="A463" i="2" l="1"/>
  <c r="A462" i="4"/>
  <c r="B462" i="2"/>
  <c r="B462" i="4" s="1"/>
  <c r="A464" i="2" l="1"/>
  <c r="A463" i="4"/>
  <c r="B463" i="2"/>
  <c r="B463" i="4" s="1"/>
  <c r="A465" i="2" l="1"/>
  <c r="A464" i="4"/>
  <c r="B464" i="2"/>
  <c r="B464" i="4" s="1"/>
  <c r="A466" i="2" l="1"/>
  <c r="A465" i="4"/>
  <c r="B465" i="2"/>
  <c r="B465" i="4" s="1"/>
  <c r="A467" i="2" l="1"/>
  <c r="A466" i="4"/>
  <c r="B466" i="2"/>
  <c r="B466" i="4" s="1"/>
  <c r="A468" i="2" l="1"/>
  <c r="A467" i="4"/>
  <c r="B467" i="2"/>
  <c r="B467" i="4" s="1"/>
  <c r="A469" i="2" l="1"/>
  <c r="A468" i="4"/>
  <c r="B468" i="2"/>
  <c r="B468" i="4" s="1"/>
  <c r="A470" i="2" l="1"/>
  <c r="A469" i="4"/>
  <c r="B469" i="2"/>
  <c r="B469" i="4" s="1"/>
  <c r="A471" i="2" l="1"/>
  <c r="A470" i="4"/>
  <c r="B470" i="2"/>
  <c r="B470" i="4" s="1"/>
  <c r="A472" i="2" l="1"/>
  <c r="A471" i="4"/>
  <c r="B471" i="2"/>
  <c r="B471" i="4" s="1"/>
  <c r="A473" i="2" l="1"/>
  <c r="A472" i="4"/>
  <c r="B472" i="2"/>
  <c r="B472" i="4" s="1"/>
  <c r="A474" i="2" l="1"/>
  <c r="A473" i="4"/>
  <c r="B473" i="2"/>
  <c r="B473" i="4" s="1"/>
  <c r="A475" i="2" l="1"/>
  <c r="A474" i="4"/>
  <c r="B474" i="2"/>
  <c r="B474" i="4" s="1"/>
  <c r="A476" i="2" l="1"/>
  <c r="A475" i="4"/>
  <c r="B475" i="2"/>
  <c r="B475" i="4" s="1"/>
  <c r="A477" i="2" l="1"/>
  <c r="A476" i="4"/>
  <c r="B476" i="2"/>
  <c r="B476" i="4" s="1"/>
  <c r="A478" i="2" l="1"/>
  <c r="A477" i="4"/>
  <c r="B477" i="2"/>
  <c r="B477" i="4" s="1"/>
  <c r="A479" i="2" l="1"/>
  <c r="A478" i="4"/>
  <c r="B478" i="2"/>
  <c r="B478" i="4" s="1"/>
  <c r="A480" i="2" l="1"/>
  <c r="A479" i="4"/>
  <c r="B479" i="2"/>
  <c r="B479" i="4" s="1"/>
  <c r="A481" i="2" l="1"/>
  <c r="A480" i="4"/>
  <c r="B480" i="2"/>
  <c r="B480" i="4" s="1"/>
  <c r="A482" i="2" l="1"/>
  <c r="A481" i="4"/>
  <c r="B481" i="2"/>
  <c r="B481" i="4" s="1"/>
  <c r="A483" i="2" l="1"/>
  <c r="A482" i="4"/>
  <c r="B482" i="2"/>
  <c r="B482" i="4" s="1"/>
  <c r="A484" i="2" l="1"/>
  <c r="A483" i="4"/>
  <c r="B483" i="2"/>
  <c r="B483" i="4" s="1"/>
  <c r="A485" i="2" l="1"/>
  <c r="A484" i="4"/>
  <c r="B484" i="2"/>
  <c r="B484" i="4" s="1"/>
  <c r="A486" i="2" l="1"/>
  <c r="A485" i="4"/>
  <c r="B485" i="2"/>
  <c r="B485" i="4" s="1"/>
  <c r="A487" i="2" l="1"/>
  <c r="A486" i="4"/>
  <c r="B486" i="2"/>
  <c r="B486" i="4" s="1"/>
  <c r="A488" i="2" l="1"/>
  <c r="A487" i="4"/>
  <c r="B487" i="2"/>
  <c r="B487" i="4" s="1"/>
  <c r="A489" i="2" l="1"/>
  <c r="A488" i="4"/>
  <c r="B488" i="2"/>
  <c r="B488" i="4" s="1"/>
  <c r="A490" i="2" l="1"/>
  <c r="A489" i="4"/>
  <c r="B489" i="2"/>
  <c r="B489" i="4" s="1"/>
  <c r="A491" i="2" l="1"/>
  <c r="A490" i="4"/>
  <c r="B490" i="2"/>
  <c r="B490" i="4" s="1"/>
  <c r="A492" i="2" l="1"/>
  <c r="A491" i="4"/>
  <c r="B491" i="2"/>
  <c r="B491" i="4" s="1"/>
  <c r="A493" i="2" l="1"/>
  <c r="A492" i="4"/>
  <c r="B492" i="2"/>
  <c r="B492" i="4" s="1"/>
  <c r="A494" i="2" l="1"/>
  <c r="A493" i="4"/>
  <c r="B493" i="2"/>
  <c r="B493" i="4" s="1"/>
  <c r="A495" i="2" l="1"/>
  <c r="A494" i="4"/>
  <c r="B494" i="2"/>
  <c r="B494" i="4" s="1"/>
  <c r="A496" i="2" l="1"/>
  <c r="A495" i="4"/>
  <c r="B495" i="2"/>
  <c r="B495" i="4" s="1"/>
  <c r="A497" i="2" l="1"/>
  <c r="A496" i="4"/>
  <c r="B496" i="2"/>
  <c r="B496" i="4" s="1"/>
  <c r="A498" i="2" l="1"/>
  <c r="A497" i="4"/>
  <c r="B497" i="2"/>
  <c r="B497" i="4" s="1"/>
  <c r="A499" i="2" l="1"/>
  <c r="A498" i="4"/>
  <c r="B498" i="2"/>
  <c r="B498" i="4" s="1"/>
  <c r="A500" i="2" l="1"/>
  <c r="A499" i="4"/>
  <c r="B499" i="2"/>
  <c r="B499" i="4" s="1"/>
  <c r="A501" i="2" l="1"/>
  <c r="A500" i="4"/>
  <c r="B500" i="2"/>
  <c r="B500" i="4" s="1"/>
  <c r="A502" i="2" l="1"/>
  <c r="A501" i="4"/>
  <c r="B501" i="2"/>
  <c r="B501" i="4" s="1"/>
  <c r="A503" i="2" l="1"/>
  <c r="A502" i="4"/>
  <c r="B502" i="2"/>
  <c r="B502" i="4" s="1"/>
  <c r="A504" i="2" l="1"/>
  <c r="A503" i="4"/>
  <c r="B503" i="2"/>
  <c r="B503" i="4" s="1"/>
  <c r="A505" i="2" l="1"/>
  <c r="A504" i="4"/>
  <c r="B504" i="2"/>
  <c r="B504" i="4" s="1"/>
  <c r="A506" i="2" l="1"/>
  <c r="A505" i="4"/>
  <c r="B505" i="2"/>
  <c r="B505" i="4" s="1"/>
  <c r="A507" i="2" l="1"/>
  <c r="A506" i="4"/>
  <c r="B506" i="2"/>
  <c r="B506" i="4" s="1"/>
  <c r="A508" i="2" l="1"/>
  <c r="A507" i="4"/>
  <c r="B507" i="2"/>
  <c r="B507" i="4" s="1"/>
  <c r="A509" i="2" l="1"/>
  <c r="A508" i="4"/>
  <c r="B508" i="2"/>
  <c r="B508" i="4" s="1"/>
  <c r="A510" i="2" l="1"/>
  <c r="A509" i="4"/>
  <c r="B509" i="2"/>
  <c r="B509" i="4" s="1"/>
  <c r="A511" i="2" l="1"/>
  <c r="A510" i="4"/>
  <c r="B510" i="2"/>
  <c r="B510" i="4" s="1"/>
  <c r="A512" i="2" l="1"/>
  <c r="A511" i="4"/>
  <c r="B511" i="2"/>
  <c r="B511" i="4" s="1"/>
  <c r="A513" i="2" l="1"/>
  <c r="A512" i="4"/>
  <c r="B512" i="2"/>
  <c r="B512" i="4" s="1"/>
  <c r="A514" i="2" l="1"/>
  <c r="A513" i="4"/>
  <c r="B513" i="2"/>
  <c r="B513" i="4" s="1"/>
  <c r="A515" i="2" l="1"/>
  <c r="A514" i="4"/>
  <c r="B514" i="2"/>
  <c r="B514" i="4" s="1"/>
  <c r="A516" i="2" l="1"/>
  <c r="A515" i="4"/>
  <c r="B515" i="2"/>
  <c r="B515" i="4" s="1"/>
  <c r="A517" i="2" l="1"/>
  <c r="A516" i="4"/>
  <c r="B516" i="2"/>
  <c r="B516" i="4" s="1"/>
  <c r="A518" i="2" l="1"/>
  <c r="A517" i="4"/>
  <c r="B517" i="2"/>
  <c r="B517" i="4" s="1"/>
  <c r="A519" i="2" l="1"/>
  <c r="A518" i="4"/>
  <c r="B518" i="2"/>
  <c r="B518" i="4" s="1"/>
  <c r="A520" i="2" l="1"/>
  <c r="A519" i="4"/>
  <c r="B519" i="2"/>
  <c r="B519" i="4" s="1"/>
  <c r="A521" i="2" l="1"/>
  <c r="A520" i="4"/>
  <c r="B520" i="2"/>
  <c r="B520" i="4" s="1"/>
  <c r="A522" i="2" l="1"/>
  <c r="A521" i="4"/>
  <c r="B521" i="2"/>
  <c r="B521" i="4" s="1"/>
  <c r="A523" i="2" l="1"/>
  <c r="A522" i="4"/>
  <c r="B522" i="2"/>
  <c r="B522" i="4" s="1"/>
  <c r="A524" i="2" l="1"/>
  <c r="A523" i="4"/>
  <c r="B523" i="2"/>
  <c r="B523" i="4" s="1"/>
  <c r="A525" i="2" l="1"/>
  <c r="A524" i="4"/>
  <c r="B524" i="2"/>
  <c r="B524" i="4" s="1"/>
  <c r="A526" i="2" l="1"/>
  <c r="A525" i="4"/>
  <c r="B525" i="2"/>
  <c r="B525" i="4" s="1"/>
  <c r="A527" i="2" l="1"/>
  <c r="A526" i="4"/>
  <c r="B526" i="2"/>
  <c r="B526" i="4" s="1"/>
  <c r="A528" i="2" l="1"/>
  <c r="A527" i="4"/>
  <c r="B527" i="2"/>
  <c r="B527" i="4" s="1"/>
  <c r="A529" i="2" l="1"/>
  <c r="A528" i="4"/>
  <c r="B528" i="2"/>
  <c r="B528" i="4" s="1"/>
  <c r="A530" i="2" l="1"/>
  <c r="A529" i="4"/>
  <c r="B529" i="2"/>
  <c r="B529" i="4" s="1"/>
  <c r="A531" i="2" l="1"/>
  <c r="A530" i="4"/>
  <c r="B530" i="2"/>
  <c r="B530" i="4" s="1"/>
  <c r="A532" i="2" l="1"/>
  <c r="A531" i="4"/>
  <c r="B531" i="2"/>
  <c r="B531" i="4" s="1"/>
  <c r="A533" i="2" l="1"/>
  <c r="A532" i="4"/>
  <c r="B532" i="2"/>
  <c r="B532" i="4" s="1"/>
  <c r="A534" i="2" l="1"/>
  <c r="A533" i="4"/>
  <c r="B533" i="2"/>
  <c r="B533" i="4" s="1"/>
  <c r="A535" i="2" l="1"/>
  <c r="A534" i="4"/>
  <c r="B534" i="2"/>
  <c r="B534" i="4" s="1"/>
  <c r="A536" i="2" l="1"/>
  <c r="A535" i="4"/>
  <c r="B535" i="2"/>
  <c r="B535" i="4" s="1"/>
  <c r="A537" i="2" l="1"/>
  <c r="A536" i="4"/>
  <c r="B536" i="2"/>
  <c r="B536" i="4" s="1"/>
  <c r="A538" i="2" l="1"/>
  <c r="A537" i="4"/>
  <c r="B537" i="2"/>
  <c r="B537" i="4" s="1"/>
  <c r="A539" i="2" l="1"/>
  <c r="A538" i="4"/>
  <c r="B538" i="2"/>
  <c r="B538" i="4" s="1"/>
  <c r="A540" i="2" l="1"/>
  <c r="A539" i="4"/>
  <c r="B539" i="2"/>
  <c r="B539" i="4" s="1"/>
  <c r="A541" i="2" l="1"/>
  <c r="A540" i="4"/>
  <c r="B540" i="2"/>
  <c r="B540" i="4" s="1"/>
  <c r="A542" i="2" l="1"/>
  <c r="A541" i="4"/>
  <c r="B541" i="2"/>
  <c r="B541" i="4" s="1"/>
  <c r="A543" i="2" l="1"/>
  <c r="A542" i="4"/>
  <c r="B542" i="2"/>
  <c r="B542" i="4" s="1"/>
  <c r="A544" i="2" l="1"/>
  <c r="A543" i="4"/>
  <c r="B543" i="2"/>
  <c r="B543" i="4" s="1"/>
  <c r="A545" i="2" l="1"/>
  <c r="A544" i="4"/>
  <c r="B544" i="2"/>
  <c r="B544" i="4" s="1"/>
  <c r="A546" i="2" l="1"/>
  <c r="A545" i="4"/>
  <c r="B545" i="2"/>
  <c r="B545" i="4" s="1"/>
  <c r="A547" i="2" l="1"/>
  <c r="A546" i="4"/>
  <c r="B546" i="2"/>
  <c r="B546" i="4" s="1"/>
  <c r="A548" i="2" l="1"/>
  <c r="A547" i="4"/>
  <c r="B547" i="2"/>
  <c r="B547" i="4" s="1"/>
  <c r="A549" i="2" l="1"/>
  <c r="A548" i="4"/>
  <c r="B548" i="2"/>
  <c r="B548" i="4" s="1"/>
  <c r="A550" i="2" l="1"/>
  <c r="A549" i="4"/>
  <c r="B549" i="2"/>
  <c r="B549" i="4" s="1"/>
  <c r="A551" i="2" l="1"/>
  <c r="A550" i="4"/>
  <c r="B550" i="2"/>
  <c r="B550" i="4" s="1"/>
  <c r="A552" i="2" l="1"/>
  <c r="A551" i="4"/>
  <c r="B551" i="2"/>
  <c r="B551" i="4" s="1"/>
  <c r="A553" i="2" l="1"/>
  <c r="A552" i="4"/>
  <c r="B552" i="2"/>
  <c r="B552" i="4" s="1"/>
  <c r="A554" i="2" l="1"/>
  <c r="A553" i="4"/>
  <c r="B553" i="2"/>
  <c r="B553" i="4" s="1"/>
  <c r="A555" i="2" l="1"/>
  <c r="A554" i="4"/>
  <c r="B554" i="2"/>
  <c r="B554" i="4" s="1"/>
  <c r="A556" i="2" l="1"/>
  <c r="A555" i="4"/>
  <c r="B555" i="2"/>
  <c r="B555" i="4" s="1"/>
  <c r="A557" i="2" l="1"/>
  <c r="A556" i="4"/>
  <c r="B556" i="2"/>
  <c r="B556" i="4" s="1"/>
  <c r="A558" i="2" l="1"/>
  <c r="A557" i="4"/>
  <c r="B557" i="2"/>
  <c r="B557" i="4" s="1"/>
  <c r="A559" i="2" l="1"/>
  <c r="A558" i="4"/>
  <c r="B558" i="2"/>
  <c r="B558" i="4" s="1"/>
  <c r="A560" i="2" l="1"/>
  <c r="A559" i="4"/>
  <c r="B559" i="2"/>
  <c r="B559" i="4" s="1"/>
  <c r="A561" i="2" l="1"/>
  <c r="A560" i="4"/>
  <c r="B560" i="2"/>
  <c r="B560" i="4" s="1"/>
  <c r="A562" i="2" l="1"/>
  <c r="A561" i="4"/>
  <c r="B561" i="2"/>
  <c r="B561" i="4" s="1"/>
  <c r="A563" i="2" l="1"/>
  <c r="A562" i="4"/>
  <c r="B562" i="2"/>
  <c r="B562" i="4" s="1"/>
  <c r="A564" i="2" l="1"/>
  <c r="A563" i="4"/>
  <c r="B563" i="2"/>
  <c r="B563" i="4" s="1"/>
  <c r="A565" i="2" l="1"/>
  <c r="A564" i="4"/>
  <c r="B564" i="2"/>
  <c r="B564" i="4" s="1"/>
  <c r="A566" i="2" l="1"/>
  <c r="A565" i="4"/>
  <c r="B565" i="2"/>
  <c r="B565" i="4" s="1"/>
  <c r="A567" i="2" l="1"/>
  <c r="A566" i="4"/>
  <c r="B566" i="2"/>
  <c r="B566" i="4" s="1"/>
  <c r="A568" i="2" l="1"/>
  <c r="A567" i="4"/>
  <c r="B567" i="2"/>
  <c r="B567" i="4" s="1"/>
  <c r="A569" i="2" l="1"/>
  <c r="A568" i="4"/>
  <c r="B568" i="2"/>
  <c r="B568" i="4" s="1"/>
  <c r="A570" i="2" l="1"/>
  <c r="A569" i="4"/>
  <c r="B569" i="2"/>
  <c r="B569" i="4" s="1"/>
  <c r="A571" i="2" l="1"/>
  <c r="A570" i="4"/>
  <c r="B570" i="2"/>
  <c r="B570" i="4" s="1"/>
  <c r="A572" i="2" l="1"/>
  <c r="A571" i="4"/>
  <c r="B571" i="2"/>
  <c r="B571" i="4" s="1"/>
  <c r="A573" i="2" l="1"/>
  <c r="A572" i="4"/>
  <c r="B572" i="2"/>
  <c r="B572" i="4" s="1"/>
  <c r="A574" i="2" l="1"/>
  <c r="A573" i="4"/>
  <c r="B573" i="2"/>
  <c r="B573" i="4" s="1"/>
  <c r="A575" i="2" l="1"/>
  <c r="A574" i="4"/>
  <c r="B574" i="2"/>
  <c r="B574" i="4" s="1"/>
  <c r="A576" i="2" l="1"/>
  <c r="A575" i="4"/>
  <c r="B575" i="2"/>
  <c r="B575" i="4" s="1"/>
  <c r="A577" i="2" l="1"/>
  <c r="A576" i="4"/>
  <c r="B576" i="2"/>
  <c r="B576" i="4" s="1"/>
  <c r="A578" i="2" l="1"/>
  <c r="A577" i="4"/>
  <c r="B577" i="2"/>
  <c r="B577" i="4" s="1"/>
  <c r="A579" i="2" l="1"/>
  <c r="A578" i="4"/>
  <c r="B578" i="2"/>
  <c r="B578" i="4" s="1"/>
  <c r="A580" i="2" l="1"/>
  <c r="A579" i="4"/>
  <c r="B579" i="2"/>
  <c r="B579" i="4" s="1"/>
  <c r="A581" i="2" l="1"/>
  <c r="A580" i="4"/>
  <c r="B580" i="2"/>
  <c r="B580" i="4" s="1"/>
  <c r="A582" i="2" l="1"/>
  <c r="A581" i="4"/>
  <c r="B581" i="2"/>
  <c r="B581" i="4" s="1"/>
  <c r="A583" i="2" l="1"/>
  <c r="A582" i="4"/>
  <c r="B582" i="2"/>
  <c r="B582" i="4" s="1"/>
  <c r="A584" i="2" l="1"/>
  <c r="A583" i="4"/>
  <c r="B583" i="2"/>
  <c r="B583" i="4" s="1"/>
  <c r="A585" i="2" l="1"/>
  <c r="A584" i="4"/>
  <c r="B584" i="2"/>
  <c r="B584" i="4" s="1"/>
  <c r="A586" i="2" l="1"/>
  <c r="A585" i="4"/>
  <c r="B585" i="2"/>
  <c r="B585" i="4" s="1"/>
  <c r="A587" i="2" l="1"/>
  <c r="A586" i="4"/>
  <c r="B586" i="2"/>
  <c r="B586" i="4" s="1"/>
  <c r="A588" i="2" l="1"/>
  <c r="A587" i="4"/>
  <c r="B587" i="2"/>
  <c r="B587" i="4" s="1"/>
  <c r="A589" i="2" l="1"/>
  <c r="A588" i="4"/>
  <c r="B588" i="2"/>
  <c r="B588" i="4" s="1"/>
  <c r="A590" i="2" l="1"/>
  <c r="A589" i="4"/>
  <c r="B589" i="2"/>
  <c r="B589" i="4" s="1"/>
  <c r="A591" i="2" l="1"/>
  <c r="A590" i="4"/>
  <c r="B590" i="2"/>
  <c r="B590" i="4" s="1"/>
  <c r="A592" i="2" l="1"/>
  <c r="A591" i="4"/>
  <c r="B591" i="2"/>
  <c r="B591" i="4" s="1"/>
  <c r="A593" i="2" l="1"/>
  <c r="A592" i="4"/>
  <c r="B592" i="2"/>
  <c r="B592" i="4" s="1"/>
  <c r="A594" i="2" l="1"/>
  <c r="A593" i="4"/>
  <c r="B593" i="2"/>
  <c r="B593" i="4" s="1"/>
  <c r="A595" i="2" l="1"/>
  <c r="A594" i="4"/>
  <c r="B594" i="2"/>
  <c r="B594" i="4" s="1"/>
  <c r="A596" i="2" l="1"/>
  <c r="A595" i="4"/>
  <c r="B595" i="2"/>
  <c r="B595" i="4" s="1"/>
  <c r="A597" i="2" l="1"/>
  <c r="A596" i="4"/>
  <c r="B596" i="2"/>
  <c r="B596" i="4" s="1"/>
  <c r="A598" i="2" l="1"/>
  <c r="A597" i="4"/>
  <c r="B597" i="2"/>
  <c r="B597" i="4" s="1"/>
  <c r="A599" i="2" l="1"/>
  <c r="A598" i="4"/>
  <c r="B598" i="2"/>
  <c r="B598" i="4" s="1"/>
  <c r="A600" i="2" l="1"/>
  <c r="A599" i="4"/>
  <c r="B599" i="2"/>
  <c r="B599" i="4" s="1"/>
  <c r="A601" i="2" l="1"/>
  <c r="A600" i="4"/>
  <c r="B600" i="2"/>
  <c r="B600" i="4" s="1"/>
  <c r="A602" i="2" l="1"/>
  <c r="A601" i="4"/>
  <c r="B601" i="2"/>
  <c r="B601" i="4" s="1"/>
  <c r="A603" i="2" l="1"/>
  <c r="A602" i="4"/>
  <c r="B602" i="2"/>
  <c r="B602" i="4" s="1"/>
  <c r="A604" i="2" l="1"/>
  <c r="A603" i="4"/>
  <c r="B603" i="2"/>
  <c r="B603" i="4" s="1"/>
  <c r="A605" i="2" l="1"/>
  <c r="A604" i="4"/>
  <c r="B604" i="2"/>
  <c r="B604" i="4" s="1"/>
  <c r="A606" i="2" l="1"/>
  <c r="A605" i="4"/>
  <c r="B605" i="2"/>
  <c r="B605" i="4" s="1"/>
  <c r="A607" i="2" l="1"/>
  <c r="A606" i="4"/>
  <c r="B606" i="2"/>
  <c r="B606" i="4" s="1"/>
  <c r="A608" i="2" l="1"/>
  <c r="A607" i="4"/>
  <c r="B607" i="2"/>
  <c r="B607" i="4" s="1"/>
  <c r="A609" i="2" l="1"/>
  <c r="A608" i="4"/>
  <c r="B608" i="2"/>
  <c r="B608" i="4" s="1"/>
  <c r="A609" i="4" l="1"/>
  <c r="B609" i="2"/>
  <c r="B609" i="4" s="1"/>
</calcChain>
</file>

<file path=xl/sharedStrings.xml><?xml version="1.0" encoding="utf-8"?>
<sst xmlns="http://schemas.openxmlformats.org/spreadsheetml/2006/main" count="360" uniqueCount="234">
  <si>
    <t>Measurement</t>
  </si>
  <si>
    <t>Importance</t>
  </si>
  <si>
    <t>1.1.1 aerosol height/optical depth</t>
  </si>
  <si>
    <t>1.1.2 aerosol shape, composition, physical and chemical properties</t>
  </si>
  <si>
    <t>1.1.3 aerosol scattering properties</t>
  </si>
  <si>
    <t>1.1.4 aerosol extinction profiles/vertical concentration</t>
  </si>
  <si>
    <t>1.1.5 aerosol size and size distribution</t>
  </si>
  <si>
    <t>1.2.1 Atmospheric temperature fields</t>
  </si>
  <si>
    <t>1.3.2 Water vapor transport - Winds</t>
  </si>
  <si>
    <t>1.3.3 GPS radio occultation</t>
  </si>
  <si>
    <t>1.3.4 Atmospheric pressure</t>
  </si>
  <si>
    <t>1.4.1 atmospheric wind speed</t>
  </si>
  <si>
    <t>1.4.2 atmospheric wind direction</t>
  </si>
  <si>
    <t>1.5.1 Cloud top temperature</t>
  </si>
  <si>
    <t>1.5.2 Cloud type</t>
  </si>
  <si>
    <t>1.6.1 cloud height/optical thickness</t>
  </si>
  <si>
    <t>1.6.2 cloud ice particle size distribution</t>
  </si>
  <si>
    <t>1.6.3 Cloud particle phase - ice/water transition</t>
  </si>
  <si>
    <t>1.7.1 Cloud liquid water and precipitation rate</t>
  </si>
  <si>
    <t>1.7.2 Cloud droplet size</t>
  </si>
  <si>
    <t>1.8.1 H2O</t>
  </si>
  <si>
    <t>1.8.2 O3</t>
  </si>
  <si>
    <t>1.8.3 CO2</t>
  </si>
  <si>
    <t>1.8.4 CH4</t>
  </si>
  <si>
    <t>1.8.5 CO</t>
  </si>
  <si>
    <t>1.8.6 O2</t>
  </si>
  <si>
    <t>1.8.8 CH2O and non-CH4 VOC</t>
  </si>
  <si>
    <t>1.8.9 CFCs/HFCs</t>
  </si>
  <si>
    <t>1.8.11 SO2</t>
  </si>
  <si>
    <t>1.8.12 Vulcanic SO2, OCS and other vulcanic aerosols</t>
  </si>
  <si>
    <t>1.8.13 Black carbon and other polluting aerosols</t>
  </si>
  <si>
    <t>1.8.14 ClO, BrO, halogen compounds</t>
  </si>
  <si>
    <t>1.8.15 Upper-troposphere/stratosphere - Polar Stratospheric Clouds</t>
  </si>
  <si>
    <t>1.8.16 Visible atmospheric plumes</t>
  </si>
  <si>
    <t>1.8.17 SF6</t>
  </si>
  <si>
    <t>1.9.1 Spectrally resolved solar irradiance</t>
  </si>
  <si>
    <t>2.1.1 Albedo and reflectance</t>
  </si>
  <si>
    <t>2.2.1 surface deformation</t>
  </si>
  <si>
    <t>2.2.2 Hi-res topography</t>
  </si>
  <si>
    <t>2.3.1 Freeze/thaw state</t>
  </si>
  <si>
    <t>2.3.2 soil moisture</t>
  </si>
  <si>
    <t>2.4.1 vegetation type and structure</t>
  </si>
  <si>
    <t>2.4.2 vegetation state</t>
  </si>
  <si>
    <t>2.4.3 vegetation height</t>
  </si>
  <si>
    <t>2.4.4 canopy density</t>
  </si>
  <si>
    <t>2.6.1 land use</t>
  </si>
  <si>
    <t>2.6.2 landcover status</t>
  </si>
  <si>
    <t>2.6.3 disaster monitoring</t>
  </si>
  <si>
    <t>2.6.4 hydrocarbon reservoir monitoring</t>
  </si>
  <si>
    <t>2.6.5 surface composition</t>
  </si>
  <si>
    <t>2.7.1 river and lake elevation</t>
  </si>
  <si>
    <t>2.7.2 flood monitoring</t>
  </si>
  <si>
    <t>2.7.3 groundwater storage</t>
  </si>
  <si>
    <t>3.2.1 Sea level height</t>
  </si>
  <si>
    <t>3.2.2 seafloor topography</t>
  </si>
  <si>
    <t>3.2.4 thermal plumes</t>
  </si>
  <si>
    <t>3.2.5 river plumes/sediment fluxes</t>
  </si>
  <si>
    <t>3.2.6 Ocean mass distribution</t>
  </si>
  <si>
    <t>3.3.1 Ocean salinity</t>
  </si>
  <si>
    <t>3.4.1 Ocean surface wind speed</t>
  </si>
  <si>
    <t>3.4.2 Ocean surface wind direction</t>
  </si>
  <si>
    <t>3.6.1 Ocean wave height and spectrum</t>
  </si>
  <si>
    <t>3.7.2 coral reef health/extent</t>
  </si>
  <si>
    <t>4.1.1 ice sheet volume</t>
  </si>
  <si>
    <t>4.1.2 Glacier surface elevation</t>
  </si>
  <si>
    <t>4.1.3 glacier mass balance</t>
  </si>
  <si>
    <t>4.1.4 Ice sheet velocity</t>
  </si>
  <si>
    <t>4.1.5 Ice Sheet topography</t>
  </si>
  <si>
    <t>4.2.1 snow-water equivalence</t>
  </si>
  <si>
    <t>4.2.2 snow depth</t>
  </si>
  <si>
    <t>4.2.3 snow wetness</t>
  </si>
  <si>
    <t>4.2.4 snow cover</t>
  </si>
  <si>
    <t>4.3.1 Sea ice thickness</t>
  </si>
  <si>
    <t>4.3.2 Sea ice cover</t>
  </si>
  <si>
    <t>5.1.1 Geoid and gravity field variations</t>
  </si>
  <si>
    <t>5.1.2 magnetic field variations</t>
  </si>
  <si>
    <t>Year</t>
  </si>
  <si>
    <t>Weight</t>
  </si>
  <si>
    <t>Uniform weight between</t>
  </si>
  <si>
    <t>and</t>
  </si>
  <si>
    <t>then linear discounting until</t>
  </si>
  <si>
    <t>timestep</t>
  </si>
  <si>
    <t>months</t>
  </si>
  <si>
    <t>Landsat-5</t>
  </si>
  <si>
    <t>OrbView-2</t>
  </si>
  <si>
    <t>TRMM</t>
  </si>
  <si>
    <t>Landsat-7</t>
  </si>
  <si>
    <t>Terra</t>
  </si>
  <si>
    <t>ACRIMSAT</t>
  </si>
  <si>
    <t>NMP EO-1</t>
  </si>
  <si>
    <t>Jason</t>
  </si>
  <si>
    <t>GRACE</t>
  </si>
  <si>
    <t>Aqua</t>
  </si>
  <si>
    <t>SORCE</t>
  </si>
  <si>
    <t>Aura</t>
  </si>
  <si>
    <t>CloudSat</t>
  </si>
  <si>
    <t>CALIPSO</t>
  </si>
  <si>
    <t>OSTM (Jason-2)</t>
  </si>
  <si>
    <t>SAC-D/Aquarius</t>
  </si>
  <si>
    <t>NPP</t>
  </si>
  <si>
    <t>LDCM</t>
  </si>
  <si>
    <t>GPM Core</t>
  </si>
  <si>
    <t>OCO-2</t>
  </si>
  <si>
    <t>SAGE-III</t>
  </si>
  <si>
    <t>GPM Constellation</t>
  </si>
  <si>
    <t>JPSS-1</t>
  </si>
  <si>
    <t>JPSS-2</t>
  </si>
  <si>
    <t>Glory</t>
  </si>
  <si>
    <t>SMAP</t>
  </si>
  <si>
    <t>ICESat-II</t>
  </si>
  <si>
    <t>GRACE FO</t>
  </si>
  <si>
    <t>DESDynI</t>
  </si>
  <si>
    <t>CLARREO-1</t>
  </si>
  <si>
    <t>PACE</t>
  </si>
  <si>
    <t>CLARREO-2</t>
  </si>
  <si>
    <t>HyspIRI</t>
  </si>
  <si>
    <t>ASCENDS</t>
  </si>
  <si>
    <t>SWOT</t>
  </si>
  <si>
    <t>GEO-CAPE</t>
  </si>
  <si>
    <t>ACE</t>
  </si>
  <si>
    <t>CLARREO-3</t>
  </si>
  <si>
    <t>CLARREO-4</t>
  </si>
  <si>
    <t>NASA only, no Decadal</t>
  </si>
  <si>
    <t>Meteosat-6</t>
  </si>
  <si>
    <t>ERS-2</t>
  </si>
  <si>
    <t>Meteosat-7</t>
  </si>
  <si>
    <t>PROBA</t>
  </si>
  <si>
    <t>Envisat</t>
  </si>
  <si>
    <t>Meteosat-8</t>
  </si>
  <si>
    <t>Meteosat-9</t>
  </si>
  <si>
    <t>Metop-A</t>
  </si>
  <si>
    <t>GOCE</t>
  </si>
  <si>
    <t>SMOS</t>
  </si>
  <si>
    <t>CryoSat-2</t>
  </si>
  <si>
    <t>Swarm</t>
  </si>
  <si>
    <t>Meteosat-10</t>
  </si>
  <si>
    <t>ADM-Aeolus</t>
  </si>
  <si>
    <t>Metop-B</t>
  </si>
  <si>
    <t>Sentinel-1 A</t>
  </si>
  <si>
    <t>Sentinel-3 A</t>
  </si>
  <si>
    <t>Sentinel-2 A</t>
  </si>
  <si>
    <t>EarthCARE</t>
  </si>
  <si>
    <t>Ingenio</t>
  </si>
  <si>
    <t>Meteosat-11</t>
  </si>
  <si>
    <t>Sentinel-5 precursor</t>
  </si>
  <si>
    <t>Sentinel-1 B</t>
  </si>
  <si>
    <t>Sentinel-2 B</t>
  </si>
  <si>
    <t>Sentinel-3 B</t>
  </si>
  <si>
    <t>Metop-C</t>
  </si>
  <si>
    <t>MTG-I1 (imaging)</t>
  </si>
  <si>
    <t>Meteosat Third Generation-S1 (sounding)</t>
  </si>
  <si>
    <t>Sentinel-4 A</t>
  </si>
  <si>
    <t>Sentinel-1 C</t>
  </si>
  <si>
    <t>Sentinel-5</t>
  </si>
  <si>
    <t>Sentinel-2 C</t>
  </si>
  <si>
    <t>Sentinel-3 C</t>
  </si>
  <si>
    <t>MTG-I2 (imaging)</t>
  </si>
  <si>
    <t>MTG-I3 (imaging)</t>
  </si>
  <si>
    <t>Meteosat Third Generation-S2 (sounding)</t>
  </si>
  <si>
    <t>Sentinel-4 B</t>
  </si>
  <si>
    <t>ESA+NASA no decadal</t>
  </si>
  <si>
    <t>Diademe 1&amp;2</t>
  </si>
  <si>
    <t>STARLETTE</t>
  </si>
  <si>
    <t>STELLA</t>
  </si>
  <si>
    <t>SPOT-4</t>
  </si>
  <si>
    <t>Odin</t>
  </si>
  <si>
    <t>SPOT-5</t>
  </si>
  <si>
    <t>PARASOL</t>
  </si>
  <si>
    <t>PICARD</t>
  </si>
  <si>
    <t>MEGHA-TROPIQUES</t>
  </si>
  <si>
    <t>Pleiades 1</t>
  </si>
  <si>
    <t>SARAL</t>
  </si>
  <si>
    <t>Pleiades 2</t>
  </si>
  <si>
    <t>VENUS</t>
  </si>
  <si>
    <t>D/F Climate Mission</t>
  </si>
  <si>
    <t>GPM-Br</t>
  </si>
  <si>
    <t>Mission</t>
  </si>
  <si>
    <t>ESA+NASA+CNES</t>
  </si>
  <si>
    <t>Budget</t>
  </si>
  <si>
    <t>Original cost</t>
  </si>
  <si>
    <t>Latest cost</t>
  </si>
  <si>
    <t>1.3.1 Atmospheric humidity -indirect-</t>
  </si>
  <si>
    <t>1.5.3 Cloud amount/distribution -horizontal and vertical-</t>
  </si>
  <si>
    <t>1.8.7 NOx-NO, NO2-, N2O5, HNO3</t>
  </si>
  <si>
    <t>1.8.10 H2O2, OH, HO2 and isotopes -HDO, H218O-</t>
  </si>
  <si>
    <t>1.9.2 Spectrally resolved IR radiance -200-2000cm-1-</t>
  </si>
  <si>
    <t>1.9.3 Spectrally resolved SW radiance -0.3-2um-</t>
  </si>
  <si>
    <t>2.5.1 Surface temperature -land-</t>
  </si>
  <si>
    <t>3.1.1 Ocean color - 410-680nm -Chlorophyll absorption and fluorescence, pigments, phytoplankton, CDOM-</t>
  </si>
  <si>
    <t>3.1.2 Extended ocean color - UV -enhanced DOC, CDOM-</t>
  </si>
  <si>
    <t>3.1.3 Extended ocean color - NIR -atmospheric correction-</t>
  </si>
  <si>
    <t>3.5.1 Surface temperature -ocean-</t>
  </si>
  <si>
    <t>4.3.3 Sea ice temperature</t>
  </si>
  <si>
    <t>4.3.4 Sea ice concentration</t>
  </si>
  <si>
    <t>5.1.3 Space weather -solar X-ray/EUV, energetic particles, ionosphere-</t>
  </si>
  <si>
    <t>A1.Coastal ocean color</t>
  </si>
  <si>
    <t>A2.Fire Monitoring</t>
  </si>
  <si>
    <t>A3.Lightning Detection</t>
  </si>
  <si>
    <t>A4.Clouds and radiation</t>
  </si>
  <si>
    <t>A5.Leaf area index</t>
  </si>
  <si>
    <t>A6.FaPAR</t>
  </si>
  <si>
    <t>A7.TOA bidirectional reflectance</t>
  </si>
  <si>
    <t>3.2.3 significant wave height</t>
  </si>
  <si>
    <t>1.9.4 Spectrally resolved UV radiance -0.15-0.3um-</t>
  </si>
  <si>
    <t>1.7.3 Rain rate, tropical storms, and hurricanes</t>
  </si>
  <si>
    <t>4.2.5 Snow surface temperature</t>
  </si>
  <si>
    <t>ESA+NASA+CNES no EOS</t>
  </si>
  <si>
    <t>NOAA-15</t>
  </si>
  <si>
    <t>NOAA-16</t>
  </si>
  <si>
    <t>NOAA-17</t>
  </si>
  <si>
    <t>NOAA-18</t>
  </si>
  <si>
    <t>NOAA-19</t>
  </si>
  <si>
    <t>GOES-11</t>
  </si>
  <si>
    <t>GOES-12</t>
  </si>
  <si>
    <t>GOES-13</t>
  </si>
  <si>
    <t>GOES-14</t>
  </si>
  <si>
    <t>GOES-15</t>
  </si>
  <si>
    <t>GOES-7</t>
  </si>
  <si>
    <t>GOES-8</t>
  </si>
  <si>
    <t>GOES-9</t>
  </si>
  <si>
    <t>GOES-10</t>
  </si>
  <si>
    <t>Ozone profile</t>
  </si>
  <si>
    <t>NOAA-9</t>
  </si>
  <si>
    <t>Past mission</t>
  </si>
  <si>
    <t>ATOVS (HIRS/3 + AMSU + AVHRR/3), HIRS/3</t>
  </si>
  <si>
    <t>NOAA-10</t>
  </si>
  <si>
    <t>NOAA-11</t>
  </si>
  <si>
    <t>NOAA-12</t>
  </si>
  <si>
    <t>NOAA-13</t>
  </si>
  <si>
    <t>NOAA-14</t>
  </si>
  <si>
    <t>Sounder</t>
  </si>
  <si>
    <t>1.5.4 cloud mask</t>
  </si>
  <si>
    <t>A8.Total electron content in ionosphere</t>
  </si>
  <si>
    <t>A9.Precise Orbit Determination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</si>
</sst>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left" vertical="center"/>
    </xf>
    <xf numFmtId="2" fontId="0" fillId="0" borderId="0" xfId="0" applyNumberFormat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1" xfId="0" applyFill="1" applyBorder="1" applyAlignment="1">
      <alignment wrapText="1"/>
    </xf>
    <xf numFmtId="15" fontId="0" fillId="6" borderId="1" xfId="0" applyNumberFormat="1" applyFill="1" applyBorder="1" applyAlignment="1">
      <alignment wrapText="1"/>
    </xf>
  </cellXfs>
  <cellStyles count="1">
    <cellStyle name="Normal" xfId="0" builtinId="0"/>
  </cellStyles>
  <dxfs count="1">
    <dxf>
      <numFmt numFmtId="30" formatCode="@"/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'Discounting scheme'!$B$1</c:f>
              <c:strCache>
                <c:ptCount val="1"/>
                <c:pt idx="0">
                  <c:v>Weight</c:v>
                </c:pt>
              </c:strCache>
            </c:strRef>
          </c:tx>
          <c:marker>
            <c:symbol val="none"/>
          </c:marker>
          <c:xVal>
            <c:numRef>
              <c:f>'Discounting scheme'!$A$2:$A$184</c:f>
              <c:numCache>
                <c:formatCode>0.00</c:formatCode>
                <c:ptCount val="183"/>
                <c:pt idx="0">
                  <c:v>1995</c:v>
                </c:pt>
                <c:pt idx="1">
                  <c:v>1995.0833333333333</c:v>
                </c:pt>
                <c:pt idx="2">
                  <c:v>1995.1666666666665</c:v>
                </c:pt>
                <c:pt idx="3">
                  <c:v>1995.2499999999998</c:v>
                </c:pt>
                <c:pt idx="4">
                  <c:v>1995.333333333333</c:v>
                </c:pt>
                <c:pt idx="5">
                  <c:v>1995.4166666666663</c:v>
                </c:pt>
                <c:pt idx="6">
                  <c:v>1995.4999999999995</c:v>
                </c:pt>
                <c:pt idx="7">
                  <c:v>1995.5833333333328</c:v>
                </c:pt>
                <c:pt idx="8">
                  <c:v>1995.6666666666661</c:v>
                </c:pt>
                <c:pt idx="9">
                  <c:v>1995.7499999999993</c:v>
                </c:pt>
                <c:pt idx="10">
                  <c:v>1995.8333333333326</c:v>
                </c:pt>
                <c:pt idx="11">
                  <c:v>1995.9166666666658</c:v>
                </c:pt>
                <c:pt idx="12">
                  <c:v>1995.9999999999991</c:v>
                </c:pt>
                <c:pt idx="13">
                  <c:v>1996.0833333333323</c:v>
                </c:pt>
                <c:pt idx="14">
                  <c:v>1996.1666666666656</c:v>
                </c:pt>
                <c:pt idx="15">
                  <c:v>1996.2499999999989</c:v>
                </c:pt>
                <c:pt idx="16">
                  <c:v>1996.3333333333321</c:v>
                </c:pt>
                <c:pt idx="17">
                  <c:v>1996.4166666666654</c:v>
                </c:pt>
                <c:pt idx="18">
                  <c:v>1996.4999999999986</c:v>
                </c:pt>
                <c:pt idx="19">
                  <c:v>1996.5833333333319</c:v>
                </c:pt>
                <c:pt idx="20">
                  <c:v>1996.6666666666652</c:v>
                </c:pt>
                <c:pt idx="21">
                  <c:v>1996.7499999999984</c:v>
                </c:pt>
                <c:pt idx="22">
                  <c:v>1996.8333333333317</c:v>
                </c:pt>
                <c:pt idx="23">
                  <c:v>1996.9166666666649</c:v>
                </c:pt>
                <c:pt idx="24">
                  <c:v>1996.9999999999982</c:v>
                </c:pt>
                <c:pt idx="25">
                  <c:v>1997.0833333333314</c:v>
                </c:pt>
                <c:pt idx="26">
                  <c:v>1997.1666666666647</c:v>
                </c:pt>
                <c:pt idx="27">
                  <c:v>1997.249999999998</c:v>
                </c:pt>
                <c:pt idx="28">
                  <c:v>1997.3333333333312</c:v>
                </c:pt>
                <c:pt idx="29">
                  <c:v>1997.4166666666645</c:v>
                </c:pt>
                <c:pt idx="30">
                  <c:v>1997.4999999999977</c:v>
                </c:pt>
                <c:pt idx="31">
                  <c:v>1997.583333333331</c:v>
                </c:pt>
                <c:pt idx="32">
                  <c:v>1997.6666666666642</c:v>
                </c:pt>
                <c:pt idx="33">
                  <c:v>1997.7499999999975</c:v>
                </c:pt>
                <c:pt idx="34">
                  <c:v>1997.8333333333308</c:v>
                </c:pt>
                <c:pt idx="35">
                  <c:v>1997.916666666664</c:v>
                </c:pt>
                <c:pt idx="36">
                  <c:v>1997.9999999999973</c:v>
                </c:pt>
                <c:pt idx="37">
                  <c:v>1998.0833333333305</c:v>
                </c:pt>
                <c:pt idx="38">
                  <c:v>1998.1666666666638</c:v>
                </c:pt>
                <c:pt idx="39">
                  <c:v>1998.249999999997</c:v>
                </c:pt>
                <c:pt idx="40">
                  <c:v>1998.3333333333303</c:v>
                </c:pt>
                <c:pt idx="41">
                  <c:v>1998.4166666666636</c:v>
                </c:pt>
                <c:pt idx="42">
                  <c:v>1998.4999999999968</c:v>
                </c:pt>
                <c:pt idx="43">
                  <c:v>1998.5833333333301</c:v>
                </c:pt>
                <c:pt idx="44">
                  <c:v>1998.6666666666633</c:v>
                </c:pt>
                <c:pt idx="45">
                  <c:v>1998.7499999999966</c:v>
                </c:pt>
                <c:pt idx="46">
                  <c:v>1998.8333333333298</c:v>
                </c:pt>
                <c:pt idx="47">
                  <c:v>1998.9166666666631</c:v>
                </c:pt>
                <c:pt idx="48">
                  <c:v>1998.9999999999964</c:v>
                </c:pt>
                <c:pt idx="49">
                  <c:v>1999.0833333333296</c:v>
                </c:pt>
                <c:pt idx="50">
                  <c:v>1999.1666666666629</c:v>
                </c:pt>
                <c:pt idx="51">
                  <c:v>1999.2499999999961</c:v>
                </c:pt>
                <c:pt idx="52">
                  <c:v>1999.3333333333294</c:v>
                </c:pt>
                <c:pt idx="53">
                  <c:v>1999.4166666666626</c:v>
                </c:pt>
                <c:pt idx="54">
                  <c:v>1999.4999999999959</c:v>
                </c:pt>
                <c:pt idx="55">
                  <c:v>1999.5833333333292</c:v>
                </c:pt>
                <c:pt idx="56">
                  <c:v>1999.6666666666624</c:v>
                </c:pt>
                <c:pt idx="57">
                  <c:v>1999.7499999999957</c:v>
                </c:pt>
                <c:pt idx="58">
                  <c:v>1999.8333333333289</c:v>
                </c:pt>
                <c:pt idx="59">
                  <c:v>1999.9166666666622</c:v>
                </c:pt>
                <c:pt idx="60">
                  <c:v>1999.9999999999955</c:v>
                </c:pt>
                <c:pt idx="61">
                  <c:v>2000.0833333333287</c:v>
                </c:pt>
                <c:pt idx="62">
                  <c:v>2000.166666666662</c:v>
                </c:pt>
                <c:pt idx="63">
                  <c:v>2000.2499999999952</c:v>
                </c:pt>
                <c:pt idx="64">
                  <c:v>2000.3333333333285</c:v>
                </c:pt>
                <c:pt idx="65">
                  <c:v>2000.4166666666617</c:v>
                </c:pt>
                <c:pt idx="66">
                  <c:v>2000.499999999995</c:v>
                </c:pt>
                <c:pt idx="67">
                  <c:v>2000.5833333333283</c:v>
                </c:pt>
                <c:pt idx="68">
                  <c:v>2000.6666666666615</c:v>
                </c:pt>
                <c:pt idx="69">
                  <c:v>2000.7499999999948</c:v>
                </c:pt>
                <c:pt idx="70">
                  <c:v>2000.833333333328</c:v>
                </c:pt>
                <c:pt idx="71">
                  <c:v>2000.9166666666613</c:v>
                </c:pt>
                <c:pt idx="72">
                  <c:v>2000.9999999999945</c:v>
                </c:pt>
                <c:pt idx="73">
                  <c:v>2001.0833333333278</c:v>
                </c:pt>
                <c:pt idx="74">
                  <c:v>2001.1666666666611</c:v>
                </c:pt>
                <c:pt idx="75">
                  <c:v>2001.2499999999943</c:v>
                </c:pt>
                <c:pt idx="76">
                  <c:v>2001.3333333333276</c:v>
                </c:pt>
                <c:pt idx="77">
                  <c:v>2001.4166666666608</c:v>
                </c:pt>
                <c:pt idx="78">
                  <c:v>2001.4999999999941</c:v>
                </c:pt>
                <c:pt idx="79">
                  <c:v>2001.5833333333273</c:v>
                </c:pt>
                <c:pt idx="80">
                  <c:v>2001.6666666666606</c:v>
                </c:pt>
                <c:pt idx="81">
                  <c:v>2001.7499999999939</c:v>
                </c:pt>
                <c:pt idx="82">
                  <c:v>2001.8333333333271</c:v>
                </c:pt>
                <c:pt idx="83">
                  <c:v>2001.9166666666604</c:v>
                </c:pt>
                <c:pt idx="84">
                  <c:v>2001.9999999999936</c:v>
                </c:pt>
                <c:pt idx="85">
                  <c:v>2002.0833333333269</c:v>
                </c:pt>
                <c:pt idx="86">
                  <c:v>2002.1666666666601</c:v>
                </c:pt>
                <c:pt idx="87">
                  <c:v>2002.2499999999934</c:v>
                </c:pt>
                <c:pt idx="88">
                  <c:v>2002.3333333333267</c:v>
                </c:pt>
                <c:pt idx="89">
                  <c:v>2002.4166666666599</c:v>
                </c:pt>
                <c:pt idx="90">
                  <c:v>2002.4999999999932</c:v>
                </c:pt>
                <c:pt idx="91">
                  <c:v>2002.5833333333264</c:v>
                </c:pt>
                <c:pt idx="92">
                  <c:v>2002.6666666666597</c:v>
                </c:pt>
                <c:pt idx="93">
                  <c:v>2002.749999999993</c:v>
                </c:pt>
                <c:pt idx="94">
                  <c:v>2002.8333333333262</c:v>
                </c:pt>
                <c:pt idx="95">
                  <c:v>2002.9166666666595</c:v>
                </c:pt>
                <c:pt idx="96">
                  <c:v>2002.9999999999927</c:v>
                </c:pt>
                <c:pt idx="97">
                  <c:v>2003.083333333326</c:v>
                </c:pt>
                <c:pt idx="98">
                  <c:v>2003.1666666666592</c:v>
                </c:pt>
                <c:pt idx="99">
                  <c:v>2003.2499999999925</c:v>
                </c:pt>
                <c:pt idx="100">
                  <c:v>2003.3333333333258</c:v>
                </c:pt>
                <c:pt idx="101">
                  <c:v>2003.416666666659</c:v>
                </c:pt>
                <c:pt idx="102">
                  <c:v>2003.4999999999923</c:v>
                </c:pt>
                <c:pt idx="103">
                  <c:v>2003.5833333333255</c:v>
                </c:pt>
                <c:pt idx="104">
                  <c:v>2003.6666666666588</c:v>
                </c:pt>
                <c:pt idx="105">
                  <c:v>2003.749999999992</c:v>
                </c:pt>
                <c:pt idx="106">
                  <c:v>2003.8333333333253</c:v>
                </c:pt>
                <c:pt idx="107">
                  <c:v>2003.9166666666586</c:v>
                </c:pt>
                <c:pt idx="108">
                  <c:v>2003.9999999999918</c:v>
                </c:pt>
                <c:pt idx="109">
                  <c:v>2004.0833333333251</c:v>
                </c:pt>
                <c:pt idx="110">
                  <c:v>2004.1666666666583</c:v>
                </c:pt>
                <c:pt idx="111">
                  <c:v>2004.2499999999916</c:v>
                </c:pt>
                <c:pt idx="112">
                  <c:v>2004.3333333333248</c:v>
                </c:pt>
                <c:pt idx="113">
                  <c:v>2004.4166666666581</c:v>
                </c:pt>
                <c:pt idx="114">
                  <c:v>2004.4999999999914</c:v>
                </c:pt>
                <c:pt idx="115">
                  <c:v>2004.5833333333246</c:v>
                </c:pt>
                <c:pt idx="116">
                  <c:v>2004.6666666666579</c:v>
                </c:pt>
                <c:pt idx="117">
                  <c:v>2004.7499999999911</c:v>
                </c:pt>
                <c:pt idx="118">
                  <c:v>2004.8333333333244</c:v>
                </c:pt>
                <c:pt idx="119">
                  <c:v>2004.9166666666576</c:v>
                </c:pt>
                <c:pt idx="120">
                  <c:v>2004.9999999999909</c:v>
                </c:pt>
                <c:pt idx="121">
                  <c:v>2005.0833333333242</c:v>
                </c:pt>
                <c:pt idx="122">
                  <c:v>2005.1666666666574</c:v>
                </c:pt>
                <c:pt idx="123">
                  <c:v>2005.2499999999907</c:v>
                </c:pt>
                <c:pt idx="124">
                  <c:v>2005.3333333333239</c:v>
                </c:pt>
                <c:pt idx="125">
                  <c:v>2005.4166666666572</c:v>
                </c:pt>
                <c:pt idx="126">
                  <c:v>2005.4999999999905</c:v>
                </c:pt>
                <c:pt idx="127">
                  <c:v>2005.5833333333237</c:v>
                </c:pt>
                <c:pt idx="128">
                  <c:v>2005.666666666657</c:v>
                </c:pt>
                <c:pt idx="129">
                  <c:v>2005.7499999999902</c:v>
                </c:pt>
                <c:pt idx="130">
                  <c:v>2005.8333333333235</c:v>
                </c:pt>
                <c:pt idx="131">
                  <c:v>2005.9166666666567</c:v>
                </c:pt>
                <c:pt idx="132">
                  <c:v>2005.99999999999</c:v>
                </c:pt>
                <c:pt idx="133">
                  <c:v>2006.0833333333233</c:v>
                </c:pt>
                <c:pt idx="134">
                  <c:v>2006.1666666666565</c:v>
                </c:pt>
                <c:pt idx="135">
                  <c:v>2006.2499999999898</c:v>
                </c:pt>
                <c:pt idx="136">
                  <c:v>2006.333333333323</c:v>
                </c:pt>
                <c:pt idx="137">
                  <c:v>2006.4166666666563</c:v>
                </c:pt>
                <c:pt idx="138">
                  <c:v>2006.4999999999895</c:v>
                </c:pt>
                <c:pt idx="139">
                  <c:v>2006.5833333333228</c:v>
                </c:pt>
                <c:pt idx="140">
                  <c:v>2006.6666666666561</c:v>
                </c:pt>
                <c:pt idx="141">
                  <c:v>2006.7499999999893</c:v>
                </c:pt>
                <c:pt idx="142">
                  <c:v>2006.8333333333226</c:v>
                </c:pt>
                <c:pt idx="143">
                  <c:v>2006.9166666666558</c:v>
                </c:pt>
                <c:pt idx="144">
                  <c:v>2006.9999999999891</c:v>
                </c:pt>
                <c:pt idx="145">
                  <c:v>2007.0833333333223</c:v>
                </c:pt>
                <c:pt idx="146">
                  <c:v>2007.1666666666556</c:v>
                </c:pt>
                <c:pt idx="147">
                  <c:v>2007.2499999999889</c:v>
                </c:pt>
                <c:pt idx="148">
                  <c:v>2007.3333333333221</c:v>
                </c:pt>
                <c:pt idx="149">
                  <c:v>2007.4166666666554</c:v>
                </c:pt>
                <c:pt idx="150">
                  <c:v>2007.4999999999886</c:v>
                </c:pt>
                <c:pt idx="151">
                  <c:v>2007.5833333333219</c:v>
                </c:pt>
                <c:pt idx="152">
                  <c:v>2007.6666666666551</c:v>
                </c:pt>
                <c:pt idx="153">
                  <c:v>2007.7499999999884</c:v>
                </c:pt>
                <c:pt idx="154">
                  <c:v>2007.8333333333217</c:v>
                </c:pt>
                <c:pt idx="155">
                  <c:v>2007.9166666666549</c:v>
                </c:pt>
                <c:pt idx="156">
                  <c:v>2007.9999999999882</c:v>
                </c:pt>
                <c:pt idx="157">
                  <c:v>2008.0833333333214</c:v>
                </c:pt>
                <c:pt idx="158">
                  <c:v>2008.1666666666547</c:v>
                </c:pt>
                <c:pt idx="159">
                  <c:v>2008.2499999999879</c:v>
                </c:pt>
                <c:pt idx="160">
                  <c:v>2008.3333333333212</c:v>
                </c:pt>
                <c:pt idx="161">
                  <c:v>2008.4166666666545</c:v>
                </c:pt>
                <c:pt idx="162">
                  <c:v>2008.4999999999877</c:v>
                </c:pt>
                <c:pt idx="163">
                  <c:v>2008.583333333321</c:v>
                </c:pt>
                <c:pt idx="164">
                  <c:v>2008.6666666666542</c:v>
                </c:pt>
                <c:pt idx="165">
                  <c:v>2008.7499999999875</c:v>
                </c:pt>
                <c:pt idx="166">
                  <c:v>2008.8333333333208</c:v>
                </c:pt>
                <c:pt idx="167">
                  <c:v>2008.916666666654</c:v>
                </c:pt>
                <c:pt idx="168">
                  <c:v>2008.9999999999873</c:v>
                </c:pt>
                <c:pt idx="169">
                  <c:v>2009.0833333333205</c:v>
                </c:pt>
                <c:pt idx="170">
                  <c:v>2009.1666666666538</c:v>
                </c:pt>
                <c:pt idx="171">
                  <c:v>2009.249999999987</c:v>
                </c:pt>
                <c:pt idx="172">
                  <c:v>2009.3333333333203</c:v>
                </c:pt>
                <c:pt idx="173">
                  <c:v>2009.4166666666536</c:v>
                </c:pt>
                <c:pt idx="174">
                  <c:v>2009.4999999999868</c:v>
                </c:pt>
                <c:pt idx="175">
                  <c:v>2009.5833333333201</c:v>
                </c:pt>
                <c:pt idx="176">
                  <c:v>2009.6666666666533</c:v>
                </c:pt>
                <c:pt idx="177">
                  <c:v>2009.7499999999866</c:v>
                </c:pt>
                <c:pt idx="178">
                  <c:v>2009.8333333333198</c:v>
                </c:pt>
                <c:pt idx="179">
                  <c:v>2009.9166666666531</c:v>
                </c:pt>
                <c:pt idx="180">
                  <c:v>2009.9999999999864</c:v>
                </c:pt>
                <c:pt idx="181">
                  <c:v>2010.0833333333196</c:v>
                </c:pt>
                <c:pt idx="182">
                  <c:v>2010.1666666666529</c:v>
                </c:pt>
              </c:numCache>
            </c:numRef>
          </c:xVal>
          <c:yVal>
            <c:numRef>
              <c:f>'Discounting scheme'!$B$2:$B$184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0.99305555555594083</c:v>
                </c:pt>
                <c:pt idx="62">
                  <c:v>0.98611111111150274</c:v>
                </c:pt>
                <c:pt idx="63">
                  <c:v>0.97916666666706453</c:v>
                </c:pt>
                <c:pt idx="64">
                  <c:v>0.97222222222262644</c:v>
                </c:pt>
                <c:pt idx="65">
                  <c:v>0.96527777777818835</c:v>
                </c:pt>
                <c:pt idx="66">
                  <c:v>0.95833333333375015</c:v>
                </c:pt>
                <c:pt idx="67">
                  <c:v>0.95138888888931206</c:v>
                </c:pt>
                <c:pt idx="68">
                  <c:v>0.94444444444487397</c:v>
                </c:pt>
                <c:pt idx="69">
                  <c:v>0.93750000000043576</c:v>
                </c:pt>
                <c:pt idx="70">
                  <c:v>0.93055555555599767</c:v>
                </c:pt>
                <c:pt idx="71">
                  <c:v>0.92361111111155958</c:v>
                </c:pt>
                <c:pt idx="72">
                  <c:v>0.91666666666712138</c:v>
                </c:pt>
                <c:pt idx="73">
                  <c:v>0.90972222222268329</c:v>
                </c:pt>
                <c:pt idx="74">
                  <c:v>0.90277777777824519</c:v>
                </c:pt>
                <c:pt idx="75">
                  <c:v>0.89583333333380699</c:v>
                </c:pt>
                <c:pt idx="76">
                  <c:v>0.8888888888893689</c:v>
                </c:pt>
                <c:pt idx="77">
                  <c:v>0.88194444444493081</c:v>
                </c:pt>
                <c:pt idx="78">
                  <c:v>0.87500000000049261</c:v>
                </c:pt>
                <c:pt idx="79">
                  <c:v>0.86805555555605451</c:v>
                </c:pt>
                <c:pt idx="80">
                  <c:v>0.86111111111161642</c:v>
                </c:pt>
                <c:pt idx="81">
                  <c:v>0.85416666666717822</c:v>
                </c:pt>
                <c:pt idx="82">
                  <c:v>0.84722222222274013</c:v>
                </c:pt>
                <c:pt idx="83">
                  <c:v>0.84027777777830204</c:v>
                </c:pt>
                <c:pt idx="84">
                  <c:v>0.83333333333386383</c:v>
                </c:pt>
                <c:pt idx="85">
                  <c:v>0.82638888888942574</c:v>
                </c:pt>
                <c:pt idx="86">
                  <c:v>0.81944444444498765</c:v>
                </c:pt>
                <c:pt idx="87">
                  <c:v>0.81250000000054945</c:v>
                </c:pt>
                <c:pt idx="88">
                  <c:v>0.80555555555611136</c:v>
                </c:pt>
                <c:pt idx="89">
                  <c:v>0.79861111111167327</c:v>
                </c:pt>
                <c:pt idx="90">
                  <c:v>0.79166666666723506</c:v>
                </c:pt>
                <c:pt idx="91">
                  <c:v>0.78472222222279697</c:v>
                </c:pt>
                <c:pt idx="92">
                  <c:v>0.77777777777835888</c:v>
                </c:pt>
                <c:pt idx="93">
                  <c:v>0.77083333333392068</c:v>
                </c:pt>
                <c:pt idx="94">
                  <c:v>0.76388888888948259</c:v>
                </c:pt>
                <c:pt idx="95">
                  <c:v>0.7569444444450445</c:v>
                </c:pt>
                <c:pt idx="96">
                  <c:v>0.75000000000060629</c:v>
                </c:pt>
                <c:pt idx="97">
                  <c:v>0.7430555555561682</c:v>
                </c:pt>
                <c:pt idx="98">
                  <c:v>0.73611111111173011</c:v>
                </c:pt>
                <c:pt idx="99">
                  <c:v>0.72916666666729191</c:v>
                </c:pt>
                <c:pt idx="100">
                  <c:v>0.72222222222285382</c:v>
                </c:pt>
                <c:pt idx="101">
                  <c:v>0.71527777777841572</c:v>
                </c:pt>
                <c:pt idx="102">
                  <c:v>0.70833333333397752</c:v>
                </c:pt>
                <c:pt idx="103">
                  <c:v>0.70138888888953943</c:v>
                </c:pt>
                <c:pt idx="104">
                  <c:v>0.69444444444510134</c:v>
                </c:pt>
                <c:pt idx="105">
                  <c:v>0.68750000000066314</c:v>
                </c:pt>
                <c:pt idx="106">
                  <c:v>0.68055555555622504</c:v>
                </c:pt>
                <c:pt idx="107">
                  <c:v>0.67361111111178695</c:v>
                </c:pt>
                <c:pt idx="108">
                  <c:v>0.66666666666734875</c:v>
                </c:pt>
                <c:pt idx="109">
                  <c:v>0.65972222222291066</c:v>
                </c:pt>
                <c:pt idx="110">
                  <c:v>0.65277777777847257</c:v>
                </c:pt>
                <c:pt idx="111">
                  <c:v>0.64583333333403437</c:v>
                </c:pt>
                <c:pt idx="112">
                  <c:v>0.63888888888959627</c:v>
                </c:pt>
                <c:pt idx="113">
                  <c:v>0.63194444444515818</c:v>
                </c:pt>
                <c:pt idx="114">
                  <c:v>0.62500000000071998</c:v>
                </c:pt>
                <c:pt idx="115">
                  <c:v>0.61805555555628189</c:v>
                </c:pt>
                <c:pt idx="116">
                  <c:v>0.6111111111118438</c:v>
                </c:pt>
                <c:pt idx="117">
                  <c:v>0.60416666666740559</c:v>
                </c:pt>
                <c:pt idx="118">
                  <c:v>0.5972222222229675</c:v>
                </c:pt>
                <c:pt idx="119">
                  <c:v>0.59027777777852941</c:v>
                </c:pt>
                <c:pt idx="120">
                  <c:v>0.58333333333409121</c:v>
                </c:pt>
                <c:pt idx="121">
                  <c:v>0.57638888888965312</c:v>
                </c:pt>
                <c:pt idx="122">
                  <c:v>0.56944444444521503</c:v>
                </c:pt>
                <c:pt idx="123">
                  <c:v>0.56250000000077682</c:v>
                </c:pt>
                <c:pt idx="124">
                  <c:v>0.55555555555633873</c:v>
                </c:pt>
                <c:pt idx="125">
                  <c:v>0.54861111111190064</c:v>
                </c:pt>
                <c:pt idx="126">
                  <c:v>0.54166666666746244</c:v>
                </c:pt>
                <c:pt idx="127">
                  <c:v>0.53472222222302435</c:v>
                </c:pt>
                <c:pt idx="128">
                  <c:v>0.52777777777858625</c:v>
                </c:pt>
                <c:pt idx="129">
                  <c:v>0.52083333333414805</c:v>
                </c:pt>
                <c:pt idx="130">
                  <c:v>0.51388888888970996</c:v>
                </c:pt>
                <c:pt idx="131">
                  <c:v>0.50694444444527187</c:v>
                </c:pt>
                <c:pt idx="132">
                  <c:v>0.50000000000083367</c:v>
                </c:pt>
                <c:pt idx="133">
                  <c:v>0.49305555555639557</c:v>
                </c:pt>
                <c:pt idx="134">
                  <c:v>0.48611111111195743</c:v>
                </c:pt>
                <c:pt idx="135">
                  <c:v>0.47916666666751934</c:v>
                </c:pt>
                <c:pt idx="136">
                  <c:v>0.47222222222308119</c:v>
                </c:pt>
                <c:pt idx="137">
                  <c:v>0.46527777777864304</c:v>
                </c:pt>
                <c:pt idx="138">
                  <c:v>0.45833333333420495</c:v>
                </c:pt>
                <c:pt idx="139">
                  <c:v>0.4513888888897668</c:v>
                </c:pt>
                <c:pt idx="140">
                  <c:v>0.44444444444532866</c:v>
                </c:pt>
                <c:pt idx="141">
                  <c:v>0.43750000000089057</c:v>
                </c:pt>
                <c:pt idx="142">
                  <c:v>0.43055555555645242</c:v>
                </c:pt>
                <c:pt idx="143">
                  <c:v>0.42361111111201427</c:v>
                </c:pt>
                <c:pt idx="144">
                  <c:v>0.41666666666757618</c:v>
                </c:pt>
                <c:pt idx="145">
                  <c:v>0.40972222222313803</c:v>
                </c:pt>
                <c:pt idx="146">
                  <c:v>0.40277777777869989</c:v>
                </c:pt>
                <c:pt idx="147">
                  <c:v>0.39583333333426179</c:v>
                </c:pt>
                <c:pt idx="148">
                  <c:v>0.38888888888982365</c:v>
                </c:pt>
                <c:pt idx="149">
                  <c:v>0.3819444444453855</c:v>
                </c:pt>
                <c:pt idx="150">
                  <c:v>0.37500000000094741</c:v>
                </c:pt>
                <c:pt idx="151">
                  <c:v>0.36805555555650926</c:v>
                </c:pt>
                <c:pt idx="152">
                  <c:v>0.36111111111207111</c:v>
                </c:pt>
                <c:pt idx="153">
                  <c:v>0.35416666666763302</c:v>
                </c:pt>
                <c:pt idx="154">
                  <c:v>0.34722222222319488</c:v>
                </c:pt>
                <c:pt idx="155">
                  <c:v>0.34027777777875673</c:v>
                </c:pt>
                <c:pt idx="156">
                  <c:v>0.33333333333431864</c:v>
                </c:pt>
                <c:pt idx="157">
                  <c:v>0.32638888888988049</c:v>
                </c:pt>
                <c:pt idx="158">
                  <c:v>0.31944444444544234</c:v>
                </c:pt>
                <c:pt idx="159">
                  <c:v>0.31250000000100425</c:v>
                </c:pt>
                <c:pt idx="160">
                  <c:v>0.30555555555656611</c:v>
                </c:pt>
                <c:pt idx="161">
                  <c:v>0.29861111111212796</c:v>
                </c:pt>
                <c:pt idx="162">
                  <c:v>0.29166666666768987</c:v>
                </c:pt>
                <c:pt idx="163">
                  <c:v>0.28472222222325172</c:v>
                </c:pt>
                <c:pt idx="164">
                  <c:v>0.27777777777881357</c:v>
                </c:pt>
                <c:pt idx="165">
                  <c:v>0.27083333333437548</c:v>
                </c:pt>
                <c:pt idx="166">
                  <c:v>0.26388888888993733</c:v>
                </c:pt>
                <c:pt idx="167">
                  <c:v>0.25694444444549919</c:v>
                </c:pt>
                <c:pt idx="168">
                  <c:v>0.2500000000010611</c:v>
                </c:pt>
                <c:pt idx="169">
                  <c:v>0.24305555555662295</c:v>
                </c:pt>
                <c:pt idx="170">
                  <c:v>0.23611111111218483</c:v>
                </c:pt>
                <c:pt idx="171">
                  <c:v>0.22916666666774668</c:v>
                </c:pt>
                <c:pt idx="172">
                  <c:v>0.22222222222330856</c:v>
                </c:pt>
                <c:pt idx="173">
                  <c:v>0.21527777777887044</c:v>
                </c:pt>
                <c:pt idx="174">
                  <c:v>0.2083333333344323</c:v>
                </c:pt>
                <c:pt idx="175">
                  <c:v>0.20138888888999418</c:v>
                </c:pt>
                <c:pt idx="176">
                  <c:v>0.19444444444555606</c:v>
                </c:pt>
                <c:pt idx="177">
                  <c:v>0.18750000000111791</c:v>
                </c:pt>
                <c:pt idx="178">
                  <c:v>0.18055555555667979</c:v>
                </c:pt>
                <c:pt idx="179">
                  <c:v>0.17361111111224167</c:v>
                </c:pt>
                <c:pt idx="180">
                  <c:v>0.16666666666780353</c:v>
                </c:pt>
                <c:pt idx="181">
                  <c:v>0.15972222222336541</c:v>
                </c:pt>
                <c:pt idx="182">
                  <c:v>0.15277777777892729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3792"/>
        <c:axId val="75559680"/>
      </c:scatterChart>
      <c:valAx>
        <c:axId val="75553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5559680"/>
        <c:crosses val="autoZero"/>
        <c:crossBetween val="midCat"/>
      </c:valAx>
      <c:valAx>
        <c:axId val="755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5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484909</xdr:colOff>
      <xdr:row>1</xdr:row>
      <xdr:rowOff>121227</xdr:rowOff>
    </xdr:from>
    <xdr:to>
      <xdr:col>26</xdr:col>
      <xdr:colOff>207818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03" totalsRowShown="0">
  <autoFilter ref="A1:B103"/>
  <tableColumns count="2">
    <tableColumn id="1" name="Measurement" dataDxfId="0"/>
    <tableColumn id="2" name="Importan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4"/>
  <sheetViews>
    <sheetView zoomScale="85" zoomScaleNormal="85" workbookViewId="0">
      <selection activeCell="B2" sqref="B2:B16"/>
    </sheetView>
  </sheetViews>
  <sheetFormatPr defaultRowHeight="15" x14ac:dyDescent="0.25"/>
  <cols>
    <col min="1" max="1" width="97.7109375" bestFit="1" customWidth="1"/>
    <col min="2" max="2" width="13.5703125" customWidth="1"/>
  </cols>
  <sheetData>
    <row r="1" spans="1:100" x14ac:dyDescent="0.25">
      <c r="A1" t="s">
        <v>0</v>
      </c>
      <c r="B1" t="s">
        <v>1</v>
      </c>
    </row>
    <row r="2" spans="1:100" x14ac:dyDescent="0.25">
      <c r="A2" s="1" t="s">
        <v>2</v>
      </c>
      <c r="B2">
        <v>0</v>
      </c>
      <c r="C2" s="1"/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181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182</v>
      </c>
      <c r="U2" s="1" t="s">
        <v>15</v>
      </c>
      <c r="V2" s="1" t="s">
        <v>16</v>
      </c>
      <c r="W2" s="1" t="s">
        <v>17</v>
      </c>
      <c r="X2" s="1" t="s">
        <v>18</v>
      </c>
      <c r="Y2" s="1" t="s">
        <v>19</v>
      </c>
      <c r="Z2" s="1" t="s">
        <v>20</v>
      </c>
      <c r="AA2" s="1" t="s">
        <v>21</v>
      </c>
      <c r="AB2" s="1" t="s">
        <v>22</v>
      </c>
      <c r="AC2" s="1" t="s">
        <v>23</v>
      </c>
      <c r="AD2" s="1" t="s">
        <v>24</v>
      </c>
      <c r="AE2" s="1" t="s">
        <v>25</v>
      </c>
      <c r="AF2" s="1" t="s">
        <v>183</v>
      </c>
      <c r="AG2" s="1" t="s">
        <v>26</v>
      </c>
      <c r="AH2" s="1" t="s">
        <v>27</v>
      </c>
      <c r="AI2" s="1" t="s">
        <v>184</v>
      </c>
      <c r="AJ2" s="1" t="s">
        <v>28</v>
      </c>
      <c r="AK2" s="1" t="s">
        <v>29</v>
      </c>
      <c r="AL2" s="1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1" t="s">
        <v>35</v>
      </c>
      <c r="AR2" s="1" t="s">
        <v>185</v>
      </c>
      <c r="AS2" s="1" t="s">
        <v>186</v>
      </c>
      <c r="AT2" s="1" t="s">
        <v>36</v>
      </c>
      <c r="AU2" s="1" t="s">
        <v>37</v>
      </c>
      <c r="AV2" s="1" t="s">
        <v>38</v>
      </c>
      <c r="AW2" s="1" t="s">
        <v>39</v>
      </c>
      <c r="AX2" s="1" t="s">
        <v>40</v>
      </c>
      <c r="AY2" s="1" t="s">
        <v>41</v>
      </c>
      <c r="AZ2" s="1" t="s">
        <v>42</v>
      </c>
      <c r="BA2" s="1" t="s">
        <v>43</v>
      </c>
      <c r="BB2" s="1" t="s">
        <v>44</v>
      </c>
      <c r="BC2" s="1" t="s">
        <v>187</v>
      </c>
      <c r="BD2" s="1" t="s">
        <v>45</v>
      </c>
      <c r="BE2" s="1" t="s">
        <v>46</v>
      </c>
      <c r="BF2" s="1" t="s">
        <v>47</v>
      </c>
      <c r="BG2" s="1" t="s">
        <v>48</v>
      </c>
      <c r="BH2" s="1" t="s">
        <v>49</v>
      </c>
      <c r="BI2" s="1" t="s">
        <v>50</v>
      </c>
      <c r="BJ2" s="1" t="s">
        <v>51</v>
      </c>
      <c r="BK2" s="1" t="s">
        <v>52</v>
      </c>
      <c r="BL2" s="1" t="s">
        <v>188</v>
      </c>
      <c r="BM2" s="1" t="s">
        <v>189</v>
      </c>
      <c r="BN2" s="1" t="s">
        <v>190</v>
      </c>
      <c r="BO2" s="1" t="s">
        <v>53</v>
      </c>
      <c r="BP2" s="1" t="s">
        <v>54</v>
      </c>
      <c r="BQ2" s="1" t="s">
        <v>55</v>
      </c>
      <c r="BR2" s="1" t="s">
        <v>56</v>
      </c>
      <c r="BS2" s="1" t="s">
        <v>57</v>
      </c>
      <c r="BT2" s="1" t="s">
        <v>58</v>
      </c>
      <c r="BU2" s="1" t="s">
        <v>59</v>
      </c>
      <c r="BV2" s="1" t="s">
        <v>60</v>
      </c>
      <c r="BW2" s="1" t="s">
        <v>191</v>
      </c>
      <c r="BX2" s="1" t="s">
        <v>61</v>
      </c>
      <c r="BY2" s="1" t="s">
        <v>62</v>
      </c>
      <c r="BZ2" s="1" t="s">
        <v>63</v>
      </c>
      <c r="CA2" s="1" t="s">
        <v>64</v>
      </c>
      <c r="CB2" s="1" t="s">
        <v>65</v>
      </c>
      <c r="CC2" s="1" t="s">
        <v>66</v>
      </c>
      <c r="CD2" s="1" t="s">
        <v>67</v>
      </c>
      <c r="CE2" s="1" t="s">
        <v>68</v>
      </c>
      <c r="CF2" s="1" t="s">
        <v>69</v>
      </c>
      <c r="CG2" s="1" t="s">
        <v>70</v>
      </c>
      <c r="CH2" s="1" t="s">
        <v>71</v>
      </c>
      <c r="CI2" s="1" t="s">
        <v>72</v>
      </c>
      <c r="CJ2" s="1" t="s">
        <v>73</v>
      </c>
      <c r="CK2" s="1" t="s">
        <v>192</v>
      </c>
      <c r="CL2" s="1" t="s">
        <v>193</v>
      </c>
      <c r="CM2" s="1" t="s">
        <v>74</v>
      </c>
      <c r="CN2" s="1" t="s">
        <v>75</v>
      </c>
      <c r="CO2" s="1" t="s">
        <v>194</v>
      </c>
      <c r="CP2" s="1" t="s">
        <v>195</v>
      </c>
      <c r="CQ2" s="1" t="s">
        <v>196</v>
      </c>
      <c r="CR2" s="1" t="s">
        <v>197</v>
      </c>
      <c r="CS2" s="1" t="s">
        <v>198</v>
      </c>
      <c r="CT2" s="1" t="s">
        <v>199</v>
      </c>
      <c r="CU2" s="1" t="s">
        <v>200</v>
      </c>
      <c r="CV2" s="1" t="s">
        <v>201</v>
      </c>
    </row>
    <row r="3" spans="1:100" x14ac:dyDescent="0.25">
      <c r="A3" s="1" t="s">
        <v>3</v>
      </c>
      <c r="B3">
        <v>0</v>
      </c>
      <c r="C3" s="1"/>
    </row>
    <row r="4" spans="1:100" x14ac:dyDescent="0.25">
      <c r="A4" s="1" t="s">
        <v>4</v>
      </c>
      <c r="B4">
        <v>0</v>
      </c>
      <c r="C4" s="1"/>
    </row>
    <row r="5" spans="1:100" x14ac:dyDescent="0.25">
      <c r="A5" s="1" t="s">
        <v>5</v>
      </c>
      <c r="B5">
        <v>0</v>
      </c>
      <c r="C5" s="1"/>
    </row>
    <row r="6" spans="1:100" x14ac:dyDescent="0.25">
      <c r="A6" s="1" t="s">
        <v>6</v>
      </c>
      <c r="B6">
        <v>0</v>
      </c>
      <c r="C6" s="1"/>
    </row>
    <row r="7" spans="1:100" x14ac:dyDescent="0.25">
      <c r="A7" s="1" t="s">
        <v>7</v>
      </c>
      <c r="B7">
        <v>0</v>
      </c>
      <c r="C7" s="1"/>
    </row>
    <row r="8" spans="1:100" x14ac:dyDescent="0.25">
      <c r="A8" s="1" t="s">
        <v>181</v>
      </c>
      <c r="B8">
        <v>0</v>
      </c>
      <c r="C8" s="1"/>
    </row>
    <row r="9" spans="1:100" x14ac:dyDescent="0.25">
      <c r="A9" s="1" t="s">
        <v>8</v>
      </c>
      <c r="B9">
        <v>0</v>
      </c>
      <c r="C9" s="1"/>
    </row>
    <row r="10" spans="1:100" x14ac:dyDescent="0.25">
      <c r="A10" s="1" t="s">
        <v>9</v>
      </c>
      <c r="B10">
        <v>0</v>
      </c>
      <c r="C10" s="1"/>
    </row>
    <row r="11" spans="1:100" x14ac:dyDescent="0.25">
      <c r="A11" s="1" t="s">
        <v>10</v>
      </c>
      <c r="B11">
        <v>0</v>
      </c>
      <c r="C11" s="1"/>
    </row>
    <row r="12" spans="1:100" x14ac:dyDescent="0.25">
      <c r="A12" s="1" t="s">
        <v>11</v>
      </c>
      <c r="B12">
        <v>0</v>
      </c>
      <c r="C12" s="1"/>
    </row>
    <row r="13" spans="1:100" x14ac:dyDescent="0.25">
      <c r="A13" s="1" t="s">
        <v>12</v>
      </c>
      <c r="B13">
        <v>0</v>
      </c>
      <c r="C13" s="1"/>
    </row>
    <row r="14" spans="1:100" x14ac:dyDescent="0.25">
      <c r="A14" s="1" t="s">
        <v>13</v>
      </c>
      <c r="B14">
        <v>0</v>
      </c>
      <c r="C14" s="1"/>
    </row>
    <row r="15" spans="1:100" x14ac:dyDescent="0.25">
      <c r="A15" s="1" t="s">
        <v>14</v>
      </c>
      <c r="B15">
        <v>0</v>
      </c>
      <c r="C15" s="1"/>
    </row>
    <row r="16" spans="1:100" x14ac:dyDescent="0.25">
      <c r="A16" s="1" t="s">
        <v>182</v>
      </c>
      <c r="B16">
        <v>1</v>
      </c>
      <c r="C16" s="1"/>
    </row>
    <row r="17" spans="1:3" x14ac:dyDescent="0.25">
      <c r="A17" s="1" t="s">
        <v>231</v>
      </c>
      <c r="B17">
        <v>0</v>
      </c>
      <c r="C17" s="1"/>
    </row>
    <row r="18" spans="1:3" x14ac:dyDescent="0.25">
      <c r="A18" s="1" t="s">
        <v>15</v>
      </c>
      <c r="B18">
        <v>0</v>
      </c>
      <c r="C18" s="1"/>
    </row>
    <row r="19" spans="1:3" x14ac:dyDescent="0.25">
      <c r="A19" s="1" t="s">
        <v>16</v>
      </c>
      <c r="B19">
        <v>0</v>
      </c>
      <c r="C19" s="1"/>
    </row>
    <row r="20" spans="1:3" x14ac:dyDescent="0.25">
      <c r="A20" s="1" t="s">
        <v>17</v>
      </c>
      <c r="B20">
        <v>0</v>
      </c>
      <c r="C20" s="1"/>
    </row>
    <row r="21" spans="1:3" x14ac:dyDescent="0.25">
      <c r="A21" s="1" t="s">
        <v>18</v>
      </c>
      <c r="B21">
        <v>0</v>
      </c>
      <c r="C21" s="1"/>
    </row>
    <row r="22" spans="1:3" x14ac:dyDescent="0.25">
      <c r="A22" s="1" t="s">
        <v>19</v>
      </c>
      <c r="B22">
        <v>0</v>
      </c>
      <c r="C22" s="1"/>
    </row>
    <row r="23" spans="1:3" x14ac:dyDescent="0.25">
      <c r="A23" s="1" t="s">
        <v>204</v>
      </c>
      <c r="B23">
        <v>0</v>
      </c>
      <c r="C23" s="1"/>
    </row>
    <row r="24" spans="1:3" x14ac:dyDescent="0.25">
      <c r="A24" s="1" t="s">
        <v>20</v>
      </c>
      <c r="B24">
        <v>0</v>
      </c>
      <c r="C24" s="1"/>
    </row>
    <row r="25" spans="1:3" x14ac:dyDescent="0.25">
      <c r="A25" s="1" t="s">
        <v>21</v>
      </c>
      <c r="B25">
        <v>1</v>
      </c>
      <c r="C25" s="1"/>
    </row>
    <row r="26" spans="1:3" x14ac:dyDescent="0.25">
      <c r="A26" s="1" t="s">
        <v>22</v>
      </c>
      <c r="B26">
        <v>0</v>
      </c>
      <c r="C26" s="1"/>
    </row>
    <row r="27" spans="1:3" x14ac:dyDescent="0.25">
      <c r="A27" s="1" t="s">
        <v>23</v>
      </c>
      <c r="B27">
        <v>0</v>
      </c>
      <c r="C27" s="1"/>
    </row>
    <row r="28" spans="1:3" x14ac:dyDescent="0.25">
      <c r="A28" s="1" t="s">
        <v>24</v>
      </c>
      <c r="B28">
        <v>0</v>
      </c>
      <c r="C28" s="1"/>
    </row>
    <row r="29" spans="1:3" x14ac:dyDescent="0.25">
      <c r="A29" s="1" t="s">
        <v>25</v>
      </c>
      <c r="B29">
        <v>0</v>
      </c>
      <c r="C29" s="1"/>
    </row>
    <row r="30" spans="1:3" x14ac:dyDescent="0.25">
      <c r="A30" s="1" t="s">
        <v>183</v>
      </c>
      <c r="B30">
        <v>0</v>
      </c>
      <c r="C30" s="1"/>
    </row>
    <row r="31" spans="1:3" x14ac:dyDescent="0.25">
      <c r="A31" s="1" t="s">
        <v>26</v>
      </c>
      <c r="B31">
        <v>0</v>
      </c>
      <c r="C31" s="1"/>
    </row>
    <row r="32" spans="1:3" x14ac:dyDescent="0.25">
      <c r="A32" s="1" t="s">
        <v>27</v>
      </c>
      <c r="B32">
        <v>0</v>
      </c>
      <c r="C32" s="1"/>
    </row>
    <row r="33" spans="1:3" x14ac:dyDescent="0.25">
      <c r="A33" s="1" t="s">
        <v>184</v>
      </c>
      <c r="B33">
        <v>0</v>
      </c>
      <c r="C33" s="1"/>
    </row>
    <row r="34" spans="1:3" x14ac:dyDescent="0.25">
      <c r="A34" s="1" t="s">
        <v>28</v>
      </c>
      <c r="B34">
        <v>0</v>
      </c>
      <c r="C34" s="1"/>
    </row>
    <row r="35" spans="1:3" x14ac:dyDescent="0.25">
      <c r="A35" s="1" t="s">
        <v>29</v>
      </c>
      <c r="B35">
        <v>0</v>
      </c>
      <c r="C35" s="1"/>
    </row>
    <row r="36" spans="1:3" x14ac:dyDescent="0.25">
      <c r="A36" s="1" t="s">
        <v>30</v>
      </c>
      <c r="B36">
        <v>0</v>
      </c>
      <c r="C36" s="1"/>
    </row>
    <row r="37" spans="1:3" x14ac:dyDescent="0.25">
      <c r="A37" s="1" t="s">
        <v>31</v>
      </c>
      <c r="B37">
        <v>0</v>
      </c>
      <c r="C37" s="1"/>
    </row>
    <row r="38" spans="1:3" x14ac:dyDescent="0.25">
      <c r="A38" s="1" t="s">
        <v>32</v>
      </c>
      <c r="B38">
        <v>0</v>
      </c>
      <c r="C38" s="1"/>
    </row>
    <row r="39" spans="1:3" x14ac:dyDescent="0.25">
      <c r="A39" s="1" t="s">
        <v>33</v>
      </c>
      <c r="B39">
        <v>0</v>
      </c>
      <c r="C39" s="1"/>
    </row>
    <row r="40" spans="1:3" x14ac:dyDescent="0.25">
      <c r="A40" s="1" t="s">
        <v>34</v>
      </c>
      <c r="B40">
        <v>0</v>
      </c>
      <c r="C40" s="1"/>
    </row>
    <row r="41" spans="1:3" x14ac:dyDescent="0.25">
      <c r="A41" s="1" t="s">
        <v>35</v>
      </c>
      <c r="B41">
        <v>1</v>
      </c>
      <c r="C41" s="1"/>
    </row>
    <row r="42" spans="1:3" x14ac:dyDescent="0.25">
      <c r="A42" s="1" t="s">
        <v>185</v>
      </c>
      <c r="B42">
        <v>1</v>
      </c>
      <c r="C42" s="1"/>
    </row>
    <row r="43" spans="1:3" x14ac:dyDescent="0.25">
      <c r="A43" s="1" t="s">
        <v>186</v>
      </c>
      <c r="B43">
        <v>1</v>
      </c>
      <c r="C43" s="1"/>
    </row>
    <row r="44" spans="1:3" x14ac:dyDescent="0.25">
      <c r="A44" s="1" t="s">
        <v>203</v>
      </c>
      <c r="B44">
        <v>0</v>
      </c>
      <c r="C44" s="1"/>
    </row>
    <row r="45" spans="1:3" x14ac:dyDescent="0.25">
      <c r="A45" s="1" t="s">
        <v>36</v>
      </c>
      <c r="B45">
        <v>0</v>
      </c>
      <c r="C45" s="1"/>
    </row>
    <row r="46" spans="1:3" x14ac:dyDescent="0.25">
      <c r="A46" s="1" t="s">
        <v>37</v>
      </c>
      <c r="B46">
        <v>0</v>
      </c>
      <c r="C46" s="1"/>
    </row>
    <row r="47" spans="1:3" x14ac:dyDescent="0.25">
      <c r="A47" s="1" t="s">
        <v>38</v>
      </c>
      <c r="B47">
        <v>0</v>
      </c>
      <c r="C47" s="1"/>
    </row>
    <row r="48" spans="1:3" x14ac:dyDescent="0.25">
      <c r="A48" s="1" t="s">
        <v>39</v>
      </c>
      <c r="B48">
        <v>0</v>
      </c>
      <c r="C48" s="1"/>
    </row>
    <row r="49" spans="1:3" x14ac:dyDescent="0.25">
      <c r="A49" s="1" t="s">
        <v>40</v>
      </c>
      <c r="B49">
        <v>0</v>
      </c>
      <c r="C49" s="1"/>
    </row>
    <row r="50" spans="1:3" x14ac:dyDescent="0.25">
      <c r="A50" s="1" t="s">
        <v>41</v>
      </c>
      <c r="B50">
        <v>0</v>
      </c>
      <c r="C50" s="1"/>
    </row>
    <row r="51" spans="1:3" x14ac:dyDescent="0.25">
      <c r="A51" s="1" t="s">
        <v>42</v>
      </c>
      <c r="B51">
        <v>0</v>
      </c>
      <c r="C51" s="1"/>
    </row>
    <row r="52" spans="1:3" x14ac:dyDescent="0.25">
      <c r="A52" s="1" t="s">
        <v>43</v>
      </c>
      <c r="B52">
        <v>0</v>
      </c>
      <c r="C52" s="1"/>
    </row>
    <row r="53" spans="1:3" x14ac:dyDescent="0.25">
      <c r="A53" s="1" t="s">
        <v>44</v>
      </c>
      <c r="B53">
        <v>0</v>
      </c>
      <c r="C53" s="1"/>
    </row>
    <row r="54" spans="1:3" x14ac:dyDescent="0.25">
      <c r="A54" s="1" t="s">
        <v>187</v>
      </c>
      <c r="B54">
        <v>0</v>
      </c>
      <c r="C54" s="1"/>
    </row>
    <row r="55" spans="1:3" x14ac:dyDescent="0.25">
      <c r="A55" s="1" t="s">
        <v>45</v>
      </c>
      <c r="B55">
        <v>0</v>
      </c>
      <c r="C55" s="1"/>
    </row>
    <row r="56" spans="1:3" x14ac:dyDescent="0.25">
      <c r="A56" s="1" t="s">
        <v>46</v>
      </c>
      <c r="B56">
        <v>0</v>
      </c>
      <c r="C56" s="1"/>
    </row>
    <row r="57" spans="1:3" x14ac:dyDescent="0.25">
      <c r="A57" s="1" t="s">
        <v>47</v>
      </c>
      <c r="B57">
        <v>0</v>
      </c>
      <c r="C57" s="1"/>
    </row>
    <row r="58" spans="1:3" x14ac:dyDescent="0.25">
      <c r="A58" s="1" t="s">
        <v>48</v>
      </c>
      <c r="B58">
        <v>0</v>
      </c>
      <c r="C58" s="1"/>
    </row>
    <row r="59" spans="1:3" x14ac:dyDescent="0.25">
      <c r="A59" s="1" t="s">
        <v>49</v>
      </c>
      <c r="B59">
        <v>0</v>
      </c>
      <c r="C59" s="1"/>
    </row>
    <row r="60" spans="1:3" x14ac:dyDescent="0.25">
      <c r="A60" s="1" t="s">
        <v>50</v>
      </c>
      <c r="B60">
        <v>0</v>
      </c>
      <c r="C60" s="1"/>
    </row>
    <row r="61" spans="1:3" x14ac:dyDescent="0.25">
      <c r="A61" s="1" t="s">
        <v>51</v>
      </c>
      <c r="B61">
        <v>0</v>
      </c>
      <c r="C61" s="1"/>
    </row>
    <row r="62" spans="1:3" x14ac:dyDescent="0.25">
      <c r="A62" s="1" t="s">
        <v>52</v>
      </c>
      <c r="B62">
        <v>0</v>
      </c>
      <c r="C62" s="1"/>
    </row>
    <row r="63" spans="1:3" x14ac:dyDescent="0.25">
      <c r="A63" s="1" t="s">
        <v>188</v>
      </c>
      <c r="B63">
        <v>1</v>
      </c>
      <c r="C63" s="1"/>
    </row>
    <row r="64" spans="1:3" x14ac:dyDescent="0.25">
      <c r="A64" s="1" t="s">
        <v>189</v>
      </c>
      <c r="B64">
        <v>0</v>
      </c>
      <c r="C64" s="1"/>
    </row>
    <row r="65" spans="1:3" x14ac:dyDescent="0.25">
      <c r="A65" s="1" t="s">
        <v>190</v>
      </c>
      <c r="B65">
        <v>0</v>
      </c>
      <c r="C65" s="1"/>
    </row>
    <row r="66" spans="1:3" x14ac:dyDescent="0.25">
      <c r="A66" s="1" t="s">
        <v>53</v>
      </c>
      <c r="B66">
        <v>3</v>
      </c>
      <c r="C66" s="1"/>
    </row>
    <row r="67" spans="1:3" x14ac:dyDescent="0.25">
      <c r="A67" s="1" t="s">
        <v>54</v>
      </c>
      <c r="B67">
        <v>0</v>
      </c>
      <c r="C67" s="1"/>
    </row>
    <row r="68" spans="1:3" x14ac:dyDescent="0.25">
      <c r="A68" s="1" t="s">
        <v>202</v>
      </c>
      <c r="B68">
        <v>0</v>
      </c>
      <c r="C68" s="1"/>
    </row>
    <row r="69" spans="1:3" x14ac:dyDescent="0.25">
      <c r="A69" s="1" t="s">
        <v>55</v>
      </c>
      <c r="B69">
        <v>0</v>
      </c>
      <c r="C69" s="1"/>
    </row>
    <row r="70" spans="1:3" x14ac:dyDescent="0.25">
      <c r="A70" s="1" t="s">
        <v>56</v>
      </c>
      <c r="B70">
        <v>0</v>
      </c>
      <c r="C70" s="1"/>
    </row>
    <row r="71" spans="1:3" x14ac:dyDescent="0.25">
      <c r="A71" s="1" t="s">
        <v>57</v>
      </c>
      <c r="B71">
        <v>0</v>
      </c>
      <c r="C71" s="1"/>
    </row>
    <row r="72" spans="1:3" x14ac:dyDescent="0.25">
      <c r="A72" s="1" t="s">
        <v>58</v>
      </c>
      <c r="B72">
        <v>0</v>
      </c>
      <c r="C72" s="1"/>
    </row>
    <row r="73" spans="1:3" x14ac:dyDescent="0.25">
      <c r="A73" s="1" t="s">
        <v>59</v>
      </c>
      <c r="B73">
        <v>0</v>
      </c>
      <c r="C73" s="1"/>
    </row>
    <row r="74" spans="1:3" x14ac:dyDescent="0.25">
      <c r="A74" s="1" t="s">
        <v>60</v>
      </c>
      <c r="B74">
        <v>3</v>
      </c>
      <c r="C74" s="1"/>
    </row>
    <row r="75" spans="1:3" x14ac:dyDescent="0.25">
      <c r="A75" s="1" t="s">
        <v>191</v>
      </c>
      <c r="B75">
        <v>1</v>
      </c>
      <c r="C75" s="1"/>
    </row>
    <row r="76" spans="1:3" x14ac:dyDescent="0.25">
      <c r="A76" s="1" t="s">
        <v>61</v>
      </c>
      <c r="B76">
        <v>0</v>
      </c>
      <c r="C76" s="1"/>
    </row>
    <row r="77" spans="1:3" x14ac:dyDescent="0.25">
      <c r="A77" s="1" t="s">
        <v>62</v>
      </c>
      <c r="B77">
        <v>0</v>
      </c>
      <c r="C77" s="1"/>
    </row>
    <row r="78" spans="1:3" x14ac:dyDescent="0.25">
      <c r="A78" s="1" t="s">
        <v>63</v>
      </c>
      <c r="B78">
        <v>0</v>
      </c>
      <c r="C78" s="1"/>
    </row>
    <row r="79" spans="1:3" x14ac:dyDescent="0.25">
      <c r="A79" s="1" t="s">
        <v>64</v>
      </c>
      <c r="B79">
        <v>0</v>
      </c>
      <c r="C79" s="1"/>
    </row>
    <row r="80" spans="1:3" x14ac:dyDescent="0.25">
      <c r="A80" s="1" t="s">
        <v>65</v>
      </c>
      <c r="B80">
        <v>0</v>
      </c>
      <c r="C80" s="1"/>
    </row>
    <row r="81" spans="1:3" x14ac:dyDescent="0.25">
      <c r="A81" s="1" t="s">
        <v>66</v>
      </c>
      <c r="B81">
        <v>0</v>
      </c>
      <c r="C81" s="1"/>
    </row>
    <row r="82" spans="1:3" x14ac:dyDescent="0.25">
      <c r="A82" s="1" t="s">
        <v>67</v>
      </c>
      <c r="B82">
        <v>0</v>
      </c>
      <c r="C82" s="1"/>
    </row>
    <row r="83" spans="1:3" x14ac:dyDescent="0.25">
      <c r="A83" s="1" t="s">
        <v>68</v>
      </c>
      <c r="B83">
        <v>0</v>
      </c>
      <c r="C83" s="1"/>
    </row>
    <row r="84" spans="1:3" x14ac:dyDescent="0.25">
      <c r="A84" s="1" t="s">
        <v>69</v>
      </c>
      <c r="B84">
        <v>0</v>
      </c>
      <c r="C84" s="1"/>
    </row>
    <row r="85" spans="1:3" x14ac:dyDescent="0.25">
      <c r="A85" s="1" t="s">
        <v>70</v>
      </c>
      <c r="B85">
        <v>0</v>
      </c>
      <c r="C85" s="1"/>
    </row>
    <row r="86" spans="1:3" x14ac:dyDescent="0.25">
      <c r="A86" s="1" t="s">
        <v>71</v>
      </c>
      <c r="B86">
        <v>0</v>
      </c>
      <c r="C86" s="1"/>
    </row>
    <row r="87" spans="1:3" x14ac:dyDescent="0.25">
      <c r="A87" s="1" t="s">
        <v>205</v>
      </c>
      <c r="B87">
        <v>0</v>
      </c>
      <c r="C87" s="1"/>
    </row>
    <row r="88" spans="1:3" x14ac:dyDescent="0.25">
      <c r="A88" s="1" t="s">
        <v>72</v>
      </c>
      <c r="B88">
        <v>0</v>
      </c>
      <c r="C88" s="1"/>
    </row>
    <row r="89" spans="1:3" x14ac:dyDescent="0.25">
      <c r="A89" s="1" t="s">
        <v>73</v>
      </c>
      <c r="B89">
        <v>1</v>
      </c>
      <c r="C89" s="1"/>
    </row>
    <row r="90" spans="1:3" x14ac:dyDescent="0.25">
      <c r="A90" s="1" t="s">
        <v>192</v>
      </c>
      <c r="B90">
        <v>0</v>
      </c>
      <c r="C90" s="1"/>
    </row>
    <row r="91" spans="1:3" x14ac:dyDescent="0.25">
      <c r="A91" s="1" t="s">
        <v>193</v>
      </c>
      <c r="B91">
        <v>0</v>
      </c>
      <c r="C91" s="1"/>
    </row>
    <row r="92" spans="1:3" x14ac:dyDescent="0.25">
      <c r="A92" s="1" t="s">
        <v>74</v>
      </c>
      <c r="B92">
        <v>0</v>
      </c>
      <c r="C92" s="1"/>
    </row>
    <row r="93" spans="1:3" x14ac:dyDescent="0.25">
      <c r="A93" s="1" t="s">
        <v>75</v>
      </c>
      <c r="B93">
        <v>0</v>
      </c>
      <c r="C93" s="1"/>
    </row>
    <row r="94" spans="1:3" x14ac:dyDescent="0.25">
      <c r="A94" s="1" t="s">
        <v>194</v>
      </c>
      <c r="B94">
        <v>0</v>
      </c>
      <c r="C94" s="1"/>
    </row>
    <row r="95" spans="1:3" x14ac:dyDescent="0.25">
      <c r="A95" s="1" t="s">
        <v>195</v>
      </c>
      <c r="B95">
        <v>0</v>
      </c>
      <c r="C95" s="1"/>
    </row>
    <row r="96" spans="1:3" x14ac:dyDescent="0.25">
      <c r="A96" s="1" t="s">
        <v>196</v>
      </c>
      <c r="B96">
        <v>0</v>
      </c>
      <c r="C96" s="1"/>
    </row>
    <row r="97" spans="1:3" x14ac:dyDescent="0.25">
      <c r="A97" s="1" t="s">
        <v>197</v>
      </c>
      <c r="B97">
        <v>0</v>
      </c>
      <c r="C97" s="1"/>
    </row>
    <row r="98" spans="1:3" x14ac:dyDescent="0.25">
      <c r="A98" s="1" t="s">
        <v>198</v>
      </c>
      <c r="B98">
        <v>0</v>
      </c>
      <c r="C98" s="1"/>
    </row>
    <row r="99" spans="1:3" x14ac:dyDescent="0.25">
      <c r="A99" s="1" t="s">
        <v>199</v>
      </c>
      <c r="B99">
        <v>0</v>
      </c>
      <c r="C99" s="1"/>
    </row>
    <row r="100" spans="1:3" x14ac:dyDescent="0.25">
      <c r="A100" s="1" t="s">
        <v>200</v>
      </c>
      <c r="B100">
        <v>0</v>
      </c>
      <c r="C100" s="1"/>
    </row>
    <row r="101" spans="1:3" x14ac:dyDescent="0.25">
      <c r="A101" s="1" t="s">
        <v>201</v>
      </c>
      <c r="B101">
        <v>0</v>
      </c>
      <c r="C101" s="1"/>
    </row>
    <row r="102" spans="1:3" x14ac:dyDescent="0.25">
      <c r="A102" s="1" t="s">
        <v>232</v>
      </c>
      <c r="B102">
        <v>0</v>
      </c>
      <c r="C102" s="1"/>
    </row>
    <row r="103" spans="1:3" x14ac:dyDescent="0.25">
      <c r="A103" s="1" t="s">
        <v>233</v>
      </c>
      <c r="B103">
        <v>0</v>
      </c>
      <c r="C103" s="1"/>
    </row>
    <row r="104" spans="1:3" x14ac:dyDescent="0.25">
      <c r="C10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9"/>
  <sheetViews>
    <sheetView zoomScale="70" zoomScaleNormal="70" workbookViewId="0">
      <selection activeCell="O2" sqref="O2"/>
    </sheetView>
  </sheetViews>
  <sheetFormatPr defaultRowHeight="15" x14ac:dyDescent="0.25"/>
  <cols>
    <col min="1" max="1" width="9.28515625" style="2" bestFit="1" customWidth="1"/>
    <col min="2" max="2" width="7.7109375" bestFit="1" customWidth="1"/>
    <col min="3" max="11" width="5.140625" bestFit="1" customWidth="1"/>
    <col min="12" max="12" width="28.140625" bestFit="1" customWidth="1"/>
    <col min="13" max="13" width="6.28515625" bestFit="1" customWidth="1"/>
    <col min="14" max="14" width="8" bestFit="1" customWidth="1"/>
    <col min="15" max="15" width="6.28515625" bestFit="1" customWidth="1"/>
    <col min="16" max="17" width="5.140625" bestFit="1" customWidth="1"/>
  </cols>
  <sheetData>
    <row r="1" spans="1:15" x14ac:dyDescent="0.25">
      <c r="A1" s="2" t="s">
        <v>76</v>
      </c>
      <c r="B1" t="s">
        <v>77</v>
      </c>
      <c r="L1" t="s">
        <v>78</v>
      </c>
      <c r="M1">
        <v>1995</v>
      </c>
      <c r="N1" t="s">
        <v>79</v>
      </c>
      <c r="O1">
        <v>2000</v>
      </c>
    </row>
    <row r="2" spans="1:15" x14ac:dyDescent="0.25">
      <c r="A2" s="2">
        <f>M1</f>
        <v>1995</v>
      </c>
      <c r="B2">
        <f>IF(AND(A2&gt;=$M$1,A2&lt;=$O$1),1,IF(AND(A2&gt;=$O$1,A2&lt;=$M$2),($M$2-A2)/($M$2-$O$1),0))</f>
        <v>1</v>
      </c>
      <c r="L2" t="s">
        <v>80</v>
      </c>
      <c r="M2">
        <v>2012</v>
      </c>
    </row>
    <row r="3" spans="1:15" x14ac:dyDescent="0.25">
      <c r="A3" s="2">
        <f t="shared" ref="A3:A9" si="0">A2+$M$3/12</f>
        <v>1995.0833333333333</v>
      </c>
      <c r="B3">
        <f t="shared" ref="B3:B66" si="1">IF(AND(A3&gt;=$M$1,A3&lt;=$O$1),1,IF(AND(A3&gt;=$O$1,A3&lt;=$M$2),($M$2-A3)/($M$2-$O$1),0))</f>
        <v>1</v>
      </c>
      <c r="L3" t="s">
        <v>81</v>
      </c>
      <c r="M3">
        <v>1</v>
      </c>
      <c r="N3" t="s">
        <v>82</v>
      </c>
    </row>
    <row r="4" spans="1:15" x14ac:dyDescent="0.25">
      <c r="A4" s="2">
        <f t="shared" si="0"/>
        <v>1995.1666666666665</v>
      </c>
      <c r="B4">
        <f t="shared" si="1"/>
        <v>1</v>
      </c>
    </row>
    <row r="5" spans="1:15" x14ac:dyDescent="0.25">
      <c r="A5" s="2">
        <f t="shared" si="0"/>
        <v>1995.2499999999998</v>
      </c>
      <c r="B5">
        <f t="shared" si="1"/>
        <v>1</v>
      </c>
    </row>
    <row r="6" spans="1:15" x14ac:dyDescent="0.25">
      <c r="A6" s="2">
        <f t="shared" si="0"/>
        <v>1995.333333333333</v>
      </c>
      <c r="B6">
        <f t="shared" si="1"/>
        <v>1</v>
      </c>
    </row>
    <row r="7" spans="1:15" x14ac:dyDescent="0.25">
      <c r="A7" s="2">
        <f t="shared" si="0"/>
        <v>1995.4166666666663</v>
      </c>
      <c r="B7">
        <f t="shared" si="1"/>
        <v>1</v>
      </c>
    </row>
    <row r="8" spans="1:15" x14ac:dyDescent="0.25">
      <c r="A8" s="2">
        <f t="shared" si="0"/>
        <v>1995.4999999999995</v>
      </c>
      <c r="B8">
        <f t="shared" si="1"/>
        <v>1</v>
      </c>
    </row>
    <row r="9" spans="1:15" x14ac:dyDescent="0.25">
      <c r="A9" s="2">
        <f t="shared" si="0"/>
        <v>1995.5833333333328</v>
      </c>
      <c r="B9">
        <f t="shared" si="1"/>
        <v>1</v>
      </c>
    </row>
    <row r="10" spans="1:15" x14ac:dyDescent="0.25">
      <c r="A10" s="2">
        <f t="shared" ref="A10:A73" si="2">A9+$M$3/12</f>
        <v>1995.6666666666661</v>
      </c>
      <c r="B10">
        <f t="shared" si="1"/>
        <v>1</v>
      </c>
    </row>
    <row r="11" spans="1:15" x14ac:dyDescent="0.25">
      <c r="A11" s="2">
        <f t="shared" si="2"/>
        <v>1995.7499999999993</v>
      </c>
      <c r="B11">
        <f t="shared" si="1"/>
        <v>1</v>
      </c>
    </row>
    <row r="12" spans="1:15" x14ac:dyDescent="0.25">
      <c r="A12" s="2">
        <f t="shared" si="2"/>
        <v>1995.8333333333326</v>
      </c>
      <c r="B12">
        <f t="shared" si="1"/>
        <v>1</v>
      </c>
    </row>
    <row r="13" spans="1:15" x14ac:dyDescent="0.25">
      <c r="A13" s="2">
        <f t="shared" si="2"/>
        <v>1995.9166666666658</v>
      </c>
      <c r="B13">
        <f t="shared" si="1"/>
        <v>1</v>
      </c>
    </row>
    <row r="14" spans="1:15" x14ac:dyDescent="0.25">
      <c r="A14" s="2">
        <f t="shared" si="2"/>
        <v>1995.9999999999991</v>
      </c>
      <c r="B14">
        <f t="shared" si="1"/>
        <v>1</v>
      </c>
    </row>
    <row r="15" spans="1:15" x14ac:dyDescent="0.25">
      <c r="A15" s="2">
        <f t="shared" si="2"/>
        <v>1996.0833333333323</v>
      </c>
      <c r="B15">
        <f t="shared" si="1"/>
        <v>1</v>
      </c>
    </row>
    <row r="16" spans="1:15" x14ac:dyDescent="0.25">
      <c r="A16" s="2">
        <f t="shared" si="2"/>
        <v>1996.1666666666656</v>
      </c>
      <c r="B16">
        <f t="shared" si="1"/>
        <v>1</v>
      </c>
    </row>
    <row r="17" spans="1:2" x14ac:dyDescent="0.25">
      <c r="A17" s="2">
        <f t="shared" si="2"/>
        <v>1996.2499999999989</v>
      </c>
      <c r="B17">
        <f t="shared" si="1"/>
        <v>1</v>
      </c>
    </row>
    <row r="18" spans="1:2" x14ac:dyDescent="0.25">
      <c r="A18" s="2">
        <f t="shared" si="2"/>
        <v>1996.3333333333321</v>
      </c>
      <c r="B18">
        <f t="shared" si="1"/>
        <v>1</v>
      </c>
    </row>
    <row r="19" spans="1:2" x14ac:dyDescent="0.25">
      <c r="A19" s="2">
        <f t="shared" si="2"/>
        <v>1996.4166666666654</v>
      </c>
      <c r="B19">
        <f t="shared" si="1"/>
        <v>1</v>
      </c>
    </row>
    <row r="20" spans="1:2" x14ac:dyDescent="0.25">
      <c r="A20" s="2">
        <f t="shared" si="2"/>
        <v>1996.4999999999986</v>
      </c>
      <c r="B20">
        <f t="shared" si="1"/>
        <v>1</v>
      </c>
    </row>
    <row r="21" spans="1:2" x14ac:dyDescent="0.25">
      <c r="A21" s="2">
        <f t="shared" si="2"/>
        <v>1996.5833333333319</v>
      </c>
      <c r="B21">
        <f t="shared" si="1"/>
        <v>1</v>
      </c>
    </row>
    <row r="22" spans="1:2" x14ac:dyDescent="0.25">
      <c r="A22" s="2">
        <f t="shared" si="2"/>
        <v>1996.6666666666652</v>
      </c>
      <c r="B22">
        <f t="shared" si="1"/>
        <v>1</v>
      </c>
    </row>
    <row r="23" spans="1:2" x14ac:dyDescent="0.25">
      <c r="A23" s="2">
        <f t="shared" si="2"/>
        <v>1996.7499999999984</v>
      </c>
      <c r="B23">
        <f t="shared" si="1"/>
        <v>1</v>
      </c>
    </row>
    <row r="24" spans="1:2" x14ac:dyDescent="0.25">
      <c r="A24" s="2">
        <f t="shared" si="2"/>
        <v>1996.8333333333317</v>
      </c>
      <c r="B24">
        <f t="shared" si="1"/>
        <v>1</v>
      </c>
    </row>
    <row r="25" spans="1:2" x14ac:dyDescent="0.25">
      <c r="A25" s="2">
        <f t="shared" si="2"/>
        <v>1996.9166666666649</v>
      </c>
      <c r="B25">
        <f t="shared" si="1"/>
        <v>1</v>
      </c>
    </row>
    <row r="26" spans="1:2" x14ac:dyDescent="0.25">
      <c r="A26" s="2">
        <f t="shared" si="2"/>
        <v>1996.9999999999982</v>
      </c>
      <c r="B26">
        <f t="shared" si="1"/>
        <v>1</v>
      </c>
    </row>
    <row r="27" spans="1:2" x14ac:dyDescent="0.25">
      <c r="A27" s="2">
        <f t="shared" si="2"/>
        <v>1997.0833333333314</v>
      </c>
      <c r="B27">
        <f t="shared" si="1"/>
        <v>1</v>
      </c>
    </row>
    <row r="28" spans="1:2" x14ac:dyDescent="0.25">
      <c r="A28" s="2">
        <f t="shared" si="2"/>
        <v>1997.1666666666647</v>
      </c>
      <c r="B28">
        <f t="shared" si="1"/>
        <v>1</v>
      </c>
    </row>
    <row r="29" spans="1:2" x14ac:dyDescent="0.25">
      <c r="A29" s="2">
        <f t="shared" si="2"/>
        <v>1997.249999999998</v>
      </c>
      <c r="B29">
        <f t="shared" si="1"/>
        <v>1</v>
      </c>
    </row>
    <row r="30" spans="1:2" x14ac:dyDescent="0.25">
      <c r="A30" s="2">
        <f t="shared" si="2"/>
        <v>1997.3333333333312</v>
      </c>
      <c r="B30">
        <f t="shared" si="1"/>
        <v>1</v>
      </c>
    </row>
    <row r="31" spans="1:2" x14ac:dyDescent="0.25">
      <c r="A31" s="2">
        <f t="shared" si="2"/>
        <v>1997.4166666666645</v>
      </c>
      <c r="B31">
        <f t="shared" si="1"/>
        <v>1</v>
      </c>
    </row>
    <row r="32" spans="1:2" x14ac:dyDescent="0.25">
      <c r="A32" s="2">
        <f t="shared" si="2"/>
        <v>1997.4999999999977</v>
      </c>
      <c r="B32">
        <f t="shared" si="1"/>
        <v>1</v>
      </c>
    </row>
    <row r="33" spans="1:17" x14ac:dyDescent="0.25">
      <c r="A33" s="2">
        <f t="shared" si="2"/>
        <v>1997.583333333331</v>
      </c>
      <c r="B33">
        <f t="shared" si="1"/>
        <v>1</v>
      </c>
      <c r="Q33">
        <f>2.44*(8047-6378)*0.0000005/0.1</f>
        <v>2.0361799999999996E-2</v>
      </c>
    </row>
    <row r="34" spans="1:17" x14ac:dyDescent="0.25">
      <c r="A34" s="2">
        <f t="shared" si="2"/>
        <v>1997.6666666666642</v>
      </c>
      <c r="B34">
        <f t="shared" si="1"/>
        <v>1</v>
      </c>
    </row>
    <row r="35" spans="1:17" x14ac:dyDescent="0.25">
      <c r="A35" s="2">
        <f t="shared" si="2"/>
        <v>1997.7499999999975</v>
      </c>
      <c r="B35">
        <f t="shared" si="1"/>
        <v>1</v>
      </c>
    </row>
    <row r="36" spans="1:17" x14ac:dyDescent="0.25">
      <c r="A36" s="2">
        <f t="shared" si="2"/>
        <v>1997.8333333333308</v>
      </c>
      <c r="B36">
        <f t="shared" si="1"/>
        <v>1</v>
      </c>
    </row>
    <row r="37" spans="1:17" x14ac:dyDescent="0.25">
      <c r="A37" s="2">
        <f t="shared" si="2"/>
        <v>1997.916666666664</v>
      </c>
      <c r="B37">
        <f t="shared" si="1"/>
        <v>1</v>
      </c>
    </row>
    <row r="38" spans="1:17" x14ac:dyDescent="0.25">
      <c r="A38" s="2">
        <f t="shared" si="2"/>
        <v>1997.9999999999973</v>
      </c>
      <c r="B38">
        <f t="shared" si="1"/>
        <v>1</v>
      </c>
    </row>
    <row r="39" spans="1:17" x14ac:dyDescent="0.25">
      <c r="A39" s="2">
        <f t="shared" si="2"/>
        <v>1998.0833333333305</v>
      </c>
      <c r="B39">
        <f t="shared" si="1"/>
        <v>1</v>
      </c>
    </row>
    <row r="40" spans="1:17" x14ac:dyDescent="0.25">
      <c r="A40" s="2">
        <f t="shared" si="2"/>
        <v>1998.1666666666638</v>
      </c>
      <c r="B40">
        <f t="shared" si="1"/>
        <v>1</v>
      </c>
    </row>
    <row r="41" spans="1:17" x14ac:dyDescent="0.25">
      <c r="A41" s="2">
        <f t="shared" si="2"/>
        <v>1998.249999999997</v>
      </c>
      <c r="B41">
        <f t="shared" si="1"/>
        <v>1</v>
      </c>
    </row>
    <row r="42" spans="1:17" x14ac:dyDescent="0.25">
      <c r="A42" s="2">
        <f t="shared" si="2"/>
        <v>1998.3333333333303</v>
      </c>
      <c r="B42">
        <f t="shared" si="1"/>
        <v>1</v>
      </c>
    </row>
    <row r="43" spans="1:17" x14ac:dyDescent="0.25">
      <c r="A43" s="2">
        <f t="shared" si="2"/>
        <v>1998.4166666666636</v>
      </c>
      <c r="B43">
        <f t="shared" si="1"/>
        <v>1</v>
      </c>
    </row>
    <row r="44" spans="1:17" x14ac:dyDescent="0.25">
      <c r="A44" s="2">
        <f t="shared" si="2"/>
        <v>1998.4999999999968</v>
      </c>
      <c r="B44">
        <f t="shared" si="1"/>
        <v>1</v>
      </c>
    </row>
    <row r="45" spans="1:17" x14ac:dyDescent="0.25">
      <c r="A45" s="2">
        <f t="shared" si="2"/>
        <v>1998.5833333333301</v>
      </c>
      <c r="B45">
        <f t="shared" si="1"/>
        <v>1</v>
      </c>
    </row>
    <row r="46" spans="1:17" x14ac:dyDescent="0.25">
      <c r="A46" s="2">
        <f t="shared" si="2"/>
        <v>1998.6666666666633</v>
      </c>
      <c r="B46">
        <f t="shared" si="1"/>
        <v>1</v>
      </c>
    </row>
    <row r="47" spans="1:17" x14ac:dyDescent="0.25">
      <c r="A47" s="2">
        <f t="shared" si="2"/>
        <v>1998.7499999999966</v>
      </c>
      <c r="B47">
        <f t="shared" si="1"/>
        <v>1</v>
      </c>
    </row>
    <row r="48" spans="1:17" x14ac:dyDescent="0.25">
      <c r="A48" s="2">
        <f t="shared" si="2"/>
        <v>1998.8333333333298</v>
      </c>
      <c r="B48">
        <f t="shared" si="1"/>
        <v>1</v>
      </c>
    </row>
    <row r="49" spans="1:2" x14ac:dyDescent="0.25">
      <c r="A49" s="2">
        <f t="shared" si="2"/>
        <v>1998.9166666666631</v>
      </c>
      <c r="B49">
        <f t="shared" si="1"/>
        <v>1</v>
      </c>
    </row>
    <row r="50" spans="1:2" x14ac:dyDescent="0.25">
      <c r="A50" s="2">
        <f t="shared" si="2"/>
        <v>1998.9999999999964</v>
      </c>
      <c r="B50">
        <f t="shared" si="1"/>
        <v>1</v>
      </c>
    </row>
    <row r="51" spans="1:2" x14ac:dyDescent="0.25">
      <c r="A51" s="2">
        <f t="shared" si="2"/>
        <v>1999.0833333333296</v>
      </c>
      <c r="B51">
        <f t="shared" si="1"/>
        <v>1</v>
      </c>
    </row>
    <row r="52" spans="1:2" x14ac:dyDescent="0.25">
      <c r="A52" s="2">
        <f t="shared" si="2"/>
        <v>1999.1666666666629</v>
      </c>
      <c r="B52">
        <f t="shared" si="1"/>
        <v>1</v>
      </c>
    </row>
    <row r="53" spans="1:2" x14ac:dyDescent="0.25">
      <c r="A53" s="2">
        <f t="shared" si="2"/>
        <v>1999.2499999999961</v>
      </c>
      <c r="B53">
        <f t="shared" si="1"/>
        <v>1</v>
      </c>
    </row>
    <row r="54" spans="1:2" x14ac:dyDescent="0.25">
      <c r="A54" s="2">
        <f t="shared" si="2"/>
        <v>1999.3333333333294</v>
      </c>
      <c r="B54">
        <f t="shared" si="1"/>
        <v>1</v>
      </c>
    </row>
    <row r="55" spans="1:2" x14ac:dyDescent="0.25">
      <c r="A55" s="2">
        <f t="shared" si="2"/>
        <v>1999.4166666666626</v>
      </c>
      <c r="B55">
        <f t="shared" si="1"/>
        <v>1</v>
      </c>
    </row>
    <row r="56" spans="1:2" x14ac:dyDescent="0.25">
      <c r="A56" s="2">
        <f t="shared" si="2"/>
        <v>1999.4999999999959</v>
      </c>
      <c r="B56">
        <f t="shared" si="1"/>
        <v>1</v>
      </c>
    </row>
    <row r="57" spans="1:2" x14ac:dyDescent="0.25">
      <c r="A57" s="2">
        <f t="shared" si="2"/>
        <v>1999.5833333333292</v>
      </c>
      <c r="B57">
        <f t="shared" si="1"/>
        <v>1</v>
      </c>
    </row>
    <row r="58" spans="1:2" x14ac:dyDescent="0.25">
      <c r="A58" s="2">
        <f t="shared" si="2"/>
        <v>1999.6666666666624</v>
      </c>
      <c r="B58">
        <f t="shared" si="1"/>
        <v>1</v>
      </c>
    </row>
    <row r="59" spans="1:2" x14ac:dyDescent="0.25">
      <c r="A59" s="2">
        <f t="shared" si="2"/>
        <v>1999.7499999999957</v>
      </c>
      <c r="B59">
        <f t="shared" si="1"/>
        <v>1</v>
      </c>
    </row>
    <row r="60" spans="1:2" x14ac:dyDescent="0.25">
      <c r="A60" s="2">
        <f t="shared" si="2"/>
        <v>1999.8333333333289</v>
      </c>
      <c r="B60">
        <f t="shared" si="1"/>
        <v>1</v>
      </c>
    </row>
    <row r="61" spans="1:2" x14ac:dyDescent="0.25">
      <c r="A61" s="2">
        <f t="shared" si="2"/>
        <v>1999.9166666666622</v>
      </c>
      <c r="B61">
        <f t="shared" si="1"/>
        <v>1</v>
      </c>
    </row>
    <row r="62" spans="1:2" x14ac:dyDescent="0.25">
      <c r="A62" s="2">
        <f t="shared" si="2"/>
        <v>1999.9999999999955</v>
      </c>
      <c r="B62">
        <f t="shared" si="1"/>
        <v>1</v>
      </c>
    </row>
    <row r="63" spans="1:2" x14ac:dyDescent="0.25">
      <c r="A63" s="2">
        <f t="shared" si="2"/>
        <v>2000.0833333333287</v>
      </c>
      <c r="B63">
        <f t="shared" si="1"/>
        <v>0.99305555555594083</v>
      </c>
    </row>
    <row r="64" spans="1:2" x14ac:dyDescent="0.25">
      <c r="A64" s="2">
        <f t="shared" si="2"/>
        <v>2000.166666666662</v>
      </c>
      <c r="B64">
        <f t="shared" si="1"/>
        <v>0.98611111111150274</v>
      </c>
    </row>
    <row r="65" spans="1:2" x14ac:dyDescent="0.25">
      <c r="A65" s="2">
        <f t="shared" si="2"/>
        <v>2000.2499999999952</v>
      </c>
      <c r="B65">
        <f t="shared" si="1"/>
        <v>0.97916666666706453</v>
      </c>
    </row>
    <row r="66" spans="1:2" x14ac:dyDescent="0.25">
      <c r="A66" s="2">
        <f t="shared" si="2"/>
        <v>2000.3333333333285</v>
      </c>
      <c r="B66">
        <f t="shared" si="1"/>
        <v>0.97222222222262644</v>
      </c>
    </row>
    <row r="67" spans="1:2" x14ac:dyDescent="0.25">
      <c r="A67" s="2">
        <f t="shared" si="2"/>
        <v>2000.4166666666617</v>
      </c>
      <c r="B67">
        <f t="shared" ref="B67:B130" si="3">IF(AND(A67&gt;=$M$1,A67&lt;=$O$1),1,IF(AND(A67&gt;=$O$1,A67&lt;=$M$2),($M$2-A67)/($M$2-$O$1),0))</f>
        <v>0.96527777777818835</v>
      </c>
    </row>
    <row r="68" spans="1:2" x14ac:dyDescent="0.25">
      <c r="A68" s="2">
        <f t="shared" si="2"/>
        <v>2000.499999999995</v>
      </c>
      <c r="B68">
        <f t="shared" si="3"/>
        <v>0.95833333333375015</v>
      </c>
    </row>
    <row r="69" spans="1:2" x14ac:dyDescent="0.25">
      <c r="A69" s="2">
        <f t="shared" si="2"/>
        <v>2000.5833333333283</v>
      </c>
      <c r="B69">
        <f t="shared" si="3"/>
        <v>0.95138888888931206</v>
      </c>
    </row>
    <row r="70" spans="1:2" x14ac:dyDescent="0.25">
      <c r="A70" s="2">
        <f t="shared" si="2"/>
        <v>2000.6666666666615</v>
      </c>
      <c r="B70">
        <f t="shared" si="3"/>
        <v>0.94444444444487397</v>
      </c>
    </row>
    <row r="71" spans="1:2" x14ac:dyDescent="0.25">
      <c r="A71" s="2">
        <f t="shared" si="2"/>
        <v>2000.7499999999948</v>
      </c>
      <c r="B71">
        <f t="shared" si="3"/>
        <v>0.93750000000043576</v>
      </c>
    </row>
    <row r="72" spans="1:2" x14ac:dyDescent="0.25">
      <c r="A72" s="2">
        <f t="shared" si="2"/>
        <v>2000.833333333328</v>
      </c>
      <c r="B72">
        <f t="shared" si="3"/>
        <v>0.93055555555599767</v>
      </c>
    </row>
    <row r="73" spans="1:2" x14ac:dyDescent="0.25">
      <c r="A73" s="2">
        <f t="shared" si="2"/>
        <v>2000.9166666666613</v>
      </c>
      <c r="B73">
        <f t="shared" si="3"/>
        <v>0.92361111111155958</v>
      </c>
    </row>
    <row r="74" spans="1:2" x14ac:dyDescent="0.25">
      <c r="A74" s="2">
        <f t="shared" ref="A74:A137" si="4">A73+$M$3/12</f>
        <v>2000.9999999999945</v>
      </c>
      <c r="B74">
        <f t="shared" si="3"/>
        <v>0.91666666666712138</v>
      </c>
    </row>
    <row r="75" spans="1:2" x14ac:dyDescent="0.25">
      <c r="A75" s="2">
        <f t="shared" si="4"/>
        <v>2001.0833333333278</v>
      </c>
      <c r="B75">
        <f t="shared" si="3"/>
        <v>0.90972222222268329</v>
      </c>
    </row>
    <row r="76" spans="1:2" x14ac:dyDescent="0.25">
      <c r="A76" s="2">
        <f t="shared" si="4"/>
        <v>2001.1666666666611</v>
      </c>
      <c r="B76">
        <f t="shared" si="3"/>
        <v>0.90277777777824519</v>
      </c>
    </row>
    <row r="77" spans="1:2" x14ac:dyDescent="0.25">
      <c r="A77" s="2">
        <f t="shared" si="4"/>
        <v>2001.2499999999943</v>
      </c>
      <c r="B77">
        <f t="shared" si="3"/>
        <v>0.89583333333380699</v>
      </c>
    </row>
    <row r="78" spans="1:2" x14ac:dyDescent="0.25">
      <c r="A78" s="2">
        <f t="shared" si="4"/>
        <v>2001.3333333333276</v>
      </c>
      <c r="B78">
        <f t="shared" si="3"/>
        <v>0.8888888888893689</v>
      </c>
    </row>
    <row r="79" spans="1:2" x14ac:dyDescent="0.25">
      <c r="A79" s="2">
        <f t="shared" si="4"/>
        <v>2001.4166666666608</v>
      </c>
      <c r="B79">
        <f t="shared" si="3"/>
        <v>0.88194444444493081</v>
      </c>
    </row>
    <row r="80" spans="1:2" x14ac:dyDescent="0.25">
      <c r="A80" s="2">
        <f t="shared" si="4"/>
        <v>2001.4999999999941</v>
      </c>
      <c r="B80">
        <f t="shared" si="3"/>
        <v>0.87500000000049261</v>
      </c>
    </row>
    <row r="81" spans="1:2" x14ac:dyDescent="0.25">
      <c r="A81" s="2">
        <f t="shared" si="4"/>
        <v>2001.5833333333273</v>
      </c>
      <c r="B81">
        <f t="shared" si="3"/>
        <v>0.86805555555605451</v>
      </c>
    </row>
    <row r="82" spans="1:2" x14ac:dyDescent="0.25">
      <c r="A82" s="2">
        <f t="shared" si="4"/>
        <v>2001.6666666666606</v>
      </c>
      <c r="B82">
        <f t="shared" si="3"/>
        <v>0.86111111111161642</v>
      </c>
    </row>
    <row r="83" spans="1:2" x14ac:dyDescent="0.25">
      <c r="A83" s="2">
        <f t="shared" si="4"/>
        <v>2001.7499999999939</v>
      </c>
      <c r="B83">
        <f t="shared" si="3"/>
        <v>0.85416666666717822</v>
      </c>
    </row>
    <row r="84" spans="1:2" x14ac:dyDescent="0.25">
      <c r="A84" s="2">
        <f t="shared" si="4"/>
        <v>2001.8333333333271</v>
      </c>
      <c r="B84">
        <f t="shared" si="3"/>
        <v>0.84722222222274013</v>
      </c>
    </row>
    <row r="85" spans="1:2" x14ac:dyDescent="0.25">
      <c r="A85" s="2">
        <f t="shared" si="4"/>
        <v>2001.9166666666604</v>
      </c>
      <c r="B85">
        <f t="shared" si="3"/>
        <v>0.84027777777830204</v>
      </c>
    </row>
    <row r="86" spans="1:2" x14ac:dyDescent="0.25">
      <c r="A86" s="2">
        <f t="shared" si="4"/>
        <v>2001.9999999999936</v>
      </c>
      <c r="B86">
        <f t="shared" si="3"/>
        <v>0.83333333333386383</v>
      </c>
    </row>
    <row r="87" spans="1:2" x14ac:dyDescent="0.25">
      <c r="A87" s="2">
        <f t="shared" si="4"/>
        <v>2002.0833333333269</v>
      </c>
      <c r="B87">
        <f t="shared" si="3"/>
        <v>0.82638888888942574</v>
      </c>
    </row>
    <row r="88" spans="1:2" x14ac:dyDescent="0.25">
      <c r="A88" s="2">
        <f t="shared" si="4"/>
        <v>2002.1666666666601</v>
      </c>
      <c r="B88">
        <f t="shared" si="3"/>
        <v>0.81944444444498765</v>
      </c>
    </row>
    <row r="89" spans="1:2" x14ac:dyDescent="0.25">
      <c r="A89" s="2">
        <f t="shared" si="4"/>
        <v>2002.2499999999934</v>
      </c>
      <c r="B89">
        <f t="shared" si="3"/>
        <v>0.81250000000054945</v>
      </c>
    </row>
    <row r="90" spans="1:2" x14ac:dyDescent="0.25">
      <c r="A90" s="2">
        <f t="shared" si="4"/>
        <v>2002.3333333333267</v>
      </c>
      <c r="B90">
        <f t="shared" si="3"/>
        <v>0.80555555555611136</v>
      </c>
    </row>
    <row r="91" spans="1:2" x14ac:dyDescent="0.25">
      <c r="A91" s="2">
        <f t="shared" si="4"/>
        <v>2002.4166666666599</v>
      </c>
      <c r="B91">
        <f t="shared" si="3"/>
        <v>0.79861111111167327</v>
      </c>
    </row>
    <row r="92" spans="1:2" x14ac:dyDescent="0.25">
      <c r="A92" s="2">
        <f t="shared" si="4"/>
        <v>2002.4999999999932</v>
      </c>
      <c r="B92">
        <f t="shared" si="3"/>
        <v>0.79166666666723506</v>
      </c>
    </row>
    <row r="93" spans="1:2" x14ac:dyDescent="0.25">
      <c r="A93" s="2">
        <f t="shared" si="4"/>
        <v>2002.5833333333264</v>
      </c>
      <c r="B93">
        <f t="shared" si="3"/>
        <v>0.78472222222279697</v>
      </c>
    </row>
    <row r="94" spans="1:2" x14ac:dyDescent="0.25">
      <c r="A94" s="2">
        <f t="shared" si="4"/>
        <v>2002.6666666666597</v>
      </c>
      <c r="B94">
        <f t="shared" si="3"/>
        <v>0.77777777777835888</v>
      </c>
    </row>
    <row r="95" spans="1:2" x14ac:dyDescent="0.25">
      <c r="A95" s="2">
        <f t="shared" si="4"/>
        <v>2002.749999999993</v>
      </c>
      <c r="B95">
        <f t="shared" si="3"/>
        <v>0.77083333333392068</v>
      </c>
    </row>
    <row r="96" spans="1:2" x14ac:dyDescent="0.25">
      <c r="A96" s="2">
        <f t="shared" si="4"/>
        <v>2002.8333333333262</v>
      </c>
      <c r="B96">
        <f t="shared" si="3"/>
        <v>0.76388888888948259</v>
      </c>
    </row>
    <row r="97" spans="1:2" x14ac:dyDescent="0.25">
      <c r="A97" s="2">
        <f t="shared" si="4"/>
        <v>2002.9166666666595</v>
      </c>
      <c r="B97">
        <f t="shared" si="3"/>
        <v>0.7569444444450445</v>
      </c>
    </row>
    <row r="98" spans="1:2" x14ac:dyDescent="0.25">
      <c r="A98" s="2">
        <f t="shared" si="4"/>
        <v>2002.9999999999927</v>
      </c>
      <c r="B98">
        <f t="shared" si="3"/>
        <v>0.75000000000060629</v>
      </c>
    </row>
    <row r="99" spans="1:2" x14ac:dyDescent="0.25">
      <c r="A99" s="2">
        <f t="shared" si="4"/>
        <v>2003.083333333326</v>
      </c>
      <c r="B99">
        <f t="shared" si="3"/>
        <v>0.7430555555561682</v>
      </c>
    </row>
    <row r="100" spans="1:2" x14ac:dyDescent="0.25">
      <c r="A100" s="2">
        <f t="shared" si="4"/>
        <v>2003.1666666666592</v>
      </c>
      <c r="B100">
        <f t="shared" si="3"/>
        <v>0.73611111111173011</v>
      </c>
    </row>
    <row r="101" spans="1:2" x14ac:dyDescent="0.25">
      <c r="A101" s="2">
        <f t="shared" si="4"/>
        <v>2003.2499999999925</v>
      </c>
      <c r="B101">
        <f t="shared" si="3"/>
        <v>0.72916666666729191</v>
      </c>
    </row>
    <row r="102" spans="1:2" x14ac:dyDescent="0.25">
      <c r="A102" s="2">
        <f t="shared" si="4"/>
        <v>2003.3333333333258</v>
      </c>
      <c r="B102">
        <f t="shared" si="3"/>
        <v>0.72222222222285382</v>
      </c>
    </row>
    <row r="103" spans="1:2" x14ac:dyDescent="0.25">
      <c r="A103" s="2">
        <f t="shared" si="4"/>
        <v>2003.416666666659</v>
      </c>
      <c r="B103">
        <f t="shared" si="3"/>
        <v>0.71527777777841572</v>
      </c>
    </row>
    <row r="104" spans="1:2" x14ac:dyDescent="0.25">
      <c r="A104" s="2">
        <f t="shared" si="4"/>
        <v>2003.4999999999923</v>
      </c>
      <c r="B104">
        <f t="shared" si="3"/>
        <v>0.70833333333397752</v>
      </c>
    </row>
    <row r="105" spans="1:2" x14ac:dyDescent="0.25">
      <c r="A105" s="2">
        <f t="shared" si="4"/>
        <v>2003.5833333333255</v>
      </c>
      <c r="B105">
        <f t="shared" si="3"/>
        <v>0.70138888888953943</v>
      </c>
    </row>
    <row r="106" spans="1:2" x14ac:dyDescent="0.25">
      <c r="A106" s="2">
        <f t="shared" si="4"/>
        <v>2003.6666666666588</v>
      </c>
      <c r="B106">
        <f t="shared" si="3"/>
        <v>0.69444444444510134</v>
      </c>
    </row>
    <row r="107" spans="1:2" x14ac:dyDescent="0.25">
      <c r="A107" s="2">
        <f t="shared" si="4"/>
        <v>2003.749999999992</v>
      </c>
      <c r="B107">
        <f t="shared" si="3"/>
        <v>0.68750000000066314</v>
      </c>
    </row>
    <row r="108" spans="1:2" x14ac:dyDescent="0.25">
      <c r="A108" s="2">
        <f t="shared" si="4"/>
        <v>2003.8333333333253</v>
      </c>
      <c r="B108">
        <f t="shared" si="3"/>
        <v>0.68055555555622504</v>
      </c>
    </row>
    <row r="109" spans="1:2" x14ac:dyDescent="0.25">
      <c r="A109" s="2">
        <f t="shared" si="4"/>
        <v>2003.9166666666586</v>
      </c>
      <c r="B109">
        <f t="shared" si="3"/>
        <v>0.67361111111178695</v>
      </c>
    </row>
    <row r="110" spans="1:2" x14ac:dyDescent="0.25">
      <c r="A110" s="2">
        <f t="shared" si="4"/>
        <v>2003.9999999999918</v>
      </c>
      <c r="B110">
        <f t="shared" si="3"/>
        <v>0.66666666666734875</v>
      </c>
    </row>
    <row r="111" spans="1:2" x14ac:dyDescent="0.25">
      <c r="A111" s="2">
        <f t="shared" si="4"/>
        <v>2004.0833333333251</v>
      </c>
      <c r="B111">
        <f t="shared" si="3"/>
        <v>0.65972222222291066</v>
      </c>
    </row>
    <row r="112" spans="1:2" x14ac:dyDescent="0.25">
      <c r="A112" s="2">
        <f t="shared" si="4"/>
        <v>2004.1666666666583</v>
      </c>
      <c r="B112">
        <f t="shared" si="3"/>
        <v>0.65277777777847257</v>
      </c>
    </row>
    <row r="113" spans="1:2" x14ac:dyDescent="0.25">
      <c r="A113" s="2">
        <f t="shared" si="4"/>
        <v>2004.2499999999916</v>
      </c>
      <c r="B113">
        <f t="shared" si="3"/>
        <v>0.64583333333403437</v>
      </c>
    </row>
    <row r="114" spans="1:2" x14ac:dyDescent="0.25">
      <c r="A114" s="2">
        <f t="shared" si="4"/>
        <v>2004.3333333333248</v>
      </c>
      <c r="B114">
        <f t="shared" si="3"/>
        <v>0.63888888888959627</v>
      </c>
    </row>
    <row r="115" spans="1:2" x14ac:dyDescent="0.25">
      <c r="A115" s="2">
        <f t="shared" si="4"/>
        <v>2004.4166666666581</v>
      </c>
      <c r="B115">
        <f t="shared" si="3"/>
        <v>0.63194444444515818</v>
      </c>
    </row>
    <row r="116" spans="1:2" x14ac:dyDescent="0.25">
      <c r="A116" s="2">
        <f t="shared" si="4"/>
        <v>2004.4999999999914</v>
      </c>
      <c r="B116">
        <f t="shared" si="3"/>
        <v>0.62500000000071998</v>
      </c>
    </row>
    <row r="117" spans="1:2" x14ac:dyDescent="0.25">
      <c r="A117" s="2">
        <f t="shared" si="4"/>
        <v>2004.5833333333246</v>
      </c>
      <c r="B117">
        <f t="shared" si="3"/>
        <v>0.61805555555628189</v>
      </c>
    </row>
    <row r="118" spans="1:2" x14ac:dyDescent="0.25">
      <c r="A118" s="2">
        <f t="shared" si="4"/>
        <v>2004.6666666666579</v>
      </c>
      <c r="B118">
        <f t="shared" si="3"/>
        <v>0.6111111111118438</v>
      </c>
    </row>
    <row r="119" spans="1:2" x14ac:dyDescent="0.25">
      <c r="A119" s="2">
        <f t="shared" si="4"/>
        <v>2004.7499999999911</v>
      </c>
      <c r="B119">
        <f t="shared" si="3"/>
        <v>0.60416666666740559</v>
      </c>
    </row>
    <row r="120" spans="1:2" x14ac:dyDescent="0.25">
      <c r="A120" s="2">
        <f t="shared" si="4"/>
        <v>2004.8333333333244</v>
      </c>
      <c r="B120">
        <f t="shared" si="3"/>
        <v>0.5972222222229675</v>
      </c>
    </row>
    <row r="121" spans="1:2" x14ac:dyDescent="0.25">
      <c r="A121" s="2">
        <f t="shared" si="4"/>
        <v>2004.9166666666576</v>
      </c>
      <c r="B121">
        <f t="shared" si="3"/>
        <v>0.59027777777852941</v>
      </c>
    </row>
    <row r="122" spans="1:2" x14ac:dyDescent="0.25">
      <c r="A122" s="2">
        <f t="shared" si="4"/>
        <v>2004.9999999999909</v>
      </c>
      <c r="B122">
        <f t="shared" si="3"/>
        <v>0.58333333333409121</v>
      </c>
    </row>
    <row r="123" spans="1:2" x14ac:dyDescent="0.25">
      <c r="A123" s="2">
        <f t="shared" si="4"/>
        <v>2005.0833333333242</v>
      </c>
      <c r="B123">
        <f t="shared" si="3"/>
        <v>0.57638888888965312</v>
      </c>
    </row>
    <row r="124" spans="1:2" x14ac:dyDescent="0.25">
      <c r="A124" s="2">
        <f t="shared" si="4"/>
        <v>2005.1666666666574</v>
      </c>
      <c r="B124">
        <f t="shared" si="3"/>
        <v>0.56944444444521503</v>
      </c>
    </row>
    <row r="125" spans="1:2" x14ac:dyDescent="0.25">
      <c r="A125" s="2">
        <f t="shared" si="4"/>
        <v>2005.2499999999907</v>
      </c>
      <c r="B125">
        <f t="shared" si="3"/>
        <v>0.56250000000077682</v>
      </c>
    </row>
    <row r="126" spans="1:2" x14ac:dyDescent="0.25">
      <c r="A126" s="2">
        <f t="shared" si="4"/>
        <v>2005.3333333333239</v>
      </c>
      <c r="B126">
        <f t="shared" si="3"/>
        <v>0.55555555555633873</v>
      </c>
    </row>
    <row r="127" spans="1:2" x14ac:dyDescent="0.25">
      <c r="A127" s="2">
        <f t="shared" si="4"/>
        <v>2005.4166666666572</v>
      </c>
      <c r="B127">
        <f t="shared" si="3"/>
        <v>0.54861111111190064</v>
      </c>
    </row>
    <row r="128" spans="1:2" x14ac:dyDescent="0.25">
      <c r="A128" s="2">
        <f t="shared" si="4"/>
        <v>2005.4999999999905</v>
      </c>
      <c r="B128">
        <f t="shared" si="3"/>
        <v>0.54166666666746244</v>
      </c>
    </row>
    <row r="129" spans="1:2" x14ac:dyDescent="0.25">
      <c r="A129" s="2">
        <f t="shared" si="4"/>
        <v>2005.5833333333237</v>
      </c>
      <c r="B129">
        <f t="shared" si="3"/>
        <v>0.53472222222302435</v>
      </c>
    </row>
    <row r="130" spans="1:2" x14ac:dyDescent="0.25">
      <c r="A130" s="2">
        <f t="shared" si="4"/>
        <v>2005.666666666657</v>
      </c>
      <c r="B130">
        <f t="shared" si="3"/>
        <v>0.52777777777858625</v>
      </c>
    </row>
    <row r="131" spans="1:2" x14ac:dyDescent="0.25">
      <c r="A131" s="2">
        <f t="shared" si="4"/>
        <v>2005.7499999999902</v>
      </c>
      <c r="B131">
        <f t="shared" ref="B131:B194" si="5">IF(AND(A131&gt;=$M$1,A131&lt;=$O$1),1,IF(AND(A131&gt;=$O$1,A131&lt;=$M$2),($M$2-A131)/($M$2-$O$1),0))</f>
        <v>0.52083333333414805</v>
      </c>
    </row>
    <row r="132" spans="1:2" x14ac:dyDescent="0.25">
      <c r="A132" s="2">
        <f t="shared" si="4"/>
        <v>2005.8333333333235</v>
      </c>
      <c r="B132">
        <f t="shared" si="5"/>
        <v>0.51388888888970996</v>
      </c>
    </row>
    <row r="133" spans="1:2" x14ac:dyDescent="0.25">
      <c r="A133" s="2">
        <f t="shared" si="4"/>
        <v>2005.9166666666567</v>
      </c>
      <c r="B133">
        <f t="shared" si="5"/>
        <v>0.50694444444527187</v>
      </c>
    </row>
    <row r="134" spans="1:2" x14ac:dyDescent="0.25">
      <c r="A134" s="2">
        <f t="shared" si="4"/>
        <v>2005.99999999999</v>
      </c>
      <c r="B134">
        <f t="shared" si="5"/>
        <v>0.50000000000083367</v>
      </c>
    </row>
    <row r="135" spans="1:2" x14ac:dyDescent="0.25">
      <c r="A135" s="2">
        <f t="shared" si="4"/>
        <v>2006.0833333333233</v>
      </c>
      <c r="B135">
        <f t="shared" si="5"/>
        <v>0.49305555555639557</v>
      </c>
    </row>
    <row r="136" spans="1:2" x14ac:dyDescent="0.25">
      <c r="A136" s="2">
        <f t="shared" si="4"/>
        <v>2006.1666666666565</v>
      </c>
      <c r="B136">
        <f t="shared" si="5"/>
        <v>0.48611111111195743</v>
      </c>
    </row>
    <row r="137" spans="1:2" x14ac:dyDescent="0.25">
      <c r="A137" s="2">
        <f t="shared" si="4"/>
        <v>2006.2499999999898</v>
      </c>
      <c r="B137">
        <f t="shared" si="5"/>
        <v>0.47916666666751934</v>
      </c>
    </row>
    <row r="138" spans="1:2" x14ac:dyDescent="0.25">
      <c r="A138" s="2">
        <f t="shared" ref="A138:A201" si="6">A137+$M$3/12</f>
        <v>2006.333333333323</v>
      </c>
      <c r="B138">
        <f t="shared" si="5"/>
        <v>0.47222222222308119</v>
      </c>
    </row>
    <row r="139" spans="1:2" x14ac:dyDescent="0.25">
      <c r="A139" s="2">
        <f t="shared" si="6"/>
        <v>2006.4166666666563</v>
      </c>
      <c r="B139">
        <f t="shared" si="5"/>
        <v>0.46527777777864304</v>
      </c>
    </row>
    <row r="140" spans="1:2" x14ac:dyDescent="0.25">
      <c r="A140" s="2">
        <f t="shared" si="6"/>
        <v>2006.4999999999895</v>
      </c>
      <c r="B140">
        <f t="shared" si="5"/>
        <v>0.45833333333420495</v>
      </c>
    </row>
    <row r="141" spans="1:2" x14ac:dyDescent="0.25">
      <c r="A141" s="2">
        <f t="shared" si="6"/>
        <v>2006.5833333333228</v>
      </c>
      <c r="B141">
        <f t="shared" si="5"/>
        <v>0.4513888888897668</v>
      </c>
    </row>
    <row r="142" spans="1:2" x14ac:dyDescent="0.25">
      <c r="A142" s="2">
        <f t="shared" si="6"/>
        <v>2006.6666666666561</v>
      </c>
      <c r="B142">
        <f t="shared" si="5"/>
        <v>0.44444444444532866</v>
      </c>
    </row>
    <row r="143" spans="1:2" x14ac:dyDescent="0.25">
      <c r="A143" s="2">
        <f t="shared" si="6"/>
        <v>2006.7499999999893</v>
      </c>
      <c r="B143">
        <f t="shared" si="5"/>
        <v>0.43750000000089057</v>
      </c>
    </row>
    <row r="144" spans="1:2" x14ac:dyDescent="0.25">
      <c r="A144" s="2">
        <f t="shared" si="6"/>
        <v>2006.8333333333226</v>
      </c>
      <c r="B144">
        <f t="shared" si="5"/>
        <v>0.43055555555645242</v>
      </c>
    </row>
    <row r="145" spans="1:2" x14ac:dyDescent="0.25">
      <c r="A145" s="2">
        <f t="shared" si="6"/>
        <v>2006.9166666666558</v>
      </c>
      <c r="B145">
        <f t="shared" si="5"/>
        <v>0.42361111111201427</v>
      </c>
    </row>
    <row r="146" spans="1:2" x14ac:dyDescent="0.25">
      <c r="A146" s="2">
        <f t="shared" si="6"/>
        <v>2006.9999999999891</v>
      </c>
      <c r="B146">
        <f t="shared" si="5"/>
        <v>0.41666666666757618</v>
      </c>
    </row>
    <row r="147" spans="1:2" x14ac:dyDescent="0.25">
      <c r="A147" s="2">
        <f t="shared" si="6"/>
        <v>2007.0833333333223</v>
      </c>
      <c r="B147">
        <f t="shared" si="5"/>
        <v>0.40972222222313803</v>
      </c>
    </row>
    <row r="148" spans="1:2" x14ac:dyDescent="0.25">
      <c r="A148" s="2">
        <f t="shared" si="6"/>
        <v>2007.1666666666556</v>
      </c>
      <c r="B148">
        <f t="shared" si="5"/>
        <v>0.40277777777869989</v>
      </c>
    </row>
    <row r="149" spans="1:2" x14ac:dyDescent="0.25">
      <c r="A149" s="2">
        <f t="shared" si="6"/>
        <v>2007.2499999999889</v>
      </c>
      <c r="B149">
        <f t="shared" si="5"/>
        <v>0.39583333333426179</v>
      </c>
    </row>
    <row r="150" spans="1:2" x14ac:dyDescent="0.25">
      <c r="A150" s="2">
        <f t="shared" si="6"/>
        <v>2007.3333333333221</v>
      </c>
      <c r="B150">
        <f t="shared" si="5"/>
        <v>0.38888888888982365</v>
      </c>
    </row>
    <row r="151" spans="1:2" x14ac:dyDescent="0.25">
      <c r="A151" s="2">
        <f t="shared" si="6"/>
        <v>2007.4166666666554</v>
      </c>
      <c r="B151">
        <f t="shared" si="5"/>
        <v>0.3819444444453855</v>
      </c>
    </row>
    <row r="152" spans="1:2" x14ac:dyDescent="0.25">
      <c r="A152" s="2">
        <f t="shared" si="6"/>
        <v>2007.4999999999886</v>
      </c>
      <c r="B152">
        <f t="shared" si="5"/>
        <v>0.37500000000094741</v>
      </c>
    </row>
    <row r="153" spans="1:2" x14ac:dyDescent="0.25">
      <c r="A153" s="2">
        <f t="shared" si="6"/>
        <v>2007.5833333333219</v>
      </c>
      <c r="B153">
        <f t="shared" si="5"/>
        <v>0.36805555555650926</v>
      </c>
    </row>
    <row r="154" spans="1:2" x14ac:dyDescent="0.25">
      <c r="A154" s="2">
        <f t="shared" si="6"/>
        <v>2007.6666666666551</v>
      </c>
      <c r="B154">
        <f t="shared" si="5"/>
        <v>0.36111111111207111</v>
      </c>
    </row>
    <row r="155" spans="1:2" x14ac:dyDescent="0.25">
      <c r="A155" s="2">
        <f t="shared" si="6"/>
        <v>2007.7499999999884</v>
      </c>
      <c r="B155">
        <f t="shared" si="5"/>
        <v>0.35416666666763302</v>
      </c>
    </row>
    <row r="156" spans="1:2" x14ac:dyDescent="0.25">
      <c r="A156" s="2">
        <f t="shared" si="6"/>
        <v>2007.8333333333217</v>
      </c>
      <c r="B156">
        <f t="shared" si="5"/>
        <v>0.34722222222319488</v>
      </c>
    </row>
    <row r="157" spans="1:2" x14ac:dyDescent="0.25">
      <c r="A157" s="2">
        <f t="shared" si="6"/>
        <v>2007.9166666666549</v>
      </c>
      <c r="B157">
        <f t="shared" si="5"/>
        <v>0.34027777777875673</v>
      </c>
    </row>
    <row r="158" spans="1:2" x14ac:dyDescent="0.25">
      <c r="A158" s="2">
        <f t="shared" si="6"/>
        <v>2007.9999999999882</v>
      </c>
      <c r="B158">
        <f t="shared" si="5"/>
        <v>0.33333333333431864</v>
      </c>
    </row>
    <row r="159" spans="1:2" x14ac:dyDescent="0.25">
      <c r="A159" s="2">
        <f t="shared" si="6"/>
        <v>2008.0833333333214</v>
      </c>
      <c r="B159">
        <f t="shared" si="5"/>
        <v>0.32638888888988049</v>
      </c>
    </row>
    <row r="160" spans="1:2" x14ac:dyDescent="0.25">
      <c r="A160" s="2">
        <f t="shared" si="6"/>
        <v>2008.1666666666547</v>
      </c>
      <c r="B160">
        <f t="shared" si="5"/>
        <v>0.31944444444544234</v>
      </c>
    </row>
    <row r="161" spans="1:2" x14ac:dyDescent="0.25">
      <c r="A161" s="2">
        <f t="shared" si="6"/>
        <v>2008.2499999999879</v>
      </c>
      <c r="B161">
        <f t="shared" si="5"/>
        <v>0.31250000000100425</v>
      </c>
    </row>
    <row r="162" spans="1:2" x14ac:dyDescent="0.25">
      <c r="A162" s="2">
        <f t="shared" si="6"/>
        <v>2008.3333333333212</v>
      </c>
      <c r="B162">
        <f t="shared" si="5"/>
        <v>0.30555555555656611</v>
      </c>
    </row>
    <row r="163" spans="1:2" x14ac:dyDescent="0.25">
      <c r="A163" s="2">
        <f t="shared" si="6"/>
        <v>2008.4166666666545</v>
      </c>
      <c r="B163">
        <f t="shared" si="5"/>
        <v>0.29861111111212796</v>
      </c>
    </row>
    <row r="164" spans="1:2" x14ac:dyDescent="0.25">
      <c r="A164" s="2">
        <f t="shared" si="6"/>
        <v>2008.4999999999877</v>
      </c>
      <c r="B164">
        <f t="shared" si="5"/>
        <v>0.29166666666768987</v>
      </c>
    </row>
    <row r="165" spans="1:2" x14ac:dyDescent="0.25">
      <c r="A165" s="2">
        <f t="shared" si="6"/>
        <v>2008.583333333321</v>
      </c>
      <c r="B165">
        <f t="shared" si="5"/>
        <v>0.28472222222325172</v>
      </c>
    </row>
    <row r="166" spans="1:2" x14ac:dyDescent="0.25">
      <c r="A166" s="2">
        <f t="shared" si="6"/>
        <v>2008.6666666666542</v>
      </c>
      <c r="B166">
        <f t="shared" si="5"/>
        <v>0.27777777777881357</v>
      </c>
    </row>
    <row r="167" spans="1:2" x14ac:dyDescent="0.25">
      <c r="A167" s="2">
        <f t="shared" si="6"/>
        <v>2008.7499999999875</v>
      </c>
      <c r="B167">
        <f t="shared" si="5"/>
        <v>0.27083333333437548</v>
      </c>
    </row>
    <row r="168" spans="1:2" x14ac:dyDescent="0.25">
      <c r="A168" s="2">
        <f t="shared" si="6"/>
        <v>2008.8333333333208</v>
      </c>
      <c r="B168">
        <f t="shared" si="5"/>
        <v>0.26388888888993733</v>
      </c>
    </row>
    <row r="169" spans="1:2" x14ac:dyDescent="0.25">
      <c r="A169" s="2">
        <f t="shared" si="6"/>
        <v>2008.916666666654</v>
      </c>
      <c r="B169">
        <f t="shared" si="5"/>
        <v>0.25694444444549919</v>
      </c>
    </row>
    <row r="170" spans="1:2" x14ac:dyDescent="0.25">
      <c r="A170" s="2">
        <f t="shared" si="6"/>
        <v>2008.9999999999873</v>
      </c>
      <c r="B170">
        <f t="shared" si="5"/>
        <v>0.2500000000010611</v>
      </c>
    </row>
    <row r="171" spans="1:2" x14ac:dyDescent="0.25">
      <c r="A171" s="2">
        <f t="shared" si="6"/>
        <v>2009.0833333333205</v>
      </c>
      <c r="B171">
        <f t="shared" si="5"/>
        <v>0.24305555555662295</v>
      </c>
    </row>
    <row r="172" spans="1:2" x14ac:dyDescent="0.25">
      <c r="A172" s="2">
        <f t="shared" si="6"/>
        <v>2009.1666666666538</v>
      </c>
      <c r="B172">
        <f t="shared" si="5"/>
        <v>0.23611111111218483</v>
      </c>
    </row>
    <row r="173" spans="1:2" x14ac:dyDescent="0.25">
      <c r="A173" s="2">
        <f t="shared" si="6"/>
        <v>2009.249999999987</v>
      </c>
      <c r="B173">
        <f t="shared" si="5"/>
        <v>0.22916666666774668</v>
      </c>
    </row>
    <row r="174" spans="1:2" x14ac:dyDescent="0.25">
      <c r="A174" s="2">
        <f t="shared" si="6"/>
        <v>2009.3333333333203</v>
      </c>
      <c r="B174">
        <f t="shared" si="5"/>
        <v>0.22222222222330856</v>
      </c>
    </row>
    <row r="175" spans="1:2" x14ac:dyDescent="0.25">
      <c r="A175" s="2">
        <f t="shared" si="6"/>
        <v>2009.4166666666536</v>
      </c>
      <c r="B175">
        <f t="shared" si="5"/>
        <v>0.21527777777887044</v>
      </c>
    </row>
    <row r="176" spans="1:2" x14ac:dyDescent="0.25">
      <c r="A176" s="2">
        <f t="shared" si="6"/>
        <v>2009.4999999999868</v>
      </c>
      <c r="B176">
        <f t="shared" si="5"/>
        <v>0.2083333333344323</v>
      </c>
    </row>
    <row r="177" spans="1:2" x14ac:dyDescent="0.25">
      <c r="A177" s="2">
        <f t="shared" si="6"/>
        <v>2009.5833333333201</v>
      </c>
      <c r="B177">
        <f t="shared" si="5"/>
        <v>0.20138888888999418</v>
      </c>
    </row>
    <row r="178" spans="1:2" x14ac:dyDescent="0.25">
      <c r="A178" s="2">
        <f t="shared" si="6"/>
        <v>2009.6666666666533</v>
      </c>
      <c r="B178">
        <f t="shared" si="5"/>
        <v>0.19444444444555606</v>
      </c>
    </row>
    <row r="179" spans="1:2" x14ac:dyDescent="0.25">
      <c r="A179" s="2">
        <f t="shared" si="6"/>
        <v>2009.7499999999866</v>
      </c>
      <c r="B179">
        <f t="shared" si="5"/>
        <v>0.18750000000111791</v>
      </c>
    </row>
    <row r="180" spans="1:2" x14ac:dyDescent="0.25">
      <c r="A180" s="2">
        <f t="shared" si="6"/>
        <v>2009.8333333333198</v>
      </c>
      <c r="B180">
        <f t="shared" si="5"/>
        <v>0.18055555555667979</v>
      </c>
    </row>
    <row r="181" spans="1:2" x14ac:dyDescent="0.25">
      <c r="A181" s="2">
        <f t="shared" si="6"/>
        <v>2009.9166666666531</v>
      </c>
      <c r="B181">
        <f t="shared" si="5"/>
        <v>0.17361111111224167</v>
      </c>
    </row>
    <row r="182" spans="1:2" x14ac:dyDescent="0.25">
      <c r="A182" s="2">
        <f t="shared" si="6"/>
        <v>2009.9999999999864</v>
      </c>
      <c r="B182">
        <f t="shared" si="5"/>
        <v>0.16666666666780353</v>
      </c>
    </row>
    <row r="183" spans="1:2" x14ac:dyDescent="0.25">
      <c r="A183" s="2">
        <f t="shared" si="6"/>
        <v>2010.0833333333196</v>
      </c>
      <c r="B183">
        <f t="shared" si="5"/>
        <v>0.15972222222336541</v>
      </c>
    </row>
    <row r="184" spans="1:2" x14ac:dyDescent="0.25">
      <c r="A184" s="2">
        <f t="shared" si="6"/>
        <v>2010.1666666666529</v>
      </c>
      <c r="B184">
        <f t="shared" si="5"/>
        <v>0.15277777777892729</v>
      </c>
    </row>
    <row r="185" spans="1:2" x14ac:dyDescent="0.25">
      <c r="A185" s="2">
        <f t="shared" si="6"/>
        <v>2010.2499999999861</v>
      </c>
      <c r="B185">
        <f t="shared" si="5"/>
        <v>0.14583333333448914</v>
      </c>
    </row>
    <row r="186" spans="1:2" x14ac:dyDescent="0.25">
      <c r="A186" s="2">
        <f t="shared" si="6"/>
        <v>2010.3333333333194</v>
      </c>
      <c r="B186">
        <f t="shared" si="5"/>
        <v>0.13888888889005102</v>
      </c>
    </row>
    <row r="187" spans="1:2" x14ac:dyDescent="0.25">
      <c r="A187" s="2">
        <f t="shared" si="6"/>
        <v>2010.4166666666526</v>
      </c>
      <c r="B187">
        <f t="shared" si="5"/>
        <v>0.1319444444456129</v>
      </c>
    </row>
    <row r="188" spans="1:2" x14ac:dyDescent="0.25">
      <c r="A188" s="2">
        <f t="shared" si="6"/>
        <v>2010.4999999999859</v>
      </c>
      <c r="B188">
        <f t="shared" si="5"/>
        <v>0.12500000000117475</v>
      </c>
    </row>
    <row r="189" spans="1:2" x14ac:dyDescent="0.25">
      <c r="A189" s="2">
        <f t="shared" si="6"/>
        <v>2010.5833333333192</v>
      </c>
      <c r="B189">
        <f t="shared" si="5"/>
        <v>0.11805555555673664</v>
      </c>
    </row>
    <row r="190" spans="1:2" x14ac:dyDescent="0.25">
      <c r="A190" s="2">
        <f t="shared" si="6"/>
        <v>2010.6666666666524</v>
      </c>
      <c r="B190">
        <f t="shared" si="5"/>
        <v>0.1111111111122985</v>
      </c>
    </row>
    <row r="191" spans="1:2" x14ac:dyDescent="0.25">
      <c r="A191" s="2">
        <f t="shared" si="6"/>
        <v>2010.7499999999857</v>
      </c>
      <c r="B191">
        <f t="shared" si="5"/>
        <v>0.10416666666786038</v>
      </c>
    </row>
    <row r="192" spans="1:2" x14ac:dyDescent="0.25">
      <c r="A192" s="2">
        <f t="shared" si="6"/>
        <v>2010.8333333333189</v>
      </c>
      <c r="B192">
        <f t="shared" si="5"/>
        <v>9.722222222342225E-2</v>
      </c>
    </row>
    <row r="193" spans="1:2" x14ac:dyDescent="0.25">
      <c r="A193" s="2">
        <f t="shared" si="6"/>
        <v>2010.9166666666522</v>
      </c>
      <c r="B193">
        <f t="shared" si="5"/>
        <v>9.0277777778984117E-2</v>
      </c>
    </row>
    <row r="194" spans="1:2" x14ac:dyDescent="0.25">
      <c r="A194" s="2">
        <f t="shared" si="6"/>
        <v>2010.9999999999854</v>
      </c>
      <c r="B194">
        <f t="shared" si="5"/>
        <v>8.3333333334545998E-2</v>
      </c>
    </row>
    <row r="195" spans="1:2" x14ac:dyDescent="0.25">
      <c r="A195" s="2">
        <f t="shared" si="6"/>
        <v>2011.0833333333187</v>
      </c>
      <c r="B195">
        <f t="shared" ref="B195:B258" si="7">IF(AND(A195&gt;=$M$1,A195&lt;=$O$1),1,IF(AND(A195&gt;=$O$1,A195&lt;=$M$2),($M$2-A195)/($M$2-$O$1),0))</f>
        <v>7.6388888890107864E-2</v>
      </c>
    </row>
    <row r="196" spans="1:2" x14ac:dyDescent="0.25">
      <c r="A196" s="2">
        <f t="shared" si="6"/>
        <v>2011.166666666652</v>
      </c>
      <c r="B196">
        <f t="shared" si="7"/>
        <v>6.9444444445669731E-2</v>
      </c>
    </row>
    <row r="197" spans="1:2" x14ac:dyDescent="0.25">
      <c r="A197" s="2">
        <f t="shared" si="6"/>
        <v>2011.2499999999852</v>
      </c>
      <c r="B197">
        <f t="shared" si="7"/>
        <v>6.2500000001231612E-2</v>
      </c>
    </row>
    <row r="198" spans="1:2" x14ac:dyDescent="0.25">
      <c r="A198" s="2">
        <f t="shared" si="6"/>
        <v>2011.3333333333185</v>
      </c>
      <c r="B198">
        <f t="shared" si="7"/>
        <v>5.5555555556793479E-2</v>
      </c>
    </row>
    <row r="199" spans="1:2" x14ac:dyDescent="0.25">
      <c r="A199" s="2">
        <f t="shared" si="6"/>
        <v>2011.4166666666517</v>
      </c>
      <c r="B199">
        <f t="shared" si="7"/>
        <v>4.8611111112355353E-2</v>
      </c>
    </row>
    <row r="200" spans="1:2" x14ac:dyDescent="0.25">
      <c r="A200" s="2">
        <f t="shared" si="6"/>
        <v>2011.499999999985</v>
      </c>
      <c r="B200">
        <f t="shared" si="7"/>
        <v>4.166666666791722E-2</v>
      </c>
    </row>
    <row r="201" spans="1:2" x14ac:dyDescent="0.25">
      <c r="A201" s="2">
        <f t="shared" si="6"/>
        <v>2011.5833333333183</v>
      </c>
      <c r="B201">
        <f t="shared" si="7"/>
        <v>3.4722222223479093E-2</v>
      </c>
    </row>
    <row r="202" spans="1:2" x14ac:dyDescent="0.25">
      <c r="A202" s="2">
        <f t="shared" ref="A202:A265" si="8">A201+$M$3/12</f>
        <v>2011.6666666666515</v>
      </c>
      <c r="B202">
        <f t="shared" si="7"/>
        <v>2.7777777779040964E-2</v>
      </c>
    </row>
    <row r="203" spans="1:2" x14ac:dyDescent="0.25">
      <c r="A203" s="2">
        <f t="shared" si="8"/>
        <v>2011.7499999999848</v>
      </c>
      <c r="B203">
        <f t="shared" si="7"/>
        <v>2.0833333334602838E-2</v>
      </c>
    </row>
    <row r="204" spans="1:2" x14ac:dyDescent="0.25">
      <c r="A204" s="2">
        <f t="shared" si="8"/>
        <v>2011.833333333318</v>
      </c>
      <c r="B204">
        <f t="shared" si="7"/>
        <v>1.3888888890164708E-2</v>
      </c>
    </row>
    <row r="205" spans="1:2" x14ac:dyDescent="0.25">
      <c r="A205" s="2">
        <f t="shared" si="8"/>
        <v>2011.9166666666513</v>
      </c>
      <c r="B205">
        <f t="shared" si="7"/>
        <v>6.944444445726579E-3</v>
      </c>
    </row>
    <row r="206" spans="1:2" x14ac:dyDescent="0.25">
      <c r="A206" s="2">
        <f t="shared" si="8"/>
        <v>2011.9999999999845</v>
      </c>
      <c r="B206">
        <f t="shared" si="7"/>
        <v>1.2884508275116484E-12</v>
      </c>
    </row>
    <row r="207" spans="1:2" x14ac:dyDescent="0.25">
      <c r="A207" s="2">
        <f t="shared" si="8"/>
        <v>2012.0833333333178</v>
      </c>
      <c r="B207">
        <f t="shared" si="7"/>
        <v>0</v>
      </c>
    </row>
    <row r="208" spans="1:2" x14ac:dyDescent="0.25">
      <c r="A208" s="2">
        <f t="shared" si="8"/>
        <v>2012.1666666666511</v>
      </c>
      <c r="B208">
        <f t="shared" si="7"/>
        <v>0</v>
      </c>
    </row>
    <row r="209" spans="1:2" x14ac:dyDescent="0.25">
      <c r="A209" s="2">
        <f t="shared" si="8"/>
        <v>2012.2499999999843</v>
      </c>
      <c r="B209">
        <f t="shared" si="7"/>
        <v>0</v>
      </c>
    </row>
    <row r="210" spans="1:2" x14ac:dyDescent="0.25">
      <c r="A210" s="2">
        <f t="shared" si="8"/>
        <v>2012.3333333333176</v>
      </c>
      <c r="B210">
        <f t="shared" si="7"/>
        <v>0</v>
      </c>
    </row>
    <row r="211" spans="1:2" x14ac:dyDescent="0.25">
      <c r="A211" s="2">
        <f t="shared" si="8"/>
        <v>2012.4166666666508</v>
      </c>
      <c r="B211">
        <f t="shared" si="7"/>
        <v>0</v>
      </c>
    </row>
    <row r="212" spans="1:2" x14ac:dyDescent="0.25">
      <c r="A212" s="2">
        <f t="shared" si="8"/>
        <v>2012.4999999999841</v>
      </c>
      <c r="B212">
        <f t="shared" si="7"/>
        <v>0</v>
      </c>
    </row>
    <row r="213" spans="1:2" x14ac:dyDescent="0.25">
      <c r="A213" s="2">
        <f t="shared" si="8"/>
        <v>2012.5833333333173</v>
      </c>
      <c r="B213">
        <f t="shared" si="7"/>
        <v>0</v>
      </c>
    </row>
    <row r="214" spans="1:2" x14ac:dyDescent="0.25">
      <c r="A214" s="2">
        <f t="shared" si="8"/>
        <v>2012.6666666666506</v>
      </c>
      <c r="B214">
        <f t="shared" si="7"/>
        <v>0</v>
      </c>
    </row>
    <row r="215" spans="1:2" x14ac:dyDescent="0.25">
      <c r="A215" s="2">
        <f t="shared" si="8"/>
        <v>2012.7499999999839</v>
      </c>
      <c r="B215">
        <f t="shared" si="7"/>
        <v>0</v>
      </c>
    </row>
    <row r="216" spans="1:2" x14ac:dyDescent="0.25">
      <c r="A216" s="2">
        <f t="shared" si="8"/>
        <v>2012.8333333333171</v>
      </c>
      <c r="B216">
        <f t="shared" si="7"/>
        <v>0</v>
      </c>
    </row>
    <row r="217" spans="1:2" x14ac:dyDescent="0.25">
      <c r="A217" s="2">
        <f t="shared" si="8"/>
        <v>2012.9166666666504</v>
      </c>
      <c r="B217">
        <f t="shared" si="7"/>
        <v>0</v>
      </c>
    </row>
    <row r="218" spans="1:2" x14ac:dyDescent="0.25">
      <c r="A218" s="2">
        <f t="shared" si="8"/>
        <v>2012.9999999999836</v>
      </c>
      <c r="B218">
        <f t="shared" si="7"/>
        <v>0</v>
      </c>
    </row>
    <row r="219" spans="1:2" x14ac:dyDescent="0.25">
      <c r="A219" s="2">
        <f t="shared" si="8"/>
        <v>2013.0833333333169</v>
      </c>
      <c r="B219">
        <f t="shared" si="7"/>
        <v>0</v>
      </c>
    </row>
    <row r="220" spans="1:2" x14ac:dyDescent="0.25">
      <c r="A220" s="2">
        <f t="shared" si="8"/>
        <v>2013.1666666666501</v>
      </c>
      <c r="B220">
        <f t="shared" si="7"/>
        <v>0</v>
      </c>
    </row>
    <row r="221" spans="1:2" x14ac:dyDescent="0.25">
      <c r="A221" s="2">
        <f t="shared" si="8"/>
        <v>2013.2499999999834</v>
      </c>
      <c r="B221">
        <f t="shared" si="7"/>
        <v>0</v>
      </c>
    </row>
    <row r="222" spans="1:2" x14ac:dyDescent="0.25">
      <c r="A222" s="2">
        <f t="shared" si="8"/>
        <v>2013.3333333333167</v>
      </c>
      <c r="B222">
        <f t="shared" si="7"/>
        <v>0</v>
      </c>
    </row>
    <row r="223" spans="1:2" x14ac:dyDescent="0.25">
      <c r="A223" s="2">
        <f t="shared" si="8"/>
        <v>2013.4166666666499</v>
      </c>
      <c r="B223">
        <f t="shared" si="7"/>
        <v>0</v>
      </c>
    </row>
    <row r="224" spans="1:2" x14ac:dyDescent="0.25">
      <c r="A224" s="2">
        <f t="shared" si="8"/>
        <v>2013.4999999999832</v>
      </c>
      <c r="B224">
        <f t="shared" si="7"/>
        <v>0</v>
      </c>
    </row>
    <row r="225" spans="1:2" x14ac:dyDescent="0.25">
      <c r="A225" s="2">
        <f t="shared" si="8"/>
        <v>2013.5833333333164</v>
      </c>
      <c r="B225">
        <f t="shared" si="7"/>
        <v>0</v>
      </c>
    </row>
    <row r="226" spans="1:2" x14ac:dyDescent="0.25">
      <c r="A226" s="2">
        <f t="shared" si="8"/>
        <v>2013.6666666666497</v>
      </c>
      <c r="B226">
        <f t="shared" si="7"/>
        <v>0</v>
      </c>
    </row>
    <row r="227" spans="1:2" x14ac:dyDescent="0.25">
      <c r="A227" s="2">
        <f t="shared" si="8"/>
        <v>2013.7499999999829</v>
      </c>
      <c r="B227">
        <f t="shared" si="7"/>
        <v>0</v>
      </c>
    </row>
    <row r="228" spans="1:2" x14ac:dyDescent="0.25">
      <c r="A228" s="2">
        <f t="shared" si="8"/>
        <v>2013.8333333333162</v>
      </c>
      <c r="B228">
        <f t="shared" si="7"/>
        <v>0</v>
      </c>
    </row>
    <row r="229" spans="1:2" x14ac:dyDescent="0.25">
      <c r="A229" s="2">
        <f t="shared" si="8"/>
        <v>2013.9166666666495</v>
      </c>
      <c r="B229">
        <f t="shared" si="7"/>
        <v>0</v>
      </c>
    </row>
    <row r="230" spans="1:2" x14ac:dyDescent="0.25">
      <c r="A230" s="2">
        <f t="shared" si="8"/>
        <v>2013.9999999999827</v>
      </c>
      <c r="B230">
        <f t="shared" si="7"/>
        <v>0</v>
      </c>
    </row>
    <row r="231" spans="1:2" x14ac:dyDescent="0.25">
      <c r="A231" s="2">
        <f t="shared" si="8"/>
        <v>2014.083333333316</v>
      </c>
      <c r="B231">
        <f t="shared" si="7"/>
        <v>0</v>
      </c>
    </row>
    <row r="232" spans="1:2" x14ac:dyDescent="0.25">
      <c r="A232" s="2">
        <f t="shared" si="8"/>
        <v>2014.1666666666492</v>
      </c>
      <c r="B232">
        <f t="shared" si="7"/>
        <v>0</v>
      </c>
    </row>
    <row r="233" spans="1:2" x14ac:dyDescent="0.25">
      <c r="A233" s="2">
        <f t="shared" si="8"/>
        <v>2014.2499999999825</v>
      </c>
      <c r="B233">
        <f t="shared" si="7"/>
        <v>0</v>
      </c>
    </row>
    <row r="234" spans="1:2" x14ac:dyDescent="0.25">
      <c r="A234" s="2">
        <f t="shared" si="8"/>
        <v>2014.3333333333157</v>
      </c>
      <c r="B234">
        <f t="shared" si="7"/>
        <v>0</v>
      </c>
    </row>
    <row r="235" spans="1:2" x14ac:dyDescent="0.25">
      <c r="A235" s="2">
        <f t="shared" si="8"/>
        <v>2014.416666666649</v>
      </c>
      <c r="B235">
        <f t="shared" si="7"/>
        <v>0</v>
      </c>
    </row>
    <row r="236" spans="1:2" x14ac:dyDescent="0.25">
      <c r="A236" s="2">
        <f t="shared" si="8"/>
        <v>2014.4999999999823</v>
      </c>
      <c r="B236">
        <f t="shared" si="7"/>
        <v>0</v>
      </c>
    </row>
    <row r="237" spans="1:2" x14ac:dyDescent="0.25">
      <c r="A237" s="2">
        <f t="shared" si="8"/>
        <v>2014.5833333333155</v>
      </c>
      <c r="B237">
        <f t="shared" si="7"/>
        <v>0</v>
      </c>
    </row>
    <row r="238" spans="1:2" x14ac:dyDescent="0.25">
      <c r="A238" s="2">
        <f t="shared" si="8"/>
        <v>2014.6666666666488</v>
      </c>
      <c r="B238">
        <f t="shared" si="7"/>
        <v>0</v>
      </c>
    </row>
    <row r="239" spans="1:2" x14ac:dyDescent="0.25">
      <c r="A239" s="2">
        <f t="shared" si="8"/>
        <v>2014.749999999982</v>
      </c>
      <c r="B239">
        <f t="shared" si="7"/>
        <v>0</v>
      </c>
    </row>
    <row r="240" spans="1:2" x14ac:dyDescent="0.25">
      <c r="A240" s="2">
        <f t="shared" si="8"/>
        <v>2014.8333333333153</v>
      </c>
      <c r="B240">
        <f t="shared" si="7"/>
        <v>0</v>
      </c>
    </row>
    <row r="241" spans="1:2" x14ac:dyDescent="0.25">
      <c r="A241" s="2">
        <f t="shared" si="8"/>
        <v>2014.9166666666486</v>
      </c>
      <c r="B241">
        <f t="shared" si="7"/>
        <v>0</v>
      </c>
    </row>
    <row r="242" spans="1:2" x14ac:dyDescent="0.25">
      <c r="A242" s="2">
        <f t="shared" si="8"/>
        <v>2014.9999999999818</v>
      </c>
      <c r="B242">
        <f t="shared" si="7"/>
        <v>0</v>
      </c>
    </row>
    <row r="243" spans="1:2" x14ac:dyDescent="0.25">
      <c r="A243" s="2">
        <f t="shared" si="8"/>
        <v>2015.0833333333151</v>
      </c>
      <c r="B243">
        <f t="shared" si="7"/>
        <v>0</v>
      </c>
    </row>
    <row r="244" spans="1:2" x14ac:dyDescent="0.25">
      <c r="A244" s="2">
        <f t="shared" si="8"/>
        <v>2015.1666666666483</v>
      </c>
      <c r="B244">
        <f t="shared" si="7"/>
        <v>0</v>
      </c>
    </row>
    <row r="245" spans="1:2" x14ac:dyDescent="0.25">
      <c r="A245" s="2">
        <f t="shared" si="8"/>
        <v>2015.2499999999816</v>
      </c>
      <c r="B245">
        <f t="shared" si="7"/>
        <v>0</v>
      </c>
    </row>
    <row r="246" spans="1:2" x14ac:dyDescent="0.25">
      <c r="A246" s="2">
        <f t="shared" si="8"/>
        <v>2015.3333333333148</v>
      </c>
      <c r="B246">
        <f t="shared" si="7"/>
        <v>0</v>
      </c>
    </row>
    <row r="247" spans="1:2" x14ac:dyDescent="0.25">
      <c r="A247" s="2">
        <f t="shared" si="8"/>
        <v>2015.4166666666481</v>
      </c>
      <c r="B247">
        <f t="shared" si="7"/>
        <v>0</v>
      </c>
    </row>
    <row r="248" spans="1:2" x14ac:dyDescent="0.25">
      <c r="A248" s="2">
        <f t="shared" si="8"/>
        <v>2015.4999999999814</v>
      </c>
      <c r="B248">
        <f t="shared" si="7"/>
        <v>0</v>
      </c>
    </row>
    <row r="249" spans="1:2" x14ac:dyDescent="0.25">
      <c r="A249" s="2">
        <f t="shared" si="8"/>
        <v>2015.5833333333146</v>
      </c>
      <c r="B249">
        <f t="shared" si="7"/>
        <v>0</v>
      </c>
    </row>
    <row r="250" spans="1:2" x14ac:dyDescent="0.25">
      <c r="A250" s="2">
        <f t="shared" si="8"/>
        <v>2015.6666666666479</v>
      </c>
      <c r="B250">
        <f t="shared" si="7"/>
        <v>0</v>
      </c>
    </row>
    <row r="251" spans="1:2" x14ac:dyDescent="0.25">
      <c r="A251" s="2">
        <f t="shared" si="8"/>
        <v>2015.7499999999811</v>
      </c>
      <c r="B251">
        <f t="shared" si="7"/>
        <v>0</v>
      </c>
    </row>
    <row r="252" spans="1:2" x14ac:dyDescent="0.25">
      <c r="A252" s="2">
        <f t="shared" si="8"/>
        <v>2015.8333333333144</v>
      </c>
      <c r="B252">
        <f t="shared" si="7"/>
        <v>0</v>
      </c>
    </row>
    <row r="253" spans="1:2" x14ac:dyDescent="0.25">
      <c r="A253" s="2">
        <f t="shared" si="8"/>
        <v>2015.9166666666476</v>
      </c>
      <c r="B253">
        <f t="shared" si="7"/>
        <v>0</v>
      </c>
    </row>
    <row r="254" spans="1:2" x14ac:dyDescent="0.25">
      <c r="A254" s="2">
        <f t="shared" si="8"/>
        <v>2015.9999999999809</v>
      </c>
      <c r="B254">
        <f t="shared" si="7"/>
        <v>0</v>
      </c>
    </row>
    <row r="255" spans="1:2" x14ac:dyDescent="0.25">
      <c r="A255" s="2">
        <f t="shared" si="8"/>
        <v>2016.0833333333142</v>
      </c>
      <c r="B255">
        <f t="shared" si="7"/>
        <v>0</v>
      </c>
    </row>
    <row r="256" spans="1:2" x14ac:dyDescent="0.25">
      <c r="A256" s="2">
        <f t="shared" si="8"/>
        <v>2016.1666666666474</v>
      </c>
      <c r="B256">
        <f t="shared" si="7"/>
        <v>0</v>
      </c>
    </row>
    <row r="257" spans="1:2" x14ac:dyDescent="0.25">
      <c r="A257" s="2">
        <f t="shared" si="8"/>
        <v>2016.2499999999807</v>
      </c>
      <c r="B257">
        <f t="shared" si="7"/>
        <v>0</v>
      </c>
    </row>
    <row r="258" spans="1:2" x14ac:dyDescent="0.25">
      <c r="A258" s="2">
        <f t="shared" si="8"/>
        <v>2016.3333333333139</v>
      </c>
      <c r="B258">
        <f t="shared" si="7"/>
        <v>0</v>
      </c>
    </row>
    <row r="259" spans="1:2" x14ac:dyDescent="0.25">
      <c r="A259" s="2">
        <f t="shared" si="8"/>
        <v>2016.4166666666472</v>
      </c>
      <c r="B259">
        <f t="shared" ref="B259:B322" si="9">IF(AND(A259&gt;=$M$1,A259&lt;=$O$1),1,IF(AND(A259&gt;=$O$1,A259&lt;=$M$2),($M$2-A259)/($M$2-$O$1),0))</f>
        <v>0</v>
      </c>
    </row>
    <row r="260" spans="1:2" x14ac:dyDescent="0.25">
      <c r="A260" s="2">
        <f t="shared" si="8"/>
        <v>2016.4999999999804</v>
      </c>
      <c r="B260">
        <f t="shared" si="9"/>
        <v>0</v>
      </c>
    </row>
    <row r="261" spans="1:2" x14ac:dyDescent="0.25">
      <c r="A261" s="2">
        <f t="shared" si="8"/>
        <v>2016.5833333333137</v>
      </c>
      <c r="B261">
        <f t="shared" si="9"/>
        <v>0</v>
      </c>
    </row>
    <row r="262" spans="1:2" x14ac:dyDescent="0.25">
      <c r="A262" s="2">
        <f t="shared" si="8"/>
        <v>2016.666666666647</v>
      </c>
      <c r="B262">
        <f t="shared" si="9"/>
        <v>0</v>
      </c>
    </row>
    <row r="263" spans="1:2" x14ac:dyDescent="0.25">
      <c r="A263" s="2">
        <f t="shared" si="8"/>
        <v>2016.7499999999802</v>
      </c>
      <c r="B263">
        <f t="shared" si="9"/>
        <v>0</v>
      </c>
    </row>
    <row r="264" spans="1:2" x14ac:dyDescent="0.25">
      <c r="A264" s="2">
        <f t="shared" si="8"/>
        <v>2016.8333333333135</v>
      </c>
      <c r="B264">
        <f t="shared" si="9"/>
        <v>0</v>
      </c>
    </row>
    <row r="265" spans="1:2" x14ac:dyDescent="0.25">
      <c r="A265" s="2">
        <f t="shared" si="8"/>
        <v>2016.9166666666467</v>
      </c>
      <c r="B265">
        <f t="shared" si="9"/>
        <v>0</v>
      </c>
    </row>
    <row r="266" spans="1:2" x14ac:dyDescent="0.25">
      <c r="A266" s="2">
        <f t="shared" ref="A266:A329" si="10">A265+$M$3/12</f>
        <v>2016.99999999998</v>
      </c>
      <c r="B266">
        <f t="shared" si="9"/>
        <v>0</v>
      </c>
    </row>
    <row r="267" spans="1:2" x14ac:dyDescent="0.25">
      <c r="A267" s="2">
        <f t="shared" si="10"/>
        <v>2017.0833333333132</v>
      </c>
      <c r="B267">
        <f t="shared" si="9"/>
        <v>0</v>
      </c>
    </row>
    <row r="268" spans="1:2" x14ac:dyDescent="0.25">
      <c r="A268" s="2">
        <f t="shared" si="10"/>
        <v>2017.1666666666465</v>
      </c>
      <c r="B268">
        <f t="shared" si="9"/>
        <v>0</v>
      </c>
    </row>
    <row r="269" spans="1:2" x14ac:dyDescent="0.25">
      <c r="A269" s="2">
        <f t="shared" si="10"/>
        <v>2017.2499999999798</v>
      </c>
      <c r="B269">
        <f t="shared" si="9"/>
        <v>0</v>
      </c>
    </row>
    <row r="270" spans="1:2" x14ac:dyDescent="0.25">
      <c r="A270" s="2">
        <f t="shared" si="10"/>
        <v>2017.333333333313</v>
      </c>
      <c r="B270">
        <f t="shared" si="9"/>
        <v>0</v>
      </c>
    </row>
    <row r="271" spans="1:2" x14ac:dyDescent="0.25">
      <c r="A271" s="2">
        <f t="shared" si="10"/>
        <v>2017.4166666666463</v>
      </c>
      <c r="B271">
        <f t="shared" si="9"/>
        <v>0</v>
      </c>
    </row>
    <row r="272" spans="1:2" x14ac:dyDescent="0.25">
      <c r="A272" s="2">
        <f t="shared" si="10"/>
        <v>2017.4999999999795</v>
      </c>
      <c r="B272">
        <f t="shared" si="9"/>
        <v>0</v>
      </c>
    </row>
    <row r="273" spans="1:2" x14ac:dyDescent="0.25">
      <c r="A273" s="2">
        <f t="shared" si="10"/>
        <v>2017.5833333333128</v>
      </c>
      <c r="B273">
        <f t="shared" si="9"/>
        <v>0</v>
      </c>
    </row>
    <row r="274" spans="1:2" x14ac:dyDescent="0.25">
      <c r="A274" s="2">
        <f t="shared" si="10"/>
        <v>2017.6666666666461</v>
      </c>
      <c r="B274">
        <f t="shared" si="9"/>
        <v>0</v>
      </c>
    </row>
    <row r="275" spans="1:2" x14ac:dyDescent="0.25">
      <c r="A275" s="2">
        <f t="shared" si="10"/>
        <v>2017.7499999999793</v>
      </c>
      <c r="B275">
        <f t="shared" si="9"/>
        <v>0</v>
      </c>
    </row>
    <row r="276" spans="1:2" x14ac:dyDescent="0.25">
      <c r="A276" s="2">
        <f t="shared" si="10"/>
        <v>2017.8333333333126</v>
      </c>
      <c r="B276">
        <f t="shared" si="9"/>
        <v>0</v>
      </c>
    </row>
    <row r="277" spans="1:2" x14ac:dyDescent="0.25">
      <c r="A277" s="2">
        <f t="shared" si="10"/>
        <v>2017.9166666666458</v>
      </c>
      <c r="B277">
        <f t="shared" si="9"/>
        <v>0</v>
      </c>
    </row>
    <row r="278" spans="1:2" x14ac:dyDescent="0.25">
      <c r="A278" s="2">
        <f t="shared" si="10"/>
        <v>2017.9999999999791</v>
      </c>
      <c r="B278">
        <f t="shared" si="9"/>
        <v>0</v>
      </c>
    </row>
    <row r="279" spans="1:2" x14ac:dyDescent="0.25">
      <c r="A279" s="2">
        <f t="shared" si="10"/>
        <v>2018.0833333333123</v>
      </c>
      <c r="B279">
        <f t="shared" si="9"/>
        <v>0</v>
      </c>
    </row>
    <row r="280" spans="1:2" x14ac:dyDescent="0.25">
      <c r="A280" s="2">
        <f t="shared" si="10"/>
        <v>2018.1666666666456</v>
      </c>
      <c r="B280">
        <f t="shared" si="9"/>
        <v>0</v>
      </c>
    </row>
    <row r="281" spans="1:2" x14ac:dyDescent="0.25">
      <c r="A281" s="2">
        <f t="shared" si="10"/>
        <v>2018.2499999999789</v>
      </c>
      <c r="B281">
        <f t="shared" si="9"/>
        <v>0</v>
      </c>
    </row>
    <row r="282" spans="1:2" x14ac:dyDescent="0.25">
      <c r="A282" s="2">
        <f t="shared" si="10"/>
        <v>2018.3333333333121</v>
      </c>
      <c r="B282">
        <f t="shared" si="9"/>
        <v>0</v>
      </c>
    </row>
    <row r="283" spans="1:2" x14ac:dyDescent="0.25">
      <c r="A283" s="2">
        <f t="shared" si="10"/>
        <v>2018.4166666666454</v>
      </c>
      <c r="B283">
        <f t="shared" si="9"/>
        <v>0</v>
      </c>
    </row>
    <row r="284" spans="1:2" x14ac:dyDescent="0.25">
      <c r="A284" s="2">
        <f t="shared" si="10"/>
        <v>2018.4999999999786</v>
      </c>
      <c r="B284">
        <f t="shared" si="9"/>
        <v>0</v>
      </c>
    </row>
    <row r="285" spans="1:2" x14ac:dyDescent="0.25">
      <c r="A285" s="2">
        <f t="shared" si="10"/>
        <v>2018.5833333333119</v>
      </c>
      <c r="B285">
        <f t="shared" si="9"/>
        <v>0</v>
      </c>
    </row>
    <row r="286" spans="1:2" x14ac:dyDescent="0.25">
      <c r="A286" s="2">
        <f t="shared" si="10"/>
        <v>2018.6666666666451</v>
      </c>
      <c r="B286">
        <f t="shared" si="9"/>
        <v>0</v>
      </c>
    </row>
    <row r="287" spans="1:2" x14ac:dyDescent="0.25">
      <c r="A287" s="2">
        <f t="shared" si="10"/>
        <v>2018.7499999999784</v>
      </c>
      <c r="B287">
        <f t="shared" si="9"/>
        <v>0</v>
      </c>
    </row>
    <row r="288" spans="1:2" x14ac:dyDescent="0.25">
      <c r="A288" s="2">
        <f t="shared" si="10"/>
        <v>2018.8333333333117</v>
      </c>
      <c r="B288">
        <f t="shared" si="9"/>
        <v>0</v>
      </c>
    </row>
    <row r="289" spans="1:2" x14ac:dyDescent="0.25">
      <c r="A289" s="2">
        <f t="shared" si="10"/>
        <v>2018.9166666666449</v>
      </c>
      <c r="B289">
        <f t="shared" si="9"/>
        <v>0</v>
      </c>
    </row>
    <row r="290" spans="1:2" x14ac:dyDescent="0.25">
      <c r="A290" s="2">
        <f t="shared" si="10"/>
        <v>2018.9999999999782</v>
      </c>
      <c r="B290">
        <f t="shared" si="9"/>
        <v>0</v>
      </c>
    </row>
    <row r="291" spans="1:2" x14ac:dyDescent="0.25">
      <c r="A291" s="2">
        <f t="shared" si="10"/>
        <v>2019.0833333333114</v>
      </c>
      <c r="B291">
        <f t="shared" si="9"/>
        <v>0</v>
      </c>
    </row>
    <row r="292" spans="1:2" x14ac:dyDescent="0.25">
      <c r="A292" s="2">
        <f t="shared" si="10"/>
        <v>2019.1666666666447</v>
      </c>
      <c r="B292">
        <f t="shared" si="9"/>
        <v>0</v>
      </c>
    </row>
    <row r="293" spans="1:2" x14ac:dyDescent="0.25">
      <c r="A293" s="2">
        <f t="shared" si="10"/>
        <v>2019.2499999999779</v>
      </c>
      <c r="B293">
        <f t="shared" si="9"/>
        <v>0</v>
      </c>
    </row>
    <row r="294" spans="1:2" x14ac:dyDescent="0.25">
      <c r="A294" s="2">
        <f t="shared" si="10"/>
        <v>2019.3333333333112</v>
      </c>
      <c r="B294">
        <f t="shared" si="9"/>
        <v>0</v>
      </c>
    </row>
    <row r="295" spans="1:2" x14ac:dyDescent="0.25">
      <c r="A295" s="2">
        <f t="shared" si="10"/>
        <v>2019.4166666666445</v>
      </c>
      <c r="B295">
        <f t="shared" si="9"/>
        <v>0</v>
      </c>
    </row>
    <row r="296" spans="1:2" x14ac:dyDescent="0.25">
      <c r="A296" s="2">
        <f t="shared" si="10"/>
        <v>2019.4999999999777</v>
      </c>
      <c r="B296">
        <f t="shared" si="9"/>
        <v>0</v>
      </c>
    </row>
    <row r="297" spans="1:2" x14ac:dyDescent="0.25">
      <c r="A297" s="2">
        <f t="shared" si="10"/>
        <v>2019.583333333311</v>
      </c>
      <c r="B297">
        <f t="shared" si="9"/>
        <v>0</v>
      </c>
    </row>
    <row r="298" spans="1:2" x14ac:dyDescent="0.25">
      <c r="A298" s="2">
        <f t="shared" si="10"/>
        <v>2019.6666666666442</v>
      </c>
      <c r="B298">
        <f t="shared" si="9"/>
        <v>0</v>
      </c>
    </row>
    <row r="299" spans="1:2" x14ac:dyDescent="0.25">
      <c r="A299" s="2">
        <f t="shared" si="10"/>
        <v>2019.7499999999775</v>
      </c>
      <c r="B299">
        <f t="shared" si="9"/>
        <v>0</v>
      </c>
    </row>
    <row r="300" spans="1:2" x14ac:dyDescent="0.25">
      <c r="A300" s="2">
        <f t="shared" si="10"/>
        <v>2019.8333333333107</v>
      </c>
      <c r="B300">
        <f t="shared" si="9"/>
        <v>0</v>
      </c>
    </row>
    <row r="301" spans="1:2" x14ac:dyDescent="0.25">
      <c r="A301" s="2">
        <f t="shared" si="10"/>
        <v>2019.916666666644</v>
      </c>
      <c r="B301">
        <f t="shared" si="9"/>
        <v>0</v>
      </c>
    </row>
    <row r="302" spans="1:2" x14ac:dyDescent="0.25">
      <c r="A302" s="2">
        <f t="shared" si="10"/>
        <v>2019.9999999999773</v>
      </c>
      <c r="B302">
        <f t="shared" si="9"/>
        <v>0</v>
      </c>
    </row>
    <row r="303" spans="1:2" x14ac:dyDescent="0.25">
      <c r="A303" s="2">
        <f t="shared" si="10"/>
        <v>2020.0833333333105</v>
      </c>
      <c r="B303">
        <f t="shared" si="9"/>
        <v>0</v>
      </c>
    </row>
    <row r="304" spans="1:2" x14ac:dyDescent="0.25">
      <c r="A304" s="2">
        <f t="shared" si="10"/>
        <v>2020.1666666666438</v>
      </c>
      <c r="B304">
        <f t="shared" si="9"/>
        <v>0</v>
      </c>
    </row>
    <row r="305" spans="1:2" x14ac:dyDescent="0.25">
      <c r="A305" s="2">
        <f t="shared" si="10"/>
        <v>2020.249999999977</v>
      </c>
      <c r="B305">
        <f t="shared" si="9"/>
        <v>0</v>
      </c>
    </row>
    <row r="306" spans="1:2" x14ac:dyDescent="0.25">
      <c r="A306" s="2">
        <f t="shared" si="10"/>
        <v>2020.3333333333103</v>
      </c>
      <c r="B306">
        <f t="shared" si="9"/>
        <v>0</v>
      </c>
    </row>
    <row r="307" spans="1:2" x14ac:dyDescent="0.25">
      <c r="A307" s="2">
        <f t="shared" si="10"/>
        <v>2020.4166666666436</v>
      </c>
      <c r="B307">
        <f t="shared" si="9"/>
        <v>0</v>
      </c>
    </row>
    <row r="308" spans="1:2" x14ac:dyDescent="0.25">
      <c r="A308" s="2">
        <f t="shared" si="10"/>
        <v>2020.4999999999768</v>
      </c>
      <c r="B308">
        <f t="shared" si="9"/>
        <v>0</v>
      </c>
    </row>
    <row r="309" spans="1:2" x14ac:dyDescent="0.25">
      <c r="A309" s="2">
        <f t="shared" si="10"/>
        <v>2020.5833333333101</v>
      </c>
      <c r="B309">
        <f t="shared" si="9"/>
        <v>0</v>
      </c>
    </row>
    <row r="310" spans="1:2" x14ac:dyDescent="0.25">
      <c r="A310" s="2">
        <f t="shared" si="10"/>
        <v>2020.6666666666433</v>
      </c>
      <c r="B310">
        <f t="shared" si="9"/>
        <v>0</v>
      </c>
    </row>
    <row r="311" spans="1:2" x14ac:dyDescent="0.25">
      <c r="A311" s="2">
        <f t="shared" si="10"/>
        <v>2020.7499999999766</v>
      </c>
      <c r="B311">
        <f t="shared" si="9"/>
        <v>0</v>
      </c>
    </row>
    <row r="312" spans="1:2" x14ac:dyDescent="0.25">
      <c r="A312" s="2">
        <f t="shared" si="10"/>
        <v>2020.8333333333098</v>
      </c>
      <c r="B312">
        <f t="shared" si="9"/>
        <v>0</v>
      </c>
    </row>
    <row r="313" spans="1:2" x14ac:dyDescent="0.25">
      <c r="A313" s="2">
        <f t="shared" si="10"/>
        <v>2020.9166666666431</v>
      </c>
      <c r="B313">
        <f t="shared" si="9"/>
        <v>0</v>
      </c>
    </row>
    <row r="314" spans="1:2" x14ac:dyDescent="0.25">
      <c r="A314" s="2">
        <f t="shared" si="10"/>
        <v>2020.9999999999764</v>
      </c>
      <c r="B314">
        <f t="shared" si="9"/>
        <v>0</v>
      </c>
    </row>
    <row r="315" spans="1:2" x14ac:dyDescent="0.25">
      <c r="A315" s="2">
        <f t="shared" si="10"/>
        <v>2021.0833333333096</v>
      </c>
      <c r="B315">
        <f t="shared" si="9"/>
        <v>0</v>
      </c>
    </row>
    <row r="316" spans="1:2" x14ac:dyDescent="0.25">
      <c r="A316" s="2">
        <f t="shared" si="10"/>
        <v>2021.1666666666429</v>
      </c>
      <c r="B316">
        <f t="shared" si="9"/>
        <v>0</v>
      </c>
    </row>
    <row r="317" spans="1:2" x14ac:dyDescent="0.25">
      <c r="A317" s="2">
        <f t="shared" si="10"/>
        <v>2021.2499999999761</v>
      </c>
      <c r="B317">
        <f t="shared" si="9"/>
        <v>0</v>
      </c>
    </row>
    <row r="318" spans="1:2" x14ac:dyDescent="0.25">
      <c r="A318" s="2">
        <f t="shared" si="10"/>
        <v>2021.3333333333094</v>
      </c>
      <c r="B318">
        <f t="shared" si="9"/>
        <v>0</v>
      </c>
    </row>
    <row r="319" spans="1:2" x14ac:dyDescent="0.25">
      <c r="A319" s="2">
        <f t="shared" si="10"/>
        <v>2021.4166666666426</v>
      </c>
      <c r="B319">
        <f t="shared" si="9"/>
        <v>0</v>
      </c>
    </row>
    <row r="320" spans="1:2" x14ac:dyDescent="0.25">
      <c r="A320" s="2">
        <f t="shared" si="10"/>
        <v>2021.4999999999759</v>
      </c>
      <c r="B320">
        <f t="shared" si="9"/>
        <v>0</v>
      </c>
    </row>
    <row r="321" spans="1:2" x14ac:dyDescent="0.25">
      <c r="A321" s="2">
        <f t="shared" si="10"/>
        <v>2021.5833333333092</v>
      </c>
      <c r="B321">
        <f t="shared" si="9"/>
        <v>0</v>
      </c>
    </row>
    <row r="322" spans="1:2" x14ac:dyDescent="0.25">
      <c r="A322" s="2">
        <f t="shared" si="10"/>
        <v>2021.6666666666424</v>
      </c>
      <c r="B322">
        <f t="shared" si="9"/>
        <v>0</v>
      </c>
    </row>
    <row r="323" spans="1:2" x14ac:dyDescent="0.25">
      <c r="A323" s="2">
        <f t="shared" si="10"/>
        <v>2021.7499999999757</v>
      </c>
      <c r="B323">
        <f t="shared" ref="B323:B386" si="11">IF(AND(A323&gt;=$M$1,A323&lt;=$O$1),1,IF(AND(A323&gt;=$O$1,A323&lt;=$M$2),($M$2-A323)/($M$2-$O$1),0))</f>
        <v>0</v>
      </c>
    </row>
    <row r="324" spans="1:2" x14ac:dyDescent="0.25">
      <c r="A324" s="2">
        <f t="shared" si="10"/>
        <v>2021.8333333333089</v>
      </c>
      <c r="B324">
        <f t="shared" si="11"/>
        <v>0</v>
      </c>
    </row>
    <row r="325" spans="1:2" x14ac:dyDescent="0.25">
      <c r="A325" s="2">
        <f t="shared" si="10"/>
        <v>2021.9166666666422</v>
      </c>
      <c r="B325">
        <f t="shared" si="11"/>
        <v>0</v>
      </c>
    </row>
    <row r="326" spans="1:2" x14ac:dyDescent="0.25">
      <c r="A326" s="2">
        <f t="shared" si="10"/>
        <v>2021.9999999999754</v>
      </c>
      <c r="B326">
        <f t="shared" si="11"/>
        <v>0</v>
      </c>
    </row>
    <row r="327" spans="1:2" x14ac:dyDescent="0.25">
      <c r="A327" s="2">
        <f t="shared" si="10"/>
        <v>2022.0833333333087</v>
      </c>
      <c r="B327">
        <f t="shared" si="11"/>
        <v>0</v>
      </c>
    </row>
    <row r="328" spans="1:2" x14ac:dyDescent="0.25">
      <c r="A328" s="2">
        <f t="shared" si="10"/>
        <v>2022.166666666642</v>
      </c>
      <c r="B328">
        <f t="shared" si="11"/>
        <v>0</v>
      </c>
    </row>
    <row r="329" spans="1:2" x14ac:dyDescent="0.25">
      <c r="A329" s="2">
        <f t="shared" si="10"/>
        <v>2022.2499999999752</v>
      </c>
      <c r="B329">
        <f t="shared" si="11"/>
        <v>0</v>
      </c>
    </row>
    <row r="330" spans="1:2" x14ac:dyDescent="0.25">
      <c r="A330" s="2">
        <f t="shared" ref="A330:A393" si="12">A329+$M$3/12</f>
        <v>2022.3333333333085</v>
      </c>
      <c r="B330">
        <f t="shared" si="11"/>
        <v>0</v>
      </c>
    </row>
    <row r="331" spans="1:2" x14ac:dyDescent="0.25">
      <c r="A331" s="2">
        <f t="shared" si="12"/>
        <v>2022.4166666666417</v>
      </c>
      <c r="B331">
        <f t="shared" si="11"/>
        <v>0</v>
      </c>
    </row>
    <row r="332" spans="1:2" x14ac:dyDescent="0.25">
      <c r="A332" s="2">
        <f t="shared" si="12"/>
        <v>2022.499999999975</v>
      </c>
      <c r="B332">
        <f t="shared" si="11"/>
        <v>0</v>
      </c>
    </row>
    <row r="333" spans="1:2" x14ac:dyDescent="0.25">
      <c r="A333" s="2">
        <f t="shared" si="12"/>
        <v>2022.5833333333082</v>
      </c>
      <c r="B333">
        <f t="shared" si="11"/>
        <v>0</v>
      </c>
    </row>
    <row r="334" spans="1:2" x14ac:dyDescent="0.25">
      <c r="A334" s="2">
        <f t="shared" si="12"/>
        <v>2022.6666666666415</v>
      </c>
      <c r="B334">
        <f t="shared" si="11"/>
        <v>0</v>
      </c>
    </row>
    <row r="335" spans="1:2" x14ac:dyDescent="0.25">
      <c r="A335" s="2">
        <f t="shared" si="12"/>
        <v>2022.7499999999748</v>
      </c>
      <c r="B335">
        <f t="shared" si="11"/>
        <v>0</v>
      </c>
    </row>
    <row r="336" spans="1:2" x14ac:dyDescent="0.25">
      <c r="A336" s="2">
        <f t="shared" si="12"/>
        <v>2022.833333333308</v>
      </c>
      <c r="B336">
        <f t="shared" si="11"/>
        <v>0</v>
      </c>
    </row>
    <row r="337" spans="1:2" x14ac:dyDescent="0.25">
      <c r="A337" s="2">
        <f t="shared" si="12"/>
        <v>2022.9166666666413</v>
      </c>
      <c r="B337">
        <f t="shared" si="11"/>
        <v>0</v>
      </c>
    </row>
    <row r="338" spans="1:2" x14ac:dyDescent="0.25">
      <c r="A338" s="2">
        <f t="shared" si="12"/>
        <v>2022.9999999999745</v>
      </c>
      <c r="B338">
        <f t="shared" si="11"/>
        <v>0</v>
      </c>
    </row>
    <row r="339" spans="1:2" x14ac:dyDescent="0.25">
      <c r="A339" s="2">
        <f t="shared" si="12"/>
        <v>2023.0833333333078</v>
      </c>
      <c r="B339">
        <f t="shared" si="11"/>
        <v>0</v>
      </c>
    </row>
    <row r="340" spans="1:2" x14ac:dyDescent="0.25">
      <c r="A340" s="2">
        <f t="shared" si="12"/>
        <v>2023.166666666641</v>
      </c>
      <c r="B340">
        <f t="shared" si="11"/>
        <v>0</v>
      </c>
    </row>
    <row r="341" spans="1:2" x14ac:dyDescent="0.25">
      <c r="A341" s="2">
        <f t="shared" si="12"/>
        <v>2023.2499999999743</v>
      </c>
      <c r="B341">
        <f t="shared" si="11"/>
        <v>0</v>
      </c>
    </row>
    <row r="342" spans="1:2" x14ac:dyDescent="0.25">
      <c r="A342" s="2">
        <f t="shared" si="12"/>
        <v>2023.3333333333076</v>
      </c>
      <c r="B342">
        <f t="shared" si="11"/>
        <v>0</v>
      </c>
    </row>
    <row r="343" spans="1:2" x14ac:dyDescent="0.25">
      <c r="A343" s="2">
        <f t="shared" si="12"/>
        <v>2023.4166666666408</v>
      </c>
      <c r="B343">
        <f t="shared" si="11"/>
        <v>0</v>
      </c>
    </row>
    <row r="344" spans="1:2" x14ac:dyDescent="0.25">
      <c r="A344" s="2">
        <f t="shared" si="12"/>
        <v>2023.4999999999741</v>
      </c>
      <c r="B344">
        <f t="shared" si="11"/>
        <v>0</v>
      </c>
    </row>
    <row r="345" spans="1:2" x14ac:dyDescent="0.25">
      <c r="A345" s="2">
        <f t="shared" si="12"/>
        <v>2023.5833333333073</v>
      </c>
      <c r="B345">
        <f t="shared" si="11"/>
        <v>0</v>
      </c>
    </row>
    <row r="346" spans="1:2" x14ac:dyDescent="0.25">
      <c r="A346" s="2">
        <f t="shared" si="12"/>
        <v>2023.6666666666406</v>
      </c>
      <c r="B346">
        <f t="shared" si="11"/>
        <v>0</v>
      </c>
    </row>
    <row r="347" spans="1:2" x14ac:dyDescent="0.25">
      <c r="A347" s="2">
        <f t="shared" si="12"/>
        <v>2023.7499999999739</v>
      </c>
      <c r="B347">
        <f t="shared" si="11"/>
        <v>0</v>
      </c>
    </row>
    <row r="348" spans="1:2" x14ac:dyDescent="0.25">
      <c r="A348" s="2">
        <f t="shared" si="12"/>
        <v>2023.8333333333071</v>
      </c>
      <c r="B348">
        <f t="shared" si="11"/>
        <v>0</v>
      </c>
    </row>
    <row r="349" spans="1:2" x14ac:dyDescent="0.25">
      <c r="A349" s="2">
        <f t="shared" si="12"/>
        <v>2023.9166666666404</v>
      </c>
      <c r="B349">
        <f t="shared" si="11"/>
        <v>0</v>
      </c>
    </row>
    <row r="350" spans="1:2" x14ac:dyDescent="0.25">
      <c r="A350" s="2">
        <f t="shared" si="12"/>
        <v>2023.9999999999736</v>
      </c>
      <c r="B350">
        <f t="shared" si="11"/>
        <v>0</v>
      </c>
    </row>
    <row r="351" spans="1:2" x14ac:dyDescent="0.25">
      <c r="A351" s="2">
        <f t="shared" si="12"/>
        <v>2024.0833333333069</v>
      </c>
      <c r="B351">
        <f t="shared" si="11"/>
        <v>0</v>
      </c>
    </row>
    <row r="352" spans="1:2" x14ac:dyDescent="0.25">
      <c r="A352" s="2">
        <f t="shared" si="12"/>
        <v>2024.1666666666401</v>
      </c>
      <c r="B352">
        <f t="shared" si="11"/>
        <v>0</v>
      </c>
    </row>
    <row r="353" spans="1:2" x14ac:dyDescent="0.25">
      <c r="A353" s="2">
        <f t="shared" si="12"/>
        <v>2024.2499999999734</v>
      </c>
      <c r="B353">
        <f t="shared" si="11"/>
        <v>0</v>
      </c>
    </row>
    <row r="354" spans="1:2" x14ac:dyDescent="0.25">
      <c r="A354" s="2">
        <f t="shared" si="12"/>
        <v>2024.3333333333067</v>
      </c>
      <c r="B354">
        <f t="shared" si="11"/>
        <v>0</v>
      </c>
    </row>
    <row r="355" spans="1:2" x14ac:dyDescent="0.25">
      <c r="A355" s="2">
        <f t="shared" si="12"/>
        <v>2024.4166666666399</v>
      </c>
      <c r="B355">
        <f t="shared" si="11"/>
        <v>0</v>
      </c>
    </row>
    <row r="356" spans="1:2" x14ac:dyDescent="0.25">
      <c r="A356" s="2">
        <f t="shared" si="12"/>
        <v>2024.4999999999732</v>
      </c>
      <c r="B356">
        <f t="shared" si="11"/>
        <v>0</v>
      </c>
    </row>
    <row r="357" spans="1:2" x14ac:dyDescent="0.25">
      <c r="A357" s="2">
        <f t="shared" si="12"/>
        <v>2024.5833333333064</v>
      </c>
      <c r="B357">
        <f t="shared" si="11"/>
        <v>0</v>
      </c>
    </row>
    <row r="358" spans="1:2" x14ac:dyDescent="0.25">
      <c r="A358" s="2">
        <f t="shared" si="12"/>
        <v>2024.6666666666397</v>
      </c>
      <c r="B358">
        <f t="shared" si="11"/>
        <v>0</v>
      </c>
    </row>
    <row r="359" spans="1:2" x14ac:dyDescent="0.25">
      <c r="A359" s="2">
        <f t="shared" si="12"/>
        <v>2024.7499999999729</v>
      </c>
      <c r="B359">
        <f t="shared" si="11"/>
        <v>0</v>
      </c>
    </row>
    <row r="360" spans="1:2" x14ac:dyDescent="0.25">
      <c r="A360" s="2">
        <f t="shared" si="12"/>
        <v>2024.8333333333062</v>
      </c>
      <c r="B360">
        <f t="shared" si="11"/>
        <v>0</v>
      </c>
    </row>
    <row r="361" spans="1:2" x14ac:dyDescent="0.25">
      <c r="A361" s="2">
        <f t="shared" si="12"/>
        <v>2024.9166666666395</v>
      </c>
      <c r="B361">
        <f t="shared" si="11"/>
        <v>0</v>
      </c>
    </row>
    <row r="362" spans="1:2" x14ac:dyDescent="0.25">
      <c r="A362" s="2">
        <f t="shared" si="12"/>
        <v>2024.9999999999727</v>
      </c>
      <c r="B362">
        <f t="shared" si="11"/>
        <v>0</v>
      </c>
    </row>
    <row r="363" spans="1:2" x14ac:dyDescent="0.25">
      <c r="A363" s="2">
        <f t="shared" si="12"/>
        <v>2025.083333333306</v>
      </c>
      <c r="B363">
        <f t="shared" si="11"/>
        <v>0</v>
      </c>
    </row>
    <row r="364" spans="1:2" x14ac:dyDescent="0.25">
      <c r="A364" s="2">
        <f t="shared" si="12"/>
        <v>2025.1666666666392</v>
      </c>
      <c r="B364">
        <f t="shared" si="11"/>
        <v>0</v>
      </c>
    </row>
    <row r="365" spans="1:2" x14ac:dyDescent="0.25">
      <c r="A365" s="2">
        <f t="shared" si="12"/>
        <v>2025.2499999999725</v>
      </c>
      <c r="B365">
        <f t="shared" si="11"/>
        <v>0</v>
      </c>
    </row>
    <row r="366" spans="1:2" x14ac:dyDescent="0.25">
      <c r="A366" s="2">
        <f t="shared" si="12"/>
        <v>2025.3333333333057</v>
      </c>
      <c r="B366">
        <f t="shared" si="11"/>
        <v>0</v>
      </c>
    </row>
    <row r="367" spans="1:2" x14ac:dyDescent="0.25">
      <c r="A367" s="2">
        <f t="shared" si="12"/>
        <v>2025.416666666639</v>
      </c>
      <c r="B367">
        <f t="shared" si="11"/>
        <v>0</v>
      </c>
    </row>
    <row r="368" spans="1:2" x14ac:dyDescent="0.25">
      <c r="A368" s="2">
        <f t="shared" si="12"/>
        <v>2025.4999999999723</v>
      </c>
      <c r="B368">
        <f t="shared" si="11"/>
        <v>0</v>
      </c>
    </row>
    <row r="369" spans="1:2" x14ac:dyDescent="0.25">
      <c r="A369" s="2">
        <f t="shared" si="12"/>
        <v>2025.5833333333055</v>
      </c>
      <c r="B369">
        <f t="shared" si="11"/>
        <v>0</v>
      </c>
    </row>
    <row r="370" spans="1:2" x14ac:dyDescent="0.25">
      <c r="A370" s="2">
        <f t="shared" si="12"/>
        <v>2025.6666666666388</v>
      </c>
      <c r="B370">
        <f t="shared" si="11"/>
        <v>0</v>
      </c>
    </row>
    <row r="371" spans="1:2" x14ac:dyDescent="0.25">
      <c r="A371" s="2">
        <f t="shared" si="12"/>
        <v>2025.749999999972</v>
      </c>
      <c r="B371">
        <f t="shared" si="11"/>
        <v>0</v>
      </c>
    </row>
    <row r="372" spans="1:2" x14ac:dyDescent="0.25">
      <c r="A372" s="2">
        <f t="shared" si="12"/>
        <v>2025.8333333333053</v>
      </c>
      <c r="B372">
        <f t="shared" si="11"/>
        <v>0</v>
      </c>
    </row>
    <row r="373" spans="1:2" x14ac:dyDescent="0.25">
      <c r="A373" s="2">
        <f t="shared" si="12"/>
        <v>2025.9166666666385</v>
      </c>
      <c r="B373">
        <f t="shared" si="11"/>
        <v>0</v>
      </c>
    </row>
    <row r="374" spans="1:2" x14ac:dyDescent="0.25">
      <c r="A374" s="2">
        <f t="shared" si="12"/>
        <v>2025.9999999999718</v>
      </c>
      <c r="B374">
        <f t="shared" si="11"/>
        <v>0</v>
      </c>
    </row>
    <row r="375" spans="1:2" x14ac:dyDescent="0.25">
      <c r="A375" s="2">
        <f t="shared" si="12"/>
        <v>2026.0833333333051</v>
      </c>
      <c r="B375">
        <f t="shared" si="11"/>
        <v>0</v>
      </c>
    </row>
    <row r="376" spans="1:2" x14ac:dyDescent="0.25">
      <c r="A376" s="2">
        <f t="shared" si="12"/>
        <v>2026.1666666666383</v>
      </c>
      <c r="B376">
        <f t="shared" si="11"/>
        <v>0</v>
      </c>
    </row>
    <row r="377" spans="1:2" x14ac:dyDescent="0.25">
      <c r="A377" s="2">
        <f t="shared" si="12"/>
        <v>2026.2499999999716</v>
      </c>
      <c r="B377">
        <f t="shared" si="11"/>
        <v>0</v>
      </c>
    </row>
    <row r="378" spans="1:2" x14ac:dyDescent="0.25">
      <c r="A378" s="2">
        <f t="shared" si="12"/>
        <v>2026.3333333333048</v>
      </c>
      <c r="B378">
        <f t="shared" si="11"/>
        <v>0</v>
      </c>
    </row>
    <row r="379" spans="1:2" x14ac:dyDescent="0.25">
      <c r="A379" s="2">
        <f t="shared" si="12"/>
        <v>2026.4166666666381</v>
      </c>
      <c r="B379">
        <f t="shared" si="11"/>
        <v>0</v>
      </c>
    </row>
    <row r="380" spans="1:2" x14ac:dyDescent="0.25">
      <c r="A380" s="2">
        <f t="shared" si="12"/>
        <v>2026.4999999999714</v>
      </c>
      <c r="B380">
        <f t="shared" si="11"/>
        <v>0</v>
      </c>
    </row>
    <row r="381" spans="1:2" x14ac:dyDescent="0.25">
      <c r="A381" s="2">
        <f t="shared" si="12"/>
        <v>2026.5833333333046</v>
      </c>
      <c r="B381">
        <f t="shared" si="11"/>
        <v>0</v>
      </c>
    </row>
    <row r="382" spans="1:2" x14ac:dyDescent="0.25">
      <c r="A382" s="2">
        <f t="shared" si="12"/>
        <v>2026.6666666666379</v>
      </c>
      <c r="B382">
        <f t="shared" si="11"/>
        <v>0</v>
      </c>
    </row>
    <row r="383" spans="1:2" x14ac:dyDescent="0.25">
      <c r="A383" s="2">
        <f t="shared" si="12"/>
        <v>2026.7499999999711</v>
      </c>
      <c r="B383">
        <f t="shared" si="11"/>
        <v>0</v>
      </c>
    </row>
    <row r="384" spans="1:2" x14ac:dyDescent="0.25">
      <c r="A384" s="2">
        <f t="shared" si="12"/>
        <v>2026.8333333333044</v>
      </c>
      <c r="B384">
        <f t="shared" si="11"/>
        <v>0</v>
      </c>
    </row>
    <row r="385" spans="1:2" x14ac:dyDescent="0.25">
      <c r="A385" s="2">
        <f t="shared" si="12"/>
        <v>2026.9166666666376</v>
      </c>
      <c r="B385">
        <f t="shared" si="11"/>
        <v>0</v>
      </c>
    </row>
    <row r="386" spans="1:2" x14ac:dyDescent="0.25">
      <c r="A386" s="2">
        <f t="shared" si="12"/>
        <v>2026.9999999999709</v>
      </c>
      <c r="B386">
        <f t="shared" si="11"/>
        <v>0</v>
      </c>
    </row>
    <row r="387" spans="1:2" x14ac:dyDescent="0.25">
      <c r="A387" s="2">
        <f t="shared" si="12"/>
        <v>2027.0833333333042</v>
      </c>
      <c r="B387">
        <f t="shared" ref="B387:B450" si="13">IF(AND(A387&gt;=$M$1,A387&lt;=$O$1),1,IF(AND(A387&gt;=$O$1,A387&lt;=$M$2),($M$2-A387)/($M$2-$O$1),0))</f>
        <v>0</v>
      </c>
    </row>
    <row r="388" spans="1:2" x14ac:dyDescent="0.25">
      <c r="A388" s="2">
        <f t="shared" si="12"/>
        <v>2027.1666666666374</v>
      </c>
      <c r="B388">
        <f t="shared" si="13"/>
        <v>0</v>
      </c>
    </row>
    <row r="389" spans="1:2" x14ac:dyDescent="0.25">
      <c r="A389" s="2">
        <f t="shared" si="12"/>
        <v>2027.2499999999707</v>
      </c>
      <c r="B389">
        <f t="shared" si="13"/>
        <v>0</v>
      </c>
    </row>
    <row r="390" spans="1:2" x14ac:dyDescent="0.25">
      <c r="A390" s="2">
        <f t="shared" si="12"/>
        <v>2027.3333333333039</v>
      </c>
      <c r="B390">
        <f t="shared" si="13"/>
        <v>0</v>
      </c>
    </row>
    <row r="391" spans="1:2" x14ac:dyDescent="0.25">
      <c r="A391" s="2">
        <f t="shared" si="12"/>
        <v>2027.4166666666372</v>
      </c>
      <c r="B391">
        <f t="shared" si="13"/>
        <v>0</v>
      </c>
    </row>
    <row r="392" spans="1:2" x14ac:dyDescent="0.25">
      <c r="A392" s="2">
        <f t="shared" si="12"/>
        <v>2027.4999999999704</v>
      </c>
      <c r="B392">
        <f t="shared" si="13"/>
        <v>0</v>
      </c>
    </row>
    <row r="393" spans="1:2" x14ac:dyDescent="0.25">
      <c r="A393" s="2">
        <f t="shared" si="12"/>
        <v>2027.5833333333037</v>
      </c>
      <c r="B393">
        <f t="shared" si="13"/>
        <v>0</v>
      </c>
    </row>
    <row r="394" spans="1:2" x14ac:dyDescent="0.25">
      <c r="A394" s="2">
        <f t="shared" ref="A394:A457" si="14">A393+$M$3/12</f>
        <v>2027.666666666637</v>
      </c>
      <c r="B394">
        <f t="shared" si="13"/>
        <v>0</v>
      </c>
    </row>
    <row r="395" spans="1:2" x14ac:dyDescent="0.25">
      <c r="A395" s="2">
        <f t="shared" si="14"/>
        <v>2027.7499999999702</v>
      </c>
      <c r="B395">
        <f t="shared" si="13"/>
        <v>0</v>
      </c>
    </row>
    <row r="396" spans="1:2" x14ac:dyDescent="0.25">
      <c r="A396" s="2">
        <f t="shared" si="14"/>
        <v>2027.8333333333035</v>
      </c>
      <c r="B396">
        <f t="shared" si="13"/>
        <v>0</v>
      </c>
    </row>
    <row r="397" spans="1:2" x14ac:dyDescent="0.25">
      <c r="A397" s="2">
        <f t="shared" si="14"/>
        <v>2027.9166666666367</v>
      </c>
      <c r="B397">
        <f t="shared" si="13"/>
        <v>0</v>
      </c>
    </row>
    <row r="398" spans="1:2" x14ac:dyDescent="0.25">
      <c r="A398" s="2">
        <f t="shared" si="14"/>
        <v>2027.99999999997</v>
      </c>
      <c r="B398">
        <f t="shared" si="13"/>
        <v>0</v>
      </c>
    </row>
    <row r="399" spans="1:2" x14ac:dyDescent="0.25">
      <c r="A399" s="2">
        <f t="shared" si="14"/>
        <v>2028.0833333333032</v>
      </c>
      <c r="B399">
        <f t="shared" si="13"/>
        <v>0</v>
      </c>
    </row>
    <row r="400" spans="1:2" x14ac:dyDescent="0.25">
      <c r="A400" s="2">
        <f t="shared" si="14"/>
        <v>2028.1666666666365</v>
      </c>
      <c r="B400">
        <f t="shared" si="13"/>
        <v>0</v>
      </c>
    </row>
    <row r="401" spans="1:2" x14ac:dyDescent="0.25">
      <c r="A401" s="2">
        <f t="shared" si="14"/>
        <v>2028.2499999999698</v>
      </c>
      <c r="B401">
        <f t="shared" si="13"/>
        <v>0</v>
      </c>
    </row>
    <row r="402" spans="1:2" x14ac:dyDescent="0.25">
      <c r="A402" s="2">
        <f t="shared" si="14"/>
        <v>2028.333333333303</v>
      </c>
      <c r="B402">
        <f t="shared" si="13"/>
        <v>0</v>
      </c>
    </row>
    <row r="403" spans="1:2" x14ac:dyDescent="0.25">
      <c r="A403" s="2">
        <f t="shared" si="14"/>
        <v>2028.4166666666363</v>
      </c>
      <c r="B403">
        <f t="shared" si="13"/>
        <v>0</v>
      </c>
    </row>
    <row r="404" spans="1:2" x14ac:dyDescent="0.25">
      <c r="A404" s="2">
        <f t="shared" si="14"/>
        <v>2028.4999999999695</v>
      </c>
      <c r="B404">
        <f t="shared" si="13"/>
        <v>0</v>
      </c>
    </row>
    <row r="405" spans="1:2" x14ac:dyDescent="0.25">
      <c r="A405" s="2">
        <f t="shared" si="14"/>
        <v>2028.5833333333028</v>
      </c>
      <c r="B405">
        <f t="shared" si="13"/>
        <v>0</v>
      </c>
    </row>
    <row r="406" spans="1:2" x14ac:dyDescent="0.25">
      <c r="A406" s="2">
        <f t="shared" si="14"/>
        <v>2028.666666666636</v>
      </c>
      <c r="B406">
        <f t="shared" si="13"/>
        <v>0</v>
      </c>
    </row>
    <row r="407" spans="1:2" x14ac:dyDescent="0.25">
      <c r="A407" s="2">
        <f t="shared" si="14"/>
        <v>2028.7499999999693</v>
      </c>
      <c r="B407">
        <f t="shared" si="13"/>
        <v>0</v>
      </c>
    </row>
    <row r="408" spans="1:2" x14ac:dyDescent="0.25">
      <c r="A408" s="2">
        <f t="shared" si="14"/>
        <v>2028.8333333333026</v>
      </c>
      <c r="B408">
        <f t="shared" si="13"/>
        <v>0</v>
      </c>
    </row>
    <row r="409" spans="1:2" x14ac:dyDescent="0.25">
      <c r="A409" s="2">
        <f t="shared" si="14"/>
        <v>2028.9166666666358</v>
      </c>
      <c r="B409">
        <f t="shared" si="13"/>
        <v>0</v>
      </c>
    </row>
    <row r="410" spans="1:2" x14ac:dyDescent="0.25">
      <c r="A410" s="2">
        <f t="shared" si="14"/>
        <v>2028.9999999999691</v>
      </c>
      <c r="B410">
        <f t="shared" si="13"/>
        <v>0</v>
      </c>
    </row>
    <row r="411" spans="1:2" x14ac:dyDescent="0.25">
      <c r="A411" s="2">
        <f t="shared" si="14"/>
        <v>2029.0833333333023</v>
      </c>
      <c r="B411">
        <f t="shared" si="13"/>
        <v>0</v>
      </c>
    </row>
    <row r="412" spans="1:2" x14ac:dyDescent="0.25">
      <c r="A412" s="2">
        <f t="shared" si="14"/>
        <v>2029.1666666666356</v>
      </c>
      <c r="B412">
        <f t="shared" si="13"/>
        <v>0</v>
      </c>
    </row>
    <row r="413" spans="1:2" x14ac:dyDescent="0.25">
      <c r="A413" s="2">
        <f t="shared" si="14"/>
        <v>2029.2499999999688</v>
      </c>
      <c r="B413">
        <f t="shared" si="13"/>
        <v>0</v>
      </c>
    </row>
    <row r="414" spans="1:2" x14ac:dyDescent="0.25">
      <c r="A414" s="2">
        <f t="shared" si="14"/>
        <v>2029.3333333333021</v>
      </c>
      <c r="B414">
        <f t="shared" si="13"/>
        <v>0</v>
      </c>
    </row>
    <row r="415" spans="1:2" x14ac:dyDescent="0.25">
      <c r="A415" s="2">
        <f t="shared" si="14"/>
        <v>2029.4166666666354</v>
      </c>
      <c r="B415">
        <f t="shared" si="13"/>
        <v>0</v>
      </c>
    </row>
    <row r="416" spans="1:2" x14ac:dyDescent="0.25">
      <c r="A416" s="2">
        <f t="shared" si="14"/>
        <v>2029.4999999999686</v>
      </c>
      <c r="B416">
        <f t="shared" si="13"/>
        <v>0</v>
      </c>
    </row>
    <row r="417" spans="1:2" x14ac:dyDescent="0.25">
      <c r="A417" s="2">
        <f t="shared" si="14"/>
        <v>2029.5833333333019</v>
      </c>
      <c r="B417">
        <f t="shared" si="13"/>
        <v>0</v>
      </c>
    </row>
    <row r="418" spans="1:2" x14ac:dyDescent="0.25">
      <c r="A418" s="2">
        <f t="shared" si="14"/>
        <v>2029.6666666666351</v>
      </c>
      <c r="B418">
        <f t="shared" si="13"/>
        <v>0</v>
      </c>
    </row>
    <row r="419" spans="1:2" x14ac:dyDescent="0.25">
      <c r="A419" s="2">
        <f t="shared" si="14"/>
        <v>2029.7499999999684</v>
      </c>
      <c r="B419">
        <f t="shared" si="13"/>
        <v>0</v>
      </c>
    </row>
    <row r="420" spans="1:2" x14ac:dyDescent="0.25">
      <c r="A420" s="2">
        <f t="shared" si="14"/>
        <v>2029.8333333333017</v>
      </c>
      <c r="B420">
        <f t="shared" si="13"/>
        <v>0</v>
      </c>
    </row>
    <row r="421" spans="1:2" x14ac:dyDescent="0.25">
      <c r="A421" s="2">
        <f t="shared" si="14"/>
        <v>2029.9166666666349</v>
      </c>
      <c r="B421">
        <f t="shared" si="13"/>
        <v>0</v>
      </c>
    </row>
    <row r="422" spans="1:2" x14ac:dyDescent="0.25">
      <c r="A422" s="2">
        <f t="shared" si="14"/>
        <v>2029.9999999999682</v>
      </c>
      <c r="B422">
        <f t="shared" si="13"/>
        <v>0</v>
      </c>
    </row>
    <row r="423" spans="1:2" x14ac:dyDescent="0.25">
      <c r="A423" s="2">
        <f t="shared" si="14"/>
        <v>2030.0833333333014</v>
      </c>
      <c r="B423">
        <f t="shared" si="13"/>
        <v>0</v>
      </c>
    </row>
    <row r="424" spans="1:2" x14ac:dyDescent="0.25">
      <c r="A424" s="2">
        <f t="shared" si="14"/>
        <v>2030.1666666666347</v>
      </c>
      <c r="B424">
        <f t="shared" si="13"/>
        <v>0</v>
      </c>
    </row>
    <row r="425" spans="1:2" x14ac:dyDescent="0.25">
      <c r="A425" s="2">
        <f t="shared" si="14"/>
        <v>2030.2499999999679</v>
      </c>
      <c r="B425">
        <f t="shared" si="13"/>
        <v>0</v>
      </c>
    </row>
    <row r="426" spans="1:2" x14ac:dyDescent="0.25">
      <c r="A426" s="2">
        <f t="shared" si="14"/>
        <v>2030.3333333333012</v>
      </c>
      <c r="B426">
        <f t="shared" si="13"/>
        <v>0</v>
      </c>
    </row>
    <row r="427" spans="1:2" x14ac:dyDescent="0.25">
      <c r="A427" s="2">
        <f t="shared" si="14"/>
        <v>2030.4166666666345</v>
      </c>
      <c r="B427">
        <f t="shared" si="13"/>
        <v>0</v>
      </c>
    </row>
    <row r="428" spans="1:2" x14ac:dyDescent="0.25">
      <c r="A428" s="2">
        <f t="shared" si="14"/>
        <v>2030.4999999999677</v>
      </c>
      <c r="B428">
        <f t="shared" si="13"/>
        <v>0</v>
      </c>
    </row>
    <row r="429" spans="1:2" x14ac:dyDescent="0.25">
      <c r="A429" s="2">
        <f t="shared" si="14"/>
        <v>2030.583333333301</v>
      </c>
      <c r="B429">
        <f t="shared" si="13"/>
        <v>0</v>
      </c>
    </row>
    <row r="430" spans="1:2" x14ac:dyDescent="0.25">
      <c r="A430" s="2">
        <f t="shared" si="14"/>
        <v>2030.6666666666342</v>
      </c>
      <c r="B430">
        <f t="shared" si="13"/>
        <v>0</v>
      </c>
    </row>
    <row r="431" spans="1:2" x14ac:dyDescent="0.25">
      <c r="A431" s="2">
        <f t="shared" si="14"/>
        <v>2030.7499999999675</v>
      </c>
      <c r="B431">
        <f t="shared" si="13"/>
        <v>0</v>
      </c>
    </row>
    <row r="432" spans="1:2" x14ac:dyDescent="0.25">
      <c r="A432" s="2">
        <f t="shared" si="14"/>
        <v>2030.8333333333007</v>
      </c>
      <c r="B432">
        <f t="shared" si="13"/>
        <v>0</v>
      </c>
    </row>
    <row r="433" spans="1:2" x14ac:dyDescent="0.25">
      <c r="A433" s="2">
        <f t="shared" si="14"/>
        <v>2030.916666666634</v>
      </c>
      <c r="B433">
        <f t="shared" si="13"/>
        <v>0</v>
      </c>
    </row>
    <row r="434" spans="1:2" x14ac:dyDescent="0.25">
      <c r="A434" s="2">
        <f t="shared" si="14"/>
        <v>2030.9999999999673</v>
      </c>
      <c r="B434">
        <f t="shared" si="13"/>
        <v>0</v>
      </c>
    </row>
    <row r="435" spans="1:2" x14ac:dyDescent="0.25">
      <c r="A435" s="2">
        <f t="shared" si="14"/>
        <v>2031.0833333333005</v>
      </c>
      <c r="B435">
        <f t="shared" si="13"/>
        <v>0</v>
      </c>
    </row>
    <row r="436" spans="1:2" x14ac:dyDescent="0.25">
      <c r="A436" s="2">
        <f t="shared" si="14"/>
        <v>2031.1666666666338</v>
      </c>
      <c r="B436">
        <f t="shared" si="13"/>
        <v>0</v>
      </c>
    </row>
    <row r="437" spans="1:2" x14ac:dyDescent="0.25">
      <c r="A437" s="2">
        <f t="shared" si="14"/>
        <v>2031.249999999967</v>
      </c>
      <c r="B437">
        <f t="shared" si="13"/>
        <v>0</v>
      </c>
    </row>
    <row r="438" spans="1:2" x14ac:dyDescent="0.25">
      <c r="A438" s="2">
        <f t="shared" si="14"/>
        <v>2031.3333333333003</v>
      </c>
      <c r="B438">
        <f t="shared" si="13"/>
        <v>0</v>
      </c>
    </row>
    <row r="439" spans="1:2" x14ac:dyDescent="0.25">
      <c r="A439" s="2">
        <f t="shared" si="14"/>
        <v>2031.4166666666335</v>
      </c>
      <c r="B439">
        <f t="shared" si="13"/>
        <v>0</v>
      </c>
    </row>
    <row r="440" spans="1:2" x14ac:dyDescent="0.25">
      <c r="A440" s="2">
        <f t="shared" si="14"/>
        <v>2031.4999999999668</v>
      </c>
      <c r="B440">
        <f t="shared" si="13"/>
        <v>0</v>
      </c>
    </row>
    <row r="441" spans="1:2" x14ac:dyDescent="0.25">
      <c r="A441" s="2">
        <f t="shared" si="14"/>
        <v>2031.5833333333001</v>
      </c>
      <c r="B441">
        <f t="shared" si="13"/>
        <v>0</v>
      </c>
    </row>
    <row r="442" spans="1:2" x14ac:dyDescent="0.25">
      <c r="A442" s="2">
        <f t="shared" si="14"/>
        <v>2031.6666666666333</v>
      </c>
      <c r="B442">
        <f t="shared" si="13"/>
        <v>0</v>
      </c>
    </row>
    <row r="443" spans="1:2" x14ac:dyDescent="0.25">
      <c r="A443" s="2">
        <f t="shared" si="14"/>
        <v>2031.7499999999666</v>
      </c>
      <c r="B443">
        <f t="shared" si="13"/>
        <v>0</v>
      </c>
    </row>
    <row r="444" spans="1:2" x14ac:dyDescent="0.25">
      <c r="A444" s="2">
        <f t="shared" si="14"/>
        <v>2031.8333333332998</v>
      </c>
      <c r="B444">
        <f t="shared" si="13"/>
        <v>0</v>
      </c>
    </row>
    <row r="445" spans="1:2" x14ac:dyDescent="0.25">
      <c r="A445" s="2">
        <f t="shared" si="14"/>
        <v>2031.9166666666331</v>
      </c>
      <c r="B445">
        <f t="shared" si="13"/>
        <v>0</v>
      </c>
    </row>
    <row r="446" spans="1:2" x14ac:dyDescent="0.25">
      <c r="A446" s="2">
        <f t="shared" si="14"/>
        <v>2031.9999999999663</v>
      </c>
      <c r="B446">
        <f t="shared" si="13"/>
        <v>0</v>
      </c>
    </row>
    <row r="447" spans="1:2" x14ac:dyDescent="0.25">
      <c r="A447" s="2">
        <f t="shared" si="14"/>
        <v>2032.0833333332996</v>
      </c>
      <c r="B447">
        <f t="shared" si="13"/>
        <v>0</v>
      </c>
    </row>
    <row r="448" spans="1:2" x14ac:dyDescent="0.25">
      <c r="A448" s="2">
        <f t="shared" si="14"/>
        <v>2032.1666666666329</v>
      </c>
      <c r="B448">
        <f t="shared" si="13"/>
        <v>0</v>
      </c>
    </row>
    <row r="449" spans="1:2" x14ac:dyDescent="0.25">
      <c r="A449" s="2">
        <f t="shared" si="14"/>
        <v>2032.2499999999661</v>
      </c>
      <c r="B449">
        <f t="shared" si="13"/>
        <v>0</v>
      </c>
    </row>
    <row r="450" spans="1:2" x14ac:dyDescent="0.25">
      <c r="A450" s="2">
        <f t="shared" si="14"/>
        <v>2032.3333333332994</v>
      </c>
      <c r="B450">
        <f t="shared" si="13"/>
        <v>0</v>
      </c>
    </row>
    <row r="451" spans="1:2" x14ac:dyDescent="0.25">
      <c r="A451" s="2">
        <f t="shared" si="14"/>
        <v>2032.4166666666326</v>
      </c>
      <c r="B451">
        <f t="shared" ref="B451:B514" si="15">IF(AND(A451&gt;=$M$1,A451&lt;=$O$1),1,IF(AND(A451&gt;=$O$1,A451&lt;=$M$2),($M$2-A451)/($M$2-$O$1),0))</f>
        <v>0</v>
      </c>
    </row>
    <row r="452" spans="1:2" x14ac:dyDescent="0.25">
      <c r="A452" s="2">
        <f t="shared" si="14"/>
        <v>2032.4999999999659</v>
      </c>
      <c r="B452">
        <f t="shared" si="15"/>
        <v>0</v>
      </c>
    </row>
    <row r="453" spans="1:2" x14ac:dyDescent="0.25">
      <c r="A453" s="2">
        <f t="shared" si="14"/>
        <v>2032.5833333332992</v>
      </c>
      <c r="B453">
        <f t="shared" si="15"/>
        <v>0</v>
      </c>
    </row>
    <row r="454" spans="1:2" x14ac:dyDescent="0.25">
      <c r="A454" s="2">
        <f t="shared" si="14"/>
        <v>2032.6666666666324</v>
      </c>
      <c r="B454">
        <f t="shared" si="15"/>
        <v>0</v>
      </c>
    </row>
    <row r="455" spans="1:2" x14ac:dyDescent="0.25">
      <c r="A455" s="2">
        <f t="shared" si="14"/>
        <v>2032.7499999999657</v>
      </c>
      <c r="B455">
        <f t="shared" si="15"/>
        <v>0</v>
      </c>
    </row>
    <row r="456" spans="1:2" x14ac:dyDescent="0.25">
      <c r="A456" s="2">
        <f t="shared" si="14"/>
        <v>2032.8333333332989</v>
      </c>
      <c r="B456">
        <f t="shared" si="15"/>
        <v>0</v>
      </c>
    </row>
    <row r="457" spans="1:2" x14ac:dyDescent="0.25">
      <c r="A457" s="2">
        <f t="shared" si="14"/>
        <v>2032.9166666666322</v>
      </c>
      <c r="B457">
        <f t="shared" si="15"/>
        <v>0</v>
      </c>
    </row>
    <row r="458" spans="1:2" x14ac:dyDescent="0.25">
      <c r="A458" s="2">
        <f t="shared" ref="A458:A521" si="16">A457+$M$3/12</f>
        <v>2032.9999999999654</v>
      </c>
      <c r="B458">
        <f t="shared" si="15"/>
        <v>0</v>
      </c>
    </row>
    <row r="459" spans="1:2" x14ac:dyDescent="0.25">
      <c r="A459" s="2">
        <f t="shared" si="16"/>
        <v>2033.0833333332987</v>
      </c>
      <c r="B459">
        <f t="shared" si="15"/>
        <v>0</v>
      </c>
    </row>
    <row r="460" spans="1:2" x14ac:dyDescent="0.25">
      <c r="A460" s="2">
        <f t="shared" si="16"/>
        <v>2033.166666666632</v>
      </c>
      <c r="B460">
        <f t="shared" si="15"/>
        <v>0</v>
      </c>
    </row>
    <row r="461" spans="1:2" x14ac:dyDescent="0.25">
      <c r="A461" s="2">
        <f t="shared" si="16"/>
        <v>2033.2499999999652</v>
      </c>
      <c r="B461">
        <f t="shared" si="15"/>
        <v>0</v>
      </c>
    </row>
    <row r="462" spans="1:2" x14ac:dyDescent="0.25">
      <c r="A462" s="2">
        <f t="shared" si="16"/>
        <v>2033.3333333332985</v>
      </c>
      <c r="B462">
        <f t="shared" si="15"/>
        <v>0</v>
      </c>
    </row>
    <row r="463" spans="1:2" x14ac:dyDescent="0.25">
      <c r="A463" s="2">
        <f t="shared" si="16"/>
        <v>2033.4166666666317</v>
      </c>
      <c r="B463">
        <f t="shared" si="15"/>
        <v>0</v>
      </c>
    </row>
    <row r="464" spans="1:2" x14ac:dyDescent="0.25">
      <c r="A464" s="2">
        <f t="shared" si="16"/>
        <v>2033.499999999965</v>
      </c>
      <c r="B464">
        <f t="shared" si="15"/>
        <v>0</v>
      </c>
    </row>
    <row r="465" spans="1:2" x14ac:dyDescent="0.25">
      <c r="A465" s="2">
        <f t="shared" si="16"/>
        <v>2033.5833333332982</v>
      </c>
      <c r="B465">
        <f t="shared" si="15"/>
        <v>0</v>
      </c>
    </row>
    <row r="466" spans="1:2" x14ac:dyDescent="0.25">
      <c r="A466" s="2">
        <f t="shared" si="16"/>
        <v>2033.6666666666315</v>
      </c>
      <c r="B466">
        <f t="shared" si="15"/>
        <v>0</v>
      </c>
    </row>
    <row r="467" spans="1:2" x14ac:dyDescent="0.25">
      <c r="A467" s="2">
        <f t="shared" si="16"/>
        <v>2033.7499999999648</v>
      </c>
      <c r="B467">
        <f t="shared" si="15"/>
        <v>0</v>
      </c>
    </row>
    <row r="468" spans="1:2" x14ac:dyDescent="0.25">
      <c r="A468" s="2">
        <f t="shared" si="16"/>
        <v>2033.833333333298</v>
      </c>
      <c r="B468">
        <f t="shared" si="15"/>
        <v>0</v>
      </c>
    </row>
    <row r="469" spans="1:2" x14ac:dyDescent="0.25">
      <c r="A469" s="2">
        <f t="shared" si="16"/>
        <v>2033.9166666666313</v>
      </c>
      <c r="B469">
        <f t="shared" si="15"/>
        <v>0</v>
      </c>
    </row>
    <row r="470" spans="1:2" x14ac:dyDescent="0.25">
      <c r="A470" s="2">
        <f t="shared" si="16"/>
        <v>2033.9999999999645</v>
      </c>
      <c r="B470">
        <f t="shared" si="15"/>
        <v>0</v>
      </c>
    </row>
    <row r="471" spans="1:2" x14ac:dyDescent="0.25">
      <c r="A471" s="2">
        <f t="shared" si="16"/>
        <v>2034.0833333332978</v>
      </c>
      <c r="B471">
        <f t="shared" si="15"/>
        <v>0</v>
      </c>
    </row>
    <row r="472" spans="1:2" x14ac:dyDescent="0.25">
      <c r="A472" s="2">
        <f t="shared" si="16"/>
        <v>2034.166666666631</v>
      </c>
      <c r="B472">
        <f t="shared" si="15"/>
        <v>0</v>
      </c>
    </row>
    <row r="473" spans="1:2" x14ac:dyDescent="0.25">
      <c r="A473" s="2">
        <f t="shared" si="16"/>
        <v>2034.2499999999643</v>
      </c>
      <c r="B473">
        <f t="shared" si="15"/>
        <v>0</v>
      </c>
    </row>
    <row r="474" spans="1:2" x14ac:dyDescent="0.25">
      <c r="A474" s="2">
        <f t="shared" si="16"/>
        <v>2034.3333333332976</v>
      </c>
      <c r="B474">
        <f t="shared" si="15"/>
        <v>0</v>
      </c>
    </row>
    <row r="475" spans="1:2" x14ac:dyDescent="0.25">
      <c r="A475" s="2">
        <f t="shared" si="16"/>
        <v>2034.4166666666308</v>
      </c>
      <c r="B475">
        <f t="shared" si="15"/>
        <v>0</v>
      </c>
    </row>
    <row r="476" spans="1:2" x14ac:dyDescent="0.25">
      <c r="A476" s="2">
        <f t="shared" si="16"/>
        <v>2034.4999999999641</v>
      </c>
      <c r="B476">
        <f t="shared" si="15"/>
        <v>0</v>
      </c>
    </row>
    <row r="477" spans="1:2" x14ac:dyDescent="0.25">
      <c r="A477" s="2">
        <f t="shared" si="16"/>
        <v>2034.5833333332973</v>
      </c>
      <c r="B477">
        <f t="shared" si="15"/>
        <v>0</v>
      </c>
    </row>
    <row r="478" spans="1:2" x14ac:dyDescent="0.25">
      <c r="A478" s="2">
        <f t="shared" si="16"/>
        <v>2034.6666666666306</v>
      </c>
      <c r="B478">
        <f t="shared" si="15"/>
        <v>0</v>
      </c>
    </row>
    <row r="479" spans="1:2" x14ac:dyDescent="0.25">
      <c r="A479" s="2">
        <f t="shared" si="16"/>
        <v>2034.7499999999638</v>
      </c>
      <c r="B479">
        <f t="shared" si="15"/>
        <v>0</v>
      </c>
    </row>
    <row r="480" spans="1:2" x14ac:dyDescent="0.25">
      <c r="A480" s="2">
        <f t="shared" si="16"/>
        <v>2034.8333333332971</v>
      </c>
      <c r="B480">
        <f t="shared" si="15"/>
        <v>0</v>
      </c>
    </row>
    <row r="481" spans="1:2" x14ac:dyDescent="0.25">
      <c r="A481" s="2">
        <f t="shared" si="16"/>
        <v>2034.9166666666304</v>
      </c>
      <c r="B481">
        <f t="shared" si="15"/>
        <v>0</v>
      </c>
    </row>
    <row r="482" spans="1:2" x14ac:dyDescent="0.25">
      <c r="A482" s="2">
        <f t="shared" si="16"/>
        <v>2034.9999999999636</v>
      </c>
      <c r="B482">
        <f t="shared" si="15"/>
        <v>0</v>
      </c>
    </row>
    <row r="483" spans="1:2" x14ac:dyDescent="0.25">
      <c r="A483" s="2">
        <f t="shared" si="16"/>
        <v>2035.0833333332969</v>
      </c>
      <c r="B483">
        <f t="shared" si="15"/>
        <v>0</v>
      </c>
    </row>
    <row r="484" spans="1:2" x14ac:dyDescent="0.25">
      <c r="A484" s="2">
        <f t="shared" si="16"/>
        <v>2035.1666666666301</v>
      </c>
      <c r="B484">
        <f t="shared" si="15"/>
        <v>0</v>
      </c>
    </row>
    <row r="485" spans="1:2" x14ac:dyDescent="0.25">
      <c r="A485" s="2">
        <f t="shared" si="16"/>
        <v>2035.2499999999634</v>
      </c>
      <c r="B485">
        <f t="shared" si="15"/>
        <v>0</v>
      </c>
    </row>
    <row r="486" spans="1:2" x14ac:dyDescent="0.25">
      <c r="A486" s="2">
        <f t="shared" si="16"/>
        <v>2035.3333333332967</v>
      </c>
      <c r="B486">
        <f t="shared" si="15"/>
        <v>0</v>
      </c>
    </row>
    <row r="487" spans="1:2" x14ac:dyDescent="0.25">
      <c r="A487" s="2">
        <f t="shared" si="16"/>
        <v>2035.4166666666299</v>
      </c>
      <c r="B487">
        <f t="shared" si="15"/>
        <v>0</v>
      </c>
    </row>
    <row r="488" spans="1:2" x14ac:dyDescent="0.25">
      <c r="A488" s="2">
        <f t="shared" si="16"/>
        <v>2035.4999999999632</v>
      </c>
      <c r="B488">
        <f t="shared" si="15"/>
        <v>0</v>
      </c>
    </row>
    <row r="489" spans="1:2" x14ac:dyDescent="0.25">
      <c r="A489" s="2">
        <f t="shared" si="16"/>
        <v>2035.5833333332964</v>
      </c>
      <c r="B489">
        <f t="shared" si="15"/>
        <v>0</v>
      </c>
    </row>
    <row r="490" spans="1:2" x14ac:dyDescent="0.25">
      <c r="A490" s="2">
        <f t="shared" si="16"/>
        <v>2035.6666666666297</v>
      </c>
      <c r="B490">
        <f t="shared" si="15"/>
        <v>0</v>
      </c>
    </row>
    <row r="491" spans="1:2" x14ac:dyDescent="0.25">
      <c r="A491" s="2">
        <f t="shared" si="16"/>
        <v>2035.7499999999629</v>
      </c>
      <c r="B491">
        <f t="shared" si="15"/>
        <v>0</v>
      </c>
    </row>
    <row r="492" spans="1:2" x14ac:dyDescent="0.25">
      <c r="A492" s="2">
        <f t="shared" si="16"/>
        <v>2035.8333333332962</v>
      </c>
      <c r="B492">
        <f t="shared" si="15"/>
        <v>0</v>
      </c>
    </row>
    <row r="493" spans="1:2" x14ac:dyDescent="0.25">
      <c r="A493" s="2">
        <f t="shared" si="16"/>
        <v>2035.9166666666295</v>
      </c>
      <c r="B493">
        <f t="shared" si="15"/>
        <v>0</v>
      </c>
    </row>
    <row r="494" spans="1:2" x14ac:dyDescent="0.25">
      <c r="A494" s="2">
        <f t="shared" si="16"/>
        <v>2035.9999999999627</v>
      </c>
      <c r="B494">
        <f t="shared" si="15"/>
        <v>0</v>
      </c>
    </row>
    <row r="495" spans="1:2" x14ac:dyDescent="0.25">
      <c r="A495" s="2">
        <f t="shared" si="16"/>
        <v>2036.083333333296</v>
      </c>
      <c r="B495">
        <f t="shared" si="15"/>
        <v>0</v>
      </c>
    </row>
    <row r="496" spans="1:2" x14ac:dyDescent="0.25">
      <c r="A496" s="2">
        <f t="shared" si="16"/>
        <v>2036.1666666666292</v>
      </c>
      <c r="B496">
        <f t="shared" si="15"/>
        <v>0</v>
      </c>
    </row>
    <row r="497" spans="1:2" x14ac:dyDescent="0.25">
      <c r="A497" s="2">
        <f t="shared" si="16"/>
        <v>2036.2499999999625</v>
      </c>
      <c r="B497">
        <f t="shared" si="15"/>
        <v>0</v>
      </c>
    </row>
    <row r="498" spans="1:2" x14ac:dyDescent="0.25">
      <c r="A498" s="2">
        <f t="shared" si="16"/>
        <v>2036.3333333332957</v>
      </c>
      <c r="B498">
        <f t="shared" si="15"/>
        <v>0</v>
      </c>
    </row>
    <row r="499" spans="1:2" x14ac:dyDescent="0.25">
      <c r="A499" s="2">
        <f t="shared" si="16"/>
        <v>2036.416666666629</v>
      </c>
      <c r="B499">
        <f t="shared" si="15"/>
        <v>0</v>
      </c>
    </row>
    <row r="500" spans="1:2" x14ac:dyDescent="0.25">
      <c r="A500" s="2">
        <f t="shared" si="16"/>
        <v>2036.4999999999623</v>
      </c>
      <c r="B500">
        <f t="shared" si="15"/>
        <v>0</v>
      </c>
    </row>
    <row r="501" spans="1:2" x14ac:dyDescent="0.25">
      <c r="A501" s="2">
        <f t="shared" si="16"/>
        <v>2036.5833333332955</v>
      </c>
      <c r="B501">
        <f t="shared" si="15"/>
        <v>0</v>
      </c>
    </row>
    <row r="502" spans="1:2" x14ac:dyDescent="0.25">
      <c r="A502" s="2">
        <f t="shared" si="16"/>
        <v>2036.6666666666288</v>
      </c>
      <c r="B502">
        <f t="shared" si="15"/>
        <v>0</v>
      </c>
    </row>
    <row r="503" spans="1:2" x14ac:dyDescent="0.25">
      <c r="A503" s="2">
        <f t="shared" si="16"/>
        <v>2036.749999999962</v>
      </c>
      <c r="B503">
        <f t="shared" si="15"/>
        <v>0</v>
      </c>
    </row>
    <row r="504" spans="1:2" x14ac:dyDescent="0.25">
      <c r="A504" s="2">
        <f t="shared" si="16"/>
        <v>2036.8333333332953</v>
      </c>
      <c r="B504">
        <f t="shared" si="15"/>
        <v>0</v>
      </c>
    </row>
    <row r="505" spans="1:2" x14ac:dyDescent="0.25">
      <c r="A505" s="2">
        <f t="shared" si="16"/>
        <v>2036.9166666666285</v>
      </c>
      <c r="B505">
        <f t="shared" si="15"/>
        <v>0</v>
      </c>
    </row>
    <row r="506" spans="1:2" x14ac:dyDescent="0.25">
      <c r="A506" s="2">
        <f t="shared" si="16"/>
        <v>2036.9999999999618</v>
      </c>
      <c r="B506">
        <f t="shared" si="15"/>
        <v>0</v>
      </c>
    </row>
    <row r="507" spans="1:2" x14ac:dyDescent="0.25">
      <c r="A507" s="2">
        <f t="shared" si="16"/>
        <v>2037.0833333332951</v>
      </c>
      <c r="B507">
        <f t="shared" si="15"/>
        <v>0</v>
      </c>
    </row>
    <row r="508" spans="1:2" x14ac:dyDescent="0.25">
      <c r="A508" s="2">
        <f t="shared" si="16"/>
        <v>2037.1666666666283</v>
      </c>
      <c r="B508">
        <f t="shared" si="15"/>
        <v>0</v>
      </c>
    </row>
    <row r="509" spans="1:2" x14ac:dyDescent="0.25">
      <c r="A509" s="2">
        <f t="shared" si="16"/>
        <v>2037.2499999999616</v>
      </c>
      <c r="B509">
        <f t="shared" si="15"/>
        <v>0</v>
      </c>
    </row>
    <row r="510" spans="1:2" x14ac:dyDescent="0.25">
      <c r="A510" s="2">
        <f t="shared" si="16"/>
        <v>2037.3333333332948</v>
      </c>
      <c r="B510">
        <f t="shared" si="15"/>
        <v>0</v>
      </c>
    </row>
    <row r="511" spans="1:2" x14ac:dyDescent="0.25">
      <c r="A511" s="2">
        <f t="shared" si="16"/>
        <v>2037.4166666666281</v>
      </c>
      <c r="B511">
        <f t="shared" si="15"/>
        <v>0</v>
      </c>
    </row>
    <row r="512" spans="1:2" x14ac:dyDescent="0.25">
      <c r="A512" s="2">
        <f t="shared" si="16"/>
        <v>2037.4999999999613</v>
      </c>
      <c r="B512">
        <f t="shared" si="15"/>
        <v>0</v>
      </c>
    </row>
    <row r="513" spans="1:2" x14ac:dyDescent="0.25">
      <c r="A513" s="2">
        <f t="shared" si="16"/>
        <v>2037.5833333332946</v>
      </c>
      <c r="B513">
        <f t="shared" si="15"/>
        <v>0</v>
      </c>
    </row>
    <row r="514" spans="1:2" x14ac:dyDescent="0.25">
      <c r="A514" s="2">
        <f t="shared" si="16"/>
        <v>2037.6666666666279</v>
      </c>
      <c r="B514">
        <f t="shared" si="15"/>
        <v>0</v>
      </c>
    </row>
    <row r="515" spans="1:2" x14ac:dyDescent="0.25">
      <c r="A515" s="2">
        <f t="shared" si="16"/>
        <v>2037.7499999999611</v>
      </c>
      <c r="B515">
        <f t="shared" ref="B515:B578" si="17">IF(AND(A515&gt;=$M$1,A515&lt;=$O$1),1,IF(AND(A515&gt;=$O$1,A515&lt;=$M$2),($M$2-A515)/($M$2-$O$1),0))</f>
        <v>0</v>
      </c>
    </row>
    <row r="516" spans="1:2" x14ac:dyDescent="0.25">
      <c r="A516" s="2">
        <f t="shared" si="16"/>
        <v>2037.8333333332944</v>
      </c>
      <c r="B516">
        <f t="shared" si="17"/>
        <v>0</v>
      </c>
    </row>
    <row r="517" spans="1:2" x14ac:dyDescent="0.25">
      <c r="A517" s="2">
        <f t="shared" si="16"/>
        <v>2037.9166666666276</v>
      </c>
      <c r="B517">
        <f t="shared" si="17"/>
        <v>0</v>
      </c>
    </row>
    <row r="518" spans="1:2" x14ac:dyDescent="0.25">
      <c r="A518" s="2">
        <f t="shared" si="16"/>
        <v>2037.9999999999609</v>
      </c>
      <c r="B518">
        <f t="shared" si="17"/>
        <v>0</v>
      </c>
    </row>
    <row r="519" spans="1:2" x14ac:dyDescent="0.25">
      <c r="A519" s="2">
        <f t="shared" si="16"/>
        <v>2038.0833333332941</v>
      </c>
      <c r="B519">
        <f t="shared" si="17"/>
        <v>0</v>
      </c>
    </row>
    <row r="520" spans="1:2" x14ac:dyDescent="0.25">
      <c r="A520" s="2">
        <f t="shared" si="16"/>
        <v>2038.1666666666274</v>
      </c>
      <c r="B520">
        <f t="shared" si="17"/>
        <v>0</v>
      </c>
    </row>
    <row r="521" spans="1:2" x14ac:dyDescent="0.25">
      <c r="A521" s="2">
        <f t="shared" si="16"/>
        <v>2038.2499999999607</v>
      </c>
      <c r="B521">
        <f t="shared" si="17"/>
        <v>0</v>
      </c>
    </row>
    <row r="522" spans="1:2" x14ac:dyDescent="0.25">
      <c r="A522" s="2">
        <f t="shared" ref="A522:A585" si="18">A521+$M$3/12</f>
        <v>2038.3333333332939</v>
      </c>
      <c r="B522">
        <f t="shared" si="17"/>
        <v>0</v>
      </c>
    </row>
    <row r="523" spans="1:2" x14ac:dyDescent="0.25">
      <c r="A523" s="2">
        <f t="shared" si="18"/>
        <v>2038.4166666666272</v>
      </c>
      <c r="B523">
        <f t="shared" si="17"/>
        <v>0</v>
      </c>
    </row>
    <row r="524" spans="1:2" x14ac:dyDescent="0.25">
      <c r="A524" s="2">
        <f t="shared" si="18"/>
        <v>2038.4999999999604</v>
      </c>
      <c r="B524">
        <f t="shared" si="17"/>
        <v>0</v>
      </c>
    </row>
    <row r="525" spans="1:2" x14ac:dyDescent="0.25">
      <c r="A525" s="2">
        <f t="shared" si="18"/>
        <v>2038.5833333332937</v>
      </c>
      <c r="B525">
        <f t="shared" si="17"/>
        <v>0</v>
      </c>
    </row>
    <row r="526" spans="1:2" x14ac:dyDescent="0.25">
      <c r="A526" s="2">
        <f t="shared" si="18"/>
        <v>2038.666666666627</v>
      </c>
      <c r="B526">
        <f t="shared" si="17"/>
        <v>0</v>
      </c>
    </row>
    <row r="527" spans="1:2" x14ac:dyDescent="0.25">
      <c r="A527" s="2">
        <f t="shared" si="18"/>
        <v>2038.7499999999602</v>
      </c>
      <c r="B527">
        <f t="shared" si="17"/>
        <v>0</v>
      </c>
    </row>
    <row r="528" spans="1:2" x14ac:dyDescent="0.25">
      <c r="A528" s="2">
        <f t="shared" si="18"/>
        <v>2038.8333333332935</v>
      </c>
      <c r="B528">
        <f t="shared" si="17"/>
        <v>0</v>
      </c>
    </row>
    <row r="529" spans="1:2" x14ac:dyDescent="0.25">
      <c r="A529" s="2">
        <f t="shared" si="18"/>
        <v>2038.9166666666267</v>
      </c>
      <c r="B529">
        <f t="shared" si="17"/>
        <v>0</v>
      </c>
    </row>
    <row r="530" spans="1:2" x14ac:dyDescent="0.25">
      <c r="A530" s="2">
        <f t="shared" si="18"/>
        <v>2038.99999999996</v>
      </c>
      <c r="B530">
        <f t="shared" si="17"/>
        <v>0</v>
      </c>
    </row>
    <row r="531" spans="1:2" x14ac:dyDescent="0.25">
      <c r="A531" s="2">
        <f t="shared" si="18"/>
        <v>2039.0833333332932</v>
      </c>
      <c r="B531">
        <f t="shared" si="17"/>
        <v>0</v>
      </c>
    </row>
    <row r="532" spans="1:2" x14ac:dyDescent="0.25">
      <c r="A532" s="2">
        <f t="shared" si="18"/>
        <v>2039.1666666666265</v>
      </c>
      <c r="B532">
        <f t="shared" si="17"/>
        <v>0</v>
      </c>
    </row>
    <row r="533" spans="1:2" x14ac:dyDescent="0.25">
      <c r="A533" s="2">
        <f t="shared" si="18"/>
        <v>2039.2499999999598</v>
      </c>
      <c r="B533">
        <f t="shared" si="17"/>
        <v>0</v>
      </c>
    </row>
    <row r="534" spans="1:2" x14ac:dyDescent="0.25">
      <c r="A534" s="2">
        <f t="shared" si="18"/>
        <v>2039.333333333293</v>
      </c>
      <c r="B534">
        <f t="shared" si="17"/>
        <v>0</v>
      </c>
    </row>
    <row r="535" spans="1:2" x14ac:dyDescent="0.25">
      <c r="A535" s="2">
        <f t="shared" si="18"/>
        <v>2039.4166666666263</v>
      </c>
      <c r="B535">
        <f t="shared" si="17"/>
        <v>0</v>
      </c>
    </row>
    <row r="536" spans="1:2" x14ac:dyDescent="0.25">
      <c r="A536" s="2">
        <f t="shared" si="18"/>
        <v>2039.4999999999595</v>
      </c>
      <c r="B536">
        <f t="shared" si="17"/>
        <v>0</v>
      </c>
    </row>
    <row r="537" spans="1:2" x14ac:dyDescent="0.25">
      <c r="A537" s="2">
        <f t="shared" si="18"/>
        <v>2039.5833333332928</v>
      </c>
      <c r="B537">
        <f t="shared" si="17"/>
        <v>0</v>
      </c>
    </row>
    <row r="538" spans="1:2" x14ac:dyDescent="0.25">
      <c r="A538" s="2">
        <f t="shared" si="18"/>
        <v>2039.666666666626</v>
      </c>
      <c r="B538">
        <f t="shared" si="17"/>
        <v>0</v>
      </c>
    </row>
    <row r="539" spans="1:2" x14ac:dyDescent="0.25">
      <c r="A539" s="2">
        <f t="shared" si="18"/>
        <v>2039.7499999999593</v>
      </c>
      <c r="B539">
        <f t="shared" si="17"/>
        <v>0</v>
      </c>
    </row>
    <row r="540" spans="1:2" x14ac:dyDescent="0.25">
      <c r="A540" s="2">
        <f t="shared" si="18"/>
        <v>2039.8333333332926</v>
      </c>
      <c r="B540">
        <f t="shared" si="17"/>
        <v>0</v>
      </c>
    </row>
    <row r="541" spans="1:2" x14ac:dyDescent="0.25">
      <c r="A541" s="2">
        <f t="shared" si="18"/>
        <v>2039.9166666666258</v>
      </c>
      <c r="B541">
        <f t="shared" si="17"/>
        <v>0</v>
      </c>
    </row>
    <row r="542" spans="1:2" x14ac:dyDescent="0.25">
      <c r="A542" s="2">
        <f t="shared" si="18"/>
        <v>2039.9999999999591</v>
      </c>
      <c r="B542">
        <f t="shared" si="17"/>
        <v>0</v>
      </c>
    </row>
    <row r="543" spans="1:2" x14ac:dyDescent="0.25">
      <c r="A543" s="2">
        <f t="shared" si="18"/>
        <v>2040.0833333332923</v>
      </c>
      <c r="B543">
        <f t="shared" si="17"/>
        <v>0</v>
      </c>
    </row>
    <row r="544" spans="1:2" x14ac:dyDescent="0.25">
      <c r="A544" s="2">
        <f t="shared" si="18"/>
        <v>2040.1666666666256</v>
      </c>
      <c r="B544">
        <f t="shared" si="17"/>
        <v>0</v>
      </c>
    </row>
    <row r="545" spans="1:2" x14ac:dyDescent="0.25">
      <c r="A545" s="2">
        <f t="shared" si="18"/>
        <v>2040.2499999999588</v>
      </c>
      <c r="B545">
        <f t="shared" si="17"/>
        <v>0</v>
      </c>
    </row>
    <row r="546" spans="1:2" x14ac:dyDescent="0.25">
      <c r="A546" s="2">
        <f t="shared" si="18"/>
        <v>2040.3333333332921</v>
      </c>
      <c r="B546">
        <f t="shared" si="17"/>
        <v>0</v>
      </c>
    </row>
    <row r="547" spans="1:2" x14ac:dyDescent="0.25">
      <c r="A547" s="2">
        <f t="shared" si="18"/>
        <v>2040.4166666666254</v>
      </c>
      <c r="B547">
        <f t="shared" si="17"/>
        <v>0</v>
      </c>
    </row>
    <row r="548" spans="1:2" x14ac:dyDescent="0.25">
      <c r="A548" s="2">
        <f t="shared" si="18"/>
        <v>2040.4999999999586</v>
      </c>
      <c r="B548">
        <f t="shared" si="17"/>
        <v>0</v>
      </c>
    </row>
    <row r="549" spans="1:2" x14ac:dyDescent="0.25">
      <c r="A549" s="2">
        <f t="shared" si="18"/>
        <v>2040.5833333332919</v>
      </c>
      <c r="B549">
        <f t="shared" si="17"/>
        <v>0</v>
      </c>
    </row>
    <row r="550" spans="1:2" x14ac:dyDescent="0.25">
      <c r="A550" s="2">
        <f t="shared" si="18"/>
        <v>2040.6666666666251</v>
      </c>
      <c r="B550">
        <f t="shared" si="17"/>
        <v>0</v>
      </c>
    </row>
    <row r="551" spans="1:2" x14ac:dyDescent="0.25">
      <c r="A551" s="2">
        <f t="shared" si="18"/>
        <v>2040.7499999999584</v>
      </c>
      <c r="B551">
        <f t="shared" si="17"/>
        <v>0</v>
      </c>
    </row>
    <row r="552" spans="1:2" x14ac:dyDescent="0.25">
      <c r="A552" s="2">
        <f t="shared" si="18"/>
        <v>2040.8333333332916</v>
      </c>
      <c r="B552">
        <f t="shared" si="17"/>
        <v>0</v>
      </c>
    </row>
    <row r="553" spans="1:2" x14ac:dyDescent="0.25">
      <c r="A553" s="2">
        <f t="shared" si="18"/>
        <v>2040.9166666666249</v>
      </c>
      <c r="B553">
        <f t="shared" si="17"/>
        <v>0</v>
      </c>
    </row>
    <row r="554" spans="1:2" x14ac:dyDescent="0.25">
      <c r="A554" s="2">
        <f t="shared" si="18"/>
        <v>2040.9999999999582</v>
      </c>
      <c r="B554">
        <f t="shared" si="17"/>
        <v>0</v>
      </c>
    </row>
    <row r="555" spans="1:2" x14ac:dyDescent="0.25">
      <c r="A555" s="2">
        <f t="shared" si="18"/>
        <v>2041.0833333332914</v>
      </c>
      <c r="B555">
        <f t="shared" si="17"/>
        <v>0</v>
      </c>
    </row>
    <row r="556" spans="1:2" x14ac:dyDescent="0.25">
      <c r="A556" s="2">
        <f t="shared" si="18"/>
        <v>2041.1666666666247</v>
      </c>
      <c r="B556">
        <f t="shared" si="17"/>
        <v>0</v>
      </c>
    </row>
    <row r="557" spans="1:2" x14ac:dyDescent="0.25">
      <c r="A557" s="2">
        <f t="shared" si="18"/>
        <v>2041.2499999999579</v>
      </c>
      <c r="B557">
        <f t="shared" si="17"/>
        <v>0</v>
      </c>
    </row>
    <row r="558" spans="1:2" x14ac:dyDescent="0.25">
      <c r="A558" s="2">
        <f t="shared" si="18"/>
        <v>2041.3333333332912</v>
      </c>
      <c r="B558">
        <f t="shared" si="17"/>
        <v>0</v>
      </c>
    </row>
    <row r="559" spans="1:2" x14ac:dyDescent="0.25">
      <c r="A559" s="2">
        <f t="shared" si="18"/>
        <v>2041.4166666666245</v>
      </c>
      <c r="B559">
        <f t="shared" si="17"/>
        <v>0</v>
      </c>
    </row>
    <row r="560" spans="1:2" x14ac:dyDescent="0.25">
      <c r="A560" s="2">
        <f t="shared" si="18"/>
        <v>2041.4999999999577</v>
      </c>
      <c r="B560">
        <f t="shared" si="17"/>
        <v>0</v>
      </c>
    </row>
    <row r="561" spans="1:2" x14ac:dyDescent="0.25">
      <c r="A561" s="2">
        <f t="shared" si="18"/>
        <v>2041.583333333291</v>
      </c>
      <c r="B561">
        <f t="shared" si="17"/>
        <v>0</v>
      </c>
    </row>
    <row r="562" spans="1:2" x14ac:dyDescent="0.25">
      <c r="A562" s="2">
        <f t="shared" si="18"/>
        <v>2041.6666666666242</v>
      </c>
      <c r="B562">
        <f t="shared" si="17"/>
        <v>0</v>
      </c>
    </row>
    <row r="563" spans="1:2" x14ac:dyDescent="0.25">
      <c r="A563" s="2">
        <f t="shared" si="18"/>
        <v>2041.7499999999575</v>
      </c>
      <c r="B563">
        <f t="shared" si="17"/>
        <v>0</v>
      </c>
    </row>
    <row r="564" spans="1:2" x14ac:dyDescent="0.25">
      <c r="A564" s="2">
        <f t="shared" si="18"/>
        <v>2041.8333333332907</v>
      </c>
      <c r="B564">
        <f t="shared" si="17"/>
        <v>0</v>
      </c>
    </row>
    <row r="565" spans="1:2" x14ac:dyDescent="0.25">
      <c r="A565" s="2">
        <f t="shared" si="18"/>
        <v>2041.916666666624</v>
      </c>
      <c r="B565">
        <f t="shared" si="17"/>
        <v>0</v>
      </c>
    </row>
    <row r="566" spans="1:2" x14ac:dyDescent="0.25">
      <c r="A566" s="2">
        <f t="shared" si="18"/>
        <v>2041.9999999999573</v>
      </c>
      <c r="B566">
        <f t="shared" si="17"/>
        <v>0</v>
      </c>
    </row>
    <row r="567" spans="1:2" x14ac:dyDescent="0.25">
      <c r="A567" s="2">
        <f t="shared" si="18"/>
        <v>2042.0833333332905</v>
      </c>
      <c r="B567">
        <f t="shared" si="17"/>
        <v>0</v>
      </c>
    </row>
    <row r="568" spans="1:2" x14ac:dyDescent="0.25">
      <c r="A568" s="2">
        <f t="shared" si="18"/>
        <v>2042.1666666666238</v>
      </c>
      <c r="B568">
        <f t="shared" si="17"/>
        <v>0</v>
      </c>
    </row>
    <row r="569" spans="1:2" x14ac:dyDescent="0.25">
      <c r="A569" s="2">
        <f t="shared" si="18"/>
        <v>2042.249999999957</v>
      </c>
      <c r="B569">
        <f t="shared" si="17"/>
        <v>0</v>
      </c>
    </row>
    <row r="570" spans="1:2" x14ac:dyDescent="0.25">
      <c r="A570" s="2">
        <f t="shared" si="18"/>
        <v>2042.3333333332903</v>
      </c>
      <c r="B570">
        <f t="shared" si="17"/>
        <v>0</v>
      </c>
    </row>
    <row r="571" spans="1:2" x14ac:dyDescent="0.25">
      <c r="A571" s="2">
        <f t="shared" si="18"/>
        <v>2042.4166666666235</v>
      </c>
      <c r="B571">
        <f t="shared" si="17"/>
        <v>0</v>
      </c>
    </row>
    <row r="572" spans="1:2" x14ac:dyDescent="0.25">
      <c r="A572" s="2">
        <f t="shared" si="18"/>
        <v>2042.4999999999568</v>
      </c>
      <c r="B572">
        <f t="shared" si="17"/>
        <v>0</v>
      </c>
    </row>
    <row r="573" spans="1:2" x14ac:dyDescent="0.25">
      <c r="A573" s="2">
        <f t="shared" si="18"/>
        <v>2042.5833333332901</v>
      </c>
      <c r="B573">
        <f t="shared" si="17"/>
        <v>0</v>
      </c>
    </row>
    <row r="574" spans="1:2" x14ac:dyDescent="0.25">
      <c r="A574" s="2">
        <f t="shared" si="18"/>
        <v>2042.6666666666233</v>
      </c>
      <c r="B574">
        <f t="shared" si="17"/>
        <v>0</v>
      </c>
    </row>
    <row r="575" spans="1:2" x14ac:dyDescent="0.25">
      <c r="A575" s="2">
        <f t="shared" si="18"/>
        <v>2042.7499999999566</v>
      </c>
      <c r="B575">
        <f t="shared" si="17"/>
        <v>0</v>
      </c>
    </row>
    <row r="576" spans="1:2" x14ac:dyDescent="0.25">
      <c r="A576" s="2">
        <f t="shared" si="18"/>
        <v>2042.8333333332898</v>
      </c>
      <c r="B576">
        <f t="shared" si="17"/>
        <v>0</v>
      </c>
    </row>
    <row r="577" spans="1:2" x14ac:dyDescent="0.25">
      <c r="A577" s="2">
        <f t="shared" si="18"/>
        <v>2042.9166666666231</v>
      </c>
      <c r="B577">
        <f t="shared" si="17"/>
        <v>0</v>
      </c>
    </row>
    <row r="578" spans="1:2" x14ac:dyDescent="0.25">
      <c r="A578" s="2">
        <f t="shared" si="18"/>
        <v>2042.9999999999563</v>
      </c>
      <c r="B578">
        <f t="shared" si="17"/>
        <v>0</v>
      </c>
    </row>
    <row r="579" spans="1:2" x14ac:dyDescent="0.25">
      <c r="A579" s="2">
        <f t="shared" si="18"/>
        <v>2043.0833333332896</v>
      </c>
      <c r="B579">
        <f t="shared" ref="B579:B609" si="19">IF(AND(A579&gt;=$M$1,A579&lt;=$O$1),1,IF(AND(A579&gt;=$O$1,A579&lt;=$M$2),($M$2-A579)/($M$2-$O$1),0))</f>
        <v>0</v>
      </c>
    </row>
    <row r="580" spans="1:2" x14ac:dyDescent="0.25">
      <c r="A580" s="2">
        <f t="shared" si="18"/>
        <v>2043.1666666666229</v>
      </c>
      <c r="B580">
        <f t="shared" si="19"/>
        <v>0</v>
      </c>
    </row>
    <row r="581" spans="1:2" x14ac:dyDescent="0.25">
      <c r="A581" s="2">
        <f t="shared" si="18"/>
        <v>2043.2499999999561</v>
      </c>
      <c r="B581">
        <f t="shared" si="19"/>
        <v>0</v>
      </c>
    </row>
    <row r="582" spans="1:2" x14ac:dyDescent="0.25">
      <c r="A582" s="2">
        <f t="shared" si="18"/>
        <v>2043.3333333332894</v>
      </c>
      <c r="B582">
        <f t="shared" si="19"/>
        <v>0</v>
      </c>
    </row>
    <row r="583" spans="1:2" x14ac:dyDescent="0.25">
      <c r="A583" s="2">
        <f t="shared" si="18"/>
        <v>2043.4166666666226</v>
      </c>
      <c r="B583">
        <f t="shared" si="19"/>
        <v>0</v>
      </c>
    </row>
    <row r="584" spans="1:2" x14ac:dyDescent="0.25">
      <c r="A584" s="2">
        <f t="shared" si="18"/>
        <v>2043.4999999999559</v>
      </c>
      <c r="B584">
        <f t="shared" si="19"/>
        <v>0</v>
      </c>
    </row>
    <row r="585" spans="1:2" x14ac:dyDescent="0.25">
      <c r="A585" s="2">
        <f t="shared" si="18"/>
        <v>2043.5833333332891</v>
      </c>
      <c r="B585">
        <f t="shared" si="19"/>
        <v>0</v>
      </c>
    </row>
    <row r="586" spans="1:2" x14ac:dyDescent="0.25">
      <c r="A586" s="2">
        <f t="shared" ref="A586:A609" si="20">A585+$M$3/12</f>
        <v>2043.6666666666224</v>
      </c>
      <c r="B586">
        <f t="shared" si="19"/>
        <v>0</v>
      </c>
    </row>
    <row r="587" spans="1:2" x14ac:dyDescent="0.25">
      <c r="A587" s="2">
        <f t="shared" si="20"/>
        <v>2043.7499999999557</v>
      </c>
      <c r="B587">
        <f t="shared" si="19"/>
        <v>0</v>
      </c>
    </row>
    <row r="588" spans="1:2" x14ac:dyDescent="0.25">
      <c r="A588" s="2">
        <f t="shared" si="20"/>
        <v>2043.8333333332889</v>
      </c>
      <c r="B588">
        <f t="shared" si="19"/>
        <v>0</v>
      </c>
    </row>
    <row r="589" spans="1:2" x14ac:dyDescent="0.25">
      <c r="A589" s="2">
        <f t="shared" si="20"/>
        <v>2043.9166666666222</v>
      </c>
      <c r="B589">
        <f t="shared" si="19"/>
        <v>0</v>
      </c>
    </row>
    <row r="590" spans="1:2" x14ac:dyDescent="0.25">
      <c r="A590" s="2">
        <f t="shared" si="20"/>
        <v>2043.9999999999554</v>
      </c>
      <c r="B590">
        <f t="shared" si="19"/>
        <v>0</v>
      </c>
    </row>
    <row r="591" spans="1:2" x14ac:dyDescent="0.25">
      <c r="A591" s="2">
        <f t="shared" si="20"/>
        <v>2044.0833333332887</v>
      </c>
      <c r="B591">
        <f t="shared" si="19"/>
        <v>0</v>
      </c>
    </row>
    <row r="592" spans="1:2" x14ac:dyDescent="0.25">
      <c r="A592" s="2">
        <f t="shared" si="20"/>
        <v>2044.1666666666219</v>
      </c>
      <c r="B592">
        <f t="shared" si="19"/>
        <v>0</v>
      </c>
    </row>
    <row r="593" spans="1:2" x14ac:dyDescent="0.25">
      <c r="A593" s="2">
        <f t="shared" si="20"/>
        <v>2044.2499999999552</v>
      </c>
      <c r="B593">
        <f t="shared" si="19"/>
        <v>0</v>
      </c>
    </row>
    <row r="594" spans="1:2" x14ac:dyDescent="0.25">
      <c r="A594" s="2">
        <f t="shared" si="20"/>
        <v>2044.3333333332885</v>
      </c>
      <c r="B594">
        <f t="shared" si="19"/>
        <v>0</v>
      </c>
    </row>
    <row r="595" spans="1:2" x14ac:dyDescent="0.25">
      <c r="A595" s="2">
        <f t="shared" si="20"/>
        <v>2044.4166666666217</v>
      </c>
      <c r="B595">
        <f t="shared" si="19"/>
        <v>0</v>
      </c>
    </row>
    <row r="596" spans="1:2" x14ac:dyDescent="0.25">
      <c r="A596" s="2">
        <f t="shared" si="20"/>
        <v>2044.499999999955</v>
      </c>
      <c r="B596">
        <f t="shared" si="19"/>
        <v>0</v>
      </c>
    </row>
    <row r="597" spans="1:2" x14ac:dyDescent="0.25">
      <c r="A597" s="2">
        <f t="shared" si="20"/>
        <v>2044.5833333332882</v>
      </c>
      <c r="B597">
        <f t="shared" si="19"/>
        <v>0</v>
      </c>
    </row>
    <row r="598" spans="1:2" x14ac:dyDescent="0.25">
      <c r="A598" s="2">
        <f t="shared" si="20"/>
        <v>2044.6666666666215</v>
      </c>
      <c r="B598">
        <f t="shared" si="19"/>
        <v>0</v>
      </c>
    </row>
    <row r="599" spans="1:2" x14ac:dyDescent="0.25">
      <c r="A599" s="2">
        <f t="shared" si="20"/>
        <v>2044.7499999999548</v>
      </c>
      <c r="B599">
        <f t="shared" si="19"/>
        <v>0</v>
      </c>
    </row>
    <row r="600" spans="1:2" x14ac:dyDescent="0.25">
      <c r="A600" s="2">
        <f t="shared" si="20"/>
        <v>2044.833333333288</v>
      </c>
      <c r="B600">
        <f t="shared" si="19"/>
        <v>0</v>
      </c>
    </row>
    <row r="601" spans="1:2" x14ac:dyDescent="0.25">
      <c r="A601" s="2">
        <f t="shared" si="20"/>
        <v>2044.9166666666213</v>
      </c>
      <c r="B601">
        <f t="shared" si="19"/>
        <v>0</v>
      </c>
    </row>
    <row r="602" spans="1:2" x14ac:dyDescent="0.25">
      <c r="A602" s="2">
        <f t="shared" si="20"/>
        <v>2044.9999999999545</v>
      </c>
      <c r="B602">
        <f t="shared" si="19"/>
        <v>0</v>
      </c>
    </row>
    <row r="603" spans="1:2" x14ac:dyDescent="0.25">
      <c r="A603" s="2">
        <f t="shared" si="20"/>
        <v>2045.0833333332878</v>
      </c>
      <c r="B603">
        <f t="shared" si="19"/>
        <v>0</v>
      </c>
    </row>
    <row r="604" spans="1:2" x14ac:dyDescent="0.25">
      <c r="A604" s="2">
        <f t="shared" si="20"/>
        <v>2045.166666666621</v>
      </c>
      <c r="B604">
        <f t="shared" si="19"/>
        <v>0</v>
      </c>
    </row>
    <row r="605" spans="1:2" x14ac:dyDescent="0.25">
      <c r="A605" s="2">
        <f t="shared" si="20"/>
        <v>2045.2499999999543</v>
      </c>
      <c r="B605">
        <f t="shared" si="19"/>
        <v>0</v>
      </c>
    </row>
    <row r="606" spans="1:2" x14ac:dyDescent="0.25">
      <c r="A606" s="2">
        <f t="shared" si="20"/>
        <v>2045.3333333332876</v>
      </c>
      <c r="B606">
        <f t="shared" si="19"/>
        <v>0</v>
      </c>
    </row>
    <row r="607" spans="1:2" x14ac:dyDescent="0.25">
      <c r="A607" s="2">
        <f t="shared" si="20"/>
        <v>2045.4166666666208</v>
      </c>
      <c r="B607">
        <f t="shared" si="19"/>
        <v>0</v>
      </c>
    </row>
    <row r="608" spans="1:2" x14ac:dyDescent="0.25">
      <c r="A608" s="2">
        <f t="shared" si="20"/>
        <v>2045.4999999999541</v>
      </c>
      <c r="B608">
        <f t="shared" si="19"/>
        <v>0</v>
      </c>
    </row>
    <row r="609" spans="1:2" x14ac:dyDescent="0.25">
      <c r="A609" s="2">
        <f t="shared" si="20"/>
        <v>2045.5833333332873</v>
      </c>
      <c r="B609">
        <f t="shared" si="1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22" zoomScale="70" zoomScaleNormal="70" workbookViewId="0">
      <selection activeCell="E45" sqref="E45"/>
    </sheetView>
  </sheetViews>
  <sheetFormatPr defaultRowHeight="15" x14ac:dyDescent="0.25"/>
  <cols>
    <col min="1" max="1" width="13" bestFit="1" customWidth="1"/>
    <col min="2" max="2" width="11.140625" customWidth="1"/>
    <col min="3" max="3" width="11.42578125" customWidth="1"/>
  </cols>
  <sheetData>
    <row r="1" spans="1:5" s="5" customFormat="1" ht="45" x14ac:dyDescent="0.25">
      <c r="A1" s="5" t="s">
        <v>176</v>
      </c>
      <c r="B1" s="5" t="s">
        <v>122</v>
      </c>
      <c r="C1" s="5" t="s">
        <v>160</v>
      </c>
      <c r="D1" s="5" t="s">
        <v>177</v>
      </c>
      <c r="E1" s="5" t="s">
        <v>206</v>
      </c>
    </row>
    <row r="2" spans="1:5" x14ac:dyDescent="0.25">
      <c r="A2" s="4" t="s">
        <v>83</v>
      </c>
      <c r="B2">
        <v>1</v>
      </c>
      <c r="C2">
        <v>1</v>
      </c>
      <c r="D2">
        <v>1</v>
      </c>
      <c r="E2">
        <v>1</v>
      </c>
    </row>
    <row r="3" spans="1:5" x14ac:dyDescent="0.25">
      <c r="A3" s="4" t="s">
        <v>84</v>
      </c>
      <c r="B3">
        <v>1</v>
      </c>
      <c r="C3">
        <v>1</v>
      </c>
      <c r="D3">
        <v>1</v>
      </c>
      <c r="E3">
        <v>0</v>
      </c>
    </row>
    <row r="4" spans="1:5" x14ac:dyDescent="0.25">
      <c r="A4" s="4" t="s">
        <v>85</v>
      </c>
      <c r="B4">
        <v>1</v>
      </c>
      <c r="C4">
        <v>1</v>
      </c>
      <c r="D4">
        <v>1</v>
      </c>
      <c r="E4">
        <v>0</v>
      </c>
    </row>
    <row r="5" spans="1:5" x14ac:dyDescent="0.25">
      <c r="A5" s="4" t="s">
        <v>86</v>
      </c>
      <c r="B5">
        <v>1</v>
      </c>
      <c r="C5">
        <v>1</v>
      </c>
      <c r="D5">
        <v>1</v>
      </c>
      <c r="E5">
        <v>0</v>
      </c>
    </row>
    <row r="6" spans="1:5" x14ac:dyDescent="0.25">
      <c r="A6" s="4" t="s">
        <v>87</v>
      </c>
      <c r="B6">
        <v>1</v>
      </c>
      <c r="C6">
        <v>1</v>
      </c>
      <c r="D6">
        <v>1</v>
      </c>
      <c r="E6">
        <v>0</v>
      </c>
    </row>
    <row r="7" spans="1:5" x14ac:dyDescent="0.25">
      <c r="A7" s="4" t="s">
        <v>88</v>
      </c>
      <c r="B7">
        <v>1</v>
      </c>
      <c r="C7">
        <v>1</v>
      </c>
      <c r="D7">
        <v>1</v>
      </c>
      <c r="E7">
        <v>0</v>
      </c>
    </row>
    <row r="8" spans="1:5" x14ac:dyDescent="0.25">
      <c r="A8" s="4" t="s">
        <v>89</v>
      </c>
      <c r="B8">
        <v>1</v>
      </c>
      <c r="C8">
        <v>1</v>
      </c>
      <c r="D8">
        <v>1</v>
      </c>
      <c r="E8">
        <v>0</v>
      </c>
    </row>
    <row r="9" spans="1:5" x14ac:dyDescent="0.25">
      <c r="A9" s="4" t="s">
        <v>90</v>
      </c>
      <c r="B9">
        <v>1</v>
      </c>
      <c r="C9">
        <v>1</v>
      </c>
      <c r="D9">
        <v>1</v>
      </c>
      <c r="E9">
        <v>0</v>
      </c>
    </row>
    <row r="10" spans="1:5" x14ac:dyDescent="0.25">
      <c r="A10" s="4" t="s">
        <v>91</v>
      </c>
      <c r="B10">
        <v>1</v>
      </c>
      <c r="C10">
        <v>1</v>
      </c>
      <c r="D10">
        <v>1</v>
      </c>
      <c r="E10">
        <v>0</v>
      </c>
    </row>
    <row r="11" spans="1:5" x14ac:dyDescent="0.25">
      <c r="A11" s="4" t="s">
        <v>92</v>
      </c>
      <c r="B11">
        <v>1</v>
      </c>
      <c r="C11">
        <v>1</v>
      </c>
      <c r="D11">
        <v>1</v>
      </c>
      <c r="E11">
        <v>0</v>
      </c>
    </row>
    <row r="12" spans="1:5" x14ac:dyDescent="0.25">
      <c r="A12" s="4" t="s">
        <v>93</v>
      </c>
      <c r="B12">
        <v>1</v>
      </c>
      <c r="C12">
        <v>1</v>
      </c>
      <c r="D12">
        <v>1</v>
      </c>
      <c r="E12">
        <v>0</v>
      </c>
    </row>
    <row r="13" spans="1:5" x14ac:dyDescent="0.25">
      <c r="A13" s="4" t="s">
        <v>94</v>
      </c>
      <c r="B13">
        <v>1</v>
      </c>
      <c r="C13">
        <v>1</v>
      </c>
      <c r="D13">
        <v>1</v>
      </c>
      <c r="E13">
        <v>0</v>
      </c>
    </row>
    <row r="14" spans="1:5" x14ac:dyDescent="0.25">
      <c r="A14" s="4" t="s">
        <v>95</v>
      </c>
      <c r="B14">
        <v>1</v>
      </c>
      <c r="C14">
        <v>1</v>
      </c>
      <c r="D14">
        <v>1</v>
      </c>
      <c r="E14">
        <v>0</v>
      </c>
    </row>
    <row r="15" spans="1:5" x14ac:dyDescent="0.25">
      <c r="A15" s="4" t="s">
        <v>96</v>
      </c>
      <c r="B15">
        <v>1</v>
      </c>
      <c r="C15">
        <v>1</v>
      </c>
      <c r="D15">
        <v>1</v>
      </c>
      <c r="E15">
        <v>0</v>
      </c>
    </row>
    <row r="16" spans="1:5" ht="30" x14ac:dyDescent="0.25">
      <c r="A16" s="4" t="s">
        <v>97</v>
      </c>
      <c r="B16">
        <v>1</v>
      </c>
      <c r="C16">
        <v>1</v>
      </c>
      <c r="D16">
        <v>1</v>
      </c>
      <c r="E16">
        <v>0</v>
      </c>
    </row>
    <row r="17" spans="1:5" x14ac:dyDescent="0.25">
      <c r="A17" s="4" t="s">
        <v>107</v>
      </c>
      <c r="B17">
        <v>0</v>
      </c>
      <c r="C17">
        <v>0</v>
      </c>
      <c r="D17">
        <v>0</v>
      </c>
      <c r="E17">
        <v>0</v>
      </c>
    </row>
    <row r="18" spans="1:5" ht="30" x14ac:dyDescent="0.25">
      <c r="A18" s="4" t="s">
        <v>98</v>
      </c>
      <c r="B18">
        <v>1</v>
      </c>
      <c r="C18">
        <v>1</v>
      </c>
      <c r="D18">
        <v>1</v>
      </c>
      <c r="E18">
        <v>0</v>
      </c>
    </row>
    <row r="19" spans="1:5" x14ac:dyDescent="0.25">
      <c r="A19" s="4" t="s">
        <v>99</v>
      </c>
      <c r="B19">
        <v>1</v>
      </c>
      <c r="C19">
        <v>1</v>
      </c>
      <c r="D19">
        <v>1</v>
      </c>
      <c r="E19">
        <v>0</v>
      </c>
    </row>
    <row r="20" spans="1:5" x14ac:dyDescent="0.25">
      <c r="A20" s="4" t="s">
        <v>100</v>
      </c>
      <c r="B20">
        <v>1</v>
      </c>
      <c r="C20">
        <v>1</v>
      </c>
      <c r="D20">
        <v>1</v>
      </c>
      <c r="E20">
        <v>0</v>
      </c>
    </row>
    <row r="21" spans="1:5" x14ac:dyDescent="0.25">
      <c r="A21" s="4" t="s">
        <v>101</v>
      </c>
      <c r="B21">
        <v>1</v>
      </c>
      <c r="C21">
        <v>1</v>
      </c>
      <c r="D21">
        <v>1</v>
      </c>
      <c r="E21">
        <v>0</v>
      </c>
    </row>
    <row r="22" spans="1:5" x14ac:dyDescent="0.25">
      <c r="A22" s="4" t="s">
        <v>102</v>
      </c>
      <c r="B22">
        <v>1</v>
      </c>
      <c r="C22">
        <v>1</v>
      </c>
      <c r="D22">
        <v>1</v>
      </c>
      <c r="E22">
        <v>0</v>
      </c>
    </row>
    <row r="23" spans="1:5" x14ac:dyDescent="0.25">
      <c r="A23" s="4" t="s">
        <v>103</v>
      </c>
      <c r="B23">
        <v>1</v>
      </c>
      <c r="C23">
        <v>1</v>
      </c>
      <c r="D23">
        <v>1</v>
      </c>
      <c r="E23">
        <v>0</v>
      </c>
    </row>
    <row r="24" spans="1:5" ht="30" x14ac:dyDescent="0.25">
      <c r="A24" s="4" t="s">
        <v>104</v>
      </c>
      <c r="B24">
        <v>1</v>
      </c>
      <c r="C24">
        <v>1</v>
      </c>
      <c r="D24">
        <v>1</v>
      </c>
      <c r="E24">
        <v>0</v>
      </c>
    </row>
    <row r="25" spans="1:5" x14ac:dyDescent="0.25">
      <c r="A25" s="4" t="s">
        <v>108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4" t="s">
        <v>105</v>
      </c>
      <c r="B26">
        <v>1</v>
      </c>
      <c r="C26">
        <v>1</v>
      </c>
      <c r="D26">
        <v>1</v>
      </c>
      <c r="E26">
        <v>0</v>
      </c>
    </row>
    <row r="27" spans="1:5" x14ac:dyDescent="0.25">
      <c r="A27" s="4" t="s">
        <v>109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4" t="s">
        <v>110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4" t="s">
        <v>111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4" t="s">
        <v>112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4" t="s">
        <v>106</v>
      </c>
      <c r="B31">
        <v>1</v>
      </c>
      <c r="C31">
        <v>1</v>
      </c>
      <c r="D31">
        <v>1</v>
      </c>
      <c r="E31">
        <v>0</v>
      </c>
    </row>
    <row r="32" spans="1:5" x14ac:dyDescent="0.25">
      <c r="A32" s="4" t="s">
        <v>113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4" t="s">
        <v>114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4" t="s">
        <v>115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4" t="s">
        <v>116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4" t="s">
        <v>117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4" t="s">
        <v>118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s="4" t="s">
        <v>119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s="4" t="s">
        <v>120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s="4" t="s">
        <v>121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s="3" t="s">
        <v>123</v>
      </c>
      <c r="B41">
        <v>0</v>
      </c>
      <c r="C41">
        <v>1</v>
      </c>
      <c r="D41">
        <v>1</v>
      </c>
      <c r="E41">
        <v>1</v>
      </c>
    </row>
    <row r="42" spans="1:5" x14ac:dyDescent="0.25">
      <c r="A42" s="3" t="s">
        <v>124</v>
      </c>
      <c r="B42">
        <v>0</v>
      </c>
      <c r="C42">
        <v>1</v>
      </c>
      <c r="D42">
        <v>1</v>
      </c>
      <c r="E42">
        <v>1</v>
      </c>
    </row>
    <row r="43" spans="1:5" x14ac:dyDescent="0.25">
      <c r="A43" s="3" t="s">
        <v>125</v>
      </c>
      <c r="B43">
        <v>0</v>
      </c>
      <c r="C43">
        <v>1</v>
      </c>
      <c r="D43">
        <v>1</v>
      </c>
      <c r="E43">
        <v>1</v>
      </c>
    </row>
    <row r="44" spans="1:5" x14ac:dyDescent="0.25">
      <c r="A44" s="3" t="s">
        <v>126</v>
      </c>
      <c r="B44">
        <v>0</v>
      </c>
      <c r="C44">
        <v>1</v>
      </c>
      <c r="D44">
        <v>1</v>
      </c>
      <c r="E44">
        <v>1</v>
      </c>
    </row>
    <row r="45" spans="1:5" x14ac:dyDescent="0.25">
      <c r="A45" s="3" t="s">
        <v>127</v>
      </c>
      <c r="B45">
        <v>0</v>
      </c>
      <c r="C45">
        <v>1</v>
      </c>
      <c r="D45">
        <v>1</v>
      </c>
      <c r="E45">
        <v>1</v>
      </c>
    </row>
    <row r="46" spans="1:5" x14ac:dyDescent="0.25">
      <c r="A46" s="3" t="s">
        <v>128</v>
      </c>
      <c r="B46">
        <v>0</v>
      </c>
      <c r="C46">
        <v>1</v>
      </c>
      <c r="D46">
        <v>1</v>
      </c>
      <c r="E46">
        <v>0</v>
      </c>
    </row>
    <row r="47" spans="1:5" x14ac:dyDescent="0.25">
      <c r="A47" s="3" t="s">
        <v>129</v>
      </c>
      <c r="B47">
        <v>0</v>
      </c>
      <c r="C47">
        <v>1</v>
      </c>
      <c r="D47">
        <v>1</v>
      </c>
      <c r="E47">
        <v>0</v>
      </c>
    </row>
    <row r="48" spans="1:5" x14ac:dyDescent="0.25">
      <c r="A48" s="3" t="s">
        <v>130</v>
      </c>
      <c r="B48">
        <v>0</v>
      </c>
      <c r="C48">
        <v>1</v>
      </c>
      <c r="D48">
        <v>1</v>
      </c>
      <c r="E48">
        <v>1</v>
      </c>
    </row>
    <row r="49" spans="1:5" x14ac:dyDescent="0.25">
      <c r="A49" s="3" t="s">
        <v>131</v>
      </c>
      <c r="B49">
        <v>0</v>
      </c>
      <c r="C49">
        <v>1</v>
      </c>
      <c r="D49">
        <v>1</v>
      </c>
      <c r="E49">
        <v>0</v>
      </c>
    </row>
    <row r="50" spans="1:5" x14ac:dyDescent="0.25">
      <c r="A50" s="3" t="s">
        <v>132</v>
      </c>
      <c r="B50">
        <v>0</v>
      </c>
      <c r="C50">
        <v>1</v>
      </c>
      <c r="D50">
        <v>1</v>
      </c>
      <c r="E50">
        <v>0</v>
      </c>
    </row>
    <row r="51" spans="1:5" x14ac:dyDescent="0.25">
      <c r="A51" s="3" t="s">
        <v>133</v>
      </c>
      <c r="B51">
        <v>0</v>
      </c>
      <c r="C51">
        <v>1</v>
      </c>
      <c r="D51">
        <v>1</v>
      </c>
      <c r="E51">
        <v>0</v>
      </c>
    </row>
    <row r="52" spans="1:5" x14ac:dyDescent="0.25">
      <c r="A52" s="3" t="s">
        <v>134</v>
      </c>
      <c r="B52">
        <v>0</v>
      </c>
      <c r="C52">
        <v>1</v>
      </c>
      <c r="D52">
        <v>1</v>
      </c>
      <c r="E52">
        <v>0</v>
      </c>
    </row>
    <row r="53" spans="1:5" x14ac:dyDescent="0.25">
      <c r="A53" s="3" t="s">
        <v>135</v>
      </c>
      <c r="B53">
        <v>0</v>
      </c>
      <c r="C53">
        <v>1</v>
      </c>
      <c r="D53">
        <v>1</v>
      </c>
      <c r="E53">
        <v>0</v>
      </c>
    </row>
    <row r="54" spans="1:5" x14ac:dyDescent="0.25">
      <c r="A54" s="3" t="s">
        <v>136</v>
      </c>
      <c r="B54">
        <v>0</v>
      </c>
      <c r="C54">
        <v>1</v>
      </c>
      <c r="D54">
        <v>1</v>
      </c>
      <c r="E54">
        <v>0</v>
      </c>
    </row>
    <row r="55" spans="1:5" x14ac:dyDescent="0.25">
      <c r="A55" s="3" t="s">
        <v>137</v>
      </c>
      <c r="B55">
        <v>0</v>
      </c>
      <c r="C55">
        <v>1</v>
      </c>
      <c r="D55">
        <v>1</v>
      </c>
      <c r="E55">
        <v>0</v>
      </c>
    </row>
    <row r="56" spans="1:5" x14ac:dyDescent="0.25">
      <c r="A56" s="3" t="s">
        <v>138</v>
      </c>
      <c r="B56">
        <v>0</v>
      </c>
      <c r="C56">
        <v>1</v>
      </c>
      <c r="D56">
        <v>1</v>
      </c>
      <c r="E56">
        <v>0</v>
      </c>
    </row>
    <row r="57" spans="1:5" x14ac:dyDescent="0.25">
      <c r="A57" s="3" t="s">
        <v>139</v>
      </c>
      <c r="B57">
        <v>0</v>
      </c>
      <c r="C57">
        <v>1</v>
      </c>
      <c r="D57">
        <v>1</v>
      </c>
      <c r="E57">
        <v>0</v>
      </c>
    </row>
    <row r="58" spans="1:5" x14ac:dyDescent="0.25">
      <c r="A58" s="3" t="s">
        <v>140</v>
      </c>
      <c r="B58">
        <v>0</v>
      </c>
      <c r="C58">
        <v>1</v>
      </c>
      <c r="D58">
        <v>1</v>
      </c>
      <c r="E58">
        <v>0</v>
      </c>
    </row>
    <row r="59" spans="1:5" x14ac:dyDescent="0.25">
      <c r="A59" s="3" t="s">
        <v>141</v>
      </c>
      <c r="B59">
        <v>0</v>
      </c>
      <c r="C59">
        <v>1</v>
      </c>
      <c r="D59">
        <v>1</v>
      </c>
      <c r="E59">
        <v>0</v>
      </c>
    </row>
    <row r="60" spans="1:5" x14ac:dyDescent="0.25">
      <c r="A60" s="3" t="s">
        <v>142</v>
      </c>
      <c r="B60">
        <v>0</v>
      </c>
      <c r="C60">
        <v>1</v>
      </c>
      <c r="D60">
        <v>1</v>
      </c>
      <c r="E60">
        <v>0</v>
      </c>
    </row>
    <row r="61" spans="1:5" x14ac:dyDescent="0.25">
      <c r="A61" s="3" t="s">
        <v>143</v>
      </c>
      <c r="B61">
        <v>0</v>
      </c>
      <c r="C61">
        <v>1</v>
      </c>
      <c r="D61">
        <v>1</v>
      </c>
      <c r="E61">
        <v>0</v>
      </c>
    </row>
    <row r="62" spans="1:5" ht="30" x14ac:dyDescent="0.25">
      <c r="A62" s="3" t="s">
        <v>144</v>
      </c>
      <c r="B62">
        <v>0</v>
      </c>
      <c r="C62">
        <v>1</v>
      </c>
      <c r="D62">
        <v>1</v>
      </c>
      <c r="E62">
        <v>0</v>
      </c>
    </row>
    <row r="63" spans="1:5" x14ac:dyDescent="0.25">
      <c r="A63" s="3" t="s">
        <v>145</v>
      </c>
      <c r="B63">
        <v>0</v>
      </c>
      <c r="C63">
        <v>1</v>
      </c>
      <c r="D63">
        <v>1</v>
      </c>
      <c r="E63">
        <v>0</v>
      </c>
    </row>
    <row r="64" spans="1:5" x14ac:dyDescent="0.25">
      <c r="A64" s="3" t="s">
        <v>146</v>
      </c>
      <c r="B64">
        <v>0</v>
      </c>
      <c r="C64">
        <v>1</v>
      </c>
      <c r="D64">
        <v>1</v>
      </c>
      <c r="E64">
        <v>0</v>
      </c>
    </row>
    <row r="65" spans="1:5" x14ac:dyDescent="0.25">
      <c r="A65" s="3" t="s">
        <v>147</v>
      </c>
      <c r="B65">
        <v>0</v>
      </c>
      <c r="C65">
        <v>1</v>
      </c>
      <c r="D65">
        <v>1</v>
      </c>
      <c r="E65">
        <v>0</v>
      </c>
    </row>
    <row r="66" spans="1:5" x14ac:dyDescent="0.25">
      <c r="A66" s="3" t="s">
        <v>148</v>
      </c>
      <c r="B66">
        <v>0</v>
      </c>
      <c r="C66">
        <v>1</v>
      </c>
      <c r="D66">
        <v>1</v>
      </c>
      <c r="E66">
        <v>0</v>
      </c>
    </row>
    <row r="67" spans="1:5" ht="30" x14ac:dyDescent="0.25">
      <c r="A67" s="3" t="s">
        <v>149</v>
      </c>
      <c r="B67">
        <v>0</v>
      </c>
      <c r="C67">
        <v>1</v>
      </c>
      <c r="D67">
        <v>1</v>
      </c>
      <c r="E67">
        <v>0</v>
      </c>
    </row>
    <row r="68" spans="1:5" ht="60" x14ac:dyDescent="0.25">
      <c r="A68" s="3" t="s">
        <v>150</v>
      </c>
      <c r="B68">
        <v>0</v>
      </c>
      <c r="C68">
        <v>1</v>
      </c>
      <c r="D68">
        <v>1</v>
      </c>
      <c r="E68">
        <v>0</v>
      </c>
    </row>
    <row r="69" spans="1:5" x14ac:dyDescent="0.25">
      <c r="A69" s="3" t="s">
        <v>151</v>
      </c>
      <c r="B69">
        <v>0</v>
      </c>
      <c r="C69">
        <v>1</v>
      </c>
      <c r="D69">
        <v>1</v>
      </c>
      <c r="E69">
        <v>0</v>
      </c>
    </row>
    <row r="70" spans="1:5" x14ac:dyDescent="0.25">
      <c r="A70" s="3" t="s">
        <v>152</v>
      </c>
      <c r="B70">
        <v>0</v>
      </c>
      <c r="C70">
        <v>1</v>
      </c>
      <c r="D70">
        <v>1</v>
      </c>
      <c r="E70">
        <v>0</v>
      </c>
    </row>
    <row r="71" spans="1:5" x14ac:dyDescent="0.25">
      <c r="A71" s="3" t="s">
        <v>153</v>
      </c>
      <c r="B71">
        <v>0</v>
      </c>
      <c r="C71">
        <v>1</v>
      </c>
      <c r="D71">
        <v>1</v>
      </c>
      <c r="E71">
        <v>0</v>
      </c>
    </row>
    <row r="72" spans="1:5" x14ac:dyDescent="0.25">
      <c r="A72" s="3" t="s">
        <v>154</v>
      </c>
      <c r="B72">
        <v>0</v>
      </c>
      <c r="C72">
        <v>1</v>
      </c>
      <c r="D72">
        <v>1</v>
      </c>
      <c r="E72">
        <v>0</v>
      </c>
    </row>
    <row r="73" spans="1:5" x14ac:dyDescent="0.25">
      <c r="A73" s="3" t="s">
        <v>155</v>
      </c>
      <c r="B73">
        <v>0</v>
      </c>
      <c r="C73">
        <v>1</v>
      </c>
      <c r="D73">
        <v>1</v>
      </c>
      <c r="E73">
        <v>0</v>
      </c>
    </row>
    <row r="74" spans="1:5" ht="30" x14ac:dyDescent="0.25">
      <c r="A74" s="3" t="s">
        <v>156</v>
      </c>
      <c r="B74">
        <v>0</v>
      </c>
      <c r="C74">
        <v>1</v>
      </c>
      <c r="D74">
        <v>1</v>
      </c>
      <c r="E74">
        <v>0</v>
      </c>
    </row>
    <row r="75" spans="1:5" ht="30" x14ac:dyDescent="0.25">
      <c r="A75" s="3" t="s">
        <v>157</v>
      </c>
      <c r="B75">
        <v>0</v>
      </c>
      <c r="C75">
        <v>1</v>
      </c>
      <c r="D75">
        <v>1</v>
      </c>
      <c r="E75">
        <v>0</v>
      </c>
    </row>
    <row r="76" spans="1:5" ht="60" x14ac:dyDescent="0.25">
      <c r="A76" s="3" t="s">
        <v>158</v>
      </c>
      <c r="B76">
        <v>0</v>
      </c>
      <c r="C76">
        <v>1</v>
      </c>
      <c r="D76">
        <v>1</v>
      </c>
      <c r="E76">
        <v>0</v>
      </c>
    </row>
    <row r="77" spans="1:5" x14ac:dyDescent="0.25">
      <c r="A77" s="3" t="s">
        <v>159</v>
      </c>
      <c r="B77">
        <v>0</v>
      </c>
      <c r="C77">
        <v>1</v>
      </c>
      <c r="D77">
        <v>1</v>
      </c>
      <c r="E77">
        <v>0</v>
      </c>
    </row>
    <row r="78" spans="1:5" x14ac:dyDescent="0.25">
      <c r="A78" s="6" t="s">
        <v>161</v>
      </c>
      <c r="B78">
        <v>0</v>
      </c>
      <c r="C78">
        <v>0</v>
      </c>
      <c r="D78">
        <v>1</v>
      </c>
      <c r="E78">
        <v>0</v>
      </c>
    </row>
    <row r="79" spans="1:5" x14ac:dyDescent="0.25">
      <c r="A79" s="6" t="s">
        <v>162</v>
      </c>
      <c r="B79">
        <v>0</v>
      </c>
      <c r="C79">
        <v>0</v>
      </c>
      <c r="D79">
        <v>1</v>
      </c>
      <c r="E79">
        <v>0</v>
      </c>
    </row>
    <row r="80" spans="1:5" x14ac:dyDescent="0.25">
      <c r="A80" s="6" t="s">
        <v>163</v>
      </c>
      <c r="B80">
        <v>0</v>
      </c>
      <c r="C80">
        <v>0</v>
      </c>
      <c r="D80">
        <v>1</v>
      </c>
      <c r="E80">
        <v>0</v>
      </c>
    </row>
    <row r="81" spans="1:5" x14ac:dyDescent="0.25">
      <c r="A81" s="6" t="s">
        <v>164</v>
      </c>
      <c r="B81">
        <v>0</v>
      </c>
      <c r="C81">
        <v>0</v>
      </c>
      <c r="D81">
        <v>1</v>
      </c>
      <c r="E81">
        <v>1</v>
      </c>
    </row>
    <row r="82" spans="1:5" x14ac:dyDescent="0.25">
      <c r="A82" s="6" t="s">
        <v>165</v>
      </c>
      <c r="B82">
        <v>0</v>
      </c>
      <c r="C82">
        <v>0</v>
      </c>
      <c r="D82">
        <v>1</v>
      </c>
      <c r="E82">
        <v>0</v>
      </c>
    </row>
    <row r="83" spans="1:5" x14ac:dyDescent="0.25">
      <c r="A83" s="6" t="s">
        <v>166</v>
      </c>
      <c r="B83">
        <v>0</v>
      </c>
      <c r="C83">
        <v>0</v>
      </c>
      <c r="D83">
        <v>1</v>
      </c>
      <c r="E83">
        <v>1</v>
      </c>
    </row>
    <row r="84" spans="1:5" x14ac:dyDescent="0.25">
      <c r="A84" s="6" t="s">
        <v>167</v>
      </c>
      <c r="B84">
        <v>0</v>
      </c>
      <c r="C84">
        <v>0</v>
      </c>
      <c r="D84">
        <v>1</v>
      </c>
      <c r="E84">
        <v>0</v>
      </c>
    </row>
    <row r="85" spans="1:5" x14ac:dyDescent="0.25">
      <c r="A85" s="6" t="s">
        <v>168</v>
      </c>
      <c r="B85">
        <v>0</v>
      </c>
      <c r="C85">
        <v>0</v>
      </c>
      <c r="D85">
        <v>1</v>
      </c>
      <c r="E85">
        <v>0</v>
      </c>
    </row>
    <row r="86" spans="1:5" ht="30" x14ac:dyDescent="0.25">
      <c r="A86" s="6" t="s">
        <v>169</v>
      </c>
      <c r="B86">
        <v>0</v>
      </c>
      <c r="C86">
        <v>0</v>
      </c>
      <c r="D86">
        <v>1</v>
      </c>
      <c r="E86">
        <v>0</v>
      </c>
    </row>
    <row r="87" spans="1:5" x14ac:dyDescent="0.25">
      <c r="A87" s="6" t="s">
        <v>170</v>
      </c>
      <c r="B87">
        <v>0</v>
      </c>
      <c r="C87">
        <v>0</v>
      </c>
      <c r="D87">
        <v>1</v>
      </c>
      <c r="E87">
        <v>0</v>
      </c>
    </row>
    <row r="88" spans="1:5" x14ac:dyDescent="0.25">
      <c r="A88" s="6" t="s">
        <v>171</v>
      </c>
      <c r="B88">
        <v>0</v>
      </c>
      <c r="C88">
        <v>0</v>
      </c>
      <c r="D88">
        <v>1</v>
      </c>
      <c r="E88">
        <v>0</v>
      </c>
    </row>
    <row r="89" spans="1:5" x14ac:dyDescent="0.25">
      <c r="A89" s="6" t="s">
        <v>172</v>
      </c>
      <c r="B89">
        <v>0</v>
      </c>
      <c r="C89">
        <v>0</v>
      </c>
      <c r="D89">
        <v>1</v>
      </c>
      <c r="E89">
        <v>0</v>
      </c>
    </row>
    <row r="90" spans="1:5" x14ac:dyDescent="0.25">
      <c r="A90" s="6" t="s">
        <v>173</v>
      </c>
      <c r="B90">
        <v>0</v>
      </c>
      <c r="C90">
        <v>0</v>
      </c>
      <c r="D90">
        <v>1</v>
      </c>
      <c r="E90">
        <v>0</v>
      </c>
    </row>
    <row r="91" spans="1:5" ht="30" x14ac:dyDescent="0.25">
      <c r="A91" s="6" t="s">
        <v>174</v>
      </c>
      <c r="B91">
        <v>0</v>
      </c>
      <c r="C91">
        <v>0</v>
      </c>
      <c r="D91">
        <v>1</v>
      </c>
      <c r="E91">
        <v>0</v>
      </c>
    </row>
    <row r="92" spans="1:5" x14ac:dyDescent="0.25">
      <c r="A92" s="6" t="s">
        <v>175</v>
      </c>
      <c r="B92">
        <v>0</v>
      </c>
      <c r="C92">
        <v>0</v>
      </c>
      <c r="D92">
        <v>1</v>
      </c>
      <c r="E92">
        <v>0</v>
      </c>
    </row>
    <row r="93" spans="1:5" x14ac:dyDescent="0.25">
      <c r="A93" s="7" t="s">
        <v>207</v>
      </c>
      <c r="B93">
        <v>1</v>
      </c>
      <c r="C93">
        <v>1</v>
      </c>
      <c r="D93">
        <v>1</v>
      </c>
      <c r="E93">
        <v>1</v>
      </c>
    </row>
    <row r="94" spans="1:5" x14ac:dyDescent="0.25">
      <c r="A94" s="7" t="s">
        <v>208</v>
      </c>
      <c r="B94">
        <v>1</v>
      </c>
      <c r="C94">
        <v>1</v>
      </c>
      <c r="D94">
        <v>1</v>
      </c>
      <c r="E94">
        <v>1</v>
      </c>
    </row>
    <row r="95" spans="1:5" x14ac:dyDescent="0.25">
      <c r="A95" s="7" t="s">
        <v>209</v>
      </c>
      <c r="B95">
        <v>1</v>
      </c>
      <c r="C95">
        <v>1</v>
      </c>
      <c r="D95">
        <v>1</v>
      </c>
      <c r="E95">
        <v>1</v>
      </c>
    </row>
    <row r="96" spans="1:5" x14ac:dyDescent="0.25">
      <c r="A96" s="7" t="s">
        <v>210</v>
      </c>
      <c r="B96">
        <v>1</v>
      </c>
      <c r="C96">
        <v>1</v>
      </c>
      <c r="D96">
        <v>1</v>
      </c>
      <c r="E96">
        <v>1</v>
      </c>
    </row>
    <row r="97" spans="1:5" x14ac:dyDescent="0.25">
      <c r="A97" s="7" t="s">
        <v>211</v>
      </c>
      <c r="B97">
        <v>1</v>
      </c>
      <c r="C97">
        <v>1</v>
      </c>
      <c r="D97">
        <v>1</v>
      </c>
      <c r="E97">
        <v>1</v>
      </c>
    </row>
    <row r="98" spans="1:5" x14ac:dyDescent="0.25">
      <c r="A98" s="7" t="s">
        <v>217</v>
      </c>
      <c r="B98">
        <v>1</v>
      </c>
      <c r="C98">
        <v>1</v>
      </c>
      <c r="D98">
        <v>1</v>
      </c>
      <c r="E98">
        <v>1</v>
      </c>
    </row>
    <row r="99" spans="1:5" x14ac:dyDescent="0.25">
      <c r="A99" s="7" t="s">
        <v>218</v>
      </c>
      <c r="B99">
        <v>1</v>
      </c>
      <c r="C99">
        <v>1</v>
      </c>
      <c r="D99">
        <v>1</v>
      </c>
      <c r="E99">
        <v>1</v>
      </c>
    </row>
    <row r="100" spans="1:5" x14ac:dyDescent="0.25">
      <c r="A100" s="7" t="s">
        <v>219</v>
      </c>
      <c r="B100">
        <v>1</v>
      </c>
      <c r="C100">
        <v>1</v>
      </c>
      <c r="D100">
        <v>1</v>
      </c>
      <c r="E100">
        <v>1</v>
      </c>
    </row>
    <row r="101" spans="1:5" x14ac:dyDescent="0.25">
      <c r="A101" s="7" t="s">
        <v>220</v>
      </c>
      <c r="B101">
        <v>1</v>
      </c>
      <c r="C101">
        <v>1</v>
      </c>
      <c r="D101">
        <v>1</v>
      </c>
      <c r="E101">
        <v>1</v>
      </c>
    </row>
    <row r="102" spans="1:5" x14ac:dyDescent="0.25">
      <c r="A102" s="7" t="s">
        <v>212</v>
      </c>
      <c r="B102">
        <v>1</v>
      </c>
      <c r="C102">
        <v>1</v>
      </c>
      <c r="D102">
        <v>1</v>
      </c>
      <c r="E102">
        <v>1</v>
      </c>
    </row>
    <row r="103" spans="1:5" x14ac:dyDescent="0.25">
      <c r="A103" s="7" t="s">
        <v>213</v>
      </c>
      <c r="B103">
        <v>1</v>
      </c>
      <c r="C103">
        <v>1</v>
      </c>
      <c r="D103">
        <v>1</v>
      </c>
      <c r="E103">
        <v>1</v>
      </c>
    </row>
    <row r="104" spans="1:5" x14ac:dyDescent="0.25">
      <c r="A104" s="7" t="s">
        <v>214</v>
      </c>
      <c r="B104">
        <v>1</v>
      </c>
      <c r="C104">
        <v>1</v>
      </c>
      <c r="D104">
        <v>1</v>
      </c>
      <c r="E104">
        <v>1</v>
      </c>
    </row>
    <row r="105" spans="1:5" x14ac:dyDescent="0.25">
      <c r="A105" s="7" t="s">
        <v>215</v>
      </c>
      <c r="B105">
        <v>1</v>
      </c>
      <c r="C105">
        <v>1</v>
      </c>
      <c r="D105">
        <v>1</v>
      </c>
      <c r="E105">
        <v>1</v>
      </c>
    </row>
    <row r="106" spans="1:5" x14ac:dyDescent="0.25">
      <c r="A106" s="7" t="s">
        <v>216</v>
      </c>
      <c r="B106">
        <v>1</v>
      </c>
      <c r="C106">
        <v>1</v>
      </c>
      <c r="D106">
        <v>1</v>
      </c>
      <c r="E10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2"/>
  <sheetViews>
    <sheetView topLeftCell="A13" zoomScale="70" zoomScaleNormal="70" workbookViewId="0">
      <selection activeCell="I51" sqref="I51"/>
    </sheetView>
  </sheetViews>
  <sheetFormatPr defaultRowHeight="15" x14ac:dyDescent="0.25"/>
  <cols>
    <col min="6" max="6" width="12" bestFit="1" customWidth="1"/>
    <col min="7" max="7" width="11" bestFit="1" customWidth="1"/>
  </cols>
  <sheetData>
    <row r="1" spans="1:7" x14ac:dyDescent="0.25">
      <c r="A1" s="2" t="str">
        <f>'Discounting scheme'!A1</f>
        <v>Year</v>
      </c>
      <c r="B1" s="2" t="s">
        <v>178</v>
      </c>
      <c r="E1" t="s">
        <v>176</v>
      </c>
      <c r="F1" t="s">
        <v>179</v>
      </c>
      <c r="G1" t="s">
        <v>180</v>
      </c>
    </row>
    <row r="2" spans="1:7" x14ac:dyDescent="0.25">
      <c r="A2" s="2">
        <f>'Discounting scheme'!A2</f>
        <v>1995</v>
      </c>
      <c r="B2" s="2">
        <f>'Discounting scheme'!B2</f>
        <v>1</v>
      </c>
    </row>
    <row r="3" spans="1:7" x14ac:dyDescent="0.25">
      <c r="A3" s="2">
        <f>'Discounting scheme'!A3</f>
        <v>1995.0833333333333</v>
      </c>
      <c r="B3" s="2">
        <f>'Discounting scheme'!B3</f>
        <v>1</v>
      </c>
    </row>
    <row r="4" spans="1:7" x14ac:dyDescent="0.25">
      <c r="A4" s="2">
        <f>'Discounting scheme'!A4</f>
        <v>1995.1666666666665</v>
      </c>
      <c r="B4" s="2">
        <f>'Discounting scheme'!B4</f>
        <v>1</v>
      </c>
    </row>
    <row r="5" spans="1:7" x14ac:dyDescent="0.25">
      <c r="A5" s="2">
        <f>'Discounting scheme'!A5</f>
        <v>1995.2499999999998</v>
      </c>
      <c r="B5" s="2">
        <f>'Discounting scheme'!B5</f>
        <v>1</v>
      </c>
    </row>
    <row r="6" spans="1:7" x14ac:dyDescent="0.25">
      <c r="A6" s="2">
        <f>'Discounting scheme'!A6</f>
        <v>1995.333333333333</v>
      </c>
      <c r="B6" s="2">
        <f>'Discounting scheme'!B6</f>
        <v>1</v>
      </c>
    </row>
    <row r="7" spans="1:7" x14ac:dyDescent="0.25">
      <c r="A7" s="2">
        <f>'Discounting scheme'!A7</f>
        <v>1995.4166666666663</v>
      </c>
      <c r="B7" s="2">
        <f>'Discounting scheme'!B7</f>
        <v>1</v>
      </c>
    </row>
    <row r="8" spans="1:7" x14ac:dyDescent="0.25">
      <c r="A8" s="2">
        <f>'Discounting scheme'!A8</f>
        <v>1995.4999999999995</v>
      </c>
      <c r="B8" s="2">
        <f>'Discounting scheme'!B8</f>
        <v>1</v>
      </c>
    </row>
    <row r="9" spans="1:7" x14ac:dyDescent="0.25">
      <c r="A9" s="2">
        <f>'Discounting scheme'!A9</f>
        <v>1995.5833333333328</v>
      </c>
      <c r="B9" s="2">
        <f>'Discounting scheme'!B9</f>
        <v>1</v>
      </c>
    </row>
    <row r="10" spans="1:7" x14ac:dyDescent="0.25">
      <c r="A10" s="2">
        <f>'Discounting scheme'!A10</f>
        <v>1995.6666666666661</v>
      </c>
      <c r="B10" s="2">
        <f>'Discounting scheme'!B10</f>
        <v>1</v>
      </c>
    </row>
    <row r="11" spans="1:7" x14ac:dyDescent="0.25">
      <c r="A11" s="2">
        <f>'Discounting scheme'!A11</f>
        <v>1995.7499999999993</v>
      </c>
      <c r="B11" s="2">
        <f>'Discounting scheme'!B11</f>
        <v>1</v>
      </c>
    </row>
    <row r="12" spans="1:7" x14ac:dyDescent="0.25">
      <c r="A12" s="2">
        <f>'Discounting scheme'!A12</f>
        <v>1995.8333333333326</v>
      </c>
      <c r="B12" s="2">
        <f>'Discounting scheme'!B12</f>
        <v>1</v>
      </c>
    </row>
    <row r="13" spans="1:7" x14ac:dyDescent="0.25">
      <c r="A13" s="2">
        <f>'Discounting scheme'!A13</f>
        <v>1995.9166666666658</v>
      </c>
      <c r="B13" s="2">
        <f>'Discounting scheme'!B13</f>
        <v>1</v>
      </c>
    </row>
    <row r="14" spans="1:7" x14ac:dyDescent="0.25">
      <c r="A14" s="2">
        <f>'Discounting scheme'!A14</f>
        <v>1995.9999999999991</v>
      </c>
      <c r="B14" s="2">
        <f>'Discounting scheme'!B14</f>
        <v>1</v>
      </c>
    </row>
    <row r="15" spans="1:7" x14ac:dyDescent="0.25">
      <c r="A15" s="2">
        <f>'Discounting scheme'!A15</f>
        <v>1996.0833333333323</v>
      </c>
      <c r="B15" s="2">
        <f>'Discounting scheme'!B15</f>
        <v>1</v>
      </c>
    </row>
    <row r="16" spans="1:7" x14ac:dyDescent="0.25">
      <c r="A16" s="2">
        <f>'Discounting scheme'!A16</f>
        <v>1996.1666666666656</v>
      </c>
      <c r="B16" s="2">
        <f>'Discounting scheme'!B16</f>
        <v>1</v>
      </c>
    </row>
    <row r="17" spans="1:2" x14ac:dyDescent="0.25">
      <c r="A17" s="2">
        <f>'Discounting scheme'!A17</f>
        <v>1996.2499999999989</v>
      </c>
      <c r="B17" s="2">
        <f>'Discounting scheme'!B17</f>
        <v>1</v>
      </c>
    </row>
    <row r="18" spans="1:2" x14ac:dyDescent="0.25">
      <c r="A18" s="2">
        <f>'Discounting scheme'!A18</f>
        <v>1996.3333333333321</v>
      </c>
      <c r="B18" s="2">
        <f>'Discounting scheme'!B18</f>
        <v>1</v>
      </c>
    </row>
    <row r="19" spans="1:2" x14ac:dyDescent="0.25">
      <c r="A19" s="2">
        <f>'Discounting scheme'!A19</f>
        <v>1996.4166666666654</v>
      </c>
      <c r="B19" s="2">
        <f>'Discounting scheme'!B19</f>
        <v>1</v>
      </c>
    </row>
    <row r="20" spans="1:2" x14ac:dyDescent="0.25">
      <c r="A20" s="2">
        <f>'Discounting scheme'!A20</f>
        <v>1996.4999999999986</v>
      </c>
      <c r="B20" s="2">
        <f>'Discounting scheme'!B20</f>
        <v>1</v>
      </c>
    </row>
    <row r="21" spans="1:2" x14ac:dyDescent="0.25">
      <c r="A21" s="2">
        <f>'Discounting scheme'!A21</f>
        <v>1996.5833333333319</v>
      </c>
      <c r="B21" s="2">
        <f>'Discounting scheme'!B21</f>
        <v>1</v>
      </c>
    </row>
    <row r="22" spans="1:2" x14ac:dyDescent="0.25">
      <c r="A22" s="2">
        <f>'Discounting scheme'!A22</f>
        <v>1996.6666666666652</v>
      </c>
      <c r="B22" s="2">
        <f>'Discounting scheme'!B22</f>
        <v>1</v>
      </c>
    </row>
    <row r="23" spans="1:2" x14ac:dyDescent="0.25">
      <c r="A23" s="2">
        <f>'Discounting scheme'!A23</f>
        <v>1996.7499999999984</v>
      </c>
      <c r="B23" s="2">
        <f>'Discounting scheme'!B23</f>
        <v>1</v>
      </c>
    </row>
    <row r="24" spans="1:2" x14ac:dyDescent="0.25">
      <c r="A24" s="2">
        <f>'Discounting scheme'!A24</f>
        <v>1996.8333333333317</v>
      </c>
      <c r="B24" s="2">
        <f>'Discounting scheme'!B24</f>
        <v>1</v>
      </c>
    </row>
    <row r="25" spans="1:2" x14ac:dyDescent="0.25">
      <c r="A25" s="2">
        <f>'Discounting scheme'!A25</f>
        <v>1996.9166666666649</v>
      </c>
      <c r="B25" s="2">
        <f>'Discounting scheme'!B25</f>
        <v>1</v>
      </c>
    </row>
    <row r="26" spans="1:2" x14ac:dyDescent="0.25">
      <c r="A26" s="2">
        <f>'Discounting scheme'!A26</f>
        <v>1996.9999999999982</v>
      </c>
      <c r="B26" s="2">
        <f>'Discounting scheme'!B26</f>
        <v>1</v>
      </c>
    </row>
    <row r="27" spans="1:2" x14ac:dyDescent="0.25">
      <c r="A27" s="2">
        <f>'Discounting scheme'!A27</f>
        <v>1997.0833333333314</v>
      </c>
      <c r="B27" s="2">
        <f>'Discounting scheme'!B27</f>
        <v>1</v>
      </c>
    </row>
    <row r="28" spans="1:2" x14ac:dyDescent="0.25">
      <c r="A28" s="2">
        <f>'Discounting scheme'!A28</f>
        <v>1997.1666666666647</v>
      </c>
      <c r="B28" s="2">
        <f>'Discounting scheme'!B28</f>
        <v>1</v>
      </c>
    </row>
    <row r="29" spans="1:2" x14ac:dyDescent="0.25">
      <c r="A29" s="2">
        <f>'Discounting scheme'!A29</f>
        <v>1997.249999999998</v>
      </c>
      <c r="B29" s="2">
        <f>'Discounting scheme'!B29</f>
        <v>1</v>
      </c>
    </row>
    <row r="30" spans="1:2" x14ac:dyDescent="0.25">
      <c r="A30" s="2">
        <f>'Discounting scheme'!A30</f>
        <v>1997.3333333333312</v>
      </c>
      <c r="B30" s="2">
        <f>'Discounting scheme'!B30</f>
        <v>1</v>
      </c>
    </row>
    <row r="31" spans="1:2" x14ac:dyDescent="0.25">
      <c r="A31" s="2">
        <f>'Discounting scheme'!A31</f>
        <v>1997.4166666666645</v>
      </c>
      <c r="B31" s="2">
        <f>'Discounting scheme'!B31</f>
        <v>1</v>
      </c>
    </row>
    <row r="32" spans="1:2" x14ac:dyDescent="0.25">
      <c r="A32" s="2">
        <f>'Discounting scheme'!A32</f>
        <v>1997.4999999999977</v>
      </c>
      <c r="B32" s="2">
        <f>'Discounting scheme'!B32</f>
        <v>1</v>
      </c>
    </row>
    <row r="33" spans="1:2" x14ac:dyDescent="0.25">
      <c r="A33" s="2">
        <f>'Discounting scheme'!A33</f>
        <v>1997.583333333331</v>
      </c>
      <c r="B33" s="2">
        <f>'Discounting scheme'!B33</f>
        <v>1</v>
      </c>
    </row>
    <row r="34" spans="1:2" x14ac:dyDescent="0.25">
      <c r="A34" s="2">
        <f>'Discounting scheme'!A34</f>
        <v>1997.6666666666642</v>
      </c>
      <c r="B34" s="2">
        <f>'Discounting scheme'!B34</f>
        <v>1</v>
      </c>
    </row>
    <row r="35" spans="1:2" x14ac:dyDescent="0.25">
      <c r="A35" s="2">
        <f>'Discounting scheme'!A35</f>
        <v>1997.7499999999975</v>
      </c>
      <c r="B35" s="2">
        <f>'Discounting scheme'!B35</f>
        <v>1</v>
      </c>
    </row>
    <row r="36" spans="1:2" x14ac:dyDescent="0.25">
      <c r="A36" s="2">
        <f>'Discounting scheme'!A36</f>
        <v>1997.8333333333308</v>
      </c>
      <c r="B36" s="2">
        <f>'Discounting scheme'!B36</f>
        <v>1</v>
      </c>
    </row>
    <row r="37" spans="1:2" x14ac:dyDescent="0.25">
      <c r="A37" s="2">
        <f>'Discounting scheme'!A37</f>
        <v>1997.916666666664</v>
      </c>
      <c r="B37" s="2">
        <f>'Discounting scheme'!B37</f>
        <v>1</v>
      </c>
    </row>
    <row r="38" spans="1:2" x14ac:dyDescent="0.25">
      <c r="A38" s="2">
        <f>'Discounting scheme'!A38</f>
        <v>1997.9999999999973</v>
      </c>
      <c r="B38" s="2">
        <f>'Discounting scheme'!B38</f>
        <v>1</v>
      </c>
    </row>
    <row r="39" spans="1:2" x14ac:dyDescent="0.25">
      <c r="A39" s="2">
        <f>'Discounting scheme'!A39</f>
        <v>1998.0833333333305</v>
      </c>
      <c r="B39" s="2">
        <f>'Discounting scheme'!B39</f>
        <v>1</v>
      </c>
    </row>
    <row r="40" spans="1:2" x14ac:dyDescent="0.25">
      <c r="A40" s="2">
        <f>'Discounting scheme'!A40</f>
        <v>1998.1666666666638</v>
      </c>
      <c r="B40" s="2">
        <f>'Discounting scheme'!B40</f>
        <v>1</v>
      </c>
    </row>
    <row r="41" spans="1:2" x14ac:dyDescent="0.25">
      <c r="A41" s="2">
        <f>'Discounting scheme'!A41</f>
        <v>1998.249999999997</v>
      </c>
      <c r="B41" s="2">
        <f>'Discounting scheme'!B41</f>
        <v>1</v>
      </c>
    </row>
    <row r="42" spans="1:2" x14ac:dyDescent="0.25">
      <c r="A42" s="2">
        <f>'Discounting scheme'!A42</f>
        <v>1998.3333333333303</v>
      </c>
      <c r="B42" s="2">
        <f>'Discounting scheme'!B42</f>
        <v>1</v>
      </c>
    </row>
    <row r="43" spans="1:2" x14ac:dyDescent="0.25">
      <c r="A43" s="2">
        <f>'Discounting scheme'!A43</f>
        <v>1998.4166666666636</v>
      </c>
      <c r="B43" s="2">
        <f>'Discounting scheme'!B43</f>
        <v>1</v>
      </c>
    </row>
    <row r="44" spans="1:2" x14ac:dyDescent="0.25">
      <c r="A44" s="2">
        <f>'Discounting scheme'!A44</f>
        <v>1998.4999999999968</v>
      </c>
      <c r="B44" s="2">
        <f>'Discounting scheme'!B44</f>
        <v>1</v>
      </c>
    </row>
    <row r="45" spans="1:2" x14ac:dyDescent="0.25">
      <c r="A45" s="2">
        <f>'Discounting scheme'!A45</f>
        <v>1998.5833333333301</v>
      </c>
      <c r="B45" s="2">
        <f>'Discounting scheme'!B45</f>
        <v>1</v>
      </c>
    </row>
    <row r="46" spans="1:2" x14ac:dyDescent="0.25">
      <c r="A46" s="2">
        <f>'Discounting scheme'!A46</f>
        <v>1998.6666666666633</v>
      </c>
      <c r="B46" s="2">
        <f>'Discounting scheme'!B46</f>
        <v>1</v>
      </c>
    </row>
    <row r="47" spans="1:2" x14ac:dyDescent="0.25">
      <c r="A47" s="2">
        <f>'Discounting scheme'!A47</f>
        <v>1998.7499999999966</v>
      </c>
      <c r="B47" s="2">
        <f>'Discounting scheme'!B47</f>
        <v>1</v>
      </c>
    </row>
    <row r="48" spans="1:2" x14ac:dyDescent="0.25">
      <c r="A48" s="2">
        <f>'Discounting scheme'!A48</f>
        <v>1998.8333333333298</v>
      </c>
      <c r="B48" s="2">
        <f>'Discounting scheme'!B48</f>
        <v>1</v>
      </c>
    </row>
    <row r="49" spans="1:2" x14ac:dyDescent="0.25">
      <c r="A49" s="2">
        <f>'Discounting scheme'!A49</f>
        <v>1998.9166666666631</v>
      </c>
      <c r="B49" s="2">
        <f>'Discounting scheme'!B49</f>
        <v>1</v>
      </c>
    </row>
    <row r="50" spans="1:2" x14ac:dyDescent="0.25">
      <c r="A50" s="2">
        <f>'Discounting scheme'!A50</f>
        <v>1998.9999999999964</v>
      </c>
      <c r="B50" s="2">
        <f>'Discounting scheme'!B50</f>
        <v>1</v>
      </c>
    </row>
    <row r="51" spans="1:2" x14ac:dyDescent="0.25">
      <c r="A51" s="2">
        <f>'Discounting scheme'!A51</f>
        <v>1999.0833333333296</v>
      </c>
      <c r="B51" s="2">
        <f>'Discounting scheme'!B51</f>
        <v>1</v>
      </c>
    </row>
    <row r="52" spans="1:2" x14ac:dyDescent="0.25">
      <c r="A52" s="2">
        <f>'Discounting scheme'!A52</f>
        <v>1999.1666666666629</v>
      </c>
      <c r="B52" s="2">
        <f>'Discounting scheme'!B52</f>
        <v>1</v>
      </c>
    </row>
    <row r="53" spans="1:2" x14ac:dyDescent="0.25">
      <c r="A53" s="2">
        <f>'Discounting scheme'!A53</f>
        <v>1999.2499999999961</v>
      </c>
      <c r="B53" s="2">
        <f>'Discounting scheme'!B53</f>
        <v>1</v>
      </c>
    </row>
    <row r="54" spans="1:2" x14ac:dyDescent="0.25">
      <c r="A54" s="2">
        <f>'Discounting scheme'!A54</f>
        <v>1999.3333333333294</v>
      </c>
      <c r="B54" s="2">
        <f>'Discounting scheme'!B54</f>
        <v>1</v>
      </c>
    </row>
    <row r="55" spans="1:2" x14ac:dyDescent="0.25">
      <c r="A55" s="2">
        <f>'Discounting scheme'!A55</f>
        <v>1999.4166666666626</v>
      </c>
      <c r="B55" s="2">
        <f>'Discounting scheme'!B55</f>
        <v>1</v>
      </c>
    </row>
    <row r="56" spans="1:2" x14ac:dyDescent="0.25">
      <c r="A56" s="2">
        <f>'Discounting scheme'!A56</f>
        <v>1999.4999999999959</v>
      </c>
      <c r="B56" s="2">
        <f>'Discounting scheme'!B56</f>
        <v>1</v>
      </c>
    </row>
    <row r="57" spans="1:2" x14ac:dyDescent="0.25">
      <c r="A57" s="2">
        <f>'Discounting scheme'!A57</f>
        <v>1999.5833333333292</v>
      </c>
      <c r="B57" s="2">
        <f>'Discounting scheme'!B57</f>
        <v>1</v>
      </c>
    </row>
    <row r="58" spans="1:2" x14ac:dyDescent="0.25">
      <c r="A58" s="2">
        <f>'Discounting scheme'!A58</f>
        <v>1999.6666666666624</v>
      </c>
      <c r="B58" s="2">
        <f>'Discounting scheme'!B58</f>
        <v>1</v>
      </c>
    </row>
    <row r="59" spans="1:2" x14ac:dyDescent="0.25">
      <c r="A59" s="2">
        <f>'Discounting scheme'!A59</f>
        <v>1999.7499999999957</v>
      </c>
      <c r="B59" s="2">
        <f>'Discounting scheme'!B59</f>
        <v>1</v>
      </c>
    </row>
    <row r="60" spans="1:2" x14ac:dyDescent="0.25">
      <c r="A60" s="2">
        <f>'Discounting scheme'!A60</f>
        <v>1999.8333333333289</v>
      </c>
      <c r="B60" s="2">
        <f>'Discounting scheme'!B60</f>
        <v>1</v>
      </c>
    </row>
    <row r="61" spans="1:2" x14ac:dyDescent="0.25">
      <c r="A61" s="2">
        <f>'Discounting scheme'!A61</f>
        <v>1999.9166666666622</v>
      </c>
      <c r="B61" s="2">
        <f>'Discounting scheme'!B61</f>
        <v>1</v>
      </c>
    </row>
    <row r="62" spans="1:2" x14ac:dyDescent="0.25">
      <c r="A62" s="2">
        <f>'Discounting scheme'!A62</f>
        <v>1999.9999999999955</v>
      </c>
      <c r="B62" s="2">
        <f>'Discounting scheme'!B62</f>
        <v>1</v>
      </c>
    </row>
    <row r="63" spans="1:2" x14ac:dyDescent="0.25">
      <c r="A63" s="2">
        <f>'Discounting scheme'!A63</f>
        <v>2000.0833333333287</v>
      </c>
      <c r="B63" s="2">
        <f>'Discounting scheme'!B63</f>
        <v>0.99305555555594083</v>
      </c>
    </row>
    <row r="64" spans="1:2" x14ac:dyDescent="0.25">
      <c r="A64" s="2">
        <f>'Discounting scheme'!A64</f>
        <v>2000.166666666662</v>
      </c>
      <c r="B64" s="2">
        <f>'Discounting scheme'!B64</f>
        <v>0.98611111111150274</v>
      </c>
    </row>
    <row r="65" spans="1:2" x14ac:dyDescent="0.25">
      <c r="A65" s="2">
        <f>'Discounting scheme'!A65</f>
        <v>2000.2499999999952</v>
      </c>
      <c r="B65" s="2">
        <f>'Discounting scheme'!B65</f>
        <v>0.97916666666706453</v>
      </c>
    </row>
    <row r="66" spans="1:2" x14ac:dyDescent="0.25">
      <c r="A66" s="2">
        <f>'Discounting scheme'!A66</f>
        <v>2000.3333333333285</v>
      </c>
      <c r="B66" s="2">
        <f>'Discounting scheme'!B66</f>
        <v>0.97222222222262644</v>
      </c>
    </row>
    <row r="67" spans="1:2" x14ac:dyDescent="0.25">
      <c r="A67" s="2">
        <f>'Discounting scheme'!A67</f>
        <v>2000.4166666666617</v>
      </c>
      <c r="B67" s="2">
        <f>'Discounting scheme'!B67</f>
        <v>0.96527777777818835</v>
      </c>
    </row>
    <row r="68" spans="1:2" x14ac:dyDescent="0.25">
      <c r="A68" s="2">
        <f>'Discounting scheme'!A68</f>
        <v>2000.499999999995</v>
      </c>
      <c r="B68" s="2">
        <f>'Discounting scheme'!B68</f>
        <v>0.95833333333375015</v>
      </c>
    </row>
    <row r="69" spans="1:2" x14ac:dyDescent="0.25">
      <c r="A69" s="2">
        <f>'Discounting scheme'!A69</f>
        <v>2000.5833333333283</v>
      </c>
      <c r="B69" s="2">
        <f>'Discounting scheme'!B69</f>
        <v>0.95138888888931206</v>
      </c>
    </row>
    <row r="70" spans="1:2" x14ac:dyDescent="0.25">
      <c r="A70" s="2">
        <f>'Discounting scheme'!A70</f>
        <v>2000.6666666666615</v>
      </c>
      <c r="B70" s="2">
        <f>'Discounting scheme'!B70</f>
        <v>0.94444444444487397</v>
      </c>
    </row>
    <row r="71" spans="1:2" x14ac:dyDescent="0.25">
      <c r="A71" s="2">
        <f>'Discounting scheme'!A71</f>
        <v>2000.7499999999948</v>
      </c>
      <c r="B71" s="2">
        <f>'Discounting scheme'!B71</f>
        <v>0.93750000000043576</v>
      </c>
    </row>
    <row r="72" spans="1:2" x14ac:dyDescent="0.25">
      <c r="A72" s="2">
        <f>'Discounting scheme'!A72</f>
        <v>2000.833333333328</v>
      </c>
      <c r="B72" s="2">
        <f>'Discounting scheme'!B72</f>
        <v>0.93055555555599767</v>
      </c>
    </row>
    <row r="73" spans="1:2" x14ac:dyDescent="0.25">
      <c r="A73" s="2">
        <f>'Discounting scheme'!A73</f>
        <v>2000.9166666666613</v>
      </c>
      <c r="B73" s="2">
        <f>'Discounting scheme'!B73</f>
        <v>0.92361111111155958</v>
      </c>
    </row>
    <row r="74" spans="1:2" x14ac:dyDescent="0.25">
      <c r="A74" s="2">
        <f>'Discounting scheme'!A74</f>
        <v>2000.9999999999945</v>
      </c>
      <c r="B74" s="2">
        <f>'Discounting scheme'!B74</f>
        <v>0.91666666666712138</v>
      </c>
    </row>
    <row r="75" spans="1:2" x14ac:dyDescent="0.25">
      <c r="A75" s="2">
        <f>'Discounting scheme'!A75</f>
        <v>2001.0833333333278</v>
      </c>
      <c r="B75" s="2">
        <f>'Discounting scheme'!B75</f>
        <v>0.90972222222268329</v>
      </c>
    </row>
    <row r="76" spans="1:2" x14ac:dyDescent="0.25">
      <c r="A76" s="2">
        <f>'Discounting scheme'!A76</f>
        <v>2001.1666666666611</v>
      </c>
      <c r="B76" s="2">
        <f>'Discounting scheme'!B76</f>
        <v>0.90277777777824519</v>
      </c>
    </row>
    <row r="77" spans="1:2" x14ac:dyDescent="0.25">
      <c r="A77" s="2">
        <f>'Discounting scheme'!A77</f>
        <v>2001.2499999999943</v>
      </c>
      <c r="B77" s="2">
        <f>'Discounting scheme'!B77</f>
        <v>0.89583333333380699</v>
      </c>
    </row>
    <row r="78" spans="1:2" x14ac:dyDescent="0.25">
      <c r="A78" s="2">
        <f>'Discounting scheme'!A78</f>
        <v>2001.3333333333276</v>
      </c>
      <c r="B78" s="2">
        <f>'Discounting scheme'!B78</f>
        <v>0.8888888888893689</v>
      </c>
    </row>
    <row r="79" spans="1:2" x14ac:dyDescent="0.25">
      <c r="A79" s="2">
        <f>'Discounting scheme'!A79</f>
        <v>2001.4166666666608</v>
      </c>
      <c r="B79" s="2">
        <f>'Discounting scheme'!B79</f>
        <v>0.88194444444493081</v>
      </c>
    </row>
    <row r="80" spans="1:2" x14ac:dyDescent="0.25">
      <c r="A80" s="2">
        <f>'Discounting scheme'!A80</f>
        <v>2001.4999999999941</v>
      </c>
      <c r="B80" s="2">
        <f>'Discounting scheme'!B80</f>
        <v>0.87500000000049261</v>
      </c>
    </row>
    <row r="81" spans="1:2" x14ac:dyDescent="0.25">
      <c r="A81" s="2">
        <f>'Discounting scheme'!A81</f>
        <v>2001.5833333333273</v>
      </c>
      <c r="B81" s="2">
        <f>'Discounting scheme'!B81</f>
        <v>0.86805555555605451</v>
      </c>
    </row>
    <row r="82" spans="1:2" x14ac:dyDescent="0.25">
      <c r="A82" s="2">
        <f>'Discounting scheme'!A82</f>
        <v>2001.6666666666606</v>
      </c>
      <c r="B82" s="2">
        <f>'Discounting scheme'!B82</f>
        <v>0.86111111111161642</v>
      </c>
    </row>
    <row r="83" spans="1:2" x14ac:dyDescent="0.25">
      <c r="A83" s="2">
        <f>'Discounting scheme'!A83</f>
        <v>2001.7499999999939</v>
      </c>
      <c r="B83" s="2">
        <f>'Discounting scheme'!B83</f>
        <v>0.85416666666717822</v>
      </c>
    </row>
    <row r="84" spans="1:2" x14ac:dyDescent="0.25">
      <c r="A84" s="2">
        <f>'Discounting scheme'!A84</f>
        <v>2001.8333333333271</v>
      </c>
      <c r="B84" s="2">
        <f>'Discounting scheme'!B84</f>
        <v>0.84722222222274013</v>
      </c>
    </row>
    <row r="85" spans="1:2" x14ac:dyDescent="0.25">
      <c r="A85" s="2">
        <f>'Discounting scheme'!A85</f>
        <v>2001.9166666666604</v>
      </c>
      <c r="B85" s="2">
        <f>'Discounting scheme'!B85</f>
        <v>0.84027777777830204</v>
      </c>
    </row>
    <row r="86" spans="1:2" x14ac:dyDescent="0.25">
      <c r="A86" s="2">
        <f>'Discounting scheme'!A86</f>
        <v>2001.9999999999936</v>
      </c>
      <c r="B86" s="2">
        <f>'Discounting scheme'!B86</f>
        <v>0.83333333333386383</v>
      </c>
    </row>
    <row r="87" spans="1:2" x14ac:dyDescent="0.25">
      <c r="A87" s="2">
        <f>'Discounting scheme'!A87</f>
        <v>2002.0833333333269</v>
      </c>
      <c r="B87" s="2">
        <f>'Discounting scheme'!B87</f>
        <v>0.82638888888942574</v>
      </c>
    </row>
    <row r="88" spans="1:2" x14ac:dyDescent="0.25">
      <c r="A88" s="2">
        <f>'Discounting scheme'!A88</f>
        <v>2002.1666666666601</v>
      </c>
      <c r="B88" s="2">
        <f>'Discounting scheme'!B88</f>
        <v>0.81944444444498765</v>
      </c>
    </row>
    <row r="89" spans="1:2" x14ac:dyDescent="0.25">
      <c r="A89" s="2">
        <f>'Discounting scheme'!A89</f>
        <v>2002.2499999999934</v>
      </c>
      <c r="B89" s="2">
        <f>'Discounting scheme'!B89</f>
        <v>0.81250000000054945</v>
      </c>
    </row>
    <row r="90" spans="1:2" x14ac:dyDescent="0.25">
      <c r="A90" s="2">
        <f>'Discounting scheme'!A90</f>
        <v>2002.3333333333267</v>
      </c>
      <c r="B90" s="2">
        <f>'Discounting scheme'!B90</f>
        <v>0.80555555555611136</v>
      </c>
    </row>
    <row r="91" spans="1:2" x14ac:dyDescent="0.25">
      <c r="A91" s="2">
        <f>'Discounting scheme'!A91</f>
        <v>2002.4166666666599</v>
      </c>
      <c r="B91" s="2">
        <f>'Discounting scheme'!B91</f>
        <v>0.79861111111167327</v>
      </c>
    </row>
    <row r="92" spans="1:2" x14ac:dyDescent="0.25">
      <c r="A92" s="2">
        <f>'Discounting scheme'!A92</f>
        <v>2002.4999999999932</v>
      </c>
      <c r="B92" s="2">
        <f>'Discounting scheme'!B92</f>
        <v>0.79166666666723506</v>
      </c>
    </row>
    <row r="93" spans="1:2" x14ac:dyDescent="0.25">
      <c r="A93" s="2">
        <f>'Discounting scheme'!A93</f>
        <v>2002.5833333333264</v>
      </c>
      <c r="B93" s="2">
        <f>'Discounting scheme'!B93</f>
        <v>0.78472222222279697</v>
      </c>
    </row>
    <row r="94" spans="1:2" x14ac:dyDescent="0.25">
      <c r="A94" s="2">
        <f>'Discounting scheme'!A94</f>
        <v>2002.6666666666597</v>
      </c>
      <c r="B94" s="2">
        <f>'Discounting scheme'!B94</f>
        <v>0.77777777777835888</v>
      </c>
    </row>
    <row r="95" spans="1:2" x14ac:dyDescent="0.25">
      <c r="A95" s="2">
        <f>'Discounting scheme'!A95</f>
        <v>2002.749999999993</v>
      </c>
      <c r="B95" s="2">
        <f>'Discounting scheme'!B95</f>
        <v>0.77083333333392068</v>
      </c>
    </row>
    <row r="96" spans="1:2" x14ac:dyDescent="0.25">
      <c r="A96" s="2">
        <f>'Discounting scheme'!A96</f>
        <v>2002.8333333333262</v>
      </c>
      <c r="B96" s="2">
        <f>'Discounting scheme'!B96</f>
        <v>0.76388888888948259</v>
      </c>
    </row>
    <row r="97" spans="1:2" x14ac:dyDescent="0.25">
      <c r="A97" s="2">
        <f>'Discounting scheme'!A97</f>
        <v>2002.9166666666595</v>
      </c>
      <c r="B97" s="2">
        <f>'Discounting scheme'!B97</f>
        <v>0.7569444444450445</v>
      </c>
    </row>
    <row r="98" spans="1:2" x14ac:dyDescent="0.25">
      <c r="A98" s="2">
        <f>'Discounting scheme'!A98</f>
        <v>2002.9999999999927</v>
      </c>
      <c r="B98" s="2">
        <f>'Discounting scheme'!B98</f>
        <v>0.75000000000060629</v>
      </c>
    </row>
    <row r="99" spans="1:2" x14ac:dyDescent="0.25">
      <c r="A99" s="2">
        <f>'Discounting scheme'!A99</f>
        <v>2003.083333333326</v>
      </c>
      <c r="B99" s="2">
        <f>'Discounting scheme'!B99</f>
        <v>0.7430555555561682</v>
      </c>
    </row>
    <row r="100" spans="1:2" x14ac:dyDescent="0.25">
      <c r="A100" s="2">
        <f>'Discounting scheme'!A100</f>
        <v>2003.1666666666592</v>
      </c>
      <c r="B100" s="2">
        <f>'Discounting scheme'!B100</f>
        <v>0.73611111111173011</v>
      </c>
    </row>
    <row r="101" spans="1:2" x14ac:dyDescent="0.25">
      <c r="A101" s="2">
        <f>'Discounting scheme'!A101</f>
        <v>2003.2499999999925</v>
      </c>
      <c r="B101" s="2">
        <f>'Discounting scheme'!B101</f>
        <v>0.72916666666729191</v>
      </c>
    </row>
    <row r="102" spans="1:2" x14ac:dyDescent="0.25">
      <c r="A102" s="2">
        <f>'Discounting scheme'!A102</f>
        <v>2003.3333333333258</v>
      </c>
      <c r="B102" s="2">
        <f>'Discounting scheme'!B102</f>
        <v>0.72222222222285382</v>
      </c>
    </row>
    <row r="103" spans="1:2" x14ac:dyDescent="0.25">
      <c r="A103" s="2">
        <f>'Discounting scheme'!A103</f>
        <v>2003.416666666659</v>
      </c>
      <c r="B103" s="2">
        <f>'Discounting scheme'!B103</f>
        <v>0.71527777777841572</v>
      </c>
    </row>
    <row r="104" spans="1:2" x14ac:dyDescent="0.25">
      <c r="A104" s="2">
        <f>'Discounting scheme'!A104</f>
        <v>2003.4999999999923</v>
      </c>
      <c r="B104" s="2">
        <f>'Discounting scheme'!B104</f>
        <v>0.70833333333397752</v>
      </c>
    </row>
    <row r="105" spans="1:2" x14ac:dyDescent="0.25">
      <c r="A105" s="2">
        <f>'Discounting scheme'!A105</f>
        <v>2003.5833333333255</v>
      </c>
      <c r="B105" s="2">
        <f>'Discounting scheme'!B105</f>
        <v>0.70138888888953943</v>
      </c>
    </row>
    <row r="106" spans="1:2" x14ac:dyDescent="0.25">
      <c r="A106" s="2">
        <f>'Discounting scheme'!A106</f>
        <v>2003.6666666666588</v>
      </c>
      <c r="B106" s="2">
        <f>'Discounting scheme'!B106</f>
        <v>0.69444444444510134</v>
      </c>
    </row>
    <row r="107" spans="1:2" x14ac:dyDescent="0.25">
      <c r="A107" s="2">
        <f>'Discounting scheme'!A107</f>
        <v>2003.749999999992</v>
      </c>
      <c r="B107" s="2">
        <f>'Discounting scheme'!B107</f>
        <v>0.68750000000066314</v>
      </c>
    </row>
    <row r="108" spans="1:2" x14ac:dyDescent="0.25">
      <c r="A108" s="2">
        <f>'Discounting scheme'!A108</f>
        <v>2003.8333333333253</v>
      </c>
      <c r="B108" s="2">
        <f>'Discounting scheme'!B108</f>
        <v>0.68055555555622504</v>
      </c>
    </row>
    <row r="109" spans="1:2" x14ac:dyDescent="0.25">
      <c r="A109" s="2">
        <f>'Discounting scheme'!A109</f>
        <v>2003.9166666666586</v>
      </c>
      <c r="B109" s="2">
        <f>'Discounting scheme'!B109</f>
        <v>0.67361111111178695</v>
      </c>
    </row>
    <row r="110" spans="1:2" x14ac:dyDescent="0.25">
      <c r="A110" s="2">
        <f>'Discounting scheme'!A110</f>
        <v>2003.9999999999918</v>
      </c>
      <c r="B110" s="2">
        <f>'Discounting scheme'!B110</f>
        <v>0.66666666666734875</v>
      </c>
    </row>
    <row r="111" spans="1:2" x14ac:dyDescent="0.25">
      <c r="A111" s="2">
        <f>'Discounting scheme'!A111</f>
        <v>2004.0833333333251</v>
      </c>
      <c r="B111" s="2">
        <f>'Discounting scheme'!B111</f>
        <v>0.65972222222291066</v>
      </c>
    </row>
    <row r="112" spans="1:2" x14ac:dyDescent="0.25">
      <c r="A112" s="2">
        <f>'Discounting scheme'!A112</f>
        <v>2004.1666666666583</v>
      </c>
      <c r="B112" s="2">
        <f>'Discounting scheme'!B112</f>
        <v>0.65277777777847257</v>
      </c>
    </row>
    <row r="113" spans="1:2" x14ac:dyDescent="0.25">
      <c r="A113" s="2">
        <f>'Discounting scheme'!A113</f>
        <v>2004.2499999999916</v>
      </c>
      <c r="B113" s="2">
        <f>'Discounting scheme'!B113</f>
        <v>0.64583333333403437</v>
      </c>
    </row>
    <row r="114" spans="1:2" x14ac:dyDescent="0.25">
      <c r="A114" s="2">
        <f>'Discounting scheme'!A114</f>
        <v>2004.3333333333248</v>
      </c>
      <c r="B114" s="2">
        <f>'Discounting scheme'!B114</f>
        <v>0.63888888888959627</v>
      </c>
    </row>
    <row r="115" spans="1:2" x14ac:dyDescent="0.25">
      <c r="A115" s="2">
        <f>'Discounting scheme'!A115</f>
        <v>2004.4166666666581</v>
      </c>
      <c r="B115" s="2">
        <f>'Discounting scheme'!B115</f>
        <v>0.63194444444515818</v>
      </c>
    </row>
    <row r="116" spans="1:2" x14ac:dyDescent="0.25">
      <c r="A116" s="2">
        <f>'Discounting scheme'!A116</f>
        <v>2004.4999999999914</v>
      </c>
      <c r="B116" s="2">
        <f>'Discounting scheme'!B116</f>
        <v>0.62500000000071998</v>
      </c>
    </row>
    <row r="117" spans="1:2" x14ac:dyDescent="0.25">
      <c r="A117" s="2">
        <f>'Discounting scheme'!A117</f>
        <v>2004.5833333333246</v>
      </c>
      <c r="B117" s="2">
        <f>'Discounting scheme'!B117</f>
        <v>0.61805555555628189</v>
      </c>
    </row>
    <row r="118" spans="1:2" x14ac:dyDescent="0.25">
      <c r="A118" s="2">
        <f>'Discounting scheme'!A118</f>
        <v>2004.6666666666579</v>
      </c>
      <c r="B118" s="2">
        <f>'Discounting scheme'!B118</f>
        <v>0.6111111111118438</v>
      </c>
    </row>
    <row r="119" spans="1:2" x14ac:dyDescent="0.25">
      <c r="A119" s="2">
        <f>'Discounting scheme'!A119</f>
        <v>2004.7499999999911</v>
      </c>
      <c r="B119" s="2">
        <f>'Discounting scheme'!B119</f>
        <v>0.60416666666740559</v>
      </c>
    </row>
    <row r="120" spans="1:2" x14ac:dyDescent="0.25">
      <c r="A120" s="2">
        <f>'Discounting scheme'!A120</f>
        <v>2004.8333333333244</v>
      </c>
      <c r="B120" s="2">
        <f>'Discounting scheme'!B120</f>
        <v>0.5972222222229675</v>
      </c>
    </row>
    <row r="121" spans="1:2" x14ac:dyDescent="0.25">
      <c r="A121" s="2">
        <f>'Discounting scheme'!A121</f>
        <v>2004.9166666666576</v>
      </c>
      <c r="B121" s="2">
        <f>'Discounting scheme'!B121</f>
        <v>0.59027777777852941</v>
      </c>
    </row>
    <row r="122" spans="1:2" x14ac:dyDescent="0.25">
      <c r="A122" s="2">
        <f>'Discounting scheme'!A122</f>
        <v>2004.9999999999909</v>
      </c>
      <c r="B122" s="2">
        <f>'Discounting scheme'!B122</f>
        <v>0.58333333333409121</v>
      </c>
    </row>
    <row r="123" spans="1:2" x14ac:dyDescent="0.25">
      <c r="A123" s="2">
        <f>'Discounting scheme'!A123</f>
        <v>2005.0833333333242</v>
      </c>
      <c r="B123" s="2">
        <f>'Discounting scheme'!B123</f>
        <v>0.57638888888965312</v>
      </c>
    </row>
    <row r="124" spans="1:2" x14ac:dyDescent="0.25">
      <c r="A124" s="2">
        <f>'Discounting scheme'!A124</f>
        <v>2005.1666666666574</v>
      </c>
      <c r="B124" s="2">
        <f>'Discounting scheme'!B124</f>
        <v>0.56944444444521503</v>
      </c>
    </row>
    <row r="125" spans="1:2" x14ac:dyDescent="0.25">
      <c r="A125" s="2">
        <f>'Discounting scheme'!A125</f>
        <v>2005.2499999999907</v>
      </c>
      <c r="B125" s="2">
        <f>'Discounting scheme'!B125</f>
        <v>0.56250000000077682</v>
      </c>
    </row>
    <row r="126" spans="1:2" x14ac:dyDescent="0.25">
      <c r="A126" s="2">
        <f>'Discounting scheme'!A126</f>
        <v>2005.3333333333239</v>
      </c>
      <c r="B126" s="2">
        <f>'Discounting scheme'!B126</f>
        <v>0.55555555555633873</v>
      </c>
    </row>
    <row r="127" spans="1:2" x14ac:dyDescent="0.25">
      <c r="A127" s="2">
        <f>'Discounting scheme'!A127</f>
        <v>2005.4166666666572</v>
      </c>
      <c r="B127" s="2">
        <f>'Discounting scheme'!B127</f>
        <v>0.54861111111190064</v>
      </c>
    </row>
    <row r="128" spans="1:2" x14ac:dyDescent="0.25">
      <c r="A128" s="2">
        <f>'Discounting scheme'!A128</f>
        <v>2005.4999999999905</v>
      </c>
      <c r="B128" s="2">
        <f>'Discounting scheme'!B128</f>
        <v>0.54166666666746244</v>
      </c>
    </row>
    <row r="129" spans="1:2" x14ac:dyDescent="0.25">
      <c r="A129" s="2">
        <f>'Discounting scheme'!A129</f>
        <v>2005.5833333333237</v>
      </c>
      <c r="B129" s="2">
        <f>'Discounting scheme'!B129</f>
        <v>0.53472222222302435</v>
      </c>
    </row>
    <row r="130" spans="1:2" x14ac:dyDescent="0.25">
      <c r="A130" s="2">
        <f>'Discounting scheme'!A130</f>
        <v>2005.666666666657</v>
      </c>
      <c r="B130" s="2">
        <f>'Discounting scheme'!B130</f>
        <v>0.52777777777858625</v>
      </c>
    </row>
    <row r="131" spans="1:2" x14ac:dyDescent="0.25">
      <c r="A131" s="2">
        <f>'Discounting scheme'!A131</f>
        <v>2005.7499999999902</v>
      </c>
      <c r="B131" s="2">
        <f>'Discounting scheme'!B131</f>
        <v>0.52083333333414805</v>
      </c>
    </row>
    <row r="132" spans="1:2" x14ac:dyDescent="0.25">
      <c r="A132" s="2">
        <f>'Discounting scheme'!A132</f>
        <v>2005.8333333333235</v>
      </c>
      <c r="B132" s="2">
        <f>'Discounting scheme'!B132</f>
        <v>0.51388888888970996</v>
      </c>
    </row>
    <row r="133" spans="1:2" x14ac:dyDescent="0.25">
      <c r="A133" s="2">
        <f>'Discounting scheme'!A133</f>
        <v>2005.9166666666567</v>
      </c>
      <c r="B133" s="2">
        <f>'Discounting scheme'!B133</f>
        <v>0.50694444444527187</v>
      </c>
    </row>
    <row r="134" spans="1:2" x14ac:dyDescent="0.25">
      <c r="A134" s="2">
        <f>'Discounting scheme'!A134</f>
        <v>2005.99999999999</v>
      </c>
      <c r="B134" s="2">
        <f>'Discounting scheme'!B134</f>
        <v>0.50000000000083367</v>
      </c>
    </row>
    <row r="135" spans="1:2" x14ac:dyDescent="0.25">
      <c r="A135" s="2">
        <f>'Discounting scheme'!A135</f>
        <v>2006.0833333333233</v>
      </c>
      <c r="B135" s="2">
        <f>'Discounting scheme'!B135</f>
        <v>0.49305555555639557</v>
      </c>
    </row>
    <row r="136" spans="1:2" x14ac:dyDescent="0.25">
      <c r="A136" s="2">
        <f>'Discounting scheme'!A136</f>
        <v>2006.1666666666565</v>
      </c>
      <c r="B136" s="2">
        <f>'Discounting scheme'!B136</f>
        <v>0.48611111111195743</v>
      </c>
    </row>
    <row r="137" spans="1:2" x14ac:dyDescent="0.25">
      <c r="A137" s="2">
        <f>'Discounting scheme'!A137</f>
        <v>2006.2499999999898</v>
      </c>
      <c r="B137" s="2">
        <f>'Discounting scheme'!B137</f>
        <v>0.47916666666751934</v>
      </c>
    </row>
    <row r="138" spans="1:2" x14ac:dyDescent="0.25">
      <c r="A138" s="2">
        <f>'Discounting scheme'!A138</f>
        <v>2006.333333333323</v>
      </c>
      <c r="B138" s="2">
        <f>'Discounting scheme'!B138</f>
        <v>0.47222222222308119</v>
      </c>
    </row>
    <row r="139" spans="1:2" x14ac:dyDescent="0.25">
      <c r="A139" s="2">
        <f>'Discounting scheme'!A139</f>
        <v>2006.4166666666563</v>
      </c>
      <c r="B139" s="2">
        <f>'Discounting scheme'!B139</f>
        <v>0.46527777777864304</v>
      </c>
    </row>
    <row r="140" spans="1:2" x14ac:dyDescent="0.25">
      <c r="A140" s="2">
        <f>'Discounting scheme'!A140</f>
        <v>2006.4999999999895</v>
      </c>
      <c r="B140" s="2">
        <f>'Discounting scheme'!B140</f>
        <v>0.45833333333420495</v>
      </c>
    </row>
    <row r="141" spans="1:2" x14ac:dyDescent="0.25">
      <c r="A141" s="2">
        <f>'Discounting scheme'!A141</f>
        <v>2006.5833333333228</v>
      </c>
      <c r="B141" s="2">
        <f>'Discounting scheme'!B141</f>
        <v>0.4513888888897668</v>
      </c>
    </row>
    <row r="142" spans="1:2" x14ac:dyDescent="0.25">
      <c r="A142" s="2">
        <f>'Discounting scheme'!A142</f>
        <v>2006.6666666666561</v>
      </c>
      <c r="B142" s="2">
        <f>'Discounting scheme'!B142</f>
        <v>0.44444444444532866</v>
      </c>
    </row>
    <row r="143" spans="1:2" x14ac:dyDescent="0.25">
      <c r="A143" s="2">
        <f>'Discounting scheme'!A143</f>
        <v>2006.7499999999893</v>
      </c>
      <c r="B143" s="2">
        <f>'Discounting scheme'!B143</f>
        <v>0.43750000000089057</v>
      </c>
    </row>
    <row r="144" spans="1:2" x14ac:dyDescent="0.25">
      <c r="A144" s="2">
        <f>'Discounting scheme'!A144</f>
        <v>2006.8333333333226</v>
      </c>
      <c r="B144" s="2">
        <f>'Discounting scheme'!B144</f>
        <v>0.43055555555645242</v>
      </c>
    </row>
    <row r="145" spans="1:2" x14ac:dyDescent="0.25">
      <c r="A145" s="2">
        <f>'Discounting scheme'!A145</f>
        <v>2006.9166666666558</v>
      </c>
      <c r="B145" s="2">
        <f>'Discounting scheme'!B145</f>
        <v>0.42361111111201427</v>
      </c>
    </row>
    <row r="146" spans="1:2" x14ac:dyDescent="0.25">
      <c r="A146" s="2">
        <f>'Discounting scheme'!A146</f>
        <v>2006.9999999999891</v>
      </c>
      <c r="B146" s="2">
        <f>'Discounting scheme'!B146</f>
        <v>0.41666666666757618</v>
      </c>
    </row>
    <row r="147" spans="1:2" x14ac:dyDescent="0.25">
      <c r="A147" s="2">
        <f>'Discounting scheme'!A147</f>
        <v>2007.0833333333223</v>
      </c>
      <c r="B147" s="2">
        <f>'Discounting scheme'!B147</f>
        <v>0.40972222222313803</v>
      </c>
    </row>
    <row r="148" spans="1:2" x14ac:dyDescent="0.25">
      <c r="A148" s="2">
        <f>'Discounting scheme'!A148</f>
        <v>2007.1666666666556</v>
      </c>
      <c r="B148" s="2">
        <f>'Discounting scheme'!B148</f>
        <v>0.40277777777869989</v>
      </c>
    </row>
    <row r="149" spans="1:2" x14ac:dyDescent="0.25">
      <c r="A149" s="2">
        <f>'Discounting scheme'!A149</f>
        <v>2007.2499999999889</v>
      </c>
      <c r="B149" s="2">
        <f>'Discounting scheme'!B149</f>
        <v>0.39583333333426179</v>
      </c>
    </row>
    <row r="150" spans="1:2" x14ac:dyDescent="0.25">
      <c r="A150" s="2">
        <f>'Discounting scheme'!A150</f>
        <v>2007.3333333333221</v>
      </c>
      <c r="B150" s="2">
        <f>'Discounting scheme'!B150</f>
        <v>0.38888888888982365</v>
      </c>
    </row>
    <row r="151" spans="1:2" x14ac:dyDescent="0.25">
      <c r="A151" s="2">
        <f>'Discounting scheme'!A151</f>
        <v>2007.4166666666554</v>
      </c>
      <c r="B151" s="2">
        <f>'Discounting scheme'!B151</f>
        <v>0.3819444444453855</v>
      </c>
    </row>
    <row r="152" spans="1:2" x14ac:dyDescent="0.25">
      <c r="A152" s="2">
        <f>'Discounting scheme'!A152</f>
        <v>2007.4999999999886</v>
      </c>
      <c r="B152" s="2">
        <f>'Discounting scheme'!B152</f>
        <v>0.37500000000094741</v>
      </c>
    </row>
    <row r="153" spans="1:2" x14ac:dyDescent="0.25">
      <c r="A153" s="2">
        <f>'Discounting scheme'!A153</f>
        <v>2007.5833333333219</v>
      </c>
      <c r="B153" s="2">
        <f>'Discounting scheme'!B153</f>
        <v>0.36805555555650926</v>
      </c>
    </row>
    <row r="154" spans="1:2" x14ac:dyDescent="0.25">
      <c r="A154" s="2">
        <f>'Discounting scheme'!A154</f>
        <v>2007.6666666666551</v>
      </c>
      <c r="B154" s="2">
        <f>'Discounting scheme'!B154</f>
        <v>0.36111111111207111</v>
      </c>
    </row>
    <row r="155" spans="1:2" x14ac:dyDescent="0.25">
      <c r="A155" s="2">
        <f>'Discounting scheme'!A155</f>
        <v>2007.7499999999884</v>
      </c>
      <c r="B155" s="2">
        <f>'Discounting scheme'!B155</f>
        <v>0.35416666666763302</v>
      </c>
    </row>
    <row r="156" spans="1:2" x14ac:dyDescent="0.25">
      <c r="A156" s="2">
        <f>'Discounting scheme'!A156</f>
        <v>2007.8333333333217</v>
      </c>
      <c r="B156" s="2">
        <f>'Discounting scheme'!B156</f>
        <v>0.34722222222319488</v>
      </c>
    </row>
    <row r="157" spans="1:2" x14ac:dyDescent="0.25">
      <c r="A157" s="2">
        <f>'Discounting scheme'!A157</f>
        <v>2007.9166666666549</v>
      </c>
      <c r="B157" s="2">
        <f>'Discounting scheme'!B157</f>
        <v>0.34027777777875673</v>
      </c>
    </row>
    <row r="158" spans="1:2" x14ac:dyDescent="0.25">
      <c r="A158" s="2">
        <f>'Discounting scheme'!A158</f>
        <v>2007.9999999999882</v>
      </c>
      <c r="B158" s="2">
        <f>'Discounting scheme'!B158</f>
        <v>0.33333333333431864</v>
      </c>
    </row>
    <row r="159" spans="1:2" x14ac:dyDescent="0.25">
      <c r="A159" s="2">
        <f>'Discounting scheme'!A159</f>
        <v>2008.0833333333214</v>
      </c>
      <c r="B159" s="2">
        <f>'Discounting scheme'!B159</f>
        <v>0.32638888888988049</v>
      </c>
    </row>
    <row r="160" spans="1:2" x14ac:dyDescent="0.25">
      <c r="A160" s="2">
        <f>'Discounting scheme'!A160</f>
        <v>2008.1666666666547</v>
      </c>
      <c r="B160" s="2">
        <f>'Discounting scheme'!B160</f>
        <v>0.31944444444544234</v>
      </c>
    </row>
    <row r="161" spans="1:2" x14ac:dyDescent="0.25">
      <c r="A161" s="2">
        <f>'Discounting scheme'!A161</f>
        <v>2008.2499999999879</v>
      </c>
      <c r="B161" s="2">
        <f>'Discounting scheme'!B161</f>
        <v>0.31250000000100425</v>
      </c>
    </row>
    <row r="162" spans="1:2" x14ac:dyDescent="0.25">
      <c r="A162" s="2">
        <f>'Discounting scheme'!A162</f>
        <v>2008.3333333333212</v>
      </c>
      <c r="B162" s="2">
        <f>'Discounting scheme'!B162</f>
        <v>0.30555555555656611</v>
      </c>
    </row>
    <row r="163" spans="1:2" x14ac:dyDescent="0.25">
      <c r="A163" s="2">
        <f>'Discounting scheme'!A163</f>
        <v>2008.4166666666545</v>
      </c>
      <c r="B163" s="2">
        <f>'Discounting scheme'!B163</f>
        <v>0.29861111111212796</v>
      </c>
    </row>
    <row r="164" spans="1:2" x14ac:dyDescent="0.25">
      <c r="A164" s="2">
        <f>'Discounting scheme'!A164</f>
        <v>2008.4999999999877</v>
      </c>
      <c r="B164" s="2">
        <f>'Discounting scheme'!B164</f>
        <v>0.29166666666768987</v>
      </c>
    </row>
    <row r="165" spans="1:2" x14ac:dyDescent="0.25">
      <c r="A165" s="2">
        <f>'Discounting scheme'!A165</f>
        <v>2008.583333333321</v>
      </c>
      <c r="B165" s="2">
        <f>'Discounting scheme'!B165</f>
        <v>0.28472222222325172</v>
      </c>
    </row>
    <row r="166" spans="1:2" x14ac:dyDescent="0.25">
      <c r="A166" s="2">
        <f>'Discounting scheme'!A166</f>
        <v>2008.6666666666542</v>
      </c>
      <c r="B166" s="2">
        <f>'Discounting scheme'!B166</f>
        <v>0.27777777777881357</v>
      </c>
    </row>
    <row r="167" spans="1:2" x14ac:dyDescent="0.25">
      <c r="A167" s="2">
        <f>'Discounting scheme'!A167</f>
        <v>2008.7499999999875</v>
      </c>
      <c r="B167" s="2">
        <f>'Discounting scheme'!B167</f>
        <v>0.27083333333437548</v>
      </c>
    </row>
    <row r="168" spans="1:2" x14ac:dyDescent="0.25">
      <c r="A168" s="2">
        <f>'Discounting scheme'!A168</f>
        <v>2008.8333333333208</v>
      </c>
      <c r="B168" s="2">
        <f>'Discounting scheme'!B168</f>
        <v>0.26388888888993733</v>
      </c>
    </row>
    <row r="169" spans="1:2" x14ac:dyDescent="0.25">
      <c r="A169" s="2">
        <f>'Discounting scheme'!A169</f>
        <v>2008.916666666654</v>
      </c>
      <c r="B169" s="2">
        <f>'Discounting scheme'!B169</f>
        <v>0.25694444444549919</v>
      </c>
    </row>
    <row r="170" spans="1:2" x14ac:dyDescent="0.25">
      <c r="A170" s="2">
        <f>'Discounting scheme'!A170</f>
        <v>2008.9999999999873</v>
      </c>
      <c r="B170" s="2">
        <f>'Discounting scheme'!B170</f>
        <v>0.2500000000010611</v>
      </c>
    </row>
    <row r="171" spans="1:2" x14ac:dyDescent="0.25">
      <c r="A171" s="2">
        <f>'Discounting scheme'!A171</f>
        <v>2009.0833333333205</v>
      </c>
      <c r="B171" s="2">
        <f>'Discounting scheme'!B171</f>
        <v>0.24305555555662295</v>
      </c>
    </row>
    <row r="172" spans="1:2" x14ac:dyDescent="0.25">
      <c r="A172" s="2">
        <f>'Discounting scheme'!A172</f>
        <v>2009.1666666666538</v>
      </c>
      <c r="B172" s="2">
        <f>'Discounting scheme'!B172</f>
        <v>0.23611111111218483</v>
      </c>
    </row>
    <row r="173" spans="1:2" x14ac:dyDescent="0.25">
      <c r="A173" s="2">
        <f>'Discounting scheme'!A173</f>
        <v>2009.249999999987</v>
      </c>
      <c r="B173" s="2">
        <f>'Discounting scheme'!B173</f>
        <v>0.22916666666774668</v>
      </c>
    </row>
    <row r="174" spans="1:2" x14ac:dyDescent="0.25">
      <c r="A174" s="2">
        <f>'Discounting scheme'!A174</f>
        <v>2009.3333333333203</v>
      </c>
      <c r="B174" s="2">
        <f>'Discounting scheme'!B174</f>
        <v>0.22222222222330856</v>
      </c>
    </row>
    <row r="175" spans="1:2" x14ac:dyDescent="0.25">
      <c r="A175" s="2">
        <f>'Discounting scheme'!A175</f>
        <v>2009.4166666666536</v>
      </c>
      <c r="B175" s="2">
        <f>'Discounting scheme'!B175</f>
        <v>0.21527777777887044</v>
      </c>
    </row>
    <row r="176" spans="1:2" x14ac:dyDescent="0.25">
      <c r="A176" s="2">
        <f>'Discounting scheme'!A176</f>
        <v>2009.4999999999868</v>
      </c>
      <c r="B176" s="2">
        <f>'Discounting scheme'!B176</f>
        <v>0.2083333333344323</v>
      </c>
    </row>
    <row r="177" spans="1:2" x14ac:dyDescent="0.25">
      <c r="A177" s="2">
        <f>'Discounting scheme'!A177</f>
        <v>2009.5833333333201</v>
      </c>
      <c r="B177" s="2">
        <f>'Discounting scheme'!B177</f>
        <v>0.20138888888999418</v>
      </c>
    </row>
    <row r="178" spans="1:2" x14ac:dyDescent="0.25">
      <c r="A178" s="2">
        <f>'Discounting scheme'!A178</f>
        <v>2009.6666666666533</v>
      </c>
      <c r="B178" s="2">
        <f>'Discounting scheme'!B178</f>
        <v>0.19444444444555606</v>
      </c>
    </row>
    <row r="179" spans="1:2" x14ac:dyDescent="0.25">
      <c r="A179" s="2">
        <f>'Discounting scheme'!A179</f>
        <v>2009.7499999999866</v>
      </c>
      <c r="B179" s="2">
        <f>'Discounting scheme'!B179</f>
        <v>0.18750000000111791</v>
      </c>
    </row>
    <row r="180" spans="1:2" x14ac:dyDescent="0.25">
      <c r="A180" s="2">
        <f>'Discounting scheme'!A180</f>
        <v>2009.8333333333198</v>
      </c>
      <c r="B180" s="2">
        <f>'Discounting scheme'!B180</f>
        <v>0.18055555555667979</v>
      </c>
    </row>
    <row r="181" spans="1:2" x14ac:dyDescent="0.25">
      <c r="A181" s="2">
        <f>'Discounting scheme'!A181</f>
        <v>2009.9166666666531</v>
      </c>
      <c r="B181" s="2">
        <f>'Discounting scheme'!B181</f>
        <v>0.17361111111224167</v>
      </c>
    </row>
    <row r="182" spans="1:2" x14ac:dyDescent="0.25">
      <c r="A182" s="2">
        <f>'Discounting scheme'!A182</f>
        <v>2009.9999999999864</v>
      </c>
      <c r="B182" s="2">
        <f>'Discounting scheme'!B182</f>
        <v>0.16666666666780353</v>
      </c>
    </row>
    <row r="183" spans="1:2" x14ac:dyDescent="0.25">
      <c r="A183" s="2">
        <f>'Discounting scheme'!A183</f>
        <v>2010.0833333333196</v>
      </c>
      <c r="B183" s="2">
        <f>'Discounting scheme'!B183</f>
        <v>0.15972222222336541</v>
      </c>
    </row>
    <row r="184" spans="1:2" x14ac:dyDescent="0.25">
      <c r="A184" s="2">
        <f>'Discounting scheme'!A184</f>
        <v>2010.1666666666529</v>
      </c>
      <c r="B184" s="2">
        <f>'Discounting scheme'!B184</f>
        <v>0.15277777777892729</v>
      </c>
    </row>
    <row r="185" spans="1:2" x14ac:dyDescent="0.25">
      <c r="A185" s="2">
        <f>'Discounting scheme'!A185</f>
        <v>2010.2499999999861</v>
      </c>
      <c r="B185" s="2">
        <f>'Discounting scheme'!B185</f>
        <v>0.14583333333448914</v>
      </c>
    </row>
    <row r="186" spans="1:2" x14ac:dyDescent="0.25">
      <c r="A186" s="2">
        <f>'Discounting scheme'!A186</f>
        <v>2010.3333333333194</v>
      </c>
      <c r="B186" s="2">
        <f>'Discounting scheme'!B186</f>
        <v>0.13888888889005102</v>
      </c>
    </row>
    <row r="187" spans="1:2" x14ac:dyDescent="0.25">
      <c r="A187" s="2">
        <f>'Discounting scheme'!A187</f>
        <v>2010.4166666666526</v>
      </c>
      <c r="B187" s="2">
        <f>'Discounting scheme'!B187</f>
        <v>0.1319444444456129</v>
      </c>
    </row>
    <row r="188" spans="1:2" x14ac:dyDescent="0.25">
      <c r="A188" s="2">
        <f>'Discounting scheme'!A188</f>
        <v>2010.4999999999859</v>
      </c>
      <c r="B188" s="2">
        <f>'Discounting scheme'!B188</f>
        <v>0.12500000000117475</v>
      </c>
    </row>
    <row r="189" spans="1:2" x14ac:dyDescent="0.25">
      <c r="A189" s="2">
        <f>'Discounting scheme'!A189</f>
        <v>2010.5833333333192</v>
      </c>
      <c r="B189" s="2">
        <f>'Discounting scheme'!B189</f>
        <v>0.11805555555673664</v>
      </c>
    </row>
    <row r="190" spans="1:2" x14ac:dyDescent="0.25">
      <c r="A190" s="2">
        <f>'Discounting scheme'!A190</f>
        <v>2010.6666666666524</v>
      </c>
      <c r="B190" s="2">
        <f>'Discounting scheme'!B190</f>
        <v>0.1111111111122985</v>
      </c>
    </row>
    <row r="191" spans="1:2" x14ac:dyDescent="0.25">
      <c r="A191" s="2">
        <f>'Discounting scheme'!A191</f>
        <v>2010.7499999999857</v>
      </c>
      <c r="B191" s="2">
        <f>'Discounting scheme'!B191</f>
        <v>0.10416666666786038</v>
      </c>
    </row>
    <row r="192" spans="1:2" x14ac:dyDescent="0.25">
      <c r="A192" s="2">
        <f>'Discounting scheme'!A192</f>
        <v>2010.8333333333189</v>
      </c>
      <c r="B192" s="2">
        <f>'Discounting scheme'!B192</f>
        <v>9.722222222342225E-2</v>
      </c>
    </row>
    <row r="193" spans="1:2" x14ac:dyDescent="0.25">
      <c r="A193" s="2">
        <f>'Discounting scheme'!A193</f>
        <v>2010.9166666666522</v>
      </c>
      <c r="B193" s="2">
        <f>'Discounting scheme'!B193</f>
        <v>9.0277777778984117E-2</v>
      </c>
    </row>
    <row r="194" spans="1:2" x14ac:dyDescent="0.25">
      <c r="A194" s="2">
        <f>'Discounting scheme'!A194</f>
        <v>2010.9999999999854</v>
      </c>
      <c r="B194" s="2">
        <f>'Discounting scheme'!B194</f>
        <v>8.3333333334545998E-2</v>
      </c>
    </row>
    <row r="195" spans="1:2" x14ac:dyDescent="0.25">
      <c r="A195" s="2">
        <f>'Discounting scheme'!A195</f>
        <v>2011.0833333333187</v>
      </c>
      <c r="B195" s="2">
        <f>'Discounting scheme'!B195</f>
        <v>7.6388888890107864E-2</v>
      </c>
    </row>
    <row r="196" spans="1:2" x14ac:dyDescent="0.25">
      <c r="A196" s="2">
        <f>'Discounting scheme'!A196</f>
        <v>2011.166666666652</v>
      </c>
      <c r="B196" s="2">
        <f>'Discounting scheme'!B196</f>
        <v>6.9444444445669731E-2</v>
      </c>
    </row>
    <row r="197" spans="1:2" x14ac:dyDescent="0.25">
      <c r="A197" s="2">
        <f>'Discounting scheme'!A197</f>
        <v>2011.2499999999852</v>
      </c>
      <c r="B197" s="2">
        <f>'Discounting scheme'!B197</f>
        <v>6.2500000001231612E-2</v>
      </c>
    </row>
    <row r="198" spans="1:2" x14ac:dyDescent="0.25">
      <c r="A198" s="2">
        <f>'Discounting scheme'!A198</f>
        <v>2011.3333333333185</v>
      </c>
      <c r="B198" s="2">
        <f>'Discounting scheme'!B198</f>
        <v>5.5555555556793479E-2</v>
      </c>
    </row>
    <row r="199" spans="1:2" x14ac:dyDescent="0.25">
      <c r="A199" s="2">
        <f>'Discounting scheme'!A199</f>
        <v>2011.4166666666517</v>
      </c>
      <c r="B199" s="2">
        <f>'Discounting scheme'!B199</f>
        <v>4.8611111112355353E-2</v>
      </c>
    </row>
    <row r="200" spans="1:2" x14ac:dyDescent="0.25">
      <c r="A200" s="2">
        <f>'Discounting scheme'!A200</f>
        <v>2011.499999999985</v>
      </c>
      <c r="B200" s="2">
        <f>'Discounting scheme'!B200</f>
        <v>4.166666666791722E-2</v>
      </c>
    </row>
    <row r="201" spans="1:2" x14ac:dyDescent="0.25">
      <c r="A201" s="2">
        <f>'Discounting scheme'!A201</f>
        <v>2011.5833333333183</v>
      </c>
      <c r="B201" s="2">
        <f>'Discounting scheme'!B201</f>
        <v>3.4722222223479093E-2</v>
      </c>
    </row>
    <row r="202" spans="1:2" x14ac:dyDescent="0.25">
      <c r="A202" s="2">
        <f>'Discounting scheme'!A202</f>
        <v>2011.6666666666515</v>
      </c>
      <c r="B202" s="2">
        <f>'Discounting scheme'!B202</f>
        <v>2.7777777779040964E-2</v>
      </c>
    </row>
    <row r="203" spans="1:2" x14ac:dyDescent="0.25">
      <c r="A203" s="2">
        <f>'Discounting scheme'!A203</f>
        <v>2011.7499999999848</v>
      </c>
      <c r="B203" s="2">
        <f>'Discounting scheme'!B203</f>
        <v>2.0833333334602838E-2</v>
      </c>
    </row>
    <row r="204" spans="1:2" x14ac:dyDescent="0.25">
      <c r="A204" s="2">
        <f>'Discounting scheme'!A204</f>
        <v>2011.833333333318</v>
      </c>
      <c r="B204" s="2">
        <f>'Discounting scheme'!B204</f>
        <v>1.3888888890164708E-2</v>
      </c>
    </row>
    <row r="205" spans="1:2" x14ac:dyDescent="0.25">
      <c r="A205" s="2">
        <f>'Discounting scheme'!A205</f>
        <v>2011.9166666666513</v>
      </c>
      <c r="B205" s="2">
        <f>'Discounting scheme'!B205</f>
        <v>6.944444445726579E-3</v>
      </c>
    </row>
    <row r="206" spans="1:2" x14ac:dyDescent="0.25">
      <c r="A206" s="2">
        <f>'Discounting scheme'!A206</f>
        <v>2011.9999999999845</v>
      </c>
      <c r="B206" s="2">
        <f>'Discounting scheme'!B206</f>
        <v>1.2884508275116484E-12</v>
      </c>
    </row>
    <row r="207" spans="1:2" x14ac:dyDescent="0.25">
      <c r="A207" s="2">
        <f>'Discounting scheme'!A207</f>
        <v>2012.0833333333178</v>
      </c>
      <c r="B207" s="2">
        <f>'Discounting scheme'!B207</f>
        <v>0</v>
      </c>
    </row>
    <row r="208" spans="1:2" x14ac:dyDescent="0.25">
      <c r="A208" s="2">
        <f>'Discounting scheme'!A208</f>
        <v>2012.1666666666511</v>
      </c>
      <c r="B208" s="2">
        <f>'Discounting scheme'!B208</f>
        <v>0</v>
      </c>
    </row>
    <row r="209" spans="1:2" x14ac:dyDescent="0.25">
      <c r="A209" s="2">
        <f>'Discounting scheme'!A209</f>
        <v>2012.2499999999843</v>
      </c>
      <c r="B209" s="2">
        <f>'Discounting scheme'!B209</f>
        <v>0</v>
      </c>
    </row>
    <row r="210" spans="1:2" x14ac:dyDescent="0.25">
      <c r="A210" s="2">
        <f>'Discounting scheme'!A210</f>
        <v>2012.3333333333176</v>
      </c>
      <c r="B210" s="2">
        <f>'Discounting scheme'!B210</f>
        <v>0</v>
      </c>
    </row>
    <row r="211" spans="1:2" x14ac:dyDescent="0.25">
      <c r="A211" s="2">
        <f>'Discounting scheme'!A211</f>
        <v>2012.4166666666508</v>
      </c>
      <c r="B211" s="2">
        <f>'Discounting scheme'!B211</f>
        <v>0</v>
      </c>
    </row>
    <row r="212" spans="1:2" x14ac:dyDescent="0.25">
      <c r="A212" s="2">
        <f>'Discounting scheme'!A212</f>
        <v>2012.4999999999841</v>
      </c>
      <c r="B212" s="2">
        <f>'Discounting scheme'!B212</f>
        <v>0</v>
      </c>
    </row>
    <row r="213" spans="1:2" x14ac:dyDescent="0.25">
      <c r="A213" s="2">
        <f>'Discounting scheme'!A213</f>
        <v>2012.5833333333173</v>
      </c>
      <c r="B213" s="2">
        <f>'Discounting scheme'!B213</f>
        <v>0</v>
      </c>
    </row>
    <row r="214" spans="1:2" x14ac:dyDescent="0.25">
      <c r="A214" s="2">
        <f>'Discounting scheme'!A214</f>
        <v>2012.6666666666506</v>
      </c>
      <c r="B214" s="2">
        <f>'Discounting scheme'!B214</f>
        <v>0</v>
      </c>
    </row>
    <row r="215" spans="1:2" x14ac:dyDescent="0.25">
      <c r="A215" s="2">
        <f>'Discounting scheme'!A215</f>
        <v>2012.7499999999839</v>
      </c>
      <c r="B215" s="2">
        <f>'Discounting scheme'!B215</f>
        <v>0</v>
      </c>
    </row>
    <row r="216" spans="1:2" x14ac:dyDescent="0.25">
      <c r="A216" s="2">
        <f>'Discounting scheme'!A216</f>
        <v>2012.8333333333171</v>
      </c>
      <c r="B216" s="2">
        <f>'Discounting scheme'!B216</f>
        <v>0</v>
      </c>
    </row>
    <row r="217" spans="1:2" x14ac:dyDescent="0.25">
      <c r="A217" s="2">
        <f>'Discounting scheme'!A217</f>
        <v>2012.9166666666504</v>
      </c>
      <c r="B217" s="2">
        <f>'Discounting scheme'!B217</f>
        <v>0</v>
      </c>
    </row>
    <row r="218" spans="1:2" x14ac:dyDescent="0.25">
      <c r="A218" s="2">
        <f>'Discounting scheme'!A218</f>
        <v>2012.9999999999836</v>
      </c>
      <c r="B218" s="2">
        <f>'Discounting scheme'!B218</f>
        <v>0</v>
      </c>
    </row>
    <row r="219" spans="1:2" x14ac:dyDescent="0.25">
      <c r="A219" s="2">
        <f>'Discounting scheme'!A219</f>
        <v>2013.0833333333169</v>
      </c>
      <c r="B219" s="2">
        <f>'Discounting scheme'!B219</f>
        <v>0</v>
      </c>
    </row>
    <row r="220" spans="1:2" x14ac:dyDescent="0.25">
      <c r="A220" s="2">
        <f>'Discounting scheme'!A220</f>
        <v>2013.1666666666501</v>
      </c>
      <c r="B220" s="2">
        <f>'Discounting scheme'!B220</f>
        <v>0</v>
      </c>
    </row>
    <row r="221" spans="1:2" x14ac:dyDescent="0.25">
      <c r="A221" s="2">
        <f>'Discounting scheme'!A221</f>
        <v>2013.2499999999834</v>
      </c>
      <c r="B221" s="2">
        <f>'Discounting scheme'!B221</f>
        <v>0</v>
      </c>
    </row>
    <row r="222" spans="1:2" x14ac:dyDescent="0.25">
      <c r="A222" s="2">
        <f>'Discounting scheme'!A222</f>
        <v>2013.3333333333167</v>
      </c>
      <c r="B222" s="2">
        <f>'Discounting scheme'!B222</f>
        <v>0</v>
      </c>
    </row>
    <row r="223" spans="1:2" x14ac:dyDescent="0.25">
      <c r="A223" s="2">
        <f>'Discounting scheme'!A223</f>
        <v>2013.4166666666499</v>
      </c>
      <c r="B223" s="2">
        <f>'Discounting scheme'!B223</f>
        <v>0</v>
      </c>
    </row>
    <row r="224" spans="1:2" x14ac:dyDescent="0.25">
      <c r="A224" s="2">
        <f>'Discounting scheme'!A224</f>
        <v>2013.4999999999832</v>
      </c>
      <c r="B224" s="2">
        <f>'Discounting scheme'!B224</f>
        <v>0</v>
      </c>
    </row>
    <row r="225" spans="1:2" x14ac:dyDescent="0.25">
      <c r="A225" s="2">
        <f>'Discounting scheme'!A225</f>
        <v>2013.5833333333164</v>
      </c>
      <c r="B225" s="2">
        <f>'Discounting scheme'!B225</f>
        <v>0</v>
      </c>
    </row>
    <row r="226" spans="1:2" x14ac:dyDescent="0.25">
      <c r="A226" s="2">
        <f>'Discounting scheme'!A226</f>
        <v>2013.6666666666497</v>
      </c>
      <c r="B226" s="2">
        <f>'Discounting scheme'!B226</f>
        <v>0</v>
      </c>
    </row>
    <row r="227" spans="1:2" x14ac:dyDescent="0.25">
      <c r="A227" s="2">
        <f>'Discounting scheme'!A227</f>
        <v>2013.7499999999829</v>
      </c>
      <c r="B227" s="2">
        <f>'Discounting scheme'!B227</f>
        <v>0</v>
      </c>
    </row>
    <row r="228" spans="1:2" x14ac:dyDescent="0.25">
      <c r="A228" s="2">
        <f>'Discounting scheme'!A228</f>
        <v>2013.8333333333162</v>
      </c>
      <c r="B228" s="2">
        <f>'Discounting scheme'!B228</f>
        <v>0</v>
      </c>
    </row>
    <row r="229" spans="1:2" x14ac:dyDescent="0.25">
      <c r="A229" s="2">
        <f>'Discounting scheme'!A229</f>
        <v>2013.9166666666495</v>
      </c>
      <c r="B229" s="2">
        <f>'Discounting scheme'!B229</f>
        <v>0</v>
      </c>
    </row>
    <row r="230" spans="1:2" x14ac:dyDescent="0.25">
      <c r="A230" s="2">
        <f>'Discounting scheme'!A230</f>
        <v>2013.9999999999827</v>
      </c>
      <c r="B230" s="2">
        <f>'Discounting scheme'!B230</f>
        <v>0</v>
      </c>
    </row>
    <row r="231" spans="1:2" x14ac:dyDescent="0.25">
      <c r="A231" s="2">
        <f>'Discounting scheme'!A231</f>
        <v>2014.083333333316</v>
      </c>
      <c r="B231" s="2">
        <f>'Discounting scheme'!B231</f>
        <v>0</v>
      </c>
    </row>
    <row r="232" spans="1:2" x14ac:dyDescent="0.25">
      <c r="A232" s="2">
        <f>'Discounting scheme'!A232</f>
        <v>2014.1666666666492</v>
      </c>
      <c r="B232" s="2">
        <f>'Discounting scheme'!B232</f>
        <v>0</v>
      </c>
    </row>
    <row r="233" spans="1:2" x14ac:dyDescent="0.25">
      <c r="A233" s="2">
        <f>'Discounting scheme'!A233</f>
        <v>2014.2499999999825</v>
      </c>
      <c r="B233" s="2">
        <f>'Discounting scheme'!B233</f>
        <v>0</v>
      </c>
    </row>
    <row r="234" spans="1:2" x14ac:dyDescent="0.25">
      <c r="A234" s="2">
        <f>'Discounting scheme'!A234</f>
        <v>2014.3333333333157</v>
      </c>
      <c r="B234" s="2">
        <f>'Discounting scheme'!B234</f>
        <v>0</v>
      </c>
    </row>
    <row r="235" spans="1:2" x14ac:dyDescent="0.25">
      <c r="A235" s="2">
        <f>'Discounting scheme'!A235</f>
        <v>2014.416666666649</v>
      </c>
      <c r="B235" s="2">
        <f>'Discounting scheme'!B235</f>
        <v>0</v>
      </c>
    </row>
    <row r="236" spans="1:2" x14ac:dyDescent="0.25">
      <c r="A236" s="2">
        <f>'Discounting scheme'!A236</f>
        <v>2014.4999999999823</v>
      </c>
      <c r="B236" s="2">
        <f>'Discounting scheme'!B236</f>
        <v>0</v>
      </c>
    </row>
    <row r="237" spans="1:2" x14ac:dyDescent="0.25">
      <c r="A237" s="2">
        <f>'Discounting scheme'!A237</f>
        <v>2014.5833333333155</v>
      </c>
      <c r="B237" s="2">
        <f>'Discounting scheme'!B237</f>
        <v>0</v>
      </c>
    </row>
    <row r="238" spans="1:2" x14ac:dyDescent="0.25">
      <c r="A238" s="2">
        <f>'Discounting scheme'!A238</f>
        <v>2014.6666666666488</v>
      </c>
      <c r="B238" s="2">
        <f>'Discounting scheme'!B238</f>
        <v>0</v>
      </c>
    </row>
    <row r="239" spans="1:2" x14ac:dyDescent="0.25">
      <c r="A239" s="2">
        <f>'Discounting scheme'!A239</f>
        <v>2014.749999999982</v>
      </c>
      <c r="B239" s="2">
        <f>'Discounting scheme'!B239</f>
        <v>0</v>
      </c>
    </row>
    <row r="240" spans="1:2" x14ac:dyDescent="0.25">
      <c r="A240" s="2">
        <f>'Discounting scheme'!A240</f>
        <v>2014.8333333333153</v>
      </c>
      <c r="B240" s="2">
        <f>'Discounting scheme'!B240</f>
        <v>0</v>
      </c>
    </row>
    <row r="241" spans="1:2" x14ac:dyDescent="0.25">
      <c r="A241" s="2">
        <f>'Discounting scheme'!A241</f>
        <v>2014.9166666666486</v>
      </c>
      <c r="B241" s="2">
        <f>'Discounting scheme'!B241</f>
        <v>0</v>
      </c>
    </row>
    <row r="242" spans="1:2" x14ac:dyDescent="0.25">
      <c r="A242" s="2">
        <f>'Discounting scheme'!A242</f>
        <v>2014.9999999999818</v>
      </c>
      <c r="B242" s="2">
        <f>'Discounting scheme'!B242</f>
        <v>0</v>
      </c>
    </row>
    <row r="243" spans="1:2" x14ac:dyDescent="0.25">
      <c r="A243" s="2">
        <f>'Discounting scheme'!A243</f>
        <v>2015.0833333333151</v>
      </c>
      <c r="B243" s="2">
        <f>'Discounting scheme'!B243</f>
        <v>0</v>
      </c>
    </row>
    <row r="244" spans="1:2" x14ac:dyDescent="0.25">
      <c r="A244" s="2">
        <f>'Discounting scheme'!A244</f>
        <v>2015.1666666666483</v>
      </c>
      <c r="B244" s="2">
        <f>'Discounting scheme'!B244</f>
        <v>0</v>
      </c>
    </row>
    <row r="245" spans="1:2" x14ac:dyDescent="0.25">
      <c r="A245" s="2">
        <f>'Discounting scheme'!A245</f>
        <v>2015.2499999999816</v>
      </c>
      <c r="B245" s="2">
        <f>'Discounting scheme'!B245</f>
        <v>0</v>
      </c>
    </row>
    <row r="246" spans="1:2" x14ac:dyDescent="0.25">
      <c r="A246" s="2">
        <f>'Discounting scheme'!A246</f>
        <v>2015.3333333333148</v>
      </c>
      <c r="B246" s="2">
        <f>'Discounting scheme'!B246</f>
        <v>0</v>
      </c>
    </row>
    <row r="247" spans="1:2" x14ac:dyDescent="0.25">
      <c r="A247" s="2">
        <f>'Discounting scheme'!A247</f>
        <v>2015.4166666666481</v>
      </c>
      <c r="B247" s="2">
        <f>'Discounting scheme'!B247</f>
        <v>0</v>
      </c>
    </row>
    <row r="248" spans="1:2" x14ac:dyDescent="0.25">
      <c r="A248" s="2">
        <f>'Discounting scheme'!A248</f>
        <v>2015.4999999999814</v>
      </c>
      <c r="B248" s="2">
        <f>'Discounting scheme'!B248</f>
        <v>0</v>
      </c>
    </row>
    <row r="249" spans="1:2" x14ac:dyDescent="0.25">
      <c r="A249" s="2">
        <f>'Discounting scheme'!A249</f>
        <v>2015.5833333333146</v>
      </c>
      <c r="B249" s="2">
        <f>'Discounting scheme'!B249</f>
        <v>0</v>
      </c>
    </row>
    <row r="250" spans="1:2" x14ac:dyDescent="0.25">
      <c r="A250" s="2">
        <f>'Discounting scheme'!A250</f>
        <v>2015.6666666666479</v>
      </c>
      <c r="B250" s="2">
        <f>'Discounting scheme'!B250</f>
        <v>0</v>
      </c>
    </row>
    <row r="251" spans="1:2" x14ac:dyDescent="0.25">
      <c r="A251" s="2">
        <f>'Discounting scheme'!A251</f>
        <v>2015.7499999999811</v>
      </c>
      <c r="B251" s="2">
        <f>'Discounting scheme'!B251</f>
        <v>0</v>
      </c>
    </row>
    <row r="252" spans="1:2" x14ac:dyDescent="0.25">
      <c r="A252" s="2">
        <f>'Discounting scheme'!A252</f>
        <v>2015.8333333333144</v>
      </c>
      <c r="B252" s="2">
        <f>'Discounting scheme'!B252</f>
        <v>0</v>
      </c>
    </row>
    <row r="253" spans="1:2" x14ac:dyDescent="0.25">
      <c r="A253" s="2">
        <f>'Discounting scheme'!A253</f>
        <v>2015.9166666666476</v>
      </c>
      <c r="B253" s="2">
        <f>'Discounting scheme'!B253</f>
        <v>0</v>
      </c>
    </row>
    <row r="254" spans="1:2" x14ac:dyDescent="0.25">
      <c r="A254" s="2">
        <f>'Discounting scheme'!A254</f>
        <v>2015.9999999999809</v>
      </c>
      <c r="B254" s="2">
        <f>'Discounting scheme'!B254</f>
        <v>0</v>
      </c>
    </row>
    <row r="255" spans="1:2" x14ac:dyDescent="0.25">
      <c r="A255" s="2">
        <f>'Discounting scheme'!A255</f>
        <v>2016.0833333333142</v>
      </c>
      <c r="B255" s="2">
        <f>'Discounting scheme'!B255</f>
        <v>0</v>
      </c>
    </row>
    <row r="256" spans="1:2" x14ac:dyDescent="0.25">
      <c r="A256" s="2">
        <f>'Discounting scheme'!A256</f>
        <v>2016.1666666666474</v>
      </c>
      <c r="B256" s="2">
        <f>'Discounting scheme'!B256</f>
        <v>0</v>
      </c>
    </row>
    <row r="257" spans="1:2" x14ac:dyDescent="0.25">
      <c r="A257" s="2">
        <f>'Discounting scheme'!A257</f>
        <v>2016.2499999999807</v>
      </c>
      <c r="B257" s="2">
        <f>'Discounting scheme'!B257</f>
        <v>0</v>
      </c>
    </row>
    <row r="258" spans="1:2" x14ac:dyDescent="0.25">
      <c r="A258" s="2">
        <f>'Discounting scheme'!A258</f>
        <v>2016.3333333333139</v>
      </c>
      <c r="B258" s="2">
        <f>'Discounting scheme'!B258</f>
        <v>0</v>
      </c>
    </row>
    <row r="259" spans="1:2" x14ac:dyDescent="0.25">
      <c r="A259" s="2">
        <f>'Discounting scheme'!A259</f>
        <v>2016.4166666666472</v>
      </c>
      <c r="B259" s="2">
        <f>'Discounting scheme'!B259</f>
        <v>0</v>
      </c>
    </row>
    <row r="260" spans="1:2" x14ac:dyDescent="0.25">
      <c r="A260" s="2">
        <f>'Discounting scheme'!A260</f>
        <v>2016.4999999999804</v>
      </c>
      <c r="B260" s="2">
        <f>'Discounting scheme'!B260</f>
        <v>0</v>
      </c>
    </row>
    <row r="261" spans="1:2" x14ac:dyDescent="0.25">
      <c r="A261" s="2">
        <f>'Discounting scheme'!A261</f>
        <v>2016.5833333333137</v>
      </c>
      <c r="B261" s="2">
        <f>'Discounting scheme'!B261</f>
        <v>0</v>
      </c>
    </row>
    <row r="262" spans="1:2" x14ac:dyDescent="0.25">
      <c r="A262" s="2">
        <f>'Discounting scheme'!A262</f>
        <v>2016.666666666647</v>
      </c>
      <c r="B262" s="2">
        <f>'Discounting scheme'!B262</f>
        <v>0</v>
      </c>
    </row>
    <row r="263" spans="1:2" x14ac:dyDescent="0.25">
      <c r="A263" s="2">
        <f>'Discounting scheme'!A263</f>
        <v>2016.7499999999802</v>
      </c>
      <c r="B263" s="2">
        <f>'Discounting scheme'!B263</f>
        <v>0</v>
      </c>
    </row>
    <row r="264" spans="1:2" x14ac:dyDescent="0.25">
      <c r="A264" s="2">
        <f>'Discounting scheme'!A264</f>
        <v>2016.8333333333135</v>
      </c>
      <c r="B264" s="2">
        <f>'Discounting scheme'!B264</f>
        <v>0</v>
      </c>
    </row>
    <row r="265" spans="1:2" x14ac:dyDescent="0.25">
      <c r="A265" s="2">
        <f>'Discounting scheme'!A265</f>
        <v>2016.9166666666467</v>
      </c>
      <c r="B265" s="2">
        <f>'Discounting scheme'!B265</f>
        <v>0</v>
      </c>
    </row>
    <row r="266" spans="1:2" x14ac:dyDescent="0.25">
      <c r="A266" s="2">
        <f>'Discounting scheme'!A266</f>
        <v>2016.99999999998</v>
      </c>
      <c r="B266" s="2">
        <f>'Discounting scheme'!B266</f>
        <v>0</v>
      </c>
    </row>
    <row r="267" spans="1:2" x14ac:dyDescent="0.25">
      <c r="A267" s="2">
        <f>'Discounting scheme'!A267</f>
        <v>2017.0833333333132</v>
      </c>
      <c r="B267" s="2">
        <f>'Discounting scheme'!B267</f>
        <v>0</v>
      </c>
    </row>
    <row r="268" spans="1:2" x14ac:dyDescent="0.25">
      <c r="A268" s="2">
        <f>'Discounting scheme'!A268</f>
        <v>2017.1666666666465</v>
      </c>
      <c r="B268" s="2">
        <f>'Discounting scheme'!B268</f>
        <v>0</v>
      </c>
    </row>
    <row r="269" spans="1:2" x14ac:dyDescent="0.25">
      <c r="A269" s="2">
        <f>'Discounting scheme'!A269</f>
        <v>2017.2499999999798</v>
      </c>
      <c r="B269" s="2">
        <f>'Discounting scheme'!B269</f>
        <v>0</v>
      </c>
    </row>
    <row r="270" spans="1:2" x14ac:dyDescent="0.25">
      <c r="A270" s="2">
        <f>'Discounting scheme'!A270</f>
        <v>2017.333333333313</v>
      </c>
      <c r="B270" s="2">
        <f>'Discounting scheme'!B270</f>
        <v>0</v>
      </c>
    </row>
    <row r="271" spans="1:2" x14ac:dyDescent="0.25">
      <c r="A271" s="2">
        <f>'Discounting scheme'!A271</f>
        <v>2017.4166666666463</v>
      </c>
      <c r="B271" s="2">
        <f>'Discounting scheme'!B271</f>
        <v>0</v>
      </c>
    </row>
    <row r="272" spans="1:2" x14ac:dyDescent="0.25">
      <c r="A272" s="2">
        <f>'Discounting scheme'!A272</f>
        <v>2017.4999999999795</v>
      </c>
      <c r="B272" s="2">
        <f>'Discounting scheme'!B272</f>
        <v>0</v>
      </c>
    </row>
    <row r="273" spans="1:2" x14ac:dyDescent="0.25">
      <c r="A273" s="2">
        <f>'Discounting scheme'!A273</f>
        <v>2017.5833333333128</v>
      </c>
      <c r="B273" s="2">
        <f>'Discounting scheme'!B273</f>
        <v>0</v>
      </c>
    </row>
    <row r="274" spans="1:2" x14ac:dyDescent="0.25">
      <c r="A274" s="2">
        <f>'Discounting scheme'!A274</f>
        <v>2017.6666666666461</v>
      </c>
      <c r="B274" s="2">
        <f>'Discounting scheme'!B274</f>
        <v>0</v>
      </c>
    </row>
    <row r="275" spans="1:2" x14ac:dyDescent="0.25">
      <c r="A275" s="2">
        <f>'Discounting scheme'!A275</f>
        <v>2017.7499999999793</v>
      </c>
      <c r="B275" s="2">
        <f>'Discounting scheme'!B275</f>
        <v>0</v>
      </c>
    </row>
    <row r="276" spans="1:2" x14ac:dyDescent="0.25">
      <c r="A276" s="2">
        <f>'Discounting scheme'!A276</f>
        <v>2017.8333333333126</v>
      </c>
      <c r="B276" s="2">
        <f>'Discounting scheme'!B276</f>
        <v>0</v>
      </c>
    </row>
    <row r="277" spans="1:2" x14ac:dyDescent="0.25">
      <c r="A277" s="2">
        <f>'Discounting scheme'!A277</f>
        <v>2017.9166666666458</v>
      </c>
      <c r="B277" s="2">
        <f>'Discounting scheme'!B277</f>
        <v>0</v>
      </c>
    </row>
    <row r="278" spans="1:2" x14ac:dyDescent="0.25">
      <c r="A278" s="2">
        <f>'Discounting scheme'!A278</f>
        <v>2017.9999999999791</v>
      </c>
      <c r="B278" s="2">
        <f>'Discounting scheme'!B278</f>
        <v>0</v>
      </c>
    </row>
    <row r="279" spans="1:2" x14ac:dyDescent="0.25">
      <c r="A279" s="2">
        <f>'Discounting scheme'!A279</f>
        <v>2018.0833333333123</v>
      </c>
      <c r="B279" s="2">
        <f>'Discounting scheme'!B279</f>
        <v>0</v>
      </c>
    </row>
    <row r="280" spans="1:2" x14ac:dyDescent="0.25">
      <c r="A280" s="2">
        <f>'Discounting scheme'!A280</f>
        <v>2018.1666666666456</v>
      </c>
      <c r="B280" s="2">
        <f>'Discounting scheme'!B280</f>
        <v>0</v>
      </c>
    </row>
    <row r="281" spans="1:2" x14ac:dyDescent="0.25">
      <c r="A281" s="2">
        <f>'Discounting scheme'!A281</f>
        <v>2018.2499999999789</v>
      </c>
      <c r="B281" s="2">
        <f>'Discounting scheme'!B281</f>
        <v>0</v>
      </c>
    </row>
    <row r="282" spans="1:2" x14ac:dyDescent="0.25">
      <c r="A282" s="2">
        <f>'Discounting scheme'!A282</f>
        <v>2018.3333333333121</v>
      </c>
      <c r="B282" s="2">
        <f>'Discounting scheme'!B282</f>
        <v>0</v>
      </c>
    </row>
    <row r="283" spans="1:2" x14ac:dyDescent="0.25">
      <c r="A283" s="2">
        <f>'Discounting scheme'!A283</f>
        <v>2018.4166666666454</v>
      </c>
      <c r="B283" s="2">
        <f>'Discounting scheme'!B283</f>
        <v>0</v>
      </c>
    </row>
    <row r="284" spans="1:2" x14ac:dyDescent="0.25">
      <c r="A284" s="2">
        <f>'Discounting scheme'!A284</f>
        <v>2018.4999999999786</v>
      </c>
      <c r="B284" s="2">
        <f>'Discounting scheme'!B284</f>
        <v>0</v>
      </c>
    </row>
    <row r="285" spans="1:2" x14ac:dyDescent="0.25">
      <c r="A285" s="2">
        <f>'Discounting scheme'!A285</f>
        <v>2018.5833333333119</v>
      </c>
      <c r="B285" s="2">
        <f>'Discounting scheme'!B285</f>
        <v>0</v>
      </c>
    </row>
    <row r="286" spans="1:2" x14ac:dyDescent="0.25">
      <c r="A286" s="2">
        <f>'Discounting scheme'!A286</f>
        <v>2018.6666666666451</v>
      </c>
      <c r="B286" s="2">
        <f>'Discounting scheme'!B286</f>
        <v>0</v>
      </c>
    </row>
    <row r="287" spans="1:2" x14ac:dyDescent="0.25">
      <c r="A287" s="2">
        <f>'Discounting scheme'!A287</f>
        <v>2018.7499999999784</v>
      </c>
      <c r="B287" s="2">
        <f>'Discounting scheme'!B287</f>
        <v>0</v>
      </c>
    </row>
    <row r="288" spans="1:2" x14ac:dyDescent="0.25">
      <c r="A288" s="2">
        <f>'Discounting scheme'!A288</f>
        <v>2018.8333333333117</v>
      </c>
      <c r="B288" s="2">
        <f>'Discounting scheme'!B288</f>
        <v>0</v>
      </c>
    </row>
    <row r="289" spans="1:2" x14ac:dyDescent="0.25">
      <c r="A289" s="2">
        <f>'Discounting scheme'!A289</f>
        <v>2018.9166666666449</v>
      </c>
      <c r="B289" s="2">
        <f>'Discounting scheme'!B289</f>
        <v>0</v>
      </c>
    </row>
    <row r="290" spans="1:2" x14ac:dyDescent="0.25">
      <c r="A290" s="2">
        <f>'Discounting scheme'!A290</f>
        <v>2018.9999999999782</v>
      </c>
      <c r="B290" s="2">
        <f>'Discounting scheme'!B290</f>
        <v>0</v>
      </c>
    </row>
    <row r="291" spans="1:2" x14ac:dyDescent="0.25">
      <c r="A291" s="2">
        <f>'Discounting scheme'!A291</f>
        <v>2019.0833333333114</v>
      </c>
      <c r="B291" s="2">
        <f>'Discounting scheme'!B291</f>
        <v>0</v>
      </c>
    </row>
    <row r="292" spans="1:2" x14ac:dyDescent="0.25">
      <c r="A292" s="2">
        <f>'Discounting scheme'!A292</f>
        <v>2019.1666666666447</v>
      </c>
      <c r="B292" s="2">
        <f>'Discounting scheme'!B292</f>
        <v>0</v>
      </c>
    </row>
    <row r="293" spans="1:2" x14ac:dyDescent="0.25">
      <c r="A293" s="2">
        <f>'Discounting scheme'!A293</f>
        <v>2019.2499999999779</v>
      </c>
      <c r="B293" s="2">
        <f>'Discounting scheme'!B293</f>
        <v>0</v>
      </c>
    </row>
    <row r="294" spans="1:2" x14ac:dyDescent="0.25">
      <c r="A294" s="2">
        <f>'Discounting scheme'!A294</f>
        <v>2019.3333333333112</v>
      </c>
      <c r="B294" s="2">
        <f>'Discounting scheme'!B294</f>
        <v>0</v>
      </c>
    </row>
    <row r="295" spans="1:2" x14ac:dyDescent="0.25">
      <c r="A295" s="2">
        <f>'Discounting scheme'!A295</f>
        <v>2019.4166666666445</v>
      </c>
      <c r="B295" s="2">
        <f>'Discounting scheme'!B295</f>
        <v>0</v>
      </c>
    </row>
    <row r="296" spans="1:2" x14ac:dyDescent="0.25">
      <c r="A296" s="2">
        <f>'Discounting scheme'!A296</f>
        <v>2019.4999999999777</v>
      </c>
      <c r="B296" s="2">
        <f>'Discounting scheme'!B296</f>
        <v>0</v>
      </c>
    </row>
    <row r="297" spans="1:2" x14ac:dyDescent="0.25">
      <c r="A297" s="2">
        <f>'Discounting scheme'!A297</f>
        <v>2019.583333333311</v>
      </c>
      <c r="B297" s="2">
        <f>'Discounting scheme'!B297</f>
        <v>0</v>
      </c>
    </row>
    <row r="298" spans="1:2" x14ac:dyDescent="0.25">
      <c r="A298" s="2">
        <f>'Discounting scheme'!A298</f>
        <v>2019.6666666666442</v>
      </c>
      <c r="B298" s="2">
        <f>'Discounting scheme'!B298</f>
        <v>0</v>
      </c>
    </row>
    <row r="299" spans="1:2" x14ac:dyDescent="0.25">
      <c r="A299" s="2">
        <f>'Discounting scheme'!A299</f>
        <v>2019.7499999999775</v>
      </c>
      <c r="B299" s="2">
        <f>'Discounting scheme'!B299</f>
        <v>0</v>
      </c>
    </row>
    <row r="300" spans="1:2" x14ac:dyDescent="0.25">
      <c r="A300" s="2">
        <f>'Discounting scheme'!A300</f>
        <v>2019.8333333333107</v>
      </c>
      <c r="B300" s="2">
        <f>'Discounting scheme'!B300</f>
        <v>0</v>
      </c>
    </row>
    <row r="301" spans="1:2" x14ac:dyDescent="0.25">
      <c r="A301" s="2">
        <f>'Discounting scheme'!A301</f>
        <v>2019.916666666644</v>
      </c>
      <c r="B301" s="2">
        <f>'Discounting scheme'!B301</f>
        <v>0</v>
      </c>
    </row>
    <row r="302" spans="1:2" x14ac:dyDescent="0.25">
      <c r="A302" s="2">
        <f>'Discounting scheme'!A302</f>
        <v>2019.9999999999773</v>
      </c>
      <c r="B302" s="2">
        <f>'Discounting scheme'!B302</f>
        <v>0</v>
      </c>
    </row>
    <row r="303" spans="1:2" x14ac:dyDescent="0.25">
      <c r="A303" s="2">
        <f>'Discounting scheme'!A303</f>
        <v>2020.0833333333105</v>
      </c>
      <c r="B303" s="2">
        <f>'Discounting scheme'!B303</f>
        <v>0</v>
      </c>
    </row>
    <row r="304" spans="1:2" x14ac:dyDescent="0.25">
      <c r="A304" s="2">
        <f>'Discounting scheme'!A304</f>
        <v>2020.1666666666438</v>
      </c>
      <c r="B304" s="2">
        <f>'Discounting scheme'!B304</f>
        <v>0</v>
      </c>
    </row>
    <row r="305" spans="1:2" x14ac:dyDescent="0.25">
      <c r="A305" s="2">
        <f>'Discounting scheme'!A305</f>
        <v>2020.249999999977</v>
      </c>
      <c r="B305" s="2">
        <f>'Discounting scheme'!B305</f>
        <v>0</v>
      </c>
    </row>
    <row r="306" spans="1:2" x14ac:dyDescent="0.25">
      <c r="A306" s="2">
        <f>'Discounting scheme'!A306</f>
        <v>2020.3333333333103</v>
      </c>
      <c r="B306" s="2">
        <f>'Discounting scheme'!B306</f>
        <v>0</v>
      </c>
    </row>
    <row r="307" spans="1:2" x14ac:dyDescent="0.25">
      <c r="A307" s="2">
        <f>'Discounting scheme'!A307</f>
        <v>2020.4166666666436</v>
      </c>
      <c r="B307" s="2">
        <f>'Discounting scheme'!B307</f>
        <v>0</v>
      </c>
    </row>
    <row r="308" spans="1:2" x14ac:dyDescent="0.25">
      <c r="A308" s="2">
        <f>'Discounting scheme'!A308</f>
        <v>2020.4999999999768</v>
      </c>
      <c r="B308" s="2">
        <f>'Discounting scheme'!B308</f>
        <v>0</v>
      </c>
    </row>
    <row r="309" spans="1:2" x14ac:dyDescent="0.25">
      <c r="A309" s="2">
        <f>'Discounting scheme'!A309</f>
        <v>2020.5833333333101</v>
      </c>
      <c r="B309" s="2">
        <f>'Discounting scheme'!B309</f>
        <v>0</v>
      </c>
    </row>
    <row r="310" spans="1:2" x14ac:dyDescent="0.25">
      <c r="A310" s="2">
        <f>'Discounting scheme'!A310</f>
        <v>2020.6666666666433</v>
      </c>
      <c r="B310" s="2">
        <f>'Discounting scheme'!B310</f>
        <v>0</v>
      </c>
    </row>
    <row r="311" spans="1:2" x14ac:dyDescent="0.25">
      <c r="A311" s="2">
        <f>'Discounting scheme'!A311</f>
        <v>2020.7499999999766</v>
      </c>
      <c r="B311" s="2">
        <f>'Discounting scheme'!B311</f>
        <v>0</v>
      </c>
    </row>
    <row r="312" spans="1:2" x14ac:dyDescent="0.25">
      <c r="A312" s="2">
        <f>'Discounting scheme'!A312</f>
        <v>2020.8333333333098</v>
      </c>
      <c r="B312" s="2">
        <f>'Discounting scheme'!B312</f>
        <v>0</v>
      </c>
    </row>
    <row r="313" spans="1:2" x14ac:dyDescent="0.25">
      <c r="A313" s="2">
        <f>'Discounting scheme'!A313</f>
        <v>2020.9166666666431</v>
      </c>
      <c r="B313" s="2">
        <f>'Discounting scheme'!B313</f>
        <v>0</v>
      </c>
    </row>
    <row r="314" spans="1:2" x14ac:dyDescent="0.25">
      <c r="A314" s="2">
        <f>'Discounting scheme'!A314</f>
        <v>2020.9999999999764</v>
      </c>
      <c r="B314" s="2">
        <f>'Discounting scheme'!B314</f>
        <v>0</v>
      </c>
    </row>
    <row r="315" spans="1:2" x14ac:dyDescent="0.25">
      <c r="A315" s="2">
        <f>'Discounting scheme'!A315</f>
        <v>2021.0833333333096</v>
      </c>
      <c r="B315" s="2">
        <f>'Discounting scheme'!B315</f>
        <v>0</v>
      </c>
    </row>
    <row r="316" spans="1:2" x14ac:dyDescent="0.25">
      <c r="A316" s="2">
        <f>'Discounting scheme'!A316</f>
        <v>2021.1666666666429</v>
      </c>
      <c r="B316" s="2">
        <f>'Discounting scheme'!B316</f>
        <v>0</v>
      </c>
    </row>
    <row r="317" spans="1:2" x14ac:dyDescent="0.25">
      <c r="A317" s="2">
        <f>'Discounting scheme'!A317</f>
        <v>2021.2499999999761</v>
      </c>
      <c r="B317" s="2">
        <f>'Discounting scheme'!B317</f>
        <v>0</v>
      </c>
    </row>
    <row r="318" spans="1:2" x14ac:dyDescent="0.25">
      <c r="A318" s="2">
        <f>'Discounting scheme'!A318</f>
        <v>2021.3333333333094</v>
      </c>
      <c r="B318" s="2">
        <f>'Discounting scheme'!B318</f>
        <v>0</v>
      </c>
    </row>
    <row r="319" spans="1:2" x14ac:dyDescent="0.25">
      <c r="A319" s="2">
        <f>'Discounting scheme'!A319</f>
        <v>2021.4166666666426</v>
      </c>
      <c r="B319" s="2">
        <f>'Discounting scheme'!B319</f>
        <v>0</v>
      </c>
    </row>
    <row r="320" spans="1:2" x14ac:dyDescent="0.25">
      <c r="A320" s="2">
        <f>'Discounting scheme'!A320</f>
        <v>2021.4999999999759</v>
      </c>
      <c r="B320" s="2">
        <f>'Discounting scheme'!B320</f>
        <v>0</v>
      </c>
    </row>
    <row r="321" spans="1:2" x14ac:dyDescent="0.25">
      <c r="A321" s="2">
        <f>'Discounting scheme'!A321</f>
        <v>2021.5833333333092</v>
      </c>
      <c r="B321" s="2">
        <f>'Discounting scheme'!B321</f>
        <v>0</v>
      </c>
    </row>
    <row r="322" spans="1:2" x14ac:dyDescent="0.25">
      <c r="A322" s="2">
        <f>'Discounting scheme'!A322</f>
        <v>2021.6666666666424</v>
      </c>
      <c r="B322" s="2">
        <f>'Discounting scheme'!B322</f>
        <v>0</v>
      </c>
    </row>
    <row r="323" spans="1:2" x14ac:dyDescent="0.25">
      <c r="A323" s="2">
        <f>'Discounting scheme'!A323</f>
        <v>2021.7499999999757</v>
      </c>
      <c r="B323" s="2">
        <f>'Discounting scheme'!B323</f>
        <v>0</v>
      </c>
    </row>
    <row r="324" spans="1:2" x14ac:dyDescent="0.25">
      <c r="A324" s="2">
        <f>'Discounting scheme'!A324</f>
        <v>2021.8333333333089</v>
      </c>
      <c r="B324" s="2">
        <f>'Discounting scheme'!B324</f>
        <v>0</v>
      </c>
    </row>
    <row r="325" spans="1:2" x14ac:dyDescent="0.25">
      <c r="A325" s="2">
        <f>'Discounting scheme'!A325</f>
        <v>2021.9166666666422</v>
      </c>
      <c r="B325" s="2">
        <f>'Discounting scheme'!B325</f>
        <v>0</v>
      </c>
    </row>
    <row r="326" spans="1:2" x14ac:dyDescent="0.25">
      <c r="A326" s="2">
        <f>'Discounting scheme'!A326</f>
        <v>2021.9999999999754</v>
      </c>
      <c r="B326" s="2">
        <f>'Discounting scheme'!B326</f>
        <v>0</v>
      </c>
    </row>
    <row r="327" spans="1:2" x14ac:dyDescent="0.25">
      <c r="A327" s="2">
        <f>'Discounting scheme'!A327</f>
        <v>2022.0833333333087</v>
      </c>
      <c r="B327" s="2">
        <f>'Discounting scheme'!B327</f>
        <v>0</v>
      </c>
    </row>
    <row r="328" spans="1:2" x14ac:dyDescent="0.25">
      <c r="A328" s="2">
        <f>'Discounting scheme'!A328</f>
        <v>2022.166666666642</v>
      </c>
      <c r="B328" s="2">
        <f>'Discounting scheme'!B328</f>
        <v>0</v>
      </c>
    </row>
    <row r="329" spans="1:2" x14ac:dyDescent="0.25">
      <c r="A329" s="2">
        <f>'Discounting scheme'!A329</f>
        <v>2022.2499999999752</v>
      </c>
      <c r="B329" s="2">
        <f>'Discounting scheme'!B329</f>
        <v>0</v>
      </c>
    </row>
    <row r="330" spans="1:2" x14ac:dyDescent="0.25">
      <c r="A330" s="2">
        <f>'Discounting scheme'!A330</f>
        <v>2022.3333333333085</v>
      </c>
      <c r="B330" s="2">
        <f>'Discounting scheme'!B330</f>
        <v>0</v>
      </c>
    </row>
    <row r="331" spans="1:2" x14ac:dyDescent="0.25">
      <c r="A331" s="2">
        <f>'Discounting scheme'!A331</f>
        <v>2022.4166666666417</v>
      </c>
      <c r="B331" s="2">
        <f>'Discounting scheme'!B331</f>
        <v>0</v>
      </c>
    </row>
    <row r="332" spans="1:2" x14ac:dyDescent="0.25">
      <c r="A332" s="2">
        <f>'Discounting scheme'!A332</f>
        <v>2022.499999999975</v>
      </c>
      <c r="B332" s="2">
        <f>'Discounting scheme'!B332</f>
        <v>0</v>
      </c>
    </row>
    <row r="333" spans="1:2" x14ac:dyDescent="0.25">
      <c r="A333" s="2">
        <f>'Discounting scheme'!A333</f>
        <v>2022.5833333333082</v>
      </c>
      <c r="B333" s="2">
        <f>'Discounting scheme'!B333</f>
        <v>0</v>
      </c>
    </row>
    <row r="334" spans="1:2" x14ac:dyDescent="0.25">
      <c r="A334" s="2">
        <f>'Discounting scheme'!A334</f>
        <v>2022.6666666666415</v>
      </c>
      <c r="B334" s="2">
        <f>'Discounting scheme'!B334</f>
        <v>0</v>
      </c>
    </row>
    <row r="335" spans="1:2" x14ac:dyDescent="0.25">
      <c r="A335" s="2">
        <f>'Discounting scheme'!A335</f>
        <v>2022.7499999999748</v>
      </c>
      <c r="B335" s="2">
        <f>'Discounting scheme'!B335</f>
        <v>0</v>
      </c>
    </row>
    <row r="336" spans="1:2" x14ac:dyDescent="0.25">
      <c r="A336" s="2">
        <f>'Discounting scheme'!A336</f>
        <v>2022.833333333308</v>
      </c>
      <c r="B336" s="2">
        <f>'Discounting scheme'!B336</f>
        <v>0</v>
      </c>
    </row>
    <row r="337" spans="1:2" x14ac:dyDescent="0.25">
      <c r="A337" s="2">
        <f>'Discounting scheme'!A337</f>
        <v>2022.9166666666413</v>
      </c>
      <c r="B337" s="2">
        <f>'Discounting scheme'!B337</f>
        <v>0</v>
      </c>
    </row>
    <row r="338" spans="1:2" x14ac:dyDescent="0.25">
      <c r="A338" s="2">
        <f>'Discounting scheme'!A338</f>
        <v>2022.9999999999745</v>
      </c>
      <c r="B338" s="2">
        <f>'Discounting scheme'!B338</f>
        <v>0</v>
      </c>
    </row>
    <row r="339" spans="1:2" x14ac:dyDescent="0.25">
      <c r="A339" s="2">
        <f>'Discounting scheme'!A339</f>
        <v>2023.0833333333078</v>
      </c>
      <c r="B339" s="2">
        <f>'Discounting scheme'!B339</f>
        <v>0</v>
      </c>
    </row>
    <row r="340" spans="1:2" x14ac:dyDescent="0.25">
      <c r="A340" s="2">
        <f>'Discounting scheme'!A340</f>
        <v>2023.166666666641</v>
      </c>
      <c r="B340" s="2">
        <f>'Discounting scheme'!B340</f>
        <v>0</v>
      </c>
    </row>
    <row r="341" spans="1:2" x14ac:dyDescent="0.25">
      <c r="A341" s="2">
        <f>'Discounting scheme'!A341</f>
        <v>2023.2499999999743</v>
      </c>
      <c r="B341" s="2">
        <f>'Discounting scheme'!B341</f>
        <v>0</v>
      </c>
    </row>
    <row r="342" spans="1:2" x14ac:dyDescent="0.25">
      <c r="A342" s="2">
        <f>'Discounting scheme'!A342</f>
        <v>2023.3333333333076</v>
      </c>
      <c r="B342" s="2">
        <f>'Discounting scheme'!B342</f>
        <v>0</v>
      </c>
    </row>
    <row r="343" spans="1:2" x14ac:dyDescent="0.25">
      <c r="A343" s="2">
        <f>'Discounting scheme'!A343</f>
        <v>2023.4166666666408</v>
      </c>
      <c r="B343" s="2">
        <f>'Discounting scheme'!B343</f>
        <v>0</v>
      </c>
    </row>
    <row r="344" spans="1:2" x14ac:dyDescent="0.25">
      <c r="A344" s="2">
        <f>'Discounting scheme'!A344</f>
        <v>2023.4999999999741</v>
      </c>
      <c r="B344" s="2">
        <f>'Discounting scheme'!B344</f>
        <v>0</v>
      </c>
    </row>
    <row r="345" spans="1:2" x14ac:dyDescent="0.25">
      <c r="A345" s="2">
        <f>'Discounting scheme'!A345</f>
        <v>2023.5833333333073</v>
      </c>
      <c r="B345" s="2">
        <f>'Discounting scheme'!B345</f>
        <v>0</v>
      </c>
    </row>
    <row r="346" spans="1:2" x14ac:dyDescent="0.25">
      <c r="A346" s="2">
        <f>'Discounting scheme'!A346</f>
        <v>2023.6666666666406</v>
      </c>
      <c r="B346" s="2">
        <f>'Discounting scheme'!B346</f>
        <v>0</v>
      </c>
    </row>
    <row r="347" spans="1:2" x14ac:dyDescent="0.25">
      <c r="A347" s="2">
        <f>'Discounting scheme'!A347</f>
        <v>2023.7499999999739</v>
      </c>
      <c r="B347" s="2">
        <f>'Discounting scheme'!B347</f>
        <v>0</v>
      </c>
    </row>
    <row r="348" spans="1:2" x14ac:dyDescent="0.25">
      <c r="A348" s="2">
        <f>'Discounting scheme'!A348</f>
        <v>2023.8333333333071</v>
      </c>
      <c r="B348" s="2">
        <f>'Discounting scheme'!B348</f>
        <v>0</v>
      </c>
    </row>
    <row r="349" spans="1:2" x14ac:dyDescent="0.25">
      <c r="A349" s="2">
        <f>'Discounting scheme'!A349</f>
        <v>2023.9166666666404</v>
      </c>
      <c r="B349" s="2">
        <f>'Discounting scheme'!B349</f>
        <v>0</v>
      </c>
    </row>
    <row r="350" spans="1:2" x14ac:dyDescent="0.25">
      <c r="A350" s="2">
        <f>'Discounting scheme'!A350</f>
        <v>2023.9999999999736</v>
      </c>
      <c r="B350" s="2">
        <f>'Discounting scheme'!B350</f>
        <v>0</v>
      </c>
    </row>
    <row r="351" spans="1:2" x14ac:dyDescent="0.25">
      <c r="A351" s="2">
        <f>'Discounting scheme'!A351</f>
        <v>2024.0833333333069</v>
      </c>
      <c r="B351" s="2">
        <f>'Discounting scheme'!B351</f>
        <v>0</v>
      </c>
    </row>
    <row r="352" spans="1:2" x14ac:dyDescent="0.25">
      <c r="A352" s="2">
        <f>'Discounting scheme'!A352</f>
        <v>2024.1666666666401</v>
      </c>
      <c r="B352" s="2">
        <f>'Discounting scheme'!B352</f>
        <v>0</v>
      </c>
    </row>
    <row r="353" spans="1:2" x14ac:dyDescent="0.25">
      <c r="A353" s="2">
        <f>'Discounting scheme'!A353</f>
        <v>2024.2499999999734</v>
      </c>
      <c r="B353" s="2">
        <f>'Discounting scheme'!B353</f>
        <v>0</v>
      </c>
    </row>
    <row r="354" spans="1:2" x14ac:dyDescent="0.25">
      <c r="A354" s="2">
        <f>'Discounting scheme'!A354</f>
        <v>2024.3333333333067</v>
      </c>
      <c r="B354" s="2">
        <f>'Discounting scheme'!B354</f>
        <v>0</v>
      </c>
    </row>
    <row r="355" spans="1:2" x14ac:dyDescent="0.25">
      <c r="A355" s="2">
        <f>'Discounting scheme'!A355</f>
        <v>2024.4166666666399</v>
      </c>
      <c r="B355" s="2">
        <f>'Discounting scheme'!B355</f>
        <v>0</v>
      </c>
    </row>
    <row r="356" spans="1:2" x14ac:dyDescent="0.25">
      <c r="A356" s="2">
        <f>'Discounting scheme'!A356</f>
        <v>2024.4999999999732</v>
      </c>
      <c r="B356" s="2">
        <f>'Discounting scheme'!B356</f>
        <v>0</v>
      </c>
    </row>
    <row r="357" spans="1:2" x14ac:dyDescent="0.25">
      <c r="A357" s="2">
        <f>'Discounting scheme'!A357</f>
        <v>2024.5833333333064</v>
      </c>
      <c r="B357" s="2">
        <f>'Discounting scheme'!B357</f>
        <v>0</v>
      </c>
    </row>
    <row r="358" spans="1:2" x14ac:dyDescent="0.25">
      <c r="A358" s="2">
        <f>'Discounting scheme'!A358</f>
        <v>2024.6666666666397</v>
      </c>
      <c r="B358" s="2">
        <f>'Discounting scheme'!B358</f>
        <v>0</v>
      </c>
    </row>
    <row r="359" spans="1:2" x14ac:dyDescent="0.25">
      <c r="A359" s="2">
        <f>'Discounting scheme'!A359</f>
        <v>2024.7499999999729</v>
      </c>
      <c r="B359" s="2">
        <f>'Discounting scheme'!B359</f>
        <v>0</v>
      </c>
    </row>
    <row r="360" spans="1:2" x14ac:dyDescent="0.25">
      <c r="A360" s="2">
        <f>'Discounting scheme'!A360</f>
        <v>2024.8333333333062</v>
      </c>
      <c r="B360" s="2">
        <f>'Discounting scheme'!B360</f>
        <v>0</v>
      </c>
    </row>
    <row r="361" spans="1:2" x14ac:dyDescent="0.25">
      <c r="A361" s="2">
        <f>'Discounting scheme'!A361</f>
        <v>2024.9166666666395</v>
      </c>
      <c r="B361" s="2">
        <f>'Discounting scheme'!B361</f>
        <v>0</v>
      </c>
    </row>
    <row r="362" spans="1:2" x14ac:dyDescent="0.25">
      <c r="A362" s="2">
        <f>'Discounting scheme'!A362</f>
        <v>2024.9999999999727</v>
      </c>
      <c r="B362" s="2">
        <f>'Discounting scheme'!B362</f>
        <v>0</v>
      </c>
    </row>
    <row r="363" spans="1:2" x14ac:dyDescent="0.25">
      <c r="A363" s="2">
        <f>'Discounting scheme'!A363</f>
        <v>2025.083333333306</v>
      </c>
      <c r="B363" s="2">
        <f>'Discounting scheme'!B363</f>
        <v>0</v>
      </c>
    </row>
    <row r="364" spans="1:2" x14ac:dyDescent="0.25">
      <c r="A364" s="2">
        <f>'Discounting scheme'!A364</f>
        <v>2025.1666666666392</v>
      </c>
      <c r="B364" s="2">
        <f>'Discounting scheme'!B364</f>
        <v>0</v>
      </c>
    </row>
    <row r="365" spans="1:2" x14ac:dyDescent="0.25">
      <c r="A365" s="2">
        <f>'Discounting scheme'!A365</f>
        <v>2025.2499999999725</v>
      </c>
      <c r="B365" s="2">
        <f>'Discounting scheme'!B365</f>
        <v>0</v>
      </c>
    </row>
    <row r="366" spans="1:2" x14ac:dyDescent="0.25">
      <c r="A366" s="2">
        <f>'Discounting scheme'!A366</f>
        <v>2025.3333333333057</v>
      </c>
      <c r="B366" s="2">
        <f>'Discounting scheme'!B366</f>
        <v>0</v>
      </c>
    </row>
    <row r="367" spans="1:2" x14ac:dyDescent="0.25">
      <c r="A367" s="2">
        <f>'Discounting scheme'!A367</f>
        <v>2025.416666666639</v>
      </c>
      <c r="B367" s="2">
        <f>'Discounting scheme'!B367</f>
        <v>0</v>
      </c>
    </row>
    <row r="368" spans="1:2" x14ac:dyDescent="0.25">
      <c r="A368" s="2">
        <f>'Discounting scheme'!A368</f>
        <v>2025.4999999999723</v>
      </c>
      <c r="B368" s="2">
        <f>'Discounting scheme'!B368</f>
        <v>0</v>
      </c>
    </row>
    <row r="369" spans="1:2" x14ac:dyDescent="0.25">
      <c r="A369" s="2">
        <f>'Discounting scheme'!A369</f>
        <v>2025.5833333333055</v>
      </c>
      <c r="B369" s="2">
        <f>'Discounting scheme'!B369</f>
        <v>0</v>
      </c>
    </row>
    <row r="370" spans="1:2" x14ac:dyDescent="0.25">
      <c r="A370" s="2">
        <f>'Discounting scheme'!A370</f>
        <v>2025.6666666666388</v>
      </c>
      <c r="B370" s="2">
        <f>'Discounting scheme'!B370</f>
        <v>0</v>
      </c>
    </row>
    <row r="371" spans="1:2" x14ac:dyDescent="0.25">
      <c r="A371" s="2">
        <f>'Discounting scheme'!A371</f>
        <v>2025.749999999972</v>
      </c>
      <c r="B371" s="2">
        <f>'Discounting scheme'!B371</f>
        <v>0</v>
      </c>
    </row>
    <row r="372" spans="1:2" x14ac:dyDescent="0.25">
      <c r="A372" s="2">
        <f>'Discounting scheme'!A372</f>
        <v>2025.8333333333053</v>
      </c>
      <c r="B372" s="2">
        <f>'Discounting scheme'!B372</f>
        <v>0</v>
      </c>
    </row>
    <row r="373" spans="1:2" x14ac:dyDescent="0.25">
      <c r="A373" s="2">
        <f>'Discounting scheme'!A373</f>
        <v>2025.9166666666385</v>
      </c>
      <c r="B373" s="2">
        <f>'Discounting scheme'!B373</f>
        <v>0</v>
      </c>
    </row>
    <row r="374" spans="1:2" x14ac:dyDescent="0.25">
      <c r="A374" s="2">
        <f>'Discounting scheme'!A374</f>
        <v>2025.9999999999718</v>
      </c>
      <c r="B374" s="2">
        <f>'Discounting scheme'!B374</f>
        <v>0</v>
      </c>
    </row>
    <row r="375" spans="1:2" x14ac:dyDescent="0.25">
      <c r="A375" s="2">
        <f>'Discounting scheme'!A375</f>
        <v>2026.0833333333051</v>
      </c>
      <c r="B375" s="2">
        <f>'Discounting scheme'!B375</f>
        <v>0</v>
      </c>
    </row>
    <row r="376" spans="1:2" x14ac:dyDescent="0.25">
      <c r="A376" s="2">
        <f>'Discounting scheme'!A376</f>
        <v>2026.1666666666383</v>
      </c>
      <c r="B376" s="2">
        <f>'Discounting scheme'!B376</f>
        <v>0</v>
      </c>
    </row>
    <row r="377" spans="1:2" x14ac:dyDescent="0.25">
      <c r="A377" s="2">
        <f>'Discounting scheme'!A377</f>
        <v>2026.2499999999716</v>
      </c>
      <c r="B377" s="2">
        <f>'Discounting scheme'!B377</f>
        <v>0</v>
      </c>
    </row>
    <row r="378" spans="1:2" x14ac:dyDescent="0.25">
      <c r="A378" s="2">
        <f>'Discounting scheme'!A378</f>
        <v>2026.3333333333048</v>
      </c>
      <c r="B378" s="2">
        <f>'Discounting scheme'!B378</f>
        <v>0</v>
      </c>
    </row>
    <row r="379" spans="1:2" x14ac:dyDescent="0.25">
      <c r="A379" s="2">
        <f>'Discounting scheme'!A379</f>
        <v>2026.4166666666381</v>
      </c>
      <c r="B379" s="2">
        <f>'Discounting scheme'!B379</f>
        <v>0</v>
      </c>
    </row>
    <row r="380" spans="1:2" x14ac:dyDescent="0.25">
      <c r="A380" s="2">
        <f>'Discounting scheme'!A380</f>
        <v>2026.4999999999714</v>
      </c>
      <c r="B380" s="2">
        <f>'Discounting scheme'!B380</f>
        <v>0</v>
      </c>
    </row>
    <row r="381" spans="1:2" x14ac:dyDescent="0.25">
      <c r="A381" s="2">
        <f>'Discounting scheme'!A381</f>
        <v>2026.5833333333046</v>
      </c>
      <c r="B381" s="2">
        <f>'Discounting scheme'!B381</f>
        <v>0</v>
      </c>
    </row>
    <row r="382" spans="1:2" x14ac:dyDescent="0.25">
      <c r="A382" s="2">
        <f>'Discounting scheme'!A382</f>
        <v>2026.6666666666379</v>
      </c>
      <c r="B382" s="2">
        <f>'Discounting scheme'!B382</f>
        <v>0</v>
      </c>
    </row>
    <row r="383" spans="1:2" x14ac:dyDescent="0.25">
      <c r="A383" s="2">
        <f>'Discounting scheme'!A383</f>
        <v>2026.7499999999711</v>
      </c>
      <c r="B383" s="2">
        <f>'Discounting scheme'!B383</f>
        <v>0</v>
      </c>
    </row>
    <row r="384" spans="1:2" x14ac:dyDescent="0.25">
      <c r="A384" s="2">
        <f>'Discounting scheme'!A384</f>
        <v>2026.8333333333044</v>
      </c>
      <c r="B384" s="2">
        <f>'Discounting scheme'!B384</f>
        <v>0</v>
      </c>
    </row>
    <row r="385" spans="1:2" x14ac:dyDescent="0.25">
      <c r="A385" s="2">
        <f>'Discounting scheme'!A385</f>
        <v>2026.9166666666376</v>
      </c>
      <c r="B385" s="2">
        <f>'Discounting scheme'!B385</f>
        <v>0</v>
      </c>
    </row>
    <row r="386" spans="1:2" x14ac:dyDescent="0.25">
      <c r="A386" s="2">
        <f>'Discounting scheme'!A386</f>
        <v>2026.9999999999709</v>
      </c>
      <c r="B386" s="2">
        <f>'Discounting scheme'!B386</f>
        <v>0</v>
      </c>
    </row>
    <row r="387" spans="1:2" x14ac:dyDescent="0.25">
      <c r="A387" s="2">
        <f>'Discounting scheme'!A387</f>
        <v>2027.0833333333042</v>
      </c>
      <c r="B387" s="2">
        <f>'Discounting scheme'!B387</f>
        <v>0</v>
      </c>
    </row>
    <row r="388" spans="1:2" x14ac:dyDescent="0.25">
      <c r="A388" s="2">
        <f>'Discounting scheme'!A388</f>
        <v>2027.1666666666374</v>
      </c>
      <c r="B388" s="2">
        <f>'Discounting scheme'!B388</f>
        <v>0</v>
      </c>
    </row>
    <row r="389" spans="1:2" x14ac:dyDescent="0.25">
      <c r="A389" s="2">
        <f>'Discounting scheme'!A389</f>
        <v>2027.2499999999707</v>
      </c>
      <c r="B389" s="2">
        <f>'Discounting scheme'!B389</f>
        <v>0</v>
      </c>
    </row>
    <row r="390" spans="1:2" x14ac:dyDescent="0.25">
      <c r="A390" s="2">
        <f>'Discounting scheme'!A390</f>
        <v>2027.3333333333039</v>
      </c>
      <c r="B390" s="2">
        <f>'Discounting scheme'!B390</f>
        <v>0</v>
      </c>
    </row>
    <row r="391" spans="1:2" x14ac:dyDescent="0.25">
      <c r="A391" s="2">
        <f>'Discounting scheme'!A391</f>
        <v>2027.4166666666372</v>
      </c>
      <c r="B391" s="2">
        <f>'Discounting scheme'!B391</f>
        <v>0</v>
      </c>
    </row>
    <row r="392" spans="1:2" x14ac:dyDescent="0.25">
      <c r="A392" s="2">
        <f>'Discounting scheme'!A392</f>
        <v>2027.4999999999704</v>
      </c>
      <c r="B392" s="2">
        <f>'Discounting scheme'!B392</f>
        <v>0</v>
      </c>
    </row>
    <row r="393" spans="1:2" x14ac:dyDescent="0.25">
      <c r="A393" s="2">
        <f>'Discounting scheme'!A393</f>
        <v>2027.5833333333037</v>
      </c>
      <c r="B393" s="2">
        <f>'Discounting scheme'!B393</f>
        <v>0</v>
      </c>
    </row>
    <row r="394" spans="1:2" x14ac:dyDescent="0.25">
      <c r="A394" s="2">
        <f>'Discounting scheme'!A394</f>
        <v>2027.666666666637</v>
      </c>
      <c r="B394" s="2">
        <f>'Discounting scheme'!B394</f>
        <v>0</v>
      </c>
    </row>
    <row r="395" spans="1:2" x14ac:dyDescent="0.25">
      <c r="A395" s="2">
        <f>'Discounting scheme'!A395</f>
        <v>2027.7499999999702</v>
      </c>
      <c r="B395" s="2">
        <f>'Discounting scheme'!B395</f>
        <v>0</v>
      </c>
    </row>
    <row r="396" spans="1:2" x14ac:dyDescent="0.25">
      <c r="A396" s="2">
        <f>'Discounting scheme'!A396</f>
        <v>2027.8333333333035</v>
      </c>
      <c r="B396" s="2">
        <f>'Discounting scheme'!B396</f>
        <v>0</v>
      </c>
    </row>
    <row r="397" spans="1:2" x14ac:dyDescent="0.25">
      <c r="A397" s="2">
        <f>'Discounting scheme'!A397</f>
        <v>2027.9166666666367</v>
      </c>
      <c r="B397" s="2">
        <f>'Discounting scheme'!B397</f>
        <v>0</v>
      </c>
    </row>
    <row r="398" spans="1:2" x14ac:dyDescent="0.25">
      <c r="A398" s="2">
        <f>'Discounting scheme'!A398</f>
        <v>2027.99999999997</v>
      </c>
      <c r="B398" s="2">
        <f>'Discounting scheme'!B398</f>
        <v>0</v>
      </c>
    </row>
    <row r="399" spans="1:2" x14ac:dyDescent="0.25">
      <c r="A399" s="2">
        <f>'Discounting scheme'!A399</f>
        <v>2028.0833333333032</v>
      </c>
      <c r="B399" s="2">
        <f>'Discounting scheme'!B399</f>
        <v>0</v>
      </c>
    </row>
    <row r="400" spans="1:2" x14ac:dyDescent="0.25">
      <c r="A400" s="2">
        <f>'Discounting scheme'!A400</f>
        <v>2028.1666666666365</v>
      </c>
      <c r="B400" s="2">
        <f>'Discounting scheme'!B400</f>
        <v>0</v>
      </c>
    </row>
    <row r="401" spans="1:2" x14ac:dyDescent="0.25">
      <c r="A401" s="2">
        <f>'Discounting scheme'!A401</f>
        <v>2028.2499999999698</v>
      </c>
      <c r="B401" s="2">
        <f>'Discounting scheme'!B401</f>
        <v>0</v>
      </c>
    </row>
    <row r="402" spans="1:2" x14ac:dyDescent="0.25">
      <c r="A402" s="2">
        <f>'Discounting scheme'!A402</f>
        <v>2028.333333333303</v>
      </c>
      <c r="B402" s="2">
        <f>'Discounting scheme'!B402</f>
        <v>0</v>
      </c>
    </row>
    <row r="403" spans="1:2" x14ac:dyDescent="0.25">
      <c r="A403" s="2">
        <f>'Discounting scheme'!A403</f>
        <v>2028.4166666666363</v>
      </c>
      <c r="B403" s="2">
        <f>'Discounting scheme'!B403</f>
        <v>0</v>
      </c>
    </row>
    <row r="404" spans="1:2" x14ac:dyDescent="0.25">
      <c r="A404" s="2">
        <f>'Discounting scheme'!A404</f>
        <v>2028.4999999999695</v>
      </c>
      <c r="B404" s="2">
        <f>'Discounting scheme'!B404</f>
        <v>0</v>
      </c>
    </row>
    <row r="405" spans="1:2" x14ac:dyDescent="0.25">
      <c r="A405" s="2">
        <f>'Discounting scheme'!A405</f>
        <v>2028.5833333333028</v>
      </c>
      <c r="B405" s="2">
        <f>'Discounting scheme'!B405</f>
        <v>0</v>
      </c>
    </row>
    <row r="406" spans="1:2" x14ac:dyDescent="0.25">
      <c r="A406" s="2">
        <f>'Discounting scheme'!A406</f>
        <v>2028.666666666636</v>
      </c>
      <c r="B406" s="2">
        <f>'Discounting scheme'!B406</f>
        <v>0</v>
      </c>
    </row>
    <row r="407" spans="1:2" x14ac:dyDescent="0.25">
      <c r="A407" s="2">
        <f>'Discounting scheme'!A407</f>
        <v>2028.7499999999693</v>
      </c>
      <c r="B407" s="2">
        <f>'Discounting scheme'!B407</f>
        <v>0</v>
      </c>
    </row>
    <row r="408" spans="1:2" x14ac:dyDescent="0.25">
      <c r="A408" s="2">
        <f>'Discounting scheme'!A408</f>
        <v>2028.8333333333026</v>
      </c>
      <c r="B408" s="2">
        <f>'Discounting scheme'!B408</f>
        <v>0</v>
      </c>
    </row>
    <row r="409" spans="1:2" x14ac:dyDescent="0.25">
      <c r="A409" s="2">
        <f>'Discounting scheme'!A409</f>
        <v>2028.9166666666358</v>
      </c>
      <c r="B409" s="2">
        <f>'Discounting scheme'!B409</f>
        <v>0</v>
      </c>
    </row>
    <row r="410" spans="1:2" x14ac:dyDescent="0.25">
      <c r="A410" s="2">
        <f>'Discounting scheme'!A410</f>
        <v>2028.9999999999691</v>
      </c>
      <c r="B410" s="2">
        <f>'Discounting scheme'!B410</f>
        <v>0</v>
      </c>
    </row>
    <row r="411" spans="1:2" x14ac:dyDescent="0.25">
      <c r="A411" s="2">
        <f>'Discounting scheme'!A411</f>
        <v>2029.0833333333023</v>
      </c>
      <c r="B411" s="2">
        <f>'Discounting scheme'!B411</f>
        <v>0</v>
      </c>
    </row>
    <row r="412" spans="1:2" x14ac:dyDescent="0.25">
      <c r="A412" s="2">
        <f>'Discounting scheme'!A412</f>
        <v>2029.1666666666356</v>
      </c>
      <c r="B412" s="2">
        <f>'Discounting scheme'!B412</f>
        <v>0</v>
      </c>
    </row>
    <row r="413" spans="1:2" x14ac:dyDescent="0.25">
      <c r="A413" s="2">
        <f>'Discounting scheme'!A413</f>
        <v>2029.2499999999688</v>
      </c>
      <c r="B413" s="2">
        <f>'Discounting scheme'!B413</f>
        <v>0</v>
      </c>
    </row>
    <row r="414" spans="1:2" x14ac:dyDescent="0.25">
      <c r="A414" s="2">
        <f>'Discounting scheme'!A414</f>
        <v>2029.3333333333021</v>
      </c>
      <c r="B414" s="2">
        <f>'Discounting scheme'!B414</f>
        <v>0</v>
      </c>
    </row>
    <row r="415" spans="1:2" x14ac:dyDescent="0.25">
      <c r="A415" s="2">
        <f>'Discounting scheme'!A415</f>
        <v>2029.4166666666354</v>
      </c>
      <c r="B415" s="2">
        <f>'Discounting scheme'!B415</f>
        <v>0</v>
      </c>
    </row>
    <row r="416" spans="1:2" x14ac:dyDescent="0.25">
      <c r="A416" s="2">
        <f>'Discounting scheme'!A416</f>
        <v>2029.4999999999686</v>
      </c>
      <c r="B416" s="2">
        <f>'Discounting scheme'!B416</f>
        <v>0</v>
      </c>
    </row>
    <row r="417" spans="1:2" x14ac:dyDescent="0.25">
      <c r="A417" s="2">
        <f>'Discounting scheme'!A417</f>
        <v>2029.5833333333019</v>
      </c>
      <c r="B417" s="2">
        <f>'Discounting scheme'!B417</f>
        <v>0</v>
      </c>
    </row>
    <row r="418" spans="1:2" x14ac:dyDescent="0.25">
      <c r="A418" s="2">
        <f>'Discounting scheme'!A418</f>
        <v>2029.6666666666351</v>
      </c>
      <c r="B418" s="2">
        <f>'Discounting scheme'!B418</f>
        <v>0</v>
      </c>
    </row>
    <row r="419" spans="1:2" x14ac:dyDescent="0.25">
      <c r="A419" s="2">
        <f>'Discounting scheme'!A419</f>
        <v>2029.7499999999684</v>
      </c>
      <c r="B419" s="2">
        <f>'Discounting scheme'!B419</f>
        <v>0</v>
      </c>
    </row>
    <row r="420" spans="1:2" x14ac:dyDescent="0.25">
      <c r="A420" s="2">
        <f>'Discounting scheme'!A420</f>
        <v>2029.8333333333017</v>
      </c>
      <c r="B420" s="2">
        <f>'Discounting scheme'!B420</f>
        <v>0</v>
      </c>
    </row>
    <row r="421" spans="1:2" x14ac:dyDescent="0.25">
      <c r="A421" s="2">
        <f>'Discounting scheme'!A421</f>
        <v>2029.9166666666349</v>
      </c>
      <c r="B421" s="2">
        <f>'Discounting scheme'!B421</f>
        <v>0</v>
      </c>
    </row>
    <row r="422" spans="1:2" x14ac:dyDescent="0.25">
      <c r="A422" s="2">
        <f>'Discounting scheme'!A422</f>
        <v>2029.9999999999682</v>
      </c>
      <c r="B422" s="2">
        <f>'Discounting scheme'!B422</f>
        <v>0</v>
      </c>
    </row>
    <row r="423" spans="1:2" x14ac:dyDescent="0.25">
      <c r="A423" s="2">
        <f>'Discounting scheme'!A423</f>
        <v>2030.0833333333014</v>
      </c>
      <c r="B423" s="2">
        <f>'Discounting scheme'!B423</f>
        <v>0</v>
      </c>
    </row>
    <row r="424" spans="1:2" x14ac:dyDescent="0.25">
      <c r="A424" s="2">
        <f>'Discounting scheme'!A424</f>
        <v>2030.1666666666347</v>
      </c>
      <c r="B424" s="2">
        <f>'Discounting scheme'!B424</f>
        <v>0</v>
      </c>
    </row>
    <row r="425" spans="1:2" x14ac:dyDescent="0.25">
      <c r="A425" s="2">
        <f>'Discounting scheme'!A425</f>
        <v>2030.2499999999679</v>
      </c>
      <c r="B425" s="2">
        <f>'Discounting scheme'!B425</f>
        <v>0</v>
      </c>
    </row>
    <row r="426" spans="1:2" x14ac:dyDescent="0.25">
      <c r="A426" s="2">
        <f>'Discounting scheme'!A426</f>
        <v>2030.3333333333012</v>
      </c>
      <c r="B426" s="2">
        <f>'Discounting scheme'!B426</f>
        <v>0</v>
      </c>
    </row>
    <row r="427" spans="1:2" x14ac:dyDescent="0.25">
      <c r="A427" s="2">
        <f>'Discounting scheme'!A427</f>
        <v>2030.4166666666345</v>
      </c>
      <c r="B427" s="2">
        <f>'Discounting scheme'!B427</f>
        <v>0</v>
      </c>
    </row>
    <row r="428" spans="1:2" x14ac:dyDescent="0.25">
      <c r="A428" s="2">
        <f>'Discounting scheme'!A428</f>
        <v>2030.4999999999677</v>
      </c>
      <c r="B428" s="2">
        <f>'Discounting scheme'!B428</f>
        <v>0</v>
      </c>
    </row>
    <row r="429" spans="1:2" x14ac:dyDescent="0.25">
      <c r="A429" s="2">
        <f>'Discounting scheme'!A429</f>
        <v>2030.583333333301</v>
      </c>
      <c r="B429" s="2">
        <f>'Discounting scheme'!B429</f>
        <v>0</v>
      </c>
    </row>
    <row r="430" spans="1:2" x14ac:dyDescent="0.25">
      <c r="A430" s="2">
        <f>'Discounting scheme'!A430</f>
        <v>2030.6666666666342</v>
      </c>
      <c r="B430" s="2">
        <f>'Discounting scheme'!B430</f>
        <v>0</v>
      </c>
    </row>
    <row r="431" spans="1:2" x14ac:dyDescent="0.25">
      <c r="A431" s="2">
        <f>'Discounting scheme'!A431</f>
        <v>2030.7499999999675</v>
      </c>
      <c r="B431" s="2">
        <f>'Discounting scheme'!B431</f>
        <v>0</v>
      </c>
    </row>
    <row r="432" spans="1:2" x14ac:dyDescent="0.25">
      <c r="A432" s="2">
        <f>'Discounting scheme'!A432</f>
        <v>2030.8333333333007</v>
      </c>
      <c r="B432" s="2">
        <f>'Discounting scheme'!B432</f>
        <v>0</v>
      </c>
    </row>
    <row r="433" spans="1:2" x14ac:dyDescent="0.25">
      <c r="A433" s="2">
        <f>'Discounting scheme'!A433</f>
        <v>2030.916666666634</v>
      </c>
      <c r="B433" s="2">
        <f>'Discounting scheme'!B433</f>
        <v>0</v>
      </c>
    </row>
    <row r="434" spans="1:2" x14ac:dyDescent="0.25">
      <c r="A434" s="2">
        <f>'Discounting scheme'!A434</f>
        <v>2030.9999999999673</v>
      </c>
      <c r="B434" s="2">
        <f>'Discounting scheme'!B434</f>
        <v>0</v>
      </c>
    </row>
    <row r="435" spans="1:2" x14ac:dyDescent="0.25">
      <c r="A435" s="2">
        <f>'Discounting scheme'!A435</f>
        <v>2031.0833333333005</v>
      </c>
      <c r="B435" s="2">
        <f>'Discounting scheme'!B435</f>
        <v>0</v>
      </c>
    </row>
    <row r="436" spans="1:2" x14ac:dyDescent="0.25">
      <c r="A436" s="2">
        <f>'Discounting scheme'!A436</f>
        <v>2031.1666666666338</v>
      </c>
      <c r="B436" s="2">
        <f>'Discounting scheme'!B436</f>
        <v>0</v>
      </c>
    </row>
    <row r="437" spans="1:2" x14ac:dyDescent="0.25">
      <c r="A437" s="2">
        <f>'Discounting scheme'!A437</f>
        <v>2031.249999999967</v>
      </c>
      <c r="B437" s="2">
        <f>'Discounting scheme'!B437</f>
        <v>0</v>
      </c>
    </row>
    <row r="438" spans="1:2" x14ac:dyDescent="0.25">
      <c r="A438" s="2">
        <f>'Discounting scheme'!A438</f>
        <v>2031.3333333333003</v>
      </c>
      <c r="B438" s="2">
        <f>'Discounting scheme'!B438</f>
        <v>0</v>
      </c>
    </row>
    <row r="439" spans="1:2" x14ac:dyDescent="0.25">
      <c r="A439" s="2">
        <f>'Discounting scheme'!A439</f>
        <v>2031.4166666666335</v>
      </c>
      <c r="B439" s="2">
        <f>'Discounting scheme'!B439</f>
        <v>0</v>
      </c>
    </row>
    <row r="440" spans="1:2" x14ac:dyDescent="0.25">
      <c r="A440" s="2">
        <f>'Discounting scheme'!A440</f>
        <v>2031.4999999999668</v>
      </c>
      <c r="B440" s="2">
        <f>'Discounting scheme'!B440</f>
        <v>0</v>
      </c>
    </row>
    <row r="441" spans="1:2" x14ac:dyDescent="0.25">
      <c r="A441" s="2">
        <f>'Discounting scheme'!A441</f>
        <v>2031.5833333333001</v>
      </c>
      <c r="B441" s="2">
        <f>'Discounting scheme'!B441</f>
        <v>0</v>
      </c>
    </row>
    <row r="442" spans="1:2" x14ac:dyDescent="0.25">
      <c r="A442" s="2">
        <f>'Discounting scheme'!A442</f>
        <v>2031.6666666666333</v>
      </c>
      <c r="B442" s="2">
        <f>'Discounting scheme'!B442</f>
        <v>0</v>
      </c>
    </row>
    <row r="443" spans="1:2" x14ac:dyDescent="0.25">
      <c r="A443" s="2">
        <f>'Discounting scheme'!A443</f>
        <v>2031.7499999999666</v>
      </c>
      <c r="B443" s="2">
        <f>'Discounting scheme'!B443</f>
        <v>0</v>
      </c>
    </row>
    <row r="444" spans="1:2" x14ac:dyDescent="0.25">
      <c r="A444" s="2">
        <f>'Discounting scheme'!A444</f>
        <v>2031.8333333332998</v>
      </c>
      <c r="B444" s="2">
        <f>'Discounting scheme'!B444</f>
        <v>0</v>
      </c>
    </row>
    <row r="445" spans="1:2" x14ac:dyDescent="0.25">
      <c r="A445" s="2">
        <f>'Discounting scheme'!A445</f>
        <v>2031.9166666666331</v>
      </c>
      <c r="B445" s="2">
        <f>'Discounting scheme'!B445</f>
        <v>0</v>
      </c>
    </row>
    <row r="446" spans="1:2" x14ac:dyDescent="0.25">
      <c r="A446" s="2">
        <f>'Discounting scheme'!A446</f>
        <v>2031.9999999999663</v>
      </c>
      <c r="B446" s="2">
        <f>'Discounting scheme'!B446</f>
        <v>0</v>
      </c>
    </row>
    <row r="447" spans="1:2" x14ac:dyDescent="0.25">
      <c r="A447" s="2">
        <f>'Discounting scheme'!A447</f>
        <v>2032.0833333332996</v>
      </c>
      <c r="B447" s="2">
        <f>'Discounting scheme'!B447</f>
        <v>0</v>
      </c>
    </row>
    <row r="448" spans="1:2" x14ac:dyDescent="0.25">
      <c r="A448" s="2">
        <f>'Discounting scheme'!A448</f>
        <v>2032.1666666666329</v>
      </c>
      <c r="B448" s="2">
        <f>'Discounting scheme'!B448</f>
        <v>0</v>
      </c>
    </row>
    <row r="449" spans="1:2" x14ac:dyDescent="0.25">
      <c r="A449" s="2">
        <f>'Discounting scheme'!A449</f>
        <v>2032.2499999999661</v>
      </c>
      <c r="B449" s="2">
        <f>'Discounting scheme'!B449</f>
        <v>0</v>
      </c>
    </row>
    <row r="450" spans="1:2" x14ac:dyDescent="0.25">
      <c r="A450" s="2">
        <f>'Discounting scheme'!A450</f>
        <v>2032.3333333332994</v>
      </c>
      <c r="B450" s="2">
        <f>'Discounting scheme'!B450</f>
        <v>0</v>
      </c>
    </row>
    <row r="451" spans="1:2" x14ac:dyDescent="0.25">
      <c r="A451" s="2">
        <f>'Discounting scheme'!A451</f>
        <v>2032.4166666666326</v>
      </c>
      <c r="B451" s="2">
        <f>'Discounting scheme'!B451</f>
        <v>0</v>
      </c>
    </row>
    <row r="452" spans="1:2" x14ac:dyDescent="0.25">
      <c r="A452" s="2">
        <f>'Discounting scheme'!A452</f>
        <v>2032.4999999999659</v>
      </c>
      <c r="B452" s="2">
        <f>'Discounting scheme'!B452</f>
        <v>0</v>
      </c>
    </row>
    <row r="453" spans="1:2" x14ac:dyDescent="0.25">
      <c r="A453" s="2">
        <f>'Discounting scheme'!A453</f>
        <v>2032.5833333332992</v>
      </c>
      <c r="B453" s="2">
        <f>'Discounting scheme'!B453</f>
        <v>0</v>
      </c>
    </row>
    <row r="454" spans="1:2" x14ac:dyDescent="0.25">
      <c r="A454" s="2">
        <f>'Discounting scheme'!A454</f>
        <v>2032.6666666666324</v>
      </c>
      <c r="B454" s="2">
        <f>'Discounting scheme'!B454</f>
        <v>0</v>
      </c>
    </row>
    <row r="455" spans="1:2" x14ac:dyDescent="0.25">
      <c r="A455" s="2">
        <f>'Discounting scheme'!A455</f>
        <v>2032.7499999999657</v>
      </c>
      <c r="B455" s="2">
        <f>'Discounting scheme'!B455</f>
        <v>0</v>
      </c>
    </row>
    <row r="456" spans="1:2" x14ac:dyDescent="0.25">
      <c r="A456" s="2">
        <f>'Discounting scheme'!A456</f>
        <v>2032.8333333332989</v>
      </c>
      <c r="B456" s="2">
        <f>'Discounting scheme'!B456</f>
        <v>0</v>
      </c>
    </row>
    <row r="457" spans="1:2" x14ac:dyDescent="0.25">
      <c r="A457" s="2">
        <f>'Discounting scheme'!A457</f>
        <v>2032.9166666666322</v>
      </c>
      <c r="B457" s="2">
        <f>'Discounting scheme'!B457</f>
        <v>0</v>
      </c>
    </row>
    <row r="458" spans="1:2" x14ac:dyDescent="0.25">
      <c r="A458" s="2">
        <f>'Discounting scheme'!A458</f>
        <v>2032.9999999999654</v>
      </c>
      <c r="B458" s="2">
        <f>'Discounting scheme'!B458</f>
        <v>0</v>
      </c>
    </row>
    <row r="459" spans="1:2" x14ac:dyDescent="0.25">
      <c r="A459" s="2">
        <f>'Discounting scheme'!A459</f>
        <v>2033.0833333332987</v>
      </c>
      <c r="B459" s="2">
        <f>'Discounting scheme'!B459</f>
        <v>0</v>
      </c>
    </row>
    <row r="460" spans="1:2" x14ac:dyDescent="0.25">
      <c r="A460" s="2">
        <f>'Discounting scheme'!A460</f>
        <v>2033.166666666632</v>
      </c>
      <c r="B460" s="2">
        <f>'Discounting scheme'!B460</f>
        <v>0</v>
      </c>
    </row>
    <row r="461" spans="1:2" x14ac:dyDescent="0.25">
      <c r="A461" s="2">
        <f>'Discounting scheme'!A461</f>
        <v>2033.2499999999652</v>
      </c>
      <c r="B461" s="2">
        <f>'Discounting scheme'!B461</f>
        <v>0</v>
      </c>
    </row>
    <row r="462" spans="1:2" x14ac:dyDescent="0.25">
      <c r="A462" s="2">
        <f>'Discounting scheme'!A462</f>
        <v>2033.3333333332985</v>
      </c>
      <c r="B462" s="2">
        <f>'Discounting scheme'!B462</f>
        <v>0</v>
      </c>
    </row>
    <row r="463" spans="1:2" x14ac:dyDescent="0.25">
      <c r="A463" s="2">
        <f>'Discounting scheme'!A463</f>
        <v>2033.4166666666317</v>
      </c>
      <c r="B463" s="2">
        <f>'Discounting scheme'!B463</f>
        <v>0</v>
      </c>
    </row>
    <row r="464" spans="1:2" x14ac:dyDescent="0.25">
      <c r="A464" s="2">
        <f>'Discounting scheme'!A464</f>
        <v>2033.499999999965</v>
      </c>
      <c r="B464" s="2">
        <f>'Discounting scheme'!B464</f>
        <v>0</v>
      </c>
    </row>
    <row r="465" spans="1:2" x14ac:dyDescent="0.25">
      <c r="A465" s="2">
        <f>'Discounting scheme'!A465</f>
        <v>2033.5833333332982</v>
      </c>
      <c r="B465" s="2">
        <f>'Discounting scheme'!B465</f>
        <v>0</v>
      </c>
    </row>
    <row r="466" spans="1:2" x14ac:dyDescent="0.25">
      <c r="A466" s="2">
        <f>'Discounting scheme'!A466</f>
        <v>2033.6666666666315</v>
      </c>
      <c r="B466" s="2">
        <f>'Discounting scheme'!B466</f>
        <v>0</v>
      </c>
    </row>
    <row r="467" spans="1:2" x14ac:dyDescent="0.25">
      <c r="A467" s="2">
        <f>'Discounting scheme'!A467</f>
        <v>2033.7499999999648</v>
      </c>
      <c r="B467" s="2">
        <f>'Discounting scheme'!B467</f>
        <v>0</v>
      </c>
    </row>
    <row r="468" spans="1:2" x14ac:dyDescent="0.25">
      <c r="A468" s="2">
        <f>'Discounting scheme'!A468</f>
        <v>2033.833333333298</v>
      </c>
      <c r="B468" s="2">
        <f>'Discounting scheme'!B468</f>
        <v>0</v>
      </c>
    </row>
    <row r="469" spans="1:2" x14ac:dyDescent="0.25">
      <c r="A469" s="2">
        <f>'Discounting scheme'!A469</f>
        <v>2033.9166666666313</v>
      </c>
      <c r="B469" s="2">
        <f>'Discounting scheme'!B469</f>
        <v>0</v>
      </c>
    </row>
    <row r="470" spans="1:2" x14ac:dyDescent="0.25">
      <c r="A470" s="2">
        <f>'Discounting scheme'!A470</f>
        <v>2033.9999999999645</v>
      </c>
      <c r="B470" s="2">
        <f>'Discounting scheme'!B470</f>
        <v>0</v>
      </c>
    </row>
    <row r="471" spans="1:2" x14ac:dyDescent="0.25">
      <c r="A471" s="2">
        <f>'Discounting scheme'!A471</f>
        <v>2034.0833333332978</v>
      </c>
      <c r="B471" s="2">
        <f>'Discounting scheme'!B471</f>
        <v>0</v>
      </c>
    </row>
    <row r="472" spans="1:2" x14ac:dyDescent="0.25">
      <c r="A472" s="2">
        <f>'Discounting scheme'!A472</f>
        <v>2034.166666666631</v>
      </c>
      <c r="B472" s="2">
        <f>'Discounting scheme'!B472</f>
        <v>0</v>
      </c>
    </row>
    <row r="473" spans="1:2" x14ac:dyDescent="0.25">
      <c r="A473" s="2">
        <f>'Discounting scheme'!A473</f>
        <v>2034.2499999999643</v>
      </c>
      <c r="B473" s="2">
        <f>'Discounting scheme'!B473</f>
        <v>0</v>
      </c>
    </row>
    <row r="474" spans="1:2" x14ac:dyDescent="0.25">
      <c r="A474" s="2">
        <f>'Discounting scheme'!A474</f>
        <v>2034.3333333332976</v>
      </c>
      <c r="B474" s="2">
        <f>'Discounting scheme'!B474</f>
        <v>0</v>
      </c>
    </row>
    <row r="475" spans="1:2" x14ac:dyDescent="0.25">
      <c r="A475" s="2">
        <f>'Discounting scheme'!A475</f>
        <v>2034.4166666666308</v>
      </c>
      <c r="B475" s="2">
        <f>'Discounting scheme'!B475</f>
        <v>0</v>
      </c>
    </row>
    <row r="476" spans="1:2" x14ac:dyDescent="0.25">
      <c r="A476" s="2">
        <f>'Discounting scheme'!A476</f>
        <v>2034.4999999999641</v>
      </c>
      <c r="B476" s="2">
        <f>'Discounting scheme'!B476</f>
        <v>0</v>
      </c>
    </row>
    <row r="477" spans="1:2" x14ac:dyDescent="0.25">
      <c r="A477" s="2">
        <f>'Discounting scheme'!A477</f>
        <v>2034.5833333332973</v>
      </c>
      <c r="B477" s="2">
        <f>'Discounting scheme'!B477</f>
        <v>0</v>
      </c>
    </row>
    <row r="478" spans="1:2" x14ac:dyDescent="0.25">
      <c r="A478" s="2">
        <f>'Discounting scheme'!A478</f>
        <v>2034.6666666666306</v>
      </c>
      <c r="B478" s="2">
        <f>'Discounting scheme'!B478</f>
        <v>0</v>
      </c>
    </row>
    <row r="479" spans="1:2" x14ac:dyDescent="0.25">
      <c r="A479" s="2">
        <f>'Discounting scheme'!A479</f>
        <v>2034.7499999999638</v>
      </c>
      <c r="B479" s="2">
        <f>'Discounting scheme'!B479</f>
        <v>0</v>
      </c>
    </row>
    <row r="480" spans="1:2" x14ac:dyDescent="0.25">
      <c r="A480" s="2">
        <f>'Discounting scheme'!A480</f>
        <v>2034.8333333332971</v>
      </c>
      <c r="B480" s="2">
        <f>'Discounting scheme'!B480</f>
        <v>0</v>
      </c>
    </row>
    <row r="481" spans="1:2" x14ac:dyDescent="0.25">
      <c r="A481" s="2">
        <f>'Discounting scheme'!A481</f>
        <v>2034.9166666666304</v>
      </c>
      <c r="B481" s="2">
        <f>'Discounting scheme'!B481</f>
        <v>0</v>
      </c>
    </row>
    <row r="482" spans="1:2" x14ac:dyDescent="0.25">
      <c r="A482" s="2">
        <f>'Discounting scheme'!A482</f>
        <v>2034.9999999999636</v>
      </c>
      <c r="B482" s="2">
        <f>'Discounting scheme'!B482</f>
        <v>0</v>
      </c>
    </row>
    <row r="483" spans="1:2" x14ac:dyDescent="0.25">
      <c r="A483" s="2">
        <f>'Discounting scheme'!A483</f>
        <v>2035.0833333332969</v>
      </c>
      <c r="B483" s="2">
        <f>'Discounting scheme'!B483</f>
        <v>0</v>
      </c>
    </row>
    <row r="484" spans="1:2" x14ac:dyDescent="0.25">
      <c r="A484" s="2">
        <f>'Discounting scheme'!A484</f>
        <v>2035.1666666666301</v>
      </c>
      <c r="B484" s="2">
        <f>'Discounting scheme'!B484</f>
        <v>0</v>
      </c>
    </row>
    <row r="485" spans="1:2" x14ac:dyDescent="0.25">
      <c r="A485" s="2">
        <f>'Discounting scheme'!A485</f>
        <v>2035.2499999999634</v>
      </c>
      <c r="B485" s="2">
        <f>'Discounting scheme'!B485</f>
        <v>0</v>
      </c>
    </row>
    <row r="486" spans="1:2" x14ac:dyDescent="0.25">
      <c r="A486" s="2">
        <f>'Discounting scheme'!A486</f>
        <v>2035.3333333332967</v>
      </c>
      <c r="B486" s="2">
        <f>'Discounting scheme'!B486</f>
        <v>0</v>
      </c>
    </row>
    <row r="487" spans="1:2" x14ac:dyDescent="0.25">
      <c r="A487" s="2">
        <f>'Discounting scheme'!A487</f>
        <v>2035.4166666666299</v>
      </c>
      <c r="B487" s="2">
        <f>'Discounting scheme'!B487</f>
        <v>0</v>
      </c>
    </row>
    <row r="488" spans="1:2" x14ac:dyDescent="0.25">
      <c r="A488" s="2">
        <f>'Discounting scheme'!A488</f>
        <v>2035.4999999999632</v>
      </c>
      <c r="B488" s="2">
        <f>'Discounting scheme'!B488</f>
        <v>0</v>
      </c>
    </row>
    <row r="489" spans="1:2" x14ac:dyDescent="0.25">
      <c r="A489" s="2">
        <f>'Discounting scheme'!A489</f>
        <v>2035.5833333332964</v>
      </c>
      <c r="B489" s="2">
        <f>'Discounting scheme'!B489</f>
        <v>0</v>
      </c>
    </row>
    <row r="490" spans="1:2" x14ac:dyDescent="0.25">
      <c r="A490" s="2">
        <f>'Discounting scheme'!A490</f>
        <v>2035.6666666666297</v>
      </c>
      <c r="B490" s="2">
        <f>'Discounting scheme'!B490</f>
        <v>0</v>
      </c>
    </row>
    <row r="491" spans="1:2" x14ac:dyDescent="0.25">
      <c r="A491" s="2">
        <f>'Discounting scheme'!A491</f>
        <v>2035.7499999999629</v>
      </c>
      <c r="B491" s="2">
        <f>'Discounting scheme'!B491</f>
        <v>0</v>
      </c>
    </row>
    <row r="492" spans="1:2" x14ac:dyDescent="0.25">
      <c r="A492" s="2">
        <f>'Discounting scheme'!A492</f>
        <v>2035.8333333332962</v>
      </c>
      <c r="B492" s="2">
        <f>'Discounting scheme'!B492</f>
        <v>0</v>
      </c>
    </row>
    <row r="493" spans="1:2" x14ac:dyDescent="0.25">
      <c r="A493" s="2">
        <f>'Discounting scheme'!A493</f>
        <v>2035.9166666666295</v>
      </c>
      <c r="B493" s="2">
        <f>'Discounting scheme'!B493</f>
        <v>0</v>
      </c>
    </row>
    <row r="494" spans="1:2" x14ac:dyDescent="0.25">
      <c r="A494" s="2">
        <f>'Discounting scheme'!A494</f>
        <v>2035.9999999999627</v>
      </c>
      <c r="B494" s="2">
        <f>'Discounting scheme'!B494</f>
        <v>0</v>
      </c>
    </row>
    <row r="495" spans="1:2" x14ac:dyDescent="0.25">
      <c r="A495" s="2">
        <f>'Discounting scheme'!A495</f>
        <v>2036.083333333296</v>
      </c>
      <c r="B495" s="2">
        <f>'Discounting scheme'!B495</f>
        <v>0</v>
      </c>
    </row>
    <row r="496" spans="1:2" x14ac:dyDescent="0.25">
      <c r="A496" s="2">
        <f>'Discounting scheme'!A496</f>
        <v>2036.1666666666292</v>
      </c>
      <c r="B496" s="2">
        <f>'Discounting scheme'!B496</f>
        <v>0</v>
      </c>
    </row>
    <row r="497" spans="1:2" x14ac:dyDescent="0.25">
      <c r="A497" s="2">
        <f>'Discounting scheme'!A497</f>
        <v>2036.2499999999625</v>
      </c>
      <c r="B497" s="2">
        <f>'Discounting scheme'!B497</f>
        <v>0</v>
      </c>
    </row>
    <row r="498" spans="1:2" x14ac:dyDescent="0.25">
      <c r="A498" s="2">
        <f>'Discounting scheme'!A498</f>
        <v>2036.3333333332957</v>
      </c>
      <c r="B498" s="2">
        <f>'Discounting scheme'!B498</f>
        <v>0</v>
      </c>
    </row>
    <row r="499" spans="1:2" x14ac:dyDescent="0.25">
      <c r="A499" s="2">
        <f>'Discounting scheme'!A499</f>
        <v>2036.416666666629</v>
      </c>
      <c r="B499" s="2">
        <f>'Discounting scheme'!B499</f>
        <v>0</v>
      </c>
    </row>
    <row r="500" spans="1:2" x14ac:dyDescent="0.25">
      <c r="A500" s="2">
        <f>'Discounting scheme'!A500</f>
        <v>2036.4999999999623</v>
      </c>
      <c r="B500" s="2">
        <f>'Discounting scheme'!B500</f>
        <v>0</v>
      </c>
    </row>
    <row r="501" spans="1:2" x14ac:dyDescent="0.25">
      <c r="A501" s="2">
        <f>'Discounting scheme'!A501</f>
        <v>2036.5833333332955</v>
      </c>
      <c r="B501" s="2">
        <f>'Discounting scheme'!B501</f>
        <v>0</v>
      </c>
    </row>
    <row r="502" spans="1:2" x14ac:dyDescent="0.25">
      <c r="A502" s="2">
        <f>'Discounting scheme'!A502</f>
        <v>2036.6666666666288</v>
      </c>
      <c r="B502" s="2">
        <f>'Discounting scheme'!B502</f>
        <v>0</v>
      </c>
    </row>
    <row r="503" spans="1:2" x14ac:dyDescent="0.25">
      <c r="A503" s="2">
        <f>'Discounting scheme'!A503</f>
        <v>2036.749999999962</v>
      </c>
      <c r="B503" s="2">
        <f>'Discounting scheme'!B503</f>
        <v>0</v>
      </c>
    </row>
    <row r="504" spans="1:2" x14ac:dyDescent="0.25">
      <c r="A504" s="2">
        <f>'Discounting scheme'!A504</f>
        <v>2036.8333333332953</v>
      </c>
      <c r="B504" s="2">
        <f>'Discounting scheme'!B504</f>
        <v>0</v>
      </c>
    </row>
    <row r="505" spans="1:2" x14ac:dyDescent="0.25">
      <c r="A505" s="2">
        <f>'Discounting scheme'!A505</f>
        <v>2036.9166666666285</v>
      </c>
      <c r="B505" s="2">
        <f>'Discounting scheme'!B505</f>
        <v>0</v>
      </c>
    </row>
    <row r="506" spans="1:2" x14ac:dyDescent="0.25">
      <c r="A506" s="2">
        <f>'Discounting scheme'!A506</f>
        <v>2036.9999999999618</v>
      </c>
      <c r="B506" s="2">
        <f>'Discounting scheme'!B506</f>
        <v>0</v>
      </c>
    </row>
    <row r="507" spans="1:2" x14ac:dyDescent="0.25">
      <c r="A507" s="2">
        <f>'Discounting scheme'!A507</f>
        <v>2037.0833333332951</v>
      </c>
      <c r="B507" s="2">
        <f>'Discounting scheme'!B507</f>
        <v>0</v>
      </c>
    </row>
    <row r="508" spans="1:2" x14ac:dyDescent="0.25">
      <c r="A508" s="2">
        <f>'Discounting scheme'!A508</f>
        <v>2037.1666666666283</v>
      </c>
      <c r="B508" s="2">
        <f>'Discounting scheme'!B508</f>
        <v>0</v>
      </c>
    </row>
    <row r="509" spans="1:2" x14ac:dyDescent="0.25">
      <c r="A509" s="2">
        <f>'Discounting scheme'!A509</f>
        <v>2037.2499999999616</v>
      </c>
      <c r="B509" s="2">
        <f>'Discounting scheme'!B509</f>
        <v>0</v>
      </c>
    </row>
    <row r="510" spans="1:2" x14ac:dyDescent="0.25">
      <c r="A510" s="2">
        <f>'Discounting scheme'!A510</f>
        <v>2037.3333333332948</v>
      </c>
      <c r="B510" s="2">
        <f>'Discounting scheme'!B510</f>
        <v>0</v>
      </c>
    </row>
    <row r="511" spans="1:2" x14ac:dyDescent="0.25">
      <c r="A511" s="2">
        <f>'Discounting scheme'!A511</f>
        <v>2037.4166666666281</v>
      </c>
      <c r="B511" s="2">
        <f>'Discounting scheme'!B511</f>
        <v>0</v>
      </c>
    </row>
    <row r="512" spans="1:2" x14ac:dyDescent="0.25">
      <c r="A512" s="2">
        <f>'Discounting scheme'!A512</f>
        <v>2037.4999999999613</v>
      </c>
      <c r="B512" s="2">
        <f>'Discounting scheme'!B512</f>
        <v>0</v>
      </c>
    </row>
    <row r="513" spans="1:2" x14ac:dyDescent="0.25">
      <c r="A513" s="2">
        <f>'Discounting scheme'!A513</f>
        <v>2037.5833333332946</v>
      </c>
      <c r="B513" s="2">
        <f>'Discounting scheme'!B513</f>
        <v>0</v>
      </c>
    </row>
    <row r="514" spans="1:2" x14ac:dyDescent="0.25">
      <c r="A514" s="2">
        <f>'Discounting scheme'!A514</f>
        <v>2037.6666666666279</v>
      </c>
      <c r="B514" s="2">
        <f>'Discounting scheme'!B514</f>
        <v>0</v>
      </c>
    </row>
    <row r="515" spans="1:2" x14ac:dyDescent="0.25">
      <c r="A515" s="2">
        <f>'Discounting scheme'!A515</f>
        <v>2037.7499999999611</v>
      </c>
      <c r="B515" s="2">
        <f>'Discounting scheme'!B515</f>
        <v>0</v>
      </c>
    </row>
    <row r="516" spans="1:2" x14ac:dyDescent="0.25">
      <c r="A516" s="2">
        <f>'Discounting scheme'!A516</f>
        <v>2037.8333333332944</v>
      </c>
      <c r="B516" s="2">
        <f>'Discounting scheme'!B516</f>
        <v>0</v>
      </c>
    </row>
    <row r="517" spans="1:2" x14ac:dyDescent="0.25">
      <c r="A517" s="2">
        <f>'Discounting scheme'!A517</f>
        <v>2037.9166666666276</v>
      </c>
      <c r="B517" s="2">
        <f>'Discounting scheme'!B517</f>
        <v>0</v>
      </c>
    </row>
    <row r="518" spans="1:2" x14ac:dyDescent="0.25">
      <c r="A518" s="2">
        <f>'Discounting scheme'!A518</f>
        <v>2037.9999999999609</v>
      </c>
      <c r="B518" s="2">
        <f>'Discounting scheme'!B518</f>
        <v>0</v>
      </c>
    </row>
    <row r="519" spans="1:2" x14ac:dyDescent="0.25">
      <c r="A519" s="2">
        <f>'Discounting scheme'!A519</f>
        <v>2038.0833333332941</v>
      </c>
      <c r="B519" s="2">
        <f>'Discounting scheme'!B519</f>
        <v>0</v>
      </c>
    </row>
    <row r="520" spans="1:2" x14ac:dyDescent="0.25">
      <c r="A520" s="2">
        <f>'Discounting scheme'!A520</f>
        <v>2038.1666666666274</v>
      </c>
      <c r="B520" s="2">
        <f>'Discounting scheme'!B520</f>
        <v>0</v>
      </c>
    </row>
    <row r="521" spans="1:2" x14ac:dyDescent="0.25">
      <c r="A521" s="2">
        <f>'Discounting scheme'!A521</f>
        <v>2038.2499999999607</v>
      </c>
      <c r="B521" s="2">
        <f>'Discounting scheme'!B521</f>
        <v>0</v>
      </c>
    </row>
    <row r="522" spans="1:2" x14ac:dyDescent="0.25">
      <c r="A522" s="2">
        <f>'Discounting scheme'!A522</f>
        <v>2038.3333333332939</v>
      </c>
      <c r="B522" s="2">
        <f>'Discounting scheme'!B522</f>
        <v>0</v>
      </c>
    </row>
    <row r="523" spans="1:2" x14ac:dyDescent="0.25">
      <c r="A523" s="2">
        <f>'Discounting scheme'!A523</f>
        <v>2038.4166666666272</v>
      </c>
      <c r="B523" s="2">
        <f>'Discounting scheme'!B523</f>
        <v>0</v>
      </c>
    </row>
    <row r="524" spans="1:2" x14ac:dyDescent="0.25">
      <c r="A524" s="2">
        <f>'Discounting scheme'!A524</f>
        <v>2038.4999999999604</v>
      </c>
      <c r="B524" s="2">
        <f>'Discounting scheme'!B524</f>
        <v>0</v>
      </c>
    </row>
    <row r="525" spans="1:2" x14ac:dyDescent="0.25">
      <c r="A525" s="2">
        <f>'Discounting scheme'!A525</f>
        <v>2038.5833333332937</v>
      </c>
      <c r="B525" s="2">
        <f>'Discounting scheme'!B525</f>
        <v>0</v>
      </c>
    </row>
    <row r="526" spans="1:2" x14ac:dyDescent="0.25">
      <c r="A526" s="2">
        <f>'Discounting scheme'!A526</f>
        <v>2038.666666666627</v>
      </c>
      <c r="B526" s="2">
        <f>'Discounting scheme'!B526</f>
        <v>0</v>
      </c>
    </row>
    <row r="527" spans="1:2" x14ac:dyDescent="0.25">
      <c r="A527" s="2">
        <f>'Discounting scheme'!A527</f>
        <v>2038.7499999999602</v>
      </c>
      <c r="B527" s="2">
        <f>'Discounting scheme'!B527</f>
        <v>0</v>
      </c>
    </row>
    <row r="528" spans="1:2" x14ac:dyDescent="0.25">
      <c r="A528" s="2">
        <f>'Discounting scheme'!A528</f>
        <v>2038.8333333332935</v>
      </c>
      <c r="B528" s="2">
        <f>'Discounting scheme'!B528</f>
        <v>0</v>
      </c>
    </row>
    <row r="529" spans="1:2" x14ac:dyDescent="0.25">
      <c r="A529" s="2">
        <f>'Discounting scheme'!A529</f>
        <v>2038.9166666666267</v>
      </c>
      <c r="B529" s="2">
        <f>'Discounting scheme'!B529</f>
        <v>0</v>
      </c>
    </row>
    <row r="530" spans="1:2" x14ac:dyDescent="0.25">
      <c r="A530" s="2">
        <f>'Discounting scheme'!A530</f>
        <v>2038.99999999996</v>
      </c>
      <c r="B530" s="2">
        <f>'Discounting scheme'!B530</f>
        <v>0</v>
      </c>
    </row>
    <row r="531" spans="1:2" x14ac:dyDescent="0.25">
      <c r="A531" s="2">
        <f>'Discounting scheme'!A531</f>
        <v>2039.0833333332932</v>
      </c>
      <c r="B531" s="2">
        <f>'Discounting scheme'!B531</f>
        <v>0</v>
      </c>
    </row>
    <row r="532" spans="1:2" x14ac:dyDescent="0.25">
      <c r="A532" s="2">
        <f>'Discounting scheme'!A532</f>
        <v>2039.1666666666265</v>
      </c>
      <c r="B532" s="2">
        <f>'Discounting scheme'!B532</f>
        <v>0</v>
      </c>
    </row>
    <row r="533" spans="1:2" x14ac:dyDescent="0.25">
      <c r="A533" s="2">
        <f>'Discounting scheme'!A533</f>
        <v>2039.2499999999598</v>
      </c>
      <c r="B533" s="2">
        <f>'Discounting scheme'!B533</f>
        <v>0</v>
      </c>
    </row>
    <row r="534" spans="1:2" x14ac:dyDescent="0.25">
      <c r="A534" s="2">
        <f>'Discounting scheme'!A534</f>
        <v>2039.333333333293</v>
      </c>
      <c r="B534" s="2">
        <f>'Discounting scheme'!B534</f>
        <v>0</v>
      </c>
    </row>
    <row r="535" spans="1:2" x14ac:dyDescent="0.25">
      <c r="A535" s="2">
        <f>'Discounting scheme'!A535</f>
        <v>2039.4166666666263</v>
      </c>
      <c r="B535" s="2">
        <f>'Discounting scheme'!B535</f>
        <v>0</v>
      </c>
    </row>
    <row r="536" spans="1:2" x14ac:dyDescent="0.25">
      <c r="A536" s="2">
        <f>'Discounting scheme'!A536</f>
        <v>2039.4999999999595</v>
      </c>
      <c r="B536" s="2">
        <f>'Discounting scheme'!B536</f>
        <v>0</v>
      </c>
    </row>
    <row r="537" spans="1:2" x14ac:dyDescent="0.25">
      <c r="A537" s="2">
        <f>'Discounting scheme'!A537</f>
        <v>2039.5833333332928</v>
      </c>
      <c r="B537" s="2">
        <f>'Discounting scheme'!B537</f>
        <v>0</v>
      </c>
    </row>
    <row r="538" spans="1:2" x14ac:dyDescent="0.25">
      <c r="A538" s="2">
        <f>'Discounting scheme'!A538</f>
        <v>2039.666666666626</v>
      </c>
      <c r="B538" s="2">
        <f>'Discounting scheme'!B538</f>
        <v>0</v>
      </c>
    </row>
    <row r="539" spans="1:2" x14ac:dyDescent="0.25">
      <c r="A539" s="2">
        <f>'Discounting scheme'!A539</f>
        <v>2039.7499999999593</v>
      </c>
      <c r="B539" s="2">
        <f>'Discounting scheme'!B539</f>
        <v>0</v>
      </c>
    </row>
    <row r="540" spans="1:2" x14ac:dyDescent="0.25">
      <c r="A540" s="2">
        <f>'Discounting scheme'!A540</f>
        <v>2039.8333333332926</v>
      </c>
      <c r="B540" s="2">
        <f>'Discounting scheme'!B540</f>
        <v>0</v>
      </c>
    </row>
    <row r="541" spans="1:2" x14ac:dyDescent="0.25">
      <c r="A541" s="2">
        <f>'Discounting scheme'!A541</f>
        <v>2039.9166666666258</v>
      </c>
      <c r="B541" s="2">
        <f>'Discounting scheme'!B541</f>
        <v>0</v>
      </c>
    </row>
    <row r="542" spans="1:2" x14ac:dyDescent="0.25">
      <c r="A542" s="2">
        <f>'Discounting scheme'!A542</f>
        <v>2039.9999999999591</v>
      </c>
      <c r="B542" s="2">
        <f>'Discounting scheme'!B542</f>
        <v>0</v>
      </c>
    </row>
    <row r="543" spans="1:2" x14ac:dyDescent="0.25">
      <c r="A543" s="2">
        <f>'Discounting scheme'!A543</f>
        <v>2040.0833333332923</v>
      </c>
      <c r="B543" s="2">
        <f>'Discounting scheme'!B543</f>
        <v>0</v>
      </c>
    </row>
    <row r="544" spans="1:2" x14ac:dyDescent="0.25">
      <c r="A544" s="2">
        <f>'Discounting scheme'!A544</f>
        <v>2040.1666666666256</v>
      </c>
      <c r="B544" s="2">
        <f>'Discounting scheme'!B544</f>
        <v>0</v>
      </c>
    </row>
    <row r="545" spans="1:2" x14ac:dyDescent="0.25">
      <c r="A545" s="2">
        <f>'Discounting scheme'!A545</f>
        <v>2040.2499999999588</v>
      </c>
      <c r="B545" s="2">
        <f>'Discounting scheme'!B545</f>
        <v>0</v>
      </c>
    </row>
    <row r="546" spans="1:2" x14ac:dyDescent="0.25">
      <c r="A546" s="2">
        <f>'Discounting scheme'!A546</f>
        <v>2040.3333333332921</v>
      </c>
      <c r="B546" s="2">
        <f>'Discounting scheme'!B546</f>
        <v>0</v>
      </c>
    </row>
    <row r="547" spans="1:2" x14ac:dyDescent="0.25">
      <c r="A547" s="2">
        <f>'Discounting scheme'!A547</f>
        <v>2040.4166666666254</v>
      </c>
      <c r="B547" s="2">
        <f>'Discounting scheme'!B547</f>
        <v>0</v>
      </c>
    </row>
    <row r="548" spans="1:2" x14ac:dyDescent="0.25">
      <c r="A548" s="2">
        <f>'Discounting scheme'!A548</f>
        <v>2040.4999999999586</v>
      </c>
      <c r="B548" s="2">
        <f>'Discounting scheme'!B548</f>
        <v>0</v>
      </c>
    </row>
    <row r="549" spans="1:2" x14ac:dyDescent="0.25">
      <c r="A549" s="2">
        <f>'Discounting scheme'!A549</f>
        <v>2040.5833333332919</v>
      </c>
      <c r="B549" s="2">
        <f>'Discounting scheme'!B549</f>
        <v>0</v>
      </c>
    </row>
    <row r="550" spans="1:2" x14ac:dyDescent="0.25">
      <c r="A550" s="2">
        <f>'Discounting scheme'!A550</f>
        <v>2040.6666666666251</v>
      </c>
      <c r="B550" s="2">
        <f>'Discounting scheme'!B550</f>
        <v>0</v>
      </c>
    </row>
    <row r="551" spans="1:2" x14ac:dyDescent="0.25">
      <c r="A551" s="2">
        <f>'Discounting scheme'!A551</f>
        <v>2040.7499999999584</v>
      </c>
      <c r="B551" s="2">
        <f>'Discounting scheme'!B551</f>
        <v>0</v>
      </c>
    </row>
    <row r="552" spans="1:2" x14ac:dyDescent="0.25">
      <c r="A552" s="2">
        <f>'Discounting scheme'!A552</f>
        <v>2040.8333333332916</v>
      </c>
      <c r="B552" s="2">
        <f>'Discounting scheme'!B552</f>
        <v>0</v>
      </c>
    </row>
    <row r="553" spans="1:2" x14ac:dyDescent="0.25">
      <c r="A553" s="2">
        <f>'Discounting scheme'!A553</f>
        <v>2040.9166666666249</v>
      </c>
      <c r="B553" s="2">
        <f>'Discounting scheme'!B553</f>
        <v>0</v>
      </c>
    </row>
    <row r="554" spans="1:2" x14ac:dyDescent="0.25">
      <c r="A554" s="2">
        <f>'Discounting scheme'!A554</f>
        <v>2040.9999999999582</v>
      </c>
      <c r="B554" s="2">
        <f>'Discounting scheme'!B554</f>
        <v>0</v>
      </c>
    </row>
    <row r="555" spans="1:2" x14ac:dyDescent="0.25">
      <c r="A555" s="2">
        <f>'Discounting scheme'!A555</f>
        <v>2041.0833333332914</v>
      </c>
      <c r="B555" s="2">
        <f>'Discounting scheme'!B555</f>
        <v>0</v>
      </c>
    </row>
    <row r="556" spans="1:2" x14ac:dyDescent="0.25">
      <c r="A556" s="2">
        <f>'Discounting scheme'!A556</f>
        <v>2041.1666666666247</v>
      </c>
      <c r="B556" s="2">
        <f>'Discounting scheme'!B556</f>
        <v>0</v>
      </c>
    </row>
    <row r="557" spans="1:2" x14ac:dyDescent="0.25">
      <c r="A557" s="2">
        <f>'Discounting scheme'!A557</f>
        <v>2041.2499999999579</v>
      </c>
      <c r="B557" s="2">
        <f>'Discounting scheme'!B557</f>
        <v>0</v>
      </c>
    </row>
    <row r="558" spans="1:2" x14ac:dyDescent="0.25">
      <c r="A558" s="2">
        <f>'Discounting scheme'!A558</f>
        <v>2041.3333333332912</v>
      </c>
      <c r="B558" s="2">
        <f>'Discounting scheme'!B558</f>
        <v>0</v>
      </c>
    </row>
    <row r="559" spans="1:2" x14ac:dyDescent="0.25">
      <c r="A559" s="2">
        <f>'Discounting scheme'!A559</f>
        <v>2041.4166666666245</v>
      </c>
      <c r="B559" s="2">
        <f>'Discounting scheme'!B559</f>
        <v>0</v>
      </c>
    </row>
    <row r="560" spans="1:2" x14ac:dyDescent="0.25">
      <c r="A560" s="2">
        <f>'Discounting scheme'!A560</f>
        <v>2041.4999999999577</v>
      </c>
      <c r="B560" s="2">
        <f>'Discounting scheme'!B560</f>
        <v>0</v>
      </c>
    </row>
    <row r="561" spans="1:2" x14ac:dyDescent="0.25">
      <c r="A561" s="2">
        <f>'Discounting scheme'!A561</f>
        <v>2041.583333333291</v>
      </c>
      <c r="B561" s="2">
        <f>'Discounting scheme'!B561</f>
        <v>0</v>
      </c>
    </row>
    <row r="562" spans="1:2" x14ac:dyDescent="0.25">
      <c r="A562" s="2">
        <f>'Discounting scheme'!A562</f>
        <v>2041.6666666666242</v>
      </c>
      <c r="B562" s="2">
        <f>'Discounting scheme'!B562</f>
        <v>0</v>
      </c>
    </row>
    <row r="563" spans="1:2" x14ac:dyDescent="0.25">
      <c r="A563" s="2">
        <f>'Discounting scheme'!A563</f>
        <v>2041.7499999999575</v>
      </c>
      <c r="B563" s="2">
        <f>'Discounting scheme'!B563</f>
        <v>0</v>
      </c>
    </row>
    <row r="564" spans="1:2" x14ac:dyDescent="0.25">
      <c r="A564" s="2">
        <f>'Discounting scheme'!A564</f>
        <v>2041.8333333332907</v>
      </c>
      <c r="B564" s="2">
        <f>'Discounting scheme'!B564</f>
        <v>0</v>
      </c>
    </row>
    <row r="565" spans="1:2" x14ac:dyDescent="0.25">
      <c r="A565" s="2">
        <f>'Discounting scheme'!A565</f>
        <v>2041.916666666624</v>
      </c>
      <c r="B565" s="2">
        <f>'Discounting scheme'!B565</f>
        <v>0</v>
      </c>
    </row>
    <row r="566" spans="1:2" x14ac:dyDescent="0.25">
      <c r="A566" s="2">
        <f>'Discounting scheme'!A566</f>
        <v>2041.9999999999573</v>
      </c>
      <c r="B566" s="2">
        <f>'Discounting scheme'!B566</f>
        <v>0</v>
      </c>
    </row>
    <row r="567" spans="1:2" x14ac:dyDescent="0.25">
      <c r="A567" s="2">
        <f>'Discounting scheme'!A567</f>
        <v>2042.0833333332905</v>
      </c>
      <c r="B567" s="2">
        <f>'Discounting scheme'!B567</f>
        <v>0</v>
      </c>
    </row>
    <row r="568" spans="1:2" x14ac:dyDescent="0.25">
      <c r="A568" s="2">
        <f>'Discounting scheme'!A568</f>
        <v>2042.1666666666238</v>
      </c>
      <c r="B568" s="2">
        <f>'Discounting scheme'!B568</f>
        <v>0</v>
      </c>
    </row>
    <row r="569" spans="1:2" x14ac:dyDescent="0.25">
      <c r="A569" s="2">
        <f>'Discounting scheme'!A569</f>
        <v>2042.249999999957</v>
      </c>
      <c r="B569" s="2">
        <f>'Discounting scheme'!B569</f>
        <v>0</v>
      </c>
    </row>
    <row r="570" spans="1:2" x14ac:dyDescent="0.25">
      <c r="A570" s="2">
        <f>'Discounting scheme'!A570</f>
        <v>2042.3333333332903</v>
      </c>
      <c r="B570" s="2">
        <f>'Discounting scheme'!B570</f>
        <v>0</v>
      </c>
    </row>
    <row r="571" spans="1:2" x14ac:dyDescent="0.25">
      <c r="A571" s="2">
        <f>'Discounting scheme'!A571</f>
        <v>2042.4166666666235</v>
      </c>
      <c r="B571" s="2">
        <f>'Discounting scheme'!B571</f>
        <v>0</v>
      </c>
    </row>
    <row r="572" spans="1:2" x14ac:dyDescent="0.25">
      <c r="A572" s="2">
        <f>'Discounting scheme'!A572</f>
        <v>2042.4999999999568</v>
      </c>
      <c r="B572" s="2">
        <f>'Discounting scheme'!B572</f>
        <v>0</v>
      </c>
    </row>
    <row r="573" spans="1:2" x14ac:dyDescent="0.25">
      <c r="A573" s="2">
        <f>'Discounting scheme'!A573</f>
        <v>2042.5833333332901</v>
      </c>
      <c r="B573" s="2">
        <f>'Discounting scheme'!B573</f>
        <v>0</v>
      </c>
    </row>
    <row r="574" spans="1:2" x14ac:dyDescent="0.25">
      <c r="A574" s="2">
        <f>'Discounting scheme'!A574</f>
        <v>2042.6666666666233</v>
      </c>
      <c r="B574" s="2">
        <f>'Discounting scheme'!B574</f>
        <v>0</v>
      </c>
    </row>
    <row r="575" spans="1:2" x14ac:dyDescent="0.25">
      <c r="A575" s="2">
        <f>'Discounting scheme'!A575</f>
        <v>2042.7499999999566</v>
      </c>
      <c r="B575" s="2">
        <f>'Discounting scheme'!B575</f>
        <v>0</v>
      </c>
    </row>
    <row r="576" spans="1:2" x14ac:dyDescent="0.25">
      <c r="A576" s="2">
        <f>'Discounting scheme'!A576</f>
        <v>2042.8333333332898</v>
      </c>
      <c r="B576" s="2">
        <f>'Discounting scheme'!B576</f>
        <v>0</v>
      </c>
    </row>
    <row r="577" spans="1:2" x14ac:dyDescent="0.25">
      <c r="A577" s="2">
        <f>'Discounting scheme'!A577</f>
        <v>2042.9166666666231</v>
      </c>
      <c r="B577" s="2">
        <f>'Discounting scheme'!B577</f>
        <v>0</v>
      </c>
    </row>
    <row r="578" spans="1:2" x14ac:dyDescent="0.25">
      <c r="A578" s="2">
        <f>'Discounting scheme'!A578</f>
        <v>2042.9999999999563</v>
      </c>
      <c r="B578" s="2">
        <f>'Discounting scheme'!B578</f>
        <v>0</v>
      </c>
    </row>
    <row r="579" spans="1:2" x14ac:dyDescent="0.25">
      <c r="A579" s="2">
        <f>'Discounting scheme'!A579</f>
        <v>2043.0833333332896</v>
      </c>
      <c r="B579" s="2">
        <f>'Discounting scheme'!B579</f>
        <v>0</v>
      </c>
    </row>
    <row r="580" spans="1:2" x14ac:dyDescent="0.25">
      <c r="A580" s="2">
        <f>'Discounting scheme'!A580</f>
        <v>2043.1666666666229</v>
      </c>
      <c r="B580" s="2">
        <f>'Discounting scheme'!B580</f>
        <v>0</v>
      </c>
    </row>
    <row r="581" spans="1:2" x14ac:dyDescent="0.25">
      <c r="A581" s="2">
        <f>'Discounting scheme'!A581</f>
        <v>2043.2499999999561</v>
      </c>
      <c r="B581" s="2">
        <f>'Discounting scheme'!B581</f>
        <v>0</v>
      </c>
    </row>
    <row r="582" spans="1:2" x14ac:dyDescent="0.25">
      <c r="A582" s="2">
        <f>'Discounting scheme'!A582</f>
        <v>2043.3333333332894</v>
      </c>
      <c r="B582" s="2">
        <f>'Discounting scheme'!B582</f>
        <v>0</v>
      </c>
    </row>
    <row r="583" spans="1:2" x14ac:dyDescent="0.25">
      <c r="A583" s="2">
        <f>'Discounting scheme'!A583</f>
        <v>2043.4166666666226</v>
      </c>
      <c r="B583" s="2">
        <f>'Discounting scheme'!B583</f>
        <v>0</v>
      </c>
    </row>
    <row r="584" spans="1:2" x14ac:dyDescent="0.25">
      <c r="A584" s="2">
        <f>'Discounting scheme'!A584</f>
        <v>2043.4999999999559</v>
      </c>
      <c r="B584" s="2">
        <f>'Discounting scheme'!B584</f>
        <v>0</v>
      </c>
    </row>
    <row r="585" spans="1:2" x14ac:dyDescent="0.25">
      <c r="A585" s="2">
        <f>'Discounting scheme'!A585</f>
        <v>2043.5833333332891</v>
      </c>
      <c r="B585" s="2">
        <f>'Discounting scheme'!B585</f>
        <v>0</v>
      </c>
    </row>
    <row r="586" spans="1:2" x14ac:dyDescent="0.25">
      <c r="A586" s="2">
        <f>'Discounting scheme'!A586</f>
        <v>2043.6666666666224</v>
      </c>
      <c r="B586" s="2">
        <f>'Discounting scheme'!B586</f>
        <v>0</v>
      </c>
    </row>
    <row r="587" spans="1:2" x14ac:dyDescent="0.25">
      <c r="A587" s="2">
        <f>'Discounting scheme'!A587</f>
        <v>2043.7499999999557</v>
      </c>
      <c r="B587" s="2">
        <f>'Discounting scheme'!B587</f>
        <v>0</v>
      </c>
    </row>
    <row r="588" spans="1:2" x14ac:dyDescent="0.25">
      <c r="A588" s="2">
        <f>'Discounting scheme'!A588</f>
        <v>2043.8333333332889</v>
      </c>
      <c r="B588" s="2">
        <f>'Discounting scheme'!B588</f>
        <v>0</v>
      </c>
    </row>
    <row r="589" spans="1:2" x14ac:dyDescent="0.25">
      <c r="A589" s="2">
        <f>'Discounting scheme'!A589</f>
        <v>2043.9166666666222</v>
      </c>
      <c r="B589" s="2">
        <f>'Discounting scheme'!B589</f>
        <v>0</v>
      </c>
    </row>
    <row r="590" spans="1:2" x14ac:dyDescent="0.25">
      <c r="A590" s="2">
        <f>'Discounting scheme'!A590</f>
        <v>2043.9999999999554</v>
      </c>
      <c r="B590" s="2">
        <f>'Discounting scheme'!B590</f>
        <v>0</v>
      </c>
    </row>
    <row r="591" spans="1:2" x14ac:dyDescent="0.25">
      <c r="A591" s="2">
        <f>'Discounting scheme'!A591</f>
        <v>2044.0833333332887</v>
      </c>
      <c r="B591" s="2">
        <f>'Discounting scheme'!B591</f>
        <v>0</v>
      </c>
    </row>
    <row r="592" spans="1:2" x14ac:dyDescent="0.25">
      <c r="A592" s="2">
        <f>'Discounting scheme'!A592</f>
        <v>2044.1666666666219</v>
      </c>
      <c r="B592" s="2">
        <f>'Discounting scheme'!B592</f>
        <v>0</v>
      </c>
    </row>
    <row r="593" spans="1:2" x14ac:dyDescent="0.25">
      <c r="A593" s="2">
        <f>'Discounting scheme'!A593</f>
        <v>2044.2499999999552</v>
      </c>
      <c r="B593" s="2">
        <f>'Discounting scheme'!B593</f>
        <v>0</v>
      </c>
    </row>
    <row r="594" spans="1:2" x14ac:dyDescent="0.25">
      <c r="A594" s="2">
        <f>'Discounting scheme'!A594</f>
        <v>2044.3333333332885</v>
      </c>
      <c r="B594" s="2">
        <f>'Discounting scheme'!B594</f>
        <v>0</v>
      </c>
    </row>
    <row r="595" spans="1:2" x14ac:dyDescent="0.25">
      <c r="A595" s="2">
        <f>'Discounting scheme'!A595</f>
        <v>2044.4166666666217</v>
      </c>
      <c r="B595" s="2">
        <f>'Discounting scheme'!B595</f>
        <v>0</v>
      </c>
    </row>
    <row r="596" spans="1:2" x14ac:dyDescent="0.25">
      <c r="A596" s="2">
        <f>'Discounting scheme'!A596</f>
        <v>2044.499999999955</v>
      </c>
      <c r="B596" s="2">
        <f>'Discounting scheme'!B596</f>
        <v>0</v>
      </c>
    </row>
    <row r="597" spans="1:2" x14ac:dyDescent="0.25">
      <c r="A597" s="2">
        <f>'Discounting scheme'!A597</f>
        <v>2044.5833333332882</v>
      </c>
      <c r="B597" s="2">
        <f>'Discounting scheme'!B597</f>
        <v>0</v>
      </c>
    </row>
    <row r="598" spans="1:2" x14ac:dyDescent="0.25">
      <c r="A598" s="2">
        <f>'Discounting scheme'!A598</f>
        <v>2044.6666666666215</v>
      </c>
      <c r="B598" s="2">
        <f>'Discounting scheme'!B598</f>
        <v>0</v>
      </c>
    </row>
    <row r="599" spans="1:2" x14ac:dyDescent="0.25">
      <c r="A599" s="2">
        <f>'Discounting scheme'!A599</f>
        <v>2044.7499999999548</v>
      </c>
      <c r="B599" s="2">
        <f>'Discounting scheme'!B599</f>
        <v>0</v>
      </c>
    </row>
    <row r="600" spans="1:2" x14ac:dyDescent="0.25">
      <c r="A600" s="2">
        <f>'Discounting scheme'!A600</f>
        <v>2044.833333333288</v>
      </c>
      <c r="B600" s="2">
        <f>'Discounting scheme'!B600</f>
        <v>0</v>
      </c>
    </row>
    <row r="601" spans="1:2" x14ac:dyDescent="0.25">
      <c r="A601" s="2">
        <f>'Discounting scheme'!A601</f>
        <v>2044.9166666666213</v>
      </c>
      <c r="B601" s="2">
        <f>'Discounting scheme'!B601</f>
        <v>0</v>
      </c>
    </row>
    <row r="602" spans="1:2" x14ac:dyDescent="0.25">
      <c r="A602" s="2">
        <f>'Discounting scheme'!A602</f>
        <v>2044.9999999999545</v>
      </c>
      <c r="B602" s="2">
        <f>'Discounting scheme'!B602</f>
        <v>0</v>
      </c>
    </row>
    <row r="603" spans="1:2" x14ac:dyDescent="0.25">
      <c r="A603" s="2">
        <f>'Discounting scheme'!A603</f>
        <v>2045.0833333332878</v>
      </c>
      <c r="B603" s="2">
        <f>'Discounting scheme'!B603</f>
        <v>0</v>
      </c>
    </row>
    <row r="604" spans="1:2" x14ac:dyDescent="0.25">
      <c r="A604" s="2">
        <f>'Discounting scheme'!A604</f>
        <v>2045.166666666621</v>
      </c>
      <c r="B604" s="2">
        <f>'Discounting scheme'!B604</f>
        <v>0</v>
      </c>
    </row>
    <row r="605" spans="1:2" x14ac:dyDescent="0.25">
      <c r="A605" s="2">
        <f>'Discounting scheme'!A605</f>
        <v>2045.2499999999543</v>
      </c>
      <c r="B605" s="2">
        <f>'Discounting scheme'!B605</f>
        <v>0</v>
      </c>
    </row>
    <row r="606" spans="1:2" x14ac:dyDescent="0.25">
      <c r="A606" s="2">
        <f>'Discounting scheme'!A606</f>
        <v>2045.3333333332876</v>
      </c>
      <c r="B606" s="2">
        <f>'Discounting scheme'!B606</f>
        <v>0</v>
      </c>
    </row>
    <row r="607" spans="1:2" x14ac:dyDescent="0.25">
      <c r="A607" s="2">
        <f>'Discounting scheme'!A607</f>
        <v>2045.4166666666208</v>
      </c>
      <c r="B607" s="2">
        <f>'Discounting scheme'!B607</f>
        <v>0</v>
      </c>
    </row>
    <row r="608" spans="1:2" x14ac:dyDescent="0.25">
      <c r="A608" s="2">
        <f>'Discounting scheme'!A608</f>
        <v>2045.4999999999541</v>
      </c>
      <c r="B608" s="2">
        <f>'Discounting scheme'!B608</f>
        <v>0</v>
      </c>
    </row>
    <row r="609" spans="1:2" x14ac:dyDescent="0.25">
      <c r="A609" s="2">
        <f>'Discounting scheme'!A609</f>
        <v>2045.5833333332873</v>
      </c>
      <c r="B609" s="2">
        <f>'Discounting scheme'!B609</f>
        <v>0</v>
      </c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70" zoomScaleNormal="70" workbookViewId="0">
      <selection activeCell="G2" sqref="G2"/>
    </sheetView>
  </sheetViews>
  <sheetFormatPr defaultRowHeight="15" x14ac:dyDescent="0.25"/>
  <cols>
    <col min="1" max="1" width="7.7109375" bestFit="1" customWidth="1"/>
    <col min="2" max="2" width="10.28515625" bestFit="1" customWidth="1"/>
    <col min="3" max="4" width="12.140625" bestFit="1" customWidth="1"/>
    <col min="5" max="5" width="13" bestFit="1" customWidth="1"/>
    <col min="6" max="6" width="11.5703125" bestFit="1" customWidth="1"/>
  </cols>
  <sheetData>
    <row r="1" spans="1:6" ht="75" x14ac:dyDescent="0.25">
      <c r="A1" s="8" t="s">
        <v>221</v>
      </c>
      <c r="B1" s="8" t="s">
        <v>222</v>
      </c>
      <c r="C1" s="9">
        <v>31040</v>
      </c>
      <c r="D1" s="9">
        <v>35839</v>
      </c>
      <c r="E1" s="8" t="s">
        <v>223</v>
      </c>
      <c r="F1" s="8" t="s">
        <v>224</v>
      </c>
    </row>
    <row r="2" spans="1:6" ht="75" x14ac:dyDescent="0.25">
      <c r="A2" s="8" t="s">
        <v>221</v>
      </c>
      <c r="B2" s="8" t="s">
        <v>225</v>
      </c>
      <c r="C2" s="9">
        <v>31672</v>
      </c>
      <c r="D2" s="9">
        <v>33498</v>
      </c>
      <c r="E2" s="8" t="s">
        <v>223</v>
      </c>
      <c r="F2" s="8" t="s">
        <v>224</v>
      </c>
    </row>
    <row r="3" spans="1:6" ht="75" x14ac:dyDescent="0.25">
      <c r="A3" s="8" t="s">
        <v>221</v>
      </c>
      <c r="B3" s="8" t="s">
        <v>226</v>
      </c>
      <c r="C3" s="9">
        <v>32410</v>
      </c>
      <c r="D3" s="9">
        <v>38154</v>
      </c>
      <c r="E3" s="8" t="s">
        <v>223</v>
      </c>
      <c r="F3" s="8" t="s">
        <v>224</v>
      </c>
    </row>
    <row r="4" spans="1:6" ht="75" x14ac:dyDescent="0.25">
      <c r="A4" s="8" t="s">
        <v>221</v>
      </c>
      <c r="B4" s="8" t="s">
        <v>227</v>
      </c>
      <c r="C4" s="9">
        <v>33372</v>
      </c>
      <c r="D4" s="9">
        <v>39304</v>
      </c>
      <c r="E4" s="8" t="s">
        <v>223</v>
      </c>
      <c r="F4" s="8" t="s">
        <v>224</v>
      </c>
    </row>
    <row r="5" spans="1:6" ht="75" x14ac:dyDescent="0.25">
      <c r="A5" s="8" t="s">
        <v>221</v>
      </c>
      <c r="B5" s="8" t="s">
        <v>228</v>
      </c>
      <c r="C5" s="9">
        <v>34190</v>
      </c>
      <c r="D5" s="9">
        <v>34202</v>
      </c>
      <c r="E5" s="8" t="s">
        <v>223</v>
      </c>
      <c r="F5" s="8" t="s">
        <v>224</v>
      </c>
    </row>
    <row r="6" spans="1:6" ht="75" x14ac:dyDescent="0.25">
      <c r="A6" s="8" t="s">
        <v>221</v>
      </c>
      <c r="B6" s="8" t="s">
        <v>229</v>
      </c>
      <c r="C6" s="9">
        <v>34698</v>
      </c>
      <c r="D6" s="9">
        <v>39225</v>
      </c>
      <c r="E6" s="8" t="s">
        <v>223</v>
      </c>
      <c r="F6" s="8" t="s">
        <v>224</v>
      </c>
    </row>
    <row r="7" spans="1:6" ht="30" x14ac:dyDescent="0.25">
      <c r="A7" s="8" t="s">
        <v>221</v>
      </c>
      <c r="B7" s="8" t="s">
        <v>217</v>
      </c>
      <c r="C7" s="9">
        <v>31834</v>
      </c>
      <c r="D7" s="9">
        <v>35217</v>
      </c>
      <c r="E7" s="8" t="s">
        <v>223</v>
      </c>
      <c r="F7" s="8" t="s">
        <v>230</v>
      </c>
    </row>
    <row r="8" spans="1:6" ht="30" x14ac:dyDescent="0.25">
      <c r="A8" s="8" t="s">
        <v>221</v>
      </c>
      <c r="B8" s="8" t="s">
        <v>218</v>
      </c>
      <c r="C8" s="9">
        <v>34437</v>
      </c>
      <c r="D8" s="9">
        <v>38112</v>
      </c>
      <c r="E8" s="8" t="s">
        <v>223</v>
      </c>
      <c r="F8" s="8" t="s">
        <v>230</v>
      </c>
    </row>
    <row r="9" spans="1:6" ht="30" x14ac:dyDescent="0.25">
      <c r="A9" s="8" t="s">
        <v>221</v>
      </c>
      <c r="B9" s="8" t="s">
        <v>219</v>
      </c>
      <c r="C9" s="9">
        <v>34842</v>
      </c>
      <c r="D9" s="9">
        <v>36004</v>
      </c>
      <c r="E9" s="8" t="s">
        <v>223</v>
      </c>
      <c r="F9" s="8" t="s">
        <v>230</v>
      </c>
    </row>
    <row r="10" spans="1:6" ht="30" x14ac:dyDescent="0.25">
      <c r="A10" s="8" t="s">
        <v>221</v>
      </c>
      <c r="B10" s="8" t="s">
        <v>220</v>
      </c>
      <c r="C10" s="9">
        <v>35545</v>
      </c>
      <c r="D10" s="9">
        <v>39846</v>
      </c>
      <c r="E10" s="8" t="s">
        <v>223</v>
      </c>
      <c r="F10" s="8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Measurement Importance</vt:lpstr>
      <vt:lpstr>Discounting scheme</vt:lpstr>
      <vt:lpstr>Missions to consider</vt:lpstr>
      <vt:lpstr>Budget and costs</vt:lpstr>
      <vt:lpstr>NOAA missions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2011-07-22T21:10:12Z</dcterms:created>
  <dcterms:modified xsi:type="dcterms:W3CDTF">2012-02-24T04:13:17Z</dcterms:modified>
</cp:coreProperties>
</file>