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te\Downloads\01-Excel\01-Excel\01-Activities\2\Activities\12-Stu_ProductPivot\Unsolved\"/>
    </mc:Choice>
  </mc:AlternateContent>
  <xr:revisionPtr revIDLastSave="0" documentId="13_ncr:1_{3DF9B6C9-B47A-4C79-8E3B-0CB31724401A}" xr6:coauthVersionLast="47" xr6:coauthVersionMax="47" xr10:uidLastSave="{00000000-0000-0000-0000-000000000000}"/>
  <bookViews>
    <workbookView xWindow="1860" yWindow="1860" windowWidth="10800" windowHeight="7360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14" i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<sst xmlns="http://schemas.openxmlformats.org/spreadsheetml/2006/main" count="65" uniqueCount="35">
  <si>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</si>
  <si>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</si>
  <si>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</si>
  <si>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</si>
  <si>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</si>
  <si>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</si>
  <si>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</si>
  <si>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</si>
  <si>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</si>
  <si>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</si>
  <si>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</si>
  <si>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</si>
  <si>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</si>
  <si>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</si>
  <si>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</si>
  <si>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</si>
  <si>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</si>
  <si>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</si>
  <si>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</si>
  <si>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</si>
  <si>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</si>
  <si>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</si>
  <si>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</si>
  <si>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</si>
  <si>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</si>
  <si>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</si>
  <si>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</si>
  <si>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</si>
  <si>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</si>
  <si>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</si>
  <si>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</si>
  <si>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(blank)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</si>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</sst>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14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e" refreshedDate="44359.44803738426" createdVersion="7" refreshedVersion="7" minRefreshableVersion="3" recordCount="29" xr:uid="{E4D6A389-5DF4-482D-8806-814AE7F6B5A2}">
  <cacheSource type="worksheet">
    <worksheetSource ref="A1:E1048576" sheet="Orders"/>
  </cacheSource>
  <cacheFields count="5">
    <cacheField name="Order Number" numFmtId="0">
      <sharedItems containsString="0" containsBlank="1" containsNumber="1" containsInteger="1" minValue="10029367401" maxValue="10029367406" count="7">
        <n v="10029367401"/>
        <n v="10029367402"/>
        <n v="10029367403"/>
        <n v="10029367404"/>
        <n v="10029367405"/>
        <n v="10029367406"/>
        <m/>
      </sharedItems>
    </cacheField>
    <cacheField name="Product ID" numFmtId="0">
      <sharedItems containsString="0" containsBlank="1" containsNumber="1" containsInteger="1" minValue="100" maxValue="206" count="14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m/>
      </sharedItems>
    </cacheField>
    <cacheField name="Shipping Priority" numFmtId="0">
      <sharedItems containsBlank="1"/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  <r>
    <x v="6"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1C7CA-0CFE-4610-BDB7-B11EFEB5FECD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41" firstHeaderRow="0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x="13"/>
        <item t="default"/>
      </items>
    </pivotField>
    <pivotField showAll="0"/>
    <pivotField dataField="1" showAll="0"/>
    <pivotField dataField="1" showAll="0"/>
  </pivotFields>
  <rowFields count="2">
    <field x="1"/>
    <field x="0"/>
  </rowFields>
  <rowItems count="38">
    <i>
      <x/>
    </i>
    <i r="1">
      <x v="1"/>
    </i>
    <i r="1">
      <x v="2"/>
    </i>
    <i r="1">
      <x v="5"/>
    </i>
    <i>
      <x v="1"/>
    </i>
    <i r="1">
      <x v="2"/>
    </i>
    <i>
      <x v="2"/>
    </i>
    <i r="1">
      <x v="5"/>
    </i>
    <i>
      <x v="3"/>
    </i>
    <i r="1">
      <x v="5"/>
    </i>
    <i>
      <x v="4"/>
    </i>
    <i r="1">
      <x/>
    </i>
    <i r="1">
      <x v="2"/>
    </i>
    <i r="1">
      <x v="3"/>
    </i>
    <i>
      <x v="5"/>
    </i>
    <i r="1">
      <x/>
    </i>
    <i r="1">
      <x v="2"/>
    </i>
    <i r="1">
      <x v="3"/>
    </i>
    <i r="1">
      <x v="4"/>
    </i>
    <i>
      <x v="6"/>
    </i>
    <i r="1">
      <x v="1"/>
    </i>
    <i>
      <x v="7"/>
    </i>
    <i r="1">
      <x v="1"/>
    </i>
    <i>
      <x v="8"/>
    </i>
    <i r="1">
      <x v="5"/>
    </i>
    <i>
      <x v="9"/>
    </i>
    <i r="1">
      <x/>
    </i>
    <i r="1">
      <x v="3"/>
    </i>
    <i>
      <x v="10"/>
    </i>
    <i r="1">
      <x v="2"/>
    </i>
    <i>
      <x v="11"/>
    </i>
    <i r="1">
      <x v="2"/>
    </i>
    <i r="1">
      <x v="3"/>
    </i>
    <i>
      <x v="12"/>
    </i>
    <i r="1">
      <x v="5"/>
    </i>
    <i>
      <x v="13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hipping Price" fld="4" baseField="0" baseItem="0" numFmtId="44"/>
    <dataField name="Sum of Price" fld="3" baseField="0" baseItem="0" numFmtId="44"/>
  </dataFields>
  <formats count="4"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opLeftCell="B1" workbookViewId="0">
      <selection sqref="A1:XFD1048576"/>
    </sheetView>
  </sheetViews>
  <sheetFormatPr defaultRowHeight="14.5" x14ac:dyDescent="0.35"/>
  <cols>
    <col min="2" max="2" width="25.7265625" customWidth="1"/>
    <col min="3" max="3" width="15.26953125" customWidth="1"/>
    <col min="4" max="4" width="10.7265625" customWidth="1"/>
    <col min="5" max="5" width="11.7265625" customWidth="1"/>
  </cols>
  <sheetData>
    <row r="1" spans="1:6" ht="15" thickBot="1" x14ac:dyDescent="0.4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5">
      <c r="A6">
        <f t="shared" si="0"/>
        <v>104</v>
      </c>
      <c r="B6" s="3" t="s">
        <v>8</v>
      </c>
      <c r="C6" s="4">
        <v>7.99</v>
      </c>
    </row>
    <row r="7" spans="1:6" x14ac:dyDescent="0.35">
      <c r="A7">
        <f t="shared" si="0"/>
        <v>105</v>
      </c>
      <c r="B7" s="3" t="s">
        <v>9</v>
      </c>
      <c r="C7" s="4">
        <v>10.95</v>
      </c>
    </row>
    <row r="8" spans="1:6" x14ac:dyDescent="0.35">
      <c r="A8">
        <f t="shared" si="0"/>
        <v>106</v>
      </c>
      <c r="B8" s="3" t="s">
        <v>10</v>
      </c>
      <c r="C8" s="4">
        <v>3.99</v>
      </c>
    </row>
    <row r="9" spans="1:6" x14ac:dyDescent="0.35">
      <c r="A9">
        <f t="shared" si="0"/>
        <v>107</v>
      </c>
      <c r="B9" s="3" t="s">
        <v>11</v>
      </c>
      <c r="C9" s="4">
        <v>7.75</v>
      </c>
    </row>
    <row r="10" spans="1:6" x14ac:dyDescent="0.35">
      <c r="A10">
        <f t="shared" si="0"/>
        <v>108</v>
      </c>
      <c r="B10" s="3" t="s">
        <v>12</v>
      </c>
      <c r="C10" s="4">
        <v>7.95</v>
      </c>
    </row>
    <row r="11" spans="1:6" x14ac:dyDescent="0.35">
      <c r="A11">
        <f t="shared" si="0"/>
        <v>109</v>
      </c>
      <c r="B11" s="3" t="s">
        <v>13</v>
      </c>
      <c r="C11" s="4">
        <v>9.99</v>
      </c>
    </row>
    <row r="12" spans="1:6" x14ac:dyDescent="0.35">
      <c r="A12">
        <v>200</v>
      </c>
      <c r="B12" s="3" t="s">
        <v>14</v>
      </c>
      <c r="C12" s="4">
        <v>15.99</v>
      </c>
    </row>
    <row r="13" spans="1:6" x14ac:dyDescent="0.35">
      <c r="A13">
        <f>A12+1</f>
        <v>201</v>
      </c>
      <c r="B13" s="3" t="s">
        <v>15</v>
      </c>
      <c r="C13" s="4">
        <v>31.99</v>
      </c>
    </row>
    <row r="14" spans="1:6" x14ac:dyDescent="0.35">
      <c r="A14">
        <f t="shared" ref="A14:A18" si="1">A13+1</f>
        <v>202</v>
      </c>
      <c r="B14" s="3" t="s">
        <v>16</v>
      </c>
      <c r="C14" s="4">
        <v>6.76</v>
      </c>
    </row>
    <row r="15" spans="1:6" x14ac:dyDescent="0.35">
      <c r="A15">
        <f t="shared" si="1"/>
        <v>203</v>
      </c>
      <c r="B15" s="3" t="s">
        <v>17</v>
      </c>
      <c r="C15" s="4">
        <v>19.989999999999998</v>
      </c>
    </row>
    <row r="16" spans="1:6" x14ac:dyDescent="0.35">
      <c r="A16">
        <f t="shared" si="1"/>
        <v>204</v>
      </c>
      <c r="B16" s="3" t="s">
        <v>18</v>
      </c>
      <c r="C16" s="4">
        <v>13.28</v>
      </c>
    </row>
    <row r="17" spans="1:3" x14ac:dyDescent="0.35">
      <c r="A17">
        <f t="shared" si="1"/>
        <v>205</v>
      </c>
      <c r="B17" s="3" t="s">
        <v>19</v>
      </c>
      <c r="C17" s="4">
        <v>21.99</v>
      </c>
    </row>
    <row r="18" spans="1:3" x14ac:dyDescent="0.35">
      <c r="A18">
        <f t="shared" si="1"/>
        <v>206</v>
      </c>
      <c r="B18" s="3" t="s">
        <v>20</v>
      </c>
      <c r="C18" s="4">
        <v>109.99</v>
      </c>
    </row>
    <row r="19" spans="1:3" x14ac:dyDescent="0.35">
      <c r="B19" s="3"/>
    </row>
    <row r="20" spans="1:3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5C75-6EE4-422B-8675-EBB94E3265DA}">
  <dimension ref="A3:C41"/>
  <sheetViews>
    <sheetView tabSelected="1" topLeftCell="A3" workbookViewId="0">
      <selection activeCell="C10" sqref="C10"/>
    </sheetView>
  </sheetViews>
  <sheetFormatPr defaultRowHeight="14.5" x14ac:dyDescent="0.35"/>
  <cols>
    <col min="1" max="1" width="15.7265625" bestFit="1" customWidth="1"/>
    <col min="2" max="2" width="20.1796875" style="12" bestFit="1" customWidth="1"/>
    <col min="3" max="3" width="12.453125" style="12" bestFit="1" customWidth="1"/>
    <col min="4" max="14" width="3.81640625" bestFit="1" customWidth="1"/>
    <col min="15" max="15" width="6.7265625" bestFit="1" customWidth="1"/>
    <col min="16" max="16" width="10.7265625" bestFit="1" customWidth="1"/>
  </cols>
  <sheetData>
    <row r="3" spans="1:3" x14ac:dyDescent="0.35">
      <c r="A3" s="9" t="s">
        <v>30</v>
      </c>
      <c r="B3" s="12" t="s">
        <v>34</v>
      </c>
      <c r="C3" s="12" t="s">
        <v>33</v>
      </c>
    </row>
    <row r="4" spans="1:3" x14ac:dyDescent="0.35">
      <c r="A4" s="10">
        <v>100</v>
      </c>
      <c r="B4" s="12">
        <v>11</v>
      </c>
      <c r="C4" s="12">
        <v>79.84</v>
      </c>
    </row>
    <row r="5" spans="1:3" x14ac:dyDescent="0.35">
      <c r="A5" s="11">
        <v>10029367402</v>
      </c>
      <c r="B5" s="12">
        <v>5</v>
      </c>
      <c r="C5" s="12">
        <v>19.96</v>
      </c>
    </row>
    <row r="6" spans="1:3" x14ac:dyDescent="0.35">
      <c r="A6" s="11">
        <v>10029367403</v>
      </c>
      <c r="B6" s="12">
        <v>2.75</v>
      </c>
      <c r="C6" s="12">
        <v>19.96</v>
      </c>
    </row>
    <row r="7" spans="1:3" x14ac:dyDescent="0.35">
      <c r="A7" s="11">
        <v>10029367406</v>
      </c>
      <c r="B7" s="12">
        <v>3.25</v>
      </c>
      <c r="C7" s="12">
        <v>39.92</v>
      </c>
    </row>
    <row r="8" spans="1:3" x14ac:dyDescent="0.35">
      <c r="A8" s="10">
        <v>101</v>
      </c>
      <c r="B8" s="12">
        <v>7.25</v>
      </c>
      <c r="C8" s="12">
        <v>14.96</v>
      </c>
    </row>
    <row r="9" spans="1:3" x14ac:dyDescent="0.35">
      <c r="A9" s="11">
        <v>10029367403</v>
      </c>
      <c r="B9" s="12">
        <v>7.25</v>
      </c>
      <c r="C9" s="12">
        <v>14.96</v>
      </c>
    </row>
    <row r="10" spans="1:3" x14ac:dyDescent="0.35">
      <c r="A10" s="10">
        <v>102</v>
      </c>
      <c r="B10" s="12">
        <v>7.25</v>
      </c>
      <c r="C10" s="12">
        <v>3.99</v>
      </c>
    </row>
    <row r="11" spans="1:3" x14ac:dyDescent="0.35">
      <c r="A11" s="11">
        <v>10029367406</v>
      </c>
      <c r="B11" s="12">
        <v>7.25</v>
      </c>
      <c r="C11" s="12">
        <v>3.99</v>
      </c>
    </row>
    <row r="12" spans="1:3" x14ac:dyDescent="0.35">
      <c r="A12" s="10">
        <v>103</v>
      </c>
      <c r="B12" s="12">
        <v>7.75</v>
      </c>
      <c r="C12" s="12">
        <v>8.84</v>
      </c>
    </row>
    <row r="13" spans="1:3" x14ac:dyDescent="0.35">
      <c r="A13" s="11">
        <v>10029367406</v>
      </c>
      <c r="B13" s="12">
        <v>7.75</v>
      </c>
      <c r="C13" s="12">
        <v>8.84</v>
      </c>
    </row>
    <row r="14" spans="1:3" x14ac:dyDescent="0.35">
      <c r="A14" s="10">
        <v>105</v>
      </c>
      <c r="B14" s="12">
        <v>20</v>
      </c>
      <c r="C14" s="12">
        <v>43.8</v>
      </c>
    </row>
    <row r="15" spans="1:3" x14ac:dyDescent="0.35">
      <c r="A15" s="11">
        <v>10029367401</v>
      </c>
      <c r="B15" s="12">
        <v>7.75</v>
      </c>
      <c r="C15" s="12">
        <v>21.9</v>
      </c>
    </row>
    <row r="16" spans="1:3" x14ac:dyDescent="0.35">
      <c r="A16" s="11">
        <v>10029367403</v>
      </c>
      <c r="B16" s="12">
        <v>7.25</v>
      </c>
      <c r="C16" s="12">
        <v>10.95</v>
      </c>
    </row>
    <row r="17" spans="1:3" x14ac:dyDescent="0.35">
      <c r="A17" s="11">
        <v>10029367404</v>
      </c>
      <c r="B17" s="12">
        <v>5</v>
      </c>
      <c r="C17" s="12">
        <v>10.95</v>
      </c>
    </row>
    <row r="18" spans="1:3" x14ac:dyDescent="0.35">
      <c r="A18" s="10">
        <v>106</v>
      </c>
      <c r="B18" s="12">
        <v>20.5</v>
      </c>
      <c r="C18" s="12">
        <v>19.950000000000003</v>
      </c>
    </row>
    <row r="19" spans="1:3" x14ac:dyDescent="0.35">
      <c r="A19" s="11">
        <v>10029367401</v>
      </c>
      <c r="B19" s="12">
        <v>2.75</v>
      </c>
      <c r="C19" s="12">
        <v>3.99</v>
      </c>
    </row>
    <row r="20" spans="1:3" x14ac:dyDescent="0.35">
      <c r="A20" s="11">
        <v>10029367403</v>
      </c>
      <c r="B20" s="12">
        <v>10</v>
      </c>
      <c r="C20" s="12">
        <v>7.98</v>
      </c>
    </row>
    <row r="21" spans="1:3" x14ac:dyDescent="0.35">
      <c r="A21" s="11">
        <v>10029367404</v>
      </c>
      <c r="B21" s="12">
        <v>2.75</v>
      </c>
      <c r="C21" s="12">
        <v>3.99</v>
      </c>
    </row>
    <row r="22" spans="1:3" x14ac:dyDescent="0.35">
      <c r="A22" s="11">
        <v>10029367405</v>
      </c>
      <c r="B22" s="12">
        <v>5</v>
      </c>
      <c r="C22" s="12">
        <v>3.99</v>
      </c>
    </row>
    <row r="23" spans="1:3" x14ac:dyDescent="0.35">
      <c r="A23" s="10">
        <v>107</v>
      </c>
      <c r="B23" s="12">
        <v>2.75</v>
      </c>
      <c r="C23" s="12">
        <v>7.75</v>
      </c>
    </row>
    <row r="24" spans="1:3" x14ac:dyDescent="0.35">
      <c r="A24" s="11">
        <v>10029367402</v>
      </c>
      <c r="B24" s="12">
        <v>2.75</v>
      </c>
      <c r="C24" s="12">
        <v>7.75</v>
      </c>
    </row>
    <row r="25" spans="1:3" x14ac:dyDescent="0.35">
      <c r="A25" s="10">
        <v>108</v>
      </c>
      <c r="B25" s="12">
        <v>7.25</v>
      </c>
      <c r="C25" s="12">
        <v>7.95</v>
      </c>
    </row>
    <row r="26" spans="1:3" x14ac:dyDescent="0.35">
      <c r="A26" s="11">
        <v>10029367402</v>
      </c>
      <c r="B26" s="12">
        <v>7.25</v>
      </c>
      <c r="C26" s="12">
        <v>7.95</v>
      </c>
    </row>
    <row r="27" spans="1:3" x14ac:dyDescent="0.35">
      <c r="A27" s="10">
        <v>109</v>
      </c>
      <c r="B27" s="12">
        <v>7.25</v>
      </c>
      <c r="C27" s="12">
        <v>9.99</v>
      </c>
    </row>
    <row r="28" spans="1:3" x14ac:dyDescent="0.35">
      <c r="A28" s="11">
        <v>10029367406</v>
      </c>
      <c r="B28" s="12">
        <v>7.25</v>
      </c>
      <c r="C28" s="12">
        <v>9.99</v>
      </c>
    </row>
    <row r="29" spans="1:3" x14ac:dyDescent="0.35">
      <c r="A29" s="10">
        <v>200</v>
      </c>
      <c r="B29" s="12">
        <v>10</v>
      </c>
      <c r="C29" s="12">
        <v>31.98</v>
      </c>
    </row>
    <row r="30" spans="1:3" x14ac:dyDescent="0.35">
      <c r="A30" s="11">
        <v>10029367401</v>
      </c>
      <c r="B30" s="12">
        <v>5</v>
      </c>
      <c r="C30" s="12">
        <v>15.99</v>
      </c>
    </row>
    <row r="31" spans="1:3" x14ac:dyDescent="0.35">
      <c r="A31" s="11">
        <v>10029367404</v>
      </c>
      <c r="B31" s="12">
        <v>5</v>
      </c>
      <c r="C31" s="12">
        <v>15.99</v>
      </c>
    </row>
    <row r="32" spans="1:3" x14ac:dyDescent="0.35">
      <c r="A32" s="10">
        <v>201</v>
      </c>
      <c r="B32" s="12">
        <v>1</v>
      </c>
      <c r="C32" s="12">
        <v>63.98</v>
      </c>
    </row>
    <row r="33" spans="1:3" x14ac:dyDescent="0.35">
      <c r="A33" s="11">
        <v>10029367403</v>
      </c>
      <c r="B33" s="12">
        <v>1</v>
      </c>
      <c r="C33" s="12">
        <v>63.98</v>
      </c>
    </row>
    <row r="34" spans="1:3" x14ac:dyDescent="0.35">
      <c r="A34" s="10">
        <v>202</v>
      </c>
      <c r="B34" s="12">
        <v>7.75</v>
      </c>
      <c r="C34" s="12">
        <v>13.52</v>
      </c>
    </row>
    <row r="35" spans="1:3" x14ac:dyDescent="0.35">
      <c r="A35" s="11">
        <v>10029367403</v>
      </c>
      <c r="B35" s="12">
        <v>5</v>
      </c>
      <c r="C35" s="12">
        <v>6.76</v>
      </c>
    </row>
    <row r="36" spans="1:3" x14ac:dyDescent="0.35">
      <c r="A36" s="11">
        <v>10029367404</v>
      </c>
      <c r="B36" s="12">
        <v>2.75</v>
      </c>
      <c r="C36" s="12">
        <v>6.76</v>
      </c>
    </row>
    <row r="37" spans="1:3" x14ac:dyDescent="0.35">
      <c r="A37" s="10">
        <v>206</v>
      </c>
      <c r="B37" s="12">
        <v>12.25</v>
      </c>
      <c r="C37" s="12">
        <v>219.98</v>
      </c>
    </row>
    <row r="38" spans="1:3" x14ac:dyDescent="0.35">
      <c r="A38" s="11">
        <v>10029367406</v>
      </c>
      <c r="B38" s="12">
        <v>12.25</v>
      </c>
      <c r="C38" s="12">
        <v>219.98</v>
      </c>
    </row>
    <row r="39" spans="1:3" x14ac:dyDescent="0.35">
      <c r="A39" s="10" t="s">
        <v>31</v>
      </c>
    </row>
    <row r="40" spans="1:3" x14ac:dyDescent="0.35">
      <c r="A40" s="11" t="s">
        <v>31</v>
      </c>
    </row>
    <row r="41" spans="1:3" x14ac:dyDescent="0.35">
      <c r="A41" s="10" t="s">
        <v>32</v>
      </c>
      <c r="B41" s="12">
        <v>122</v>
      </c>
      <c r="C41" s="12">
        <v>526.53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A15" sqref="A1:XFD1048576"/>
    </sheetView>
  </sheetViews>
  <sheetFormatPr defaultRowHeight="14.5" x14ac:dyDescent="0.35"/>
  <cols>
    <col min="1" max="2" width="15.7265625" customWidth="1"/>
    <col min="3" max="3" width="17.7265625" customWidth="1"/>
    <col min="4" max="8" width="15.7265625" customWidth="1"/>
  </cols>
  <sheetData>
    <row r="1" spans="1:5" x14ac:dyDescent="0.3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5">
      <c r="A2">
        <v>10029367401</v>
      </c>
      <c r="B2">
        <v>105</v>
      </c>
      <c r="C2" s="8" t="s">
        <v>22</v>
      </c>
      <c r="D2" s="4">
        <f>VLOOKUP(B2,'Product List'!A:C,3,FALSE)</f>
        <v>10.95</v>
      </c>
      <c r="E2" s="4">
        <f>VLOOKUP(C2,'Product List'!E$2:F$5,2,FALSE)</f>
        <v>0.5</v>
      </c>
    </row>
    <row r="3" spans="1:5" x14ac:dyDescent="0.35">
      <c r="A3" s="7">
        <v>10029367401</v>
      </c>
      <c r="B3">
        <v>200</v>
      </c>
      <c r="C3" s="8" t="s">
        <v>24</v>
      </c>
      <c r="D3" s="4">
        <f>VLOOKUP(B3,'Product List'!A:C,3,FALSE)</f>
        <v>15.99</v>
      </c>
      <c r="E3" s="4">
        <f>VLOOKUP(C3,'Product List'!E$2:F$5,2,FALSE)</f>
        <v>5</v>
      </c>
    </row>
    <row r="4" spans="1:5" x14ac:dyDescent="0.35">
      <c r="A4">
        <v>10029367401</v>
      </c>
      <c r="B4">
        <v>105</v>
      </c>
      <c r="C4" s="8" t="s">
        <v>25</v>
      </c>
      <c r="D4" s="4">
        <f>VLOOKUP(B4,'Product List'!A:C,3,FALSE)</f>
        <v>10.95</v>
      </c>
      <c r="E4" s="4">
        <f>VLOOKUP(C4,'Product List'!E$2:F$5,2,FALSE)</f>
        <v>7.25</v>
      </c>
    </row>
    <row r="5" spans="1:5" x14ac:dyDescent="0.35">
      <c r="A5">
        <v>10029367401</v>
      </c>
      <c r="B5">
        <v>106</v>
      </c>
      <c r="C5" s="8" t="s">
        <v>23</v>
      </c>
      <c r="D5" s="4">
        <f>VLOOKUP(B5,'Product List'!A:C,3,FALSE)</f>
        <v>3.99</v>
      </c>
      <c r="E5" s="4">
        <f>VLOOKUP(C5,'Product List'!E$2:F$5,2,FALSE)</f>
        <v>2.75</v>
      </c>
    </row>
    <row r="6" spans="1:5" x14ac:dyDescent="0.35">
      <c r="A6" s="7">
        <v>10029367402</v>
      </c>
      <c r="B6">
        <v>108</v>
      </c>
      <c r="C6" s="8" t="s">
        <v>25</v>
      </c>
      <c r="D6" s="4">
        <f>VLOOKUP(B6,'Product List'!A:C,3,FALSE)</f>
        <v>7.95</v>
      </c>
      <c r="E6" s="4">
        <f>VLOOKUP(C6,'Product List'!E$2:F$5,2,FALSE)</f>
        <v>7.25</v>
      </c>
    </row>
    <row r="7" spans="1:5" x14ac:dyDescent="0.35">
      <c r="A7" s="7">
        <v>10029367402</v>
      </c>
      <c r="B7">
        <v>107</v>
      </c>
      <c r="C7" s="8" t="s">
        <v>23</v>
      </c>
      <c r="D7" s="4">
        <f>VLOOKUP(B7,'Product List'!A:C,3,FALSE)</f>
        <v>7.75</v>
      </c>
      <c r="E7" s="4">
        <f>VLOOKUP(C7,'Product List'!E$2:F$5,2,FALSE)</f>
        <v>2.75</v>
      </c>
    </row>
    <row r="8" spans="1:5" x14ac:dyDescent="0.35">
      <c r="A8" s="7">
        <v>10029367402</v>
      </c>
      <c r="B8">
        <v>100</v>
      </c>
      <c r="C8" s="8" t="s">
        <v>24</v>
      </c>
      <c r="D8" s="4">
        <f>VLOOKUP(B8,'Product List'!A:C,3,FALSE)</f>
        <v>19.96</v>
      </c>
      <c r="E8" s="4">
        <f>VLOOKUP(C8,'Product List'!E$2:F$5,2,FALSE)</f>
        <v>5</v>
      </c>
    </row>
    <row r="9" spans="1:5" x14ac:dyDescent="0.35">
      <c r="A9" s="7">
        <v>10029367403</v>
      </c>
      <c r="B9">
        <v>202</v>
      </c>
      <c r="C9" s="8" t="s">
        <v>24</v>
      </c>
      <c r="D9" s="4">
        <f>VLOOKUP(B9,'Product List'!A:C,3,FALSE)</f>
        <v>6.76</v>
      </c>
      <c r="E9" s="4">
        <f>VLOOKUP(C9,'Product List'!E$2:F$5,2,FALSE)</f>
        <v>5</v>
      </c>
    </row>
    <row r="10" spans="1:5" x14ac:dyDescent="0.35">
      <c r="A10" s="7">
        <v>10029367403</v>
      </c>
      <c r="B10">
        <v>105</v>
      </c>
      <c r="C10" s="8" t="s">
        <v>25</v>
      </c>
      <c r="D10" s="4">
        <f>VLOOKUP(B10,'Product List'!A:C,3,FALSE)</f>
        <v>10.95</v>
      </c>
      <c r="E10" s="4">
        <f>VLOOKUP(C10,'Product List'!E$2:F$5,2,FALSE)</f>
        <v>7.25</v>
      </c>
    </row>
    <row r="11" spans="1:5" x14ac:dyDescent="0.35">
      <c r="A11" s="7">
        <v>10029367403</v>
      </c>
      <c r="B11">
        <v>106</v>
      </c>
      <c r="C11" s="8" t="s">
        <v>24</v>
      </c>
      <c r="D11" s="4">
        <f>VLOOKUP(B11,'Product List'!A:C,3,FALSE)</f>
        <v>3.99</v>
      </c>
      <c r="E11" s="4">
        <f>VLOOKUP(C11,'Product List'!E$2:F$5,2,FALSE)</f>
        <v>5</v>
      </c>
    </row>
    <row r="12" spans="1:5" x14ac:dyDescent="0.35">
      <c r="A12" s="7">
        <v>10029367403</v>
      </c>
      <c r="B12">
        <v>106</v>
      </c>
      <c r="C12" s="8" t="s">
        <v>24</v>
      </c>
      <c r="D12" s="4">
        <f>VLOOKUP(B12,'Product List'!A:C,3,FALSE)</f>
        <v>3.99</v>
      </c>
      <c r="E12" s="4">
        <f>VLOOKUP(C12,'Product List'!E$2:F$5,2,FALSE)</f>
        <v>5</v>
      </c>
    </row>
    <row r="13" spans="1:5" x14ac:dyDescent="0.35">
      <c r="A13" s="7">
        <v>10029367403</v>
      </c>
      <c r="B13">
        <v>201</v>
      </c>
      <c r="C13" s="8" t="s">
        <v>22</v>
      </c>
      <c r="D13" s="4">
        <f>VLOOKUP(B13,'Product List'!A:C,3,FALSE)</f>
        <v>31.99</v>
      </c>
      <c r="E13" s="4">
        <f>VLOOKUP(C13,'Product List'!E$2:F$5,2,FALSE)</f>
        <v>0.5</v>
      </c>
    </row>
    <row r="14" spans="1:5" x14ac:dyDescent="0.35">
      <c r="A14" s="7">
        <v>10029367403</v>
      </c>
      <c r="B14">
        <v>100</v>
      </c>
      <c r="C14" s="8" t="s">
        <v>23</v>
      </c>
      <c r="D14" s="4">
        <f>VLOOKUP(B14,'Product List'!A:C,3,FALSE)</f>
        <v>19.96</v>
      </c>
      <c r="E14" s="4">
        <f>VLOOKUP(C14,'Product List'!E$2:F$5,2,FALSE)</f>
        <v>2.75</v>
      </c>
    </row>
    <row r="15" spans="1:5" x14ac:dyDescent="0.35">
      <c r="A15" s="7">
        <v>10029367403</v>
      </c>
      <c r="B15">
        <v>201</v>
      </c>
      <c r="C15" s="8" t="s">
        <v>22</v>
      </c>
      <c r="D15" s="4">
        <f>VLOOKUP(B15,'Product List'!A:C,3,FALSE)</f>
        <v>31.99</v>
      </c>
      <c r="E15" s="4">
        <f>VLOOKUP(C15,'Product List'!E$2:F$5,2,FALSE)</f>
        <v>0.5</v>
      </c>
    </row>
    <row r="16" spans="1:5" x14ac:dyDescent="0.35">
      <c r="A16" s="7">
        <v>10029367403</v>
      </c>
      <c r="B16">
        <v>101</v>
      </c>
      <c r="C16" s="8" t="s">
        <v>25</v>
      </c>
      <c r="D16" s="4">
        <f>VLOOKUP(B16,'Product List'!A:C,3,FALSE)</f>
        <v>14.96</v>
      </c>
      <c r="E16" s="4">
        <f>VLOOKUP(C16,'Product List'!E$2:F$5,2,FALSE)</f>
        <v>7.25</v>
      </c>
    </row>
    <row r="17" spans="1:5" x14ac:dyDescent="0.35">
      <c r="A17" s="7">
        <v>10029367404</v>
      </c>
      <c r="B17">
        <v>106</v>
      </c>
      <c r="C17" s="8" t="s">
        <v>23</v>
      </c>
      <c r="D17" s="4">
        <f>VLOOKUP(B17,'Product List'!A:C,3,FALSE)</f>
        <v>3.99</v>
      </c>
      <c r="E17" s="4">
        <f>VLOOKUP(C17,'Product List'!E$2:F$5,2,FALSE)</f>
        <v>2.75</v>
      </c>
    </row>
    <row r="18" spans="1:5" x14ac:dyDescent="0.35">
      <c r="A18" s="7">
        <v>10029367404</v>
      </c>
      <c r="B18">
        <v>202</v>
      </c>
      <c r="C18" s="8" t="s">
        <v>23</v>
      </c>
      <c r="D18" s="4">
        <f>VLOOKUP(B18,'Product List'!A:C,3,FALSE)</f>
        <v>6.76</v>
      </c>
      <c r="E18" s="4">
        <f>VLOOKUP(C18,'Product List'!E$2:F$5,2,FALSE)</f>
        <v>2.75</v>
      </c>
    </row>
    <row r="19" spans="1:5" x14ac:dyDescent="0.35">
      <c r="A19" s="7">
        <v>10029367404</v>
      </c>
      <c r="B19">
        <v>105</v>
      </c>
      <c r="C19" s="8" t="s">
        <v>24</v>
      </c>
      <c r="D19" s="4">
        <f>VLOOKUP(B19,'Product List'!A:C,3,FALSE)</f>
        <v>10.95</v>
      </c>
      <c r="E19" s="4">
        <f>VLOOKUP(C19,'Product List'!E$2:F$5,2,FALSE)</f>
        <v>5</v>
      </c>
    </row>
    <row r="20" spans="1:5" x14ac:dyDescent="0.35">
      <c r="A20" s="7">
        <v>10029367404</v>
      </c>
      <c r="B20">
        <v>200</v>
      </c>
      <c r="C20" s="8" t="s">
        <v>24</v>
      </c>
      <c r="D20" s="4">
        <f>VLOOKUP(B20,'Product List'!A:C,3,FALSE)</f>
        <v>15.99</v>
      </c>
      <c r="E20" s="4">
        <f>VLOOKUP(C20,'Product List'!E$2:F$5,2,FALSE)</f>
        <v>5</v>
      </c>
    </row>
    <row r="21" spans="1:5" x14ac:dyDescent="0.35">
      <c r="A21" s="7">
        <v>10029367405</v>
      </c>
      <c r="B21">
        <v>106</v>
      </c>
      <c r="C21" s="8" t="s">
        <v>24</v>
      </c>
      <c r="D21" s="4">
        <f>VLOOKUP(B21,'Product List'!A:C,3,FALSE)</f>
        <v>3.99</v>
      </c>
      <c r="E21" s="4">
        <f>VLOOKUP(C21,'Product List'!E$2:F$5,2,FALSE)</f>
        <v>5</v>
      </c>
    </row>
    <row r="22" spans="1:5" x14ac:dyDescent="0.35">
      <c r="A22" s="7">
        <v>10029367406</v>
      </c>
      <c r="B22">
        <v>103</v>
      </c>
      <c r="C22" s="8" t="s">
        <v>23</v>
      </c>
      <c r="D22" s="4">
        <f>VLOOKUP(B22,'Product List'!A:C,3,FALSE)</f>
        <v>4.42</v>
      </c>
      <c r="E22" s="4">
        <f>VLOOKUP(C22,'Product List'!E$2:F$5,2,FALSE)</f>
        <v>2.75</v>
      </c>
    </row>
    <row r="23" spans="1:5" x14ac:dyDescent="0.35">
      <c r="A23" s="7">
        <v>10029367406</v>
      </c>
      <c r="B23">
        <v>206</v>
      </c>
      <c r="C23" s="8" t="s">
        <v>24</v>
      </c>
      <c r="D23" s="4">
        <f>VLOOKUP(B23,'Product List'!A:C,3,FALSE)</f>
        <v>109.99</v>
      </c>
      <c r="E23" s="4">
        <f>VLOOKUP(C23,'Product List'!E$2:F$5,2,FALSE)</f>
        <v>5</v>
      </c>
    </row>
    <row r="24" spans="1:5" x14ac:dyDescent="0.35">
      <c r="A24" s="7">
        <v>10029367406</v>
      </c>
      <c r="B24">
        <v>206</v>
      </c>
      <c r="C24" s="8" t="s">
        <v>25</v>
      </c>
      <c r="D24" s="4">
        <f>VLOOKUP(B24,'Product List'!A:C,3,FALSE)</f>
        <v>109.99</v>
      </c>
      <c r="E24" s="4">
        <f>VLOOKUP(C24,'Product List'!E$2:F$5,2,FALSE)</f>
        <v>7.25</v>
      </c>
    </row>
    <row r="25" spans="1:5" x14ac:dyDescent="0.35">
      <c r="A25" s="7">
        <v>10029367406</v>
      </c>
      <c r="B25">
        <v>103</v>
      </c>
      <c r="C25" s="8" t="s">
        <v>24</v>
      </c>
      <c r="D25" s="4">
        <f>VLOOKUP(B25,'Product List'!A:C,3,FALSE)</f>
        <v>4.42</v>
      </c>
      <c r="E25" s="4">
        <f>VLOOKUP(C25,'Product List'!E$2:F$5,2,FALSE)</f>
        <v>5</v>
      </c>
    </row>
    <row r="26" spans="1:5" x14ac:dyDescent="0.35">
      <c r="A26" s="7">
        <v>10029367406</v>
      </c>
      <c r="B26">
        <v>100</v>
      </c>
      <c r="C26" s="8" t="s">
        <v>23</v>
      </c>
      <c r="D26" s="4">
        <f>VLOOKUP(B26,'Product List'!A:C,3,FALSE)</f>
        <v>19.96</v>
      </c>
      <c r="E26" s="4">
        <f>VLOOKUP(C26,'Product List'!E$2:F$5,2,FALSE)</f>
        <v>2.75</v>
      </c>
    </row>
    <row r="27" spans="1:5" x14ac:dyDescent="0.35">
      <c r="A27" s="7">
        <v>10029367406</v>
      </c>
      <c r="B27">
        <v>102</v>
      </c>
      <c r="C27" s="8" t="s">
        <v>25</v>
      </c>
      <c r="D27" s="4">
        <f>VLOOKUP(B27,'Product List'!A:C,3,FALSE)</f>
        <v>3.99</v>
      </c>
      <c r="E27" s="4">
        <f>VLOOKUP(C27,'Product List'!E$2:F$5,2,FALSE)</f>
        <v>7.25</v>
      </c>
    </row>
    <row r="28" spans="1:5" x14ac:dyDescent="0.35">
      <c r="A28" s="7">
        <v>10029367406</v>
      </c>
      <c r="B28">
        <v>100</v>
      </c>
      <c r="C28" s="8" t="s">
        <v>22</v>
      </c>
      <c r="D28" s="4">
        <f>VLOOKUP(B28,'Product List'!A:C,3,FALSE)</f>
        <v>19.96</v>
      </c>
      <c r="E28" s="4">
        <f>VLOOKUP(C28,'Product List'!E$2:F$5,2,FALSE)</f>
        <v>0.5</v>
      </c>
    </row>
    <row r="29" spans="1:5" x14ac:dyDescent="0.35">
      <c r="A29" s="7">
        <v>10029367406</v>
      </c>
      <c r="B29">
        <v>109</v>
      </c>
      <c r="C29" s="8" t="s">
        <v>25</v>
      </c>
      <c r="D29" s="4">
        <f>VLOOKUP(B29,'Product List'!A:C,3,FALSE)</f>
        <v>9.99</v>
      </c>
      <c r="E29" s="4">
        <f>VLOOKUP(C29,'Product List'!E$2:F$5,2,FALSE)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Nate</cp:lastModifiedBy>
  <dcterms:created xsi:type="dcterms:W3CDTF">2017-06-08T18:33:19Z</dcterms:created>
  <dcterms:modified xsi:type="dcterms:W3CDTF">2021-06-12T15:05:28Z</dcterms:modified>
</cp:coreProperties>
</file>