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milto/Documents/Aeroacoustics/admin/"/>
    </mc:Choice>
  </mc:AlternateContent>
  <xr:revisionPtr revIDLastSave="0" documentId="13_ncr:1_{DAF32A42-8972-1542-89E5-0582193EACDB}" xr6:coauthVersionLast="43" xr6:coauthVersionMax="43" xr10:uidLastSave="{00000000-0000-0000-0000-000000000000}"/>
  <bookViews>
    <workbookView xWindow="38400" yWindow="-12760" windowWidth="21600" windowHeight="37940" xr2:uid="{03828C19-FCE0-BA47-A2E9-49E8475EB8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3" i="1"/>
  <c r="E24" i="1" s="1"/>
  <c r="D23" i="1"/>
  <c r="E19" i="1"/>
  <c r="E20" i="1" s="1"/>
  <c r="D19" i="1"/>
  <c r="D20" i="1" s="1"/>
  <c r="E14" i="1"/>
  <c r="E15" i="1" s="1"/>
  <c r="D14" i="1"/>
  <c r="D15" i="1" s="1"/>
  <c r="D25" i="1" s="1"/>
  <c r="E25" i="1" l="1"/>
</calcChain>
</file>

<file path=xl/sharedStrings.xml><?xml version="1.0" encoding="utf-8"?>
<sst xmlns="http://schemas.openxmlformats.org/spreadsheetml/2006/main" count="38" uniqueCount="34">
  <si>
    <t>Objectives</t>
  </si>
  <si>
    <t xml:space="preserve">Understand whether the implementation of active wind farm control adversely impacts wind plant aeroacoustic emissions and limits the viability and deployment of active control and increased AEP.  </t>
  </si>
  <si>
    <t>If active wind plant control is determined to have significant aeroacoustic emissions impacting public acceptance and potential deployment, develop an R&amp;D strategy to assess the underlying physics driving emissions and alternative mitigation strategies.</t>
  </si>
  <si>
    <t>Impacts</t>
  </si>
  <si>
    <t>Understanding of whether acoustics emissions are incresased due to wind farm control strategies an resarch plan to address potential neagative impacts</t>
  </si>
  <si>
    <t>More efficiently operated plants without noise increases</t>
  </si>
  <si>
    <t>Tasks</t>
  </si>
  <si>
    <t>2018 Carryover</t>
  </si>
  <si>
    <t>FY19
(BA &amp; CO)</t>
  </si>
  <si>
    <t>FY20</t>
  </si>
  <si>
    <t>Experimental Assessment of Turbine Level Noise and Propagation from Active Plant Control</t>
  </si>
  <si>
    <t>Experimental plan and instrumentation procurement</t>
  </si>
  <si>
    <t>Experimental execution</t>
  </si>
  <si>
    <t>NREL:</t>
  </si>
  <si>
    <t>Task: 1.0</t>
  </si>
  <si>
    <t>Assessing Plant Level Noise and Propagation from Active Plant Control</t>
  </si>
  <si>
    <t>Complete noise model additions to OpenFAST</t>
  </si>
  <si>
    <t>Modeling of noise emissions and comparison to experiemental observations</t>
  </si>
  <si>
    <t>Task: 2.0</t>
  </si>
  <si>
    <t>Experimental Assessment of Acoustic Emission Measurement Technologies</t>
  </si>
  <si>
    <t>Asses adequacy of current noise measurement technology and cost plan for future development</t>
  </si>
  <si>
    <t>Task: 3.0</t>
  </si>
  <si>
    <t>Total Amount:</t>
  </si>
  <si>
    <t>Milestones &amp; Deliverables</t>
  </si>
  <si>
    <t>FY19</t>
  </si>
  <si>
    <t>Initial testing plan for acoustic testing in conjunction with the wake steerting test</t>
  </si>
  <si>
    <t>Q4</t>
  </si>
  <si>
    <t>Summary of acotuic test and summary of wake steering noise analysis</t>
  </si>
  <si>
    <t>Modeling summary fo wake steerign test and comparison to initial observations</t>
  </si>
  <si>
    <t>Q2</t>
  </si>
  <si>
    <t>Summary of acoustic technology assesment and future development plan</t>
  </si>
  <si>
    <t>Q1</t>
  </si>
  <si>
    <t>Aeroacoustics MYPP</t>
  </si>
  <si>
    <t>&lt;- Looks like this might be only carryover from FY19 (~$378k)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</si>
</sst>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&quot;$&quot;#,##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i"/>
    </font>
    <font>
      <sz val="14"/>
      <color theme="0"/>
      <name val="Calibi"/>
    </font>
    <font>
      <b/>
      <sz val="12"/>
      <color theme="1"/>
      <name val="Calibi"/>
    </font>
    <font>
      <b/>
      <sz val="12"/>
      <color rgb="FF000000"/>
      <name val="Calib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5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96A0-059D-F44B-AF2D-66F45C0BA142}">
  <dimension ref="A1:F32"/>
  <sheetViews>
    <sheetView tabSelected="1" workbookViewId="0">
      <selection activeCell="F26" sqref="F26"/>
    </sheetView>
  </sheetViews>
  <sheetFormatPr baseColWidth="10" defaultRowHeight="16"/>
  <cols>
    <col min="2" max="2" width="64.83203125" customWidth="1"/>
  </cols>
  <sheetData>
    <row r="1" spans="1:5" ht="18">
      <c r="A1" s="1" t="s">
        <v>32</v>
      </c>
      <c r="B1" s="1"/>
      <c r="C1" s="2"/>
      <c r="D1" s="2"/>
      <c r="E1" s="1"/>
    </row>
    <row r="2" spans="1:5">
      <c r="A2" s="3" t="s">
        <v>0</v>
      </c>
      <c r="B2" s="4"/>
      <c r="C2" s="5"/>
      <c r="D2" s="5"/>
      <c r="E2" s="5"/>
    </row>
    <row r="3" spans="1:5" ht="51">
      <c r="A3" s="6">
        <v>1</v>
      </c>
      <c r="B3" s="7" t="s">
        <v>1</v>
      </c>
      <c r="C3" s="8"/>
      <c r="D3" s="8"/>
      <c r="E3" s="8"/>
    </row>
    <row r="4" spans="1:5" ht="68">
      <c r="A4" s="6">
        <v>2</v>
      </c>
      <c r="B4" s="7" t="s">
        <v>2</v>
      </c>
      <c r="C4" s="8"/>
      <c r="D4" s="8"/>
      <c r="E4" s="8"/>
    </row>
    <row r="5" spans="1:5">
      <c r="A5" s="6"/>
      <c r="B5" s="7"/>
      <c r="C5" s="8"/>
      <c r="D5" s="8"/>
      <c r="E5" s="8"/>
    </row>
    <row r="6" spans="1:5">
      <c r="A6" s="3" t="s">
        <v>3</v>
      </c>
      <c r="B6" s="4"/>
      <c r="C6" s="3"/>
      <c r="D6" s="3"/>
      <c r="E6" s="3"/>
    </row>
    <row r="7" spans="1:5" ht="51">
      <c r="A7" s="6">
        <v>1</v>
      </c>
      <c r="B7" s="7" t="s">
        <v>4</v>
      </c>
      <c r="C7" s="8"/>
      <c r="D7" s="8"/>
      <c r="E7" s="8"/>
    </row>
    <row r="8" spans="1:5">
      <c r="A8" s="6">
        <v>2</v>
      </c>
      <c r="B8" s="9" t="s">
        <v>5</v>
      </c>
      <c r="C8" s="8"/>
      <c r="D8" s="8"/>
      <c r="E8" s="8"/>
    </row>
    <row r="9" spans="1:5">
      <c r="A9" s="10"/>
      <c r="B9" s="9"/>
      <c r="C9" s="11"/>
      <c r="D9" s="11"/>
      <c r="E9" s="11"/>
    </row>
    <row r="10" spans="1:5" ht="51">
      <c r="A10" s="3" t="s">
        <v>6</v>
      </c>
      <c r="B10" s="3"/>
      <c r="C10" s="12" t="s">
        <v>7</v>
      </c>
      <c r="D10" s="12" t="s">
        <v>8</v>
      </c>
      <c r="E10" s="13" t="s">
        <v>9</v>
      </c>
    </row>
    <row r="11" spans="1:5" ht="34">
      <c r="A11" s="6">
        <v>1</v>
      </c>
      <c r="B11" s="7" t="s">
        <v>10</v>
      </c>
      <c r="C11" s="14"/>
      <c r="D11" s="14"/>
      <c r="E11" s="14"/>
    </row>
    <row r="12" spans="1:5" ht="17">
      <c r="A12" s="6">
        <v>1.1000000000000001</v>
      </c>
      <c r="B12" s="7" t="s">
        <v>11</v>
      </c>
      <c r="C12" s="14"/>
      <c r="D12" s="14">
        <v>250000</v>
      </c>
      <c r="E12" s="14"/>
    </row>
    <row r="13" spans="1:5">
      <c r="A13" s="6">
        <v>1.2</v>
      </c>
      <c r="B13" s="15" t="s">
        <v>12</v>
      </c>
      <c r="C13" s="14"/>
      <c r="D13" s="14"/>
      <c r="E13" s="14">
        <v>300000</v>
      </c>
    </row>
    <row r="14" spans="1:5">
      <c r="A14" s="6"/>
      <c r="B14" s="16" t="s">
        <v>13</v>
      </c>
      <c r="C14" s="14"/>
      <c r="D14" s="14">
        <f>SUM(D12:D13)</f>
        <v>250000</v>
      </c>
      <c r="E14" s="14">
        <f>SUM(E12:E13)</f>
        <v>300000</v>
      </c>
    </row>
    <row r="15" spans="1:5">
      <c r="A15" s="6"/>
      <c r="B15" s="16" t="s">
        <v>14</v>
      </c>
      <c r="C15" s="14"/>
      <c r="D15" s="14">
        <f>D14</f>
        <v>250000</v>
      </c>
      <c r="E15" s="14">
        <f>E14</f>
        <v>300000</v>
      </c>
    </row>
    <row r="16" spans="1:5" ht="17">
      <c r="A16" s="6">
        <v>2</v>
      </c>
      <c r="B16" s="7" t="s">
        <v>15</v>
      </c>
      <c r="C16" s="14"/>
      <c r="D16" s="14"/>
      <c r="E16" s="14"/>
    </row>
    <row r="17" spans="1:6" ht="17">
      <c r="A17" s="6">
        <v>2.1</v>
      </c>
      <c r="B17" s="7" t="s">
        <v>16</v>
      </c>
      <c r="C17" s="14"/>
      <c r="D17" s="14">
        <v>100000</v>
      </c>
      <c r="E17" s="14"/>
    </row>
    <row r="18" spans="1:6" ht="34">
      <c r="A18" s="6">
        <v>2.2000000000000002</v>
      </c>
      <c r="B18" s="7" t="s">
        <v>17</v>
      </c>
      <c r="C18" s="14"/>
      <c r="D18" s="14">
        <v>50000</v>
      </c>
      <c r="E18" s="14">
        <v>150000</v>
      </c>
    </row>
    <row r="19" spans="1:6">
      <c r="A19" s="6"/>
      <c r="B19" s="16" t="s">
        <v>13</v>
      </c>
      <c r="C19" s="14"/>
      <c r="D19" s="14">
        <f>SUM(D17:D18)</f>
        <v>150000</v>
      </c>
      <c r="E19" s="14">
        <f>SUM(E17:E18)</f>
        <v>150000</v>
      </c>
    </row>
    <row r="20" spans="1:6">
      <c r="A20" s="6"/>
      <c r="B20" s="16" t="s">
        <v>18</v>
      </c>
      <c r="C20" s="14"/>
      <c r="D20" s="14">
        <f>D19</f>
        <v>150000</v>
      </c>
      <c r="E20" s="14">
        <f>E19</f>
        <v>150000</v>
      </c>
    </row>
    <row r="21" spans="1:6" ht="17">
      <c r="A21" s="6">
        <v>3</v>
      </c>
      <c r="B21" s="7" t="s">
        <v>19</v>
      </c>
      <c r="C21" s="14"/>
      <c r="D21" s="14"/>
      <c r="E21" s="14"/>
    </row>
    <row r="22" spans="1:6" ht="34">
      <c r="A22" s="6">
        <v>3.1</v>
      </c>
      <c r="B22" s="7" t="s">
        <v>20</v>
      </c>
      <c r="C22" s="14"/>
      <c r="D22" s="14">
        <v>100000</v>
      </c>
      <c r="E22" s="14">
        <v>50000</v>
      </c>
    </row>
    <row r="23" spans="1:6">
      <c r="A23" s="6"/>
      <c r="B23" s="16" t="s">
        <v>13</v>
      </c>
      <c r="C23" s="14"/>
      <c r="D23" s="14">
        <f>SUM(D22)</f>
        <v>100000</v>
      </c>
      <c r="E23" s="14">
        <f>SUM(E22)</f>
        <v>50000</v>
      </c>
    </row>
    <row r="24" spans="1:6">
      <c r="A24" s="6"/>
      <c r="B24" s="16" t="s">
        <v>21</v>
      </c>
      <c r="C24" s="14"/>
      <c r="D24" s="14">
        <f>D23</f>
        <v>100000</v>
      </c>
      <c r="E24" s="14">
        <f>E23</f>
        <v>50000</v>
      </c>
    </row>
    <row r="25" spans="1:6" ht="17">
      <c r="A25" s="17"/>
      <c r="B25" s="18" t="s">
        <v>22</v>
      </c>
      <c r="C25" s="19"/>
      <c r="D25" s="19">
        <f>SUM(D15,D20,D24)</f>
        <v>500000</v>
      </c>
      <c r="E25" s="24">
        <f>SUM(E15,E20,E24)</f>
        <v>500000</v>
      </c>
      <c r="F25" t="s">
        <v>33</v>
      </c>
    </row>
    <row r="26" spans="1:6">
      <c r="A26" s="6"/>
      <c r="B26" s="20"/>
      <c r="C26" s="14"/>
      <c r="D26" s="14"/>
      <c r="E26" s="14"/>
    </row>
    <row r="27" spans="1:6" ht="17">
      <c r="A27" s="3" t="s">
        <v>23</v>
      </c>
      <c r="B27" s="3"/>
      <c r="C27" s="3"/>
      <c r="D27" s="21" t="s">
        <v>24</v>
      </c>
      <c r="E27" s="13" t="s">
        <v>9</v>
      </c>
    </row>
    <row r="28" spans="1:6" ht="34">
      <c r="A28" s="6">
        <v>1.1000000000000001</v>
      </c>
      <c r="B28" s="7" t="s">
        <v>25</v>
      </c>
      <c r="C28" s="11"/>
      <c r="D28" s="14" t="s">
        <v>26</v>
      </c>
      <c r="E28" s="14"/>
    </row>
    <row r="29" spans="1:6" ht="17">
      <c r="A29" s="6">
        <v>1.2</v>
      </c>
      <c r="B29" s="7" t="s">
        <v>27</v>
      </c>
      <c r="C29" s="11"/>
      <c r="D29" s="14"/>
      <c r="E29" s="14" t="s">
        <v>26</v>
      </c>
    </row>
    <row r="30" spans="1:6" ht="34">
      <c r="A30" s="6">
        <v>2.1</v>
      </c>
      <c r="B30" s="7" t="s">
        <v>28</v>
      </c>
      <c r="C30" s="11"/>
      <c r="D30" s="14"/>
      <c r="E30" s="14" t="s">
        <v>29</v>
      </c>
    </row>
    <row r="31" spans="1:6" ht="17">
      <c r="A31" s="6">
        <v>3.1</v>
      </c>
      <c r="B31" s="7" t="s">
        <v>30</v>
      </c>
      <c r="C31" s="11"/>
      <c r="D31" s="14"/>
      <c r="E31" s="14" t="s">
        <v>31</v>
      </c>
    </row>
    <row r="32" spans="1:6">
      <c r="A32" s="22"/>
      <c r="B32" s="23"/>
      <c r="C32" s="9"/>
      <c r="D32" s="9"/>
      <c r="E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Hamilton</dc:creator>
  <cp:lastModifiedBy>Nicholas Hamilton</cp:lastModifiedBy>
  <dcterms:created xsi:type="dcterms:W3CDTF">2019-07-26T15:10:22Z</dcterms:created>
  <dcterms:modified xsi:type="dcterms:W3CDTF">2019-07-26T15:13:04Z</dcterms:modified>
</cp:coreProperties>
</file>