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enobia\Documents\Research\Data\USTreasury\"/>
    </mc:Choice>
  </mc:AlternateContent>
  <xr:revisionPtr revIDLastSave="0" documentId="13_ncr:1_{F9F25CFC-F740-49F0-968E-07EC668C2248}" xr6:coauthVersionLast="43" xr6:coauthVersionMax="43" xr10:uidLastSave="{00000000-0000-0000-0000-000000000000}"/>
  <bookViews>
    <workbookView xWindow="1425" yWindow="1425" windowWidth="21600" windowHeight="11385" xr2:uid="{DD3B9925-B0E3-42CB-B39E-6CA27B45DE77}"/>
  </bookViews>
  <sheets>
    <sheet name="Annua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" i="1" l="1"/>
  <c r="F3" i="1"/>
  <c r="F2" i="1"/>
  <c r="C8" i="1" l="1"/>
  <c r="C7" i="1"/>
  <c r="C6" i="1"/>
  <c r="C5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4" i="1"/>
  <c r="C3" i="1"/>
  <c r="C2" i="1"/>
</calcChain>
</file>

<file path=xl/sharedStrings.xml><?xml version="1.0" encoding="utf-8"?>
<sst xmlns="http://schemas.openxmlformats.org/spreadsheetml/2006/main" count="7" uniqueCount="5">
  <si>
    <t>Date</t>
  </si>
  <si>
    <t>Dollar Amount</t>
  </si>
  <si>
    <t xml:space="preserve"> </t>
  </si>
  <si>
    <t>PctChge</t>
  </si>
  <si>
    <t>Asterisk 1975-1985 means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</si>
</sst>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rgb="FFFFFFFF"/>
      <name val="Verdana"/>
      <family val="2"/>
    </font>
    <font>
      <sz val="9.9"/>
      <color rgb="FF333333"/>
      <name val="Verdana"/>
      <family val="2"/>
    </font>
    <font>
      <sz val="9.9"/>
      <color rgb="FF666666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3366CC"/>
        <bgColor indexed="64"/>
      </patternFill>
    </fill>
  </fills>
  <borders count="9">
    <border>
      <left/>
      <right/>
      <top/>
      <bottom/>
      <diagonal/>
    </border>
    <border>
      <left style="medium">
        <color rgb="FFFF6600"/>
      </left>
      <right/>
      <top style="medium">
        <color rgb="FFFF6600"/>
      </top>
      <bottom/>
      <diagonal/>
    </border>
    <border>
      <left/>
      <right style="medium">
        <color rgb="FFFF6600"/>
      </right>
      <top style="medium">
        <color rgb="FFFF6600"/>
      </top>
      <bottom/>
      <diagonal/>
    </border>
    <border>
      <left style="medium">
        <color rgb="FFFF6600"/>
      </left>
      <right style="mediumDashed">
        <color rgb="FFCCCCCC"/>
      </right>
      <top/>
      <bottom style="mediumDashed">
        <color rgb="FFCCCCCC"/>
      </bottom>
      <diagonal/>
    </border>
    <border>
      <left/>
      <right style="medium">
        <color rgb="FFFF6600"/>
      </right>
      <top/>
      <bottom style="mediumDashed">
        <color rgb="FFCCCCCC"/>
      </bottom>
      <diagonal/>
    </border>
    <border>
      <left style="medium">
        <color rgb="FFFF6600"/>
      </left>
      <right style="mediumDashed">
        <color rgb="FFCCCCCC"/>
      </right>
      <top/>
      <bottom style="medium">
        <color rgb="FFFF6600"/>
      </bottom>
      <diagonal/>
    </border>
    <border>
      <left/>
      <right style="medium">
        <color rgb="FFFF6600"/>
      </right>
      <top/>
      <bottom style="medium">
        <color rgb="FFFF6600"/>
      </bottom>
      <diagonal/>
    </border>
    <border>
      <left style="medium">
        <color rgb="FFFF6600"/>
      </left>
      <right style="mediumDashed">
        <color rgb="FFCCCCCC"/>
      </right>
      <top style="medium">
        <color rgb="FFFF6600"/>
      </top>
      <bottom style="mediumDashed">
        <color rgb="FFCCCCCC"/>
      </bottom>
      <diagonal/>
    </border>
    <border>
      <left/>
      <right style="medium">
        <color rgb="FFFF6600"/>
      </right>
      <top style="medium">
        <color rgb="FFFF6600"/>
      </top>
      <bottom style="mediumDashed">
        <color rgb="FFCCCCCC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14" fontId="2" fillId="0" borderId="3" xfId="0" applyNumberFormat="1" applyFont="1" applyBorder="1" applyAlignment="1">
      <alignment horizontal="right" vertical="top" wrapText="1"/>
    </xf>
    <xf numFmtId="4" fontId="2" fillId="0" borderId="4" xfId="0" applyNumberFormat="1" applyFont="1" applyBorder="1" applyAlignment="1">
      <alignment horizontal="right" vertical="top" wrapText="1"/>
    </xf>
    <xf numFmtId="14" fontId="2" fillId="0" borderId="5" xfId="0" applyNumberFormat="1" applyFont="1" applyBorder="1" applyAlignment="1">
      <alignment horizontal="right" vertical="top" wrapText="1"/>
    </xf>
    <xf numFmtId="4" fontId="2" fillId="0" borderId="6" xfId="0" applyNumberFormat="1" applyFont="1" applyBorder="1" applyAlignment="1">
      <alignment horizontal="right" vertical="top" wrapText="1"/>
    </xf>
    <xf numFmtId="0" fontId="3" fillId="0" borderId="0" xfId="0" applyFont="1" applyAlignment="1">
      <alignment horizontal="right" vertical="top" wrapText="1" indent="1"/>
    </xf>
    <xf numFmtId="0" fontId="0" fillId="0" borderId="0" xfId="0" applyAlignment="1">
      <alignment vertical="center" wrapText="1"/>
    </xf>
    <xf numFmtId="14" fontId="2" fillId="0" borderId="7" xfId="0" applyNumberFormat="1" applyFont="1" applyBorder="1" applyAlignment="1">
      <alignment horizontal="right" vertical="top" wrapText="1"/>
    </xf>
    <xf numFmtId="4" fontId="2" fillId="0" borderId="8" xfId="0" applyNumberFormat="1" applyFont="1" applyBorder="1" applyAlignment="1">
      <alignment horizontal="right" vertical="top" wrapText="1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263A6-BAA3-41D2-9119-FC12F0E5028A}">
  <dimension ref="A1:F76"/>
  <sheetViews>
    <sheetView tabSelected="1" workbookViewId="0">
      <selection activeCell="F5" sqref="F5"/>
    </sheetView>
  </sheetViews>
  <sheetFormatPr defaultRowHeight="15" x14ac:dyDescent="0.25"/>
  <cols>
    <col min="1" max="1" width="13.42578125" customWidth="1"/>
    <col min="2" max="2" width="26.7109375" customWidth="1"/>
  </cols>
  <sheetData>
    <row r="1" spans="1:6" ht="42.75" x14ac:dyDescent="0.25">
      <c r="A1" s="1" t="s">
        <v>0</v>
      </c>
      <c r="B1" s="2" t="s">
        <v>1</v>
      </c>
      <c r="C1" t="s">
        <v>3</v>
      </c>
    </row>
    <row r="2" spans="1:6" ht="15.75" thickBot="1" x14ac:dyDescent="0.3">
      <c r="A2" s="3">
        <v>43373</v>
      </c>
      <c r="B2" s="4">
        <v>21516058183180.199</v>
      </c>
      <c r="C2" s="11">
        <f>(B2-B3)*100/B3</f>
        <v>6.2789056311402627</v>
      </c>
      <c r="F2">
        <f>(B2-B70)/B70</f>
        <v>82.603821637984197</v>
      </c>
    </row>
    <row r="3" spans="1:6" ht="15.75" thickBot="1" x14ac:dyDescent="0.3">
      <c r="A3" s="3">
        <v>43008</v>
      </c>
      <c r="B3" s="4">
        <v>20244900016053.5</v>
      </c>
      <c r="C3" s="11">
        <f t="shared" ref="C3:C63" si="0">(B3-B4)*100/B4</f>
        <v>3.4304401291138635</v>
      </c>
      <c r="F3">
        <f>(2018-1950)+1</f>
        <v>69</v>
      </c>
    </row>
    <row r="4" spans="1:6" ht="15.75" thickBot="1" x14ac:dyDescent="0.3">
      <c r="A4" s="3">
        <v>42643</v>
      </c>
      <c r="B4" s="4">
        <v>19573444713936.699</v>
      </c>
      <c r="C4" s="11">
        <f t="shared" si="0"/>
        <v>7.83900070838743</v>
      </c>
      <c r="F4">
        <f>F2/F3</f>
        <v>1.1971568353331044</v>
      </c>
    </row>
    <row r="5" spans="1:6" ht="15.75" thickBot="1" x14ac:dyDescent="0.3">
      <c r="A5" s="3">
        <v>42277</v>
      </c>
      <c r="B5" s="4">
        <v>18150617666484.301</v>
      </c>
      <c r="C5" s="11">
        <f t="shared" si="0"/>
        <v>1.832052165721614</v>
      </c>
    </row>
    <row r="6" spans="1:6" ht="15.75" thickBot="1" x14ac:dyDescent="0.3">
      <c r="A6" s="3">
        <v>41912</v>
      </c>
      <c r="B6" s="4">
        <v>17824071380733.801</v>
      </c>
      <c r="C6" s="11">
        <f t="shared" si="0"/>
        <v>6.4874892326548785</v>
      </c>
    </row>
    <row r="7" spans="1:6" ht="15.75" thickBot="1" x14ac:dyDescent="0.3">
      <c r="A7" s="3">
        <v>41547</v>
      </c>
      <c r="B7" s="4">
        <v>16738183526697.301</v>
      </c>
      <c r="C7" s="11">
        <f t="shared" si="0"/>
        <v>4.1823230603431734</v>
      </c>
    </row>
    <row r="8" spans="1:6" ht="15.75" thickBot="1" x14ac:dyDescent="0.3">
      <c r="A8" s="3">
        <v>41182</v>
      </c>
      <c r="B8" s="4">
        <v>16066241407385.801</v>
      </c>
      <c r="C8" s="11">
        <f t="shared" si="0"/>
        <v>8.6265836382763901</v>
      </c>
    </row>
    <row r="9" spans="1:6" ht="15.75" thickBot="1" x14ac:dyDescent="0.3">
      <c r="A9" s="3">
        <v>40816</v>
      </c>
      <c r="B9" s="4">
        <v>14790340328557.1</v>
      </c>
      <c r="C9" s="11">
        <f t="shared" si="0"/>
        <v>9.0602525587574174</v>
      </c>
    </row>
    <row r="10" spans="1:6" ht="15.75" thickBot="1" x14ac:dyDescent="0.3">
      <c r="A10" s="3">
        <v>40451</v>
      </c>
      <c r="B10" s="4">
        <v>13561623030891.699</v>
      </c>
      <c r="C10" s="11">
        <f t="shared" si="0"/>
        <v>13.869166609301919</v>
      </c>
    </row>
    <row r="11" spans="1:6" ht="15.75" thickBot="1" x14ac:dyDescent="0.3">
      <c r="A11" s="3">
        <v>40086</v>
      </c>
      <c r="B11" s="4">
        <v>11909829003511.699</v>
      </c>
      <c r="C11" s="11">
        <f t="shared" si="0"/>
        <v>18.804547017344166</v>
      </c>
    </row>
    <row r="12" spans="1:6" ht="15.75" thickBot="1" x14ac:dyDescent="0.3">
      <c r="A12" s="3">
        <v>39721</v>
      </c>
      <c r="B12" s="4">
        <v>10024724896912.4</v>
      </c>
      <c r="C12" s="11">
        <f t="shared" si="0"/>
        <v>11.291192973541998</v>
      </c>
    </row>
    <row r="13" spans="1:6" ht="15.75" thickBot="1" x14ac:dyDescent="0.3">
      <c r="A13" s="3">
        <v>39355</v>
      </c>
      <c r="B13" s="4">
        <v>9007653372262.4805</v>
      </c>
      <c r="C13" s="11">
        <f t="shared" si="0"/>
        <v>5.8855179171695564</v>
      </c>
    </row>
    <row r="14" spans="1:6" ht="15.75" thickBot="1" x14ac:dyDescent="0.3">
      <c r="A14" s="3">
        <v>38990</v>
      </c>
      <c r="B14" s="4">
        <v>8506973899215.2305</v>
      </c>
      <c r="C14" s="11">
        <f t="shared" si="0"/>
        <v>7.2391939448211566</v>
      </c>
    </row>
    <row r="15" spans="1:6" ht="15.75" thickBot="1" x14ac:dyDescent="0.3">
      <c r="A15" s="3">
        <v>38625</v>
      </c>
      <c r="B15" s="4">
        <v>7932709661723.5</v>
      </c>
      <c r="C15" s="11">
        <f t="shared" si="0"/>
        <v>7.5030900059640322</v>
      </c>
    </row>
    <row r="16" spans="1:6" ht="15.75" thickBot="1" x14ac:dyDescent="0.3">
      <c r="A16" s="3">
        <v>38260</v>
      </c>
      <c r="B16" s="4">
        <v>7379052696330.3203</v>
      </c>
      <c r="C16" s="11">
        <f t="shared" si="0"/>
        <v>8.7837437362145163</v>
      </c>
    </row>
    <row r="17" spans="1:3" ht="15.75" thickBot="1" x14ac:dyDescent="0.3">
      <c r="A17" s="3">
        <v>37894</v>
      </c>
      <c r="B17" s="4">
        <v>6783231062743.6201</v>
      </c>
      <c r="C17" s="11">
        <f t="shared" si="0"/>
        <v>8.9109516757566745</v>
      </c>
    </row>
    <row r="18" spans="1:3" ht="15.75" thickBot="1" x14ac:dyDescent="0.3">
      <c r="A18" s="3">
        <v>37529</v>
      </c>
      <c r="B18" s="4">
        <v>6228235965597.1602</v>
      </c>
      <c r="C18" s="11">
        <f t="shared" si="0"/>
        <v>7.2453758815451241</v>
      </c>
    </row>
    <row r="19" spans="1:3" ht="15.75" thickBot="1" x14ac:dyDescent="0.3">
      <c r="A19" s="3">
        <v>37164</v>
      </c>
      <c r="B19" s="4">
        <v>5807463412200.0596</v>
      </c>
      <c r="C19" s="11">
        <f t="shared" si="0"/>
        <v>2.3489780789922854</v>
      </c>
    </row>
    <row r="20" spans="1:3" ht="15.75" thickBot="1" x14ac:dyDescent="0.3">
      <c r="A20" s="5">
        <v>36799</v>
      </c>
      <c r="B20" s="6">
        <v>5674178209886.8604</v>
      </c>
      <c r="C20" s="11">
        <f t="shared" si="0"/>
        <v>0.31659212549944066</v>
      </c>
    </row>
    <row r="21" spans="1:3" ht="15.75" thickBot="1" x14ac:dyDescent="0.3">
      <c r="A21" s="9">
        <v>36433</v>
      </c>
      <c r="B21" s="10">
        <v>5656270901615.4297</v>
      </c>
      <c r="C21" s="11">
        <f t="shared" si="0"/>
        <v>2.3538427360096468</v>
      </c>
    </row>
    <row r="22" spans="1:3" ht="15.75" thickBot="1" x14ac:dyDescent="0.3">
      <c r="A22" s="3">
        <v>36068</v>
      </c>
      <c r="B22" s="4">
        <v>5526193008897.6201</v>
      </c>
      <c r="C22" s="11">
        <f t="shared" si="0"/>
        <v>2.0883788699262986</v>
      </c>
    </row>
    <row r="23" spans="1:3" ht="15.75" thickBot="1" x14ac:dyDescent="0.3">
      <c r="A23" s="3">
        <v>35703</v>
      </c>
      <c r="B23" s="4">
        <v>5413146011397.3398</v>
      </c>
      <c r="C23" s="11">
        <f t="shared" si="0"/>
        <v>3.6046294201941609</v>
      </c>
    </row>
    <row r="24" spans="1:3" ht="15.75" thickBot="1" x14ac:dyDescent="0.3">
      <c r="A24" s="3">
        <v>35338</v>
      </c>
      <c r="B24" s="4">
        <v>5224810939135.7305</v>
      </c>
      <c r="C24" s="11">
        <f t="shared" si="0"/>
        <v>5.0428005771907198</v>
      </c>
    </row>
    <row r="25" spans="1:3" ht="15.75" thickBot="1" x14ac:dyDescent="0.3">
      <c r="A25" s="3">
        <v>34971</v>
      </c>
      <c r="B25" s="4">
        <v>4973982900709.3896</v>
      </c>
      <c r="C25" s="11">
        <f t="shared" si="0"/>
        <v>5.9929251737020666</v>
      </c>
    </row>
    <row r="26" spans="1:3" ht="15.75" thickBot="1" x14ac:dyDescent="0.3">
      <c r="A26" s="3">
        <v>34607</v>
      </c>
      <c r="B26" s="4">
        <v>4692749910013.3203</v>
      </c>
      <c r="C26" s="11">
        <f t="shared" si="0"/>
        <v>6.3756485468866151</v>
      </c>
    </row>
    <row r="27" spans="1:3" ht="15.75" thickBot="1" x14ac:dyDescent="0.3">
      <c r="A27" s="3">
        <v>34242</v>
      </c>
      <c r="B27" s="4">
        <v>4411488883139.3799</v>
      </c>
      <c r="C27" s="11">
        <f t="shared" si="0"/>
        <v>8.5338401050171822</v>
      </c>
    </row>
    <row r="28" spans="1:3" ht="15.75" thickBot="1" x14ac:dyDescent="0.3">
      <c r="A28" s="3">
        <v>33877</v>
      </c>
      <c r="B28" s="4">
        <v>4064620655521.6602</v>
      </c>
      <c r="C28" s="11">
        <f t="shared" si="0"/>
        <v>10.894522649530415</v>
      </c>
    </row>
    <row r="29" spans="1:3" ht="15.75" thickBot="1" x14ac:dyDescent="0.3">
      <c r="A29" s="3">
        <v>33511</v>
      </c>
      <c r="B29" s="4">
        <v>3665303351697.0298</v>
      </c>
      <c r="C29" s="11">
        <f t="shared" si="0"/>
        <v>13.360594522078538</v>
      </c>
    </row>
    <row r="30" spans="1:3" ht="15.75" thickBot="1" x14ac:dyDescent="0.3">
      <c r="A30" s="3">
        <v>33144</v>
      </c>
      <c r="B30" s="4">
        <v>3233313451777.25</v>
      </c>
      <c r="C30" s="11">
        <f t="shared" si="0"/>
        <v>13.154560751497179</v>
      </c>
    </row>
    <row r="31" spans="1:3" ht="15.75" thickBot="1" x14ac:dyDescent="0.3">
      <c r="A31" s="3">
        <v>32780</v>
      </c>
      <c r="B31" s="4">
        <v>2857430960187.3198</v>
      </c>
      <c r="C31" s="11">
        <f t="shared" si="0"/>
        <v>9.8024651822024929</v>
      </c>
    </row>
    <row r="32" spans="1:3" ht="15.75" thickBot="1" x14ac:dyDescent="0.3">
      <c r="A32" s="3">
        <v>32416</v>
      </c>
      <c r="B32" s="4">
        <v>2602337712041.1602</v>
      </c>
      <c r="C32" s="11">
        <f t="shared" si="0"/>
        <v>10.724728735513095</v>
      </c>
    </row>
    <row r="33" spans="1:3" ht="15.75" thickBot="1" x14ac:dyDescent="0.3">
      <c r="A33" s="3">
        <v>32050</v>
      </c>
      <c r="B33" s="4">
        <v>2350276890953</v>
      </c>
      <c r="C33" s="11">
        <f t="shared" si="0"/>
        <v>10.58551721205254</v>
      </c>
    </row>
    <row r="34" spans="1:3" ht="15.75" thickBot="1" x14ac:dyDescent="0.3">
      <c r="A34" s="3">
        <v>31685</v>
      </c>
      <c r="B34" s="4">
        <v>2125302616658.4199</v>
      </c>
      <c r="C34" s="11">
        <f t="shared" si="0"/>
        <v>16.576113179475868</v>
      </c>
    </row>
    <row r="35" spans="1:3" ht="15.75" thickBot="1" x14ac:dyDescent="0.3">
      <c r="A35" s="3">
        <v>31320</v>
      </c>
      <c r="B35" s="4">
        <v>1823103000000</v>
      </c>
      <c r="C35" s="11">
        <f t="shared" si="0"/>
        <v>15.953852592373046</v>
      </c>
    </row>
    <row r="36" spans="1:3" ht="15.75" thickBot="1" x14ac:dyDescent="0.3">
      <c r="A36" s="3">
        <v>30955</v>
      </c>
      <c r="B36" s="4">
        <v>1572266000000</v>
      </c>
      <c r="C36" s="11">
        <f t="shared" si="0"/>
        <v>14.163126901489242</v>
      </c>
    </row>
    <row r="37" spans="1:3" ht="15.75" thickBot="1" x14ac:dyDescent="0.3">
      <c r="A37" s="3">
        <v>30589</v>
      </c>
      <c r="B37" s="4">
        <v>1377210000000</v>
      </c>
      <c r="C37" s="11">
        <f t="shared" si="0"/>
        <v>20.592731915161895</v>
      </c>
    </row>
    <row r="38" spans="1:3" ht="15.75" thickBot="1" x14ac:dyDescent="0.3">
      <c r="A38" s="3">
        <v>30224</v>
      </c>
      <c r="B38" s="4">
        <v>1142034000000</v>
      </c>
      <c r="C38" s="11">
        <f t="shared" si="0"/>
        <v>14.448892875217341</v>
      </c>
    </row>
    <row r="39" spans="1:3" ht="15.75" thickBot="1" x14ac:dyDescent="0.3">
      <c r="A39" s="3">
        <v>29859</v>
      </c>
      <c r="B39" s="4">
        <v>997855000000</v>
      </c>
      <c r="C39" s="11">
        <f t="shared" si="0"/>
        <v>9.9321252262584263</v>
      </c>
    </row>
    <row r="40" spans="1:3" ht="15.75" thickBot="1" x14ac:dyDescent="0.3">
      <c r="A40" s="3">
        <v>29494</v>
      </c>
      <c r="B40" s="4">
        <v>907701000000</v>
      </c>
      <c r="C40" s="11">
        <f t="shared" si="0"/>
        <v>9.8221577483397233</v>
      </c>
    </row>
    <row r="41" spans="1:3" ht="15.75" thickBot="1" x14ac:dyDescent="0.3">
      <c r="A41" s="3">
        <v>29128</v>
      </c>
      <c r="B41" s="4">
        <v>826519000000</v>
      </c>
      <c r="C41" s="11">
        <f t="shared" si="0"/>
        <v>7.125322729487884</v>
      </c>
    </row>
    <row r="42" spans="1:3" ht="15.75" thickBot="1" x14ac:dyDescent="0.3">
      <c r="A42" s="3">
        <v>28763</v>
      </c>
      <c r="B42" s="4">
        <v>771544000000</v>
      </c>
      <c r="C42" s="11">
        <f t="shared" si="0"/>
        <v>10.403525842825253</v>
      </c>
    </row>
    <row r="43" spans="1:3" ht="15.75" thickBot="1" x14ac:dyDescent="0.3">
      <c r="A43" s="3">
        <v>28398</v>
      </c>
      <c r="B43" s="4">
        <v>698840000000</v>
      </c>
      <c r="C43" s="11">
        <f t="shared" si="0"/>
        <v>12.637464480451555</v>
      </c>
    </row>
    <row r="44" spans="1:3" ht="15.75" thickBot="1" x14ac:dyDescent="0.3">
      <c r="A44" s="3">
        <v>27941</v>
      </c>
      <c r="B44" s="4">
        <v>620433000000</v>
      </c>
      <c r="C44" s="11">
        <f t="shared" si="0"/>
        <v>16.362678149774283</v>
      </c>
    </row>
    <row r="45" spans="1:3" ht="15.75" thickBot="1" x14ac:dyDescent="0.3">
      <c r="A45" s="3">
        <v>27575</v>
      </c>
      <c r="B45" s="4">
        <v>533189000000</v>
      </c>
      <c r="C45" s="11">
        <f t="shared" si="0"/>
        <v>12.236182127704534</v>
      </c>
    </row>
    <row r="46" spans="1:3" ht="15.75" thickBot="1" x14ac:dyDescent="0.3">
      <c r="A46" s="3">
        <v>27210</v>
      </c>
      <c r="B46" s="4">
        <v>475059815731.54999</v>
      </c>
      <c r="C46" s="11">
        <f t="shared" si="0"/>
        <v>3.6927906619472224</v>
      </c>
    </row>
    <row r="47" spans="1:3" ht="15.75" thickBot="1" x14ac:dyDescent="0.3">
      <c r="A47" s="3">
        <v>26845</v>
      </c>
      <c r="B47" s="4">
        <v>458141605312.09003</v>
      </c>
      <c r="C47" s="11">
        <f t="shared" si="0"/>
        <v>7.2277093704419597</v>
      </c>
    </row>
    <row r="48" spans="1:3" ht="15.75" thickBot="1" x14ac:dyDescent="0.3">
      <c r="A48" s="3">
        <v>26480</v>
      </c>
      <c r="B48" s="4">
        <v>427260460940.5</v>
      </c>
      <c r="C48" s="11">
        <f t="shared" si="0"/>
        <v>7.3168902576715444</v>
      </c>
    </row>
    <row r="49" spans="1:3" ht="15.75" thickBot="1" x14ac:dyDescent="0.3">
      <c r="A49" s="3">
        <v>26114</v>
      </c>
      <c r="B49" s="4">
        <v>398129744455.53998</v>
      </c>
      <c r="C49" s="11">
        <f t="shared" si="0"/>
        <v>7.336118938127103</v>
      </c>
    </row>
    <row r="50" spans="1:3" ht="15.75" thickBot="1" x14ac:dyDescent="0.3">
      <c r="A50" s="3">
        <v>25749</v>
      </c>
      <c r="B50" s="4">
        <v>370918706949.92999</v>
      </c>
      <c r="C50" s="11">
        <f t="shared" si="0"/>
        <v>4.8621623788133217</v>
      </c>
    </row>
    <row r="51" spans="1:3" ht="15.75" thickBot="1" x14ac:dyDescent="0.3">
      <c r="A51" s="3">
        <v>25384</v>
      </c>
      <c r="B51" s="4">
        <v>353720253841.40997</v>
      </c>
      <c r="C51" s="11">
        <f t="shared" si="0"/>
        <v>1.7670394080823597</v>
      </c>
    </row>
    <row r="52" spans="1:3" ht="15.75" thickBot="1" x14ac:dyDescent="0.3">
      <c r="A52" s="3">
        <v>25019</v>
      </c>
      <c r="B52" s="4">
        <v>347578406425.88</v>
      </c>
      <c r="C52" s="11">
        <f t="shared" si="0"/>
        <v>6.5469337362984836</v>
      </c>
    </row>
    <row r="53" spans="1:3" ht="15.75" thickBot="1" x14ac:dyDescent="0.3">
      <c r="A53" s="3">
        <v>24653</v>
      </c>
      <c r="B53" s="4">
        <v>326220937794.53998</v>
      </c>
      <c r="C53" s="11">
        <f t="shared" si="0"/>
        <v>1.9736511755864907</v>
      </c>
    </row>
    <row r="54" spans="1:3" ht="15.75" thickBot="1" x14ac:dyDescent="0.3">
      <c r="A54" s="3">
        <v>24288</v>
      </c>
      <c r="B54" s="4">
        <v>319907087795.47998</v>
      </c>
      <c r="C54" s="11">
        <f t="shared" si="0"/>
        <v>0.82994183267995336</v>
      </c>
    </row>
    <row r="55" spans="1:3" ht="15.75" thickBot="1" x14ac:dyDescent="0.3">
      <c r="A55" s="3">
        <v>23923</v>
      </c>
      <c r="B55" s="4">
        <v>317273898983.64001</v>
      </c>
      <c r="C55" s="11">
        <f t="shared" si="0"/>
        <v>1.7840133467655315</v>
      </c>
    </row>
    <row r="56" spans="1:3" ht="15.75" thickBot="1" x14ac:dyDescent="0.3">
      <c r="A56" s="3">
        <v>23558</v>
      </c>
      <c r="B56" s="4">
        <v>311712899257.29999</v>
      </c>
      <c r="C56" s="11">
        <f t="shared" si="0"/>
        <v>1.9137099602021419</v>
      </c>
    </row>
    <row r="57" spans="1:3" ht="15.75" thickBot="1" x14ac:dyDescent="0.3">
      <c r="A57" s="3">
        <v>23192</v>
      </c>
      <c r="B57" s="4">
        <v>305859632996.40997</v>
      </c>
      <c r="C57" s="11">
        <f t="shared" si="0"/>
        <v>2.5683397536126131</v>
      </c>
    </row>
    <row r="58" spans="1:3" ht="15.75" thickBot="1" x14ac:dyDescent="0.3">
      <c r="A58" s="3">
        <v>22827</v>
      </c>
      <c r="B58" s="4">
        <v>298200822720.87</v>
      </c>
      <c r="C58" s="11">
        <f t="shared" si="0"/>
        <v>3.1940527152023463</v>
      </c>
    </row>
    <row r="59" spans="1:3" ht="15.75" thickBot="1" x14ac:dyDescent="0.3">
      <c r="A59" s="3">
        <v>22462</v>
      </c>
      <c r="B59" s="4">
        <v>288970938610.04999</v>
      </c>
      <c r="C59" s="11">
        <f t="shared" si="0"/>
        <v>0.92207269448011964</v>
      </c>
    </row>
    <row r="60" spans="1:3" ht="15.75" thickBot="1" x14ac:dyDescent="0.3">
      <c r="A60" s="3">
        <v>22097</v>
      </c>
      <c r="B60" s="4">
        <v>286330760848.37</v>
      </c>
      <c r="C60" s="11">
        <f t="shared" si="0"/>
        <v>0.57071305152218454</v>
      </c>
    </row>
    <row r="61" spans="1:3" ht="15.75" thickBot="1" x14ac:dyDescent="0.3">
      <c r="A61" s="3">
        <v>21731</v>
      </c>
      <c r="B61" s="4">
        <v>284705907078.21997</v>
      </c>
      <c r="C61" s="11">
        <f t="shared" si="0"/>
        <v>3.026196698665593</v>
      </c>
    </row>
    <row r="62" spans="1:3" ht="15.75" thickBot="1" x14ac:dyDescent="0.3">
      <c r="A62" s="3">
        <v>21366</v>
      </c>
      <c r="B62" s="4">
        <v>276343217745.81</v>
      </c>
      <c r="C62" s="11">
        <f t="shared" si="0"/>
        <v>2.1498934131491421</v>
      </c>
    </row>
    <row r="63" spans="1:3" ht="15.75" thickBot="1" x14ac:dyDescent="0.3">
      <c r="A63" s="3">
        <v>21001</v>
      </c>
      <c r="B63" s="4">
        <v>270527171896.42999</v>
      </c>
      <c r="C63" s="11">
        <f t="shared" si="0"/>
        <v>-0.81526493840234171</v>
      </c>
    </row>
    <row r="64" spans="1:3" ht="15.75" thickBot="1" x14ac:dyDescent="0.3">
      <c r="A64" s="3">
        <v>20636</v>
      </c>
      <c r="B64" s="4">
        <v>272750813649.32001</v>
      </c>
      <c r="C64" s="11">
        <f t="shared" ref="C64:C69" si="1">(B64-B65)*100/B65</f>
        <v>-0.59167699382162442</v>
      </c>
    </row>
    <row r="65" spans="1:3" ht="15.75" thickBot="1" x14ac:dyDescent="0.3">
      <c r="A65" s="3">
        <v>20270</v>
      </c>
      <c r="B65" s="4">
        <v>274374222802.62</v>
      </c>
      <c r="C65" s="11">
        <f t="shared" si="1"/>
        <v>1.1482077332550571</v>
      </c>
    </row>
    <row r="66" spans="1:3" ht="15.75" thickBot="1" x14ac:dyDescent="0.3">
      <c r="A66" s="3">
        <v>19905</v>
      </c>
      <c r="B66" s="4">
        <v>271259599108.45999</v>
      </c>
      <c r="C66" s="11">
        <f t="shared" si="1"/>
        <v>1.9500570403774595</v>
      </c>
    </row>
    <row r="67" spans="1:3" ht="15.75" thickBot="1" x14ac:dyDescent="0.3">
      <c r="A67" s="3">
        <v>19540</v>
      </c>
      <c r="B67" s="4">
        <v>266071061638.57001</v>
      </c>
      <c r="C67" s="11">
        <f t="shared" si="1"/>
        <v>2.6884382959047675</v>
      </c>
    </row>
    <row r="68" spans="1:3" ht="15.75" thickBot="1" x14ac:dyDescent="0.3">
      <c r="A68" s="3">
        <v>19175</v>
      </c>
      <c r="B68" s="4">
        <v>259105178785.42999</v>
      </c>
      <c r="C68" s="11">
        <f t="shared" si="1"/>
        <v>1.5214998406331754</v>
      </c>
    </row>
    <row r="69" spans="1:3" ht="15.75" thickBot="1" x14ac:dyDescent="0.3">
      <c r="A69" s="3">
        <v>18808</v>
      </c>
      <c r="B69" s="4">
        <v>255221976814.92999</v>
      </c>
      <c r="C69" s="11">
        <f t="shared" si="1"/>
        <v>-0.82973170053339906</v>
      </c>
    </row>
    <row r="70" spans="1:3" ht="15.75" thickBot="1" x14ac:dyDescent="0.3">
      <c r="A70" s="5">
        <v>18444</v>
      </c>
      <c r="B70" s="6">
        <v>257357352351.04001</v>
      </c>
      <c r="C70" s="11" t="s">
        <v>2</v>
      </c>
    </row>
    <row r="71" spans="1:3" x14ac:dyDescent="0.25">
      <c r="A71" s="7" t="s">
        <v>2</v>
      </c>
    </row>
    <row r="72" spans="1:3" x14ac:dyDescent="0.25">
      <c r="A72" s="8" t="s">
        <v>2</v>
      </c>
    </row>
    <row r="76" spans="1:3" x14ac:dyDescent="0.25">
      <c r="A76" t="s">
        <v>4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Annual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Zenobia</dc:creator>
  <cp:lastModifiedBy>Zenobia</cp:lastModifiedBy>
  <dcterms:created xsi:type="dcterms:W3CDTF">2019-06-01T22:22:54Z</dcterms:created>
  <dcterms:modified xsi:type="dcterms:W3CDTF">2019-06-23T19:59:24Z</dcterms:modified>
</cp:coreProperties>
</file>