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345" windowHeight="12510" tabRatio="698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Definition'!$A$1:$AO$81</definedName>
    <definedName name="_xlnm.Print_Area" localSheetId="3">Overview!$A$1:$AO$39</definedName>
    <definedName name="_xlnm.Print_Area" localSheetId="1">'Record of change'!$A$1:$AQ$11</definedName>
    <definedName name="_xlnm.Print_Area" localSheetId="6">'Screen Definition'!$A$1:$CJ$18</definedName>
    <definedName name="_xlnm.Print_Area" localSheetId="4">'Screen Flow'!$A$1:$AO$37</definedName>
    <definedName name="_xlnm.Print_Area" localSheetId="5">'Screen Image'!$A$1:$AO$207</definedName>
    <definedName name="_xlnm.Print_Area" localSheetId="2">'Table of Content'!$A$1:$AO$12</definedName>
    <definedName name="Status">'[1]API List'!$L$2:$L$4</definedName>
  </definedNames>
  <calcPr calcId="144525"/>
</workbook>
</file>

<file path=xl/calcChain.xml><?xml version="1.0" encoding="utf-8"?>
<calcChain xmlns="http://schemas.openxmlformats.org/spreadsheetml/2006/main">
  <c r="E6" i="21" l="1"/>
  <c r="S5" i="21"/>
  <c r="E5" i="21"/>
  <c r="O2" i="21"/>
  <c r="H2" i="21"/>
  <c r="A2" i="21"/>
  <c r="E6" i="20"/>
  <c r="S5" i="20"/>
  <c r="E5" i="20"/>
  <c r="O2" i="20"/>
  <c r="H2" i="20"/>
  <c r="A2" i="20"/>
  <c r="O2" i="19"/>
  <c r="H2" i="19"/>
  <c r="A2" i="19"/>
  <c r="O2" i="18"/>
  <c r="H2" i="18"/>
  <c r="A2" i="18"/>
  <c r="O2" i="17"/>
  <c r="H2" i="17"/>
  <c r="A2" i="17"/>
  <c r="AM9" i="16"/>
  <c r="AM8" i="16"/>
  <c r="AM7" i="16"/>
  <c r="AM6" i="16"/>
  <c r="O2" i="16"/>
</calcChain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<sst xmlns="http://schemas.openxmlformats.org/spreadsheetml/2006/main" count="277" uniqueCount="121">
  <si>
    <t>VTI Academy Web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</si>
  <si>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</si>
  <si>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</si>
  <si>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</si>
  <si>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</si>
  <si>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</si>
  <si>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</si>
  <si>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</si>
  <si>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</si>
  <si>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</si>
  <si>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</si>
  <si>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Phan Van Hien</t>
  </si>
  <si>
    <t>Create New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</si>
  <si>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</si>
  <si>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</si>
  <si>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</si>
  <si>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</si>
  <si>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</si>
  <si>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</si>
  <si>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</si>
  <si>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</si>
  <si>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</si>
  <si>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</si>
  <si>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</si>
  <si>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</si>
  <si>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</si>
  <si>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</si>
  <si>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</si>
  <si>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</si>
  <si>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</si>
  <si>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</si>
  <si>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1. System Overview</t>
  </si>
  <si>
    <t xml:space="preserve"> - This system show the introduction of VTI Academy, the courses of VTI Academy, the highlights of VTI Academy and the incentives for students   </t>
  </si>
  <si>
    <t>2. Document Overview</t>
  </si>
  <si>
    <t>"Trang Chủ" is home page of VTI Academy Web. This page contain :</t>
  </si>
  <si>
    <t xml:space="preserve"> - Show the introduction of VTI Acedemy:</t>
  </si>
  <si>
    <t xml:space="preserve"> +"Tại sao lựa chọn chúng tôi"</t>
  </si>
  <si>
    <t xml:space="preserve"> + "Chương trình đào tạo"</t>
  </si>
  <si>
    <t xml:space="preserve"> + "Lộ trình phù hợp với từng cá nhân"</t>
  </si>
  <si>
    <t xml:space="preserve"> + "Huấn luyện viên hướng dẫn"</t>
  </si>
  <si>
    <t xml:space="preserve"> + "Doanh nghiệp nói về chúng tôi"</t>
  </si>
  <si>
    <t xml:space="preserve"> + "Sự kiện nổi bật"</t>
  </si>
  <si>
    <t xml:space="preserve"> - Register to get scholarship by a form</t>
  </si>
  <si>
    <t xml:space="preserve"> - Register to get advisory by a form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</si>
  <si>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</si>
  <si>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</si>
  <si>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</si>
  <si>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</si>
  <si>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</si>
  <si>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</si>
  <si>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</si>
  <si>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</si>
  <si>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</si>
  <si>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</si>
  <si>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>S0001</t>
  </si>
  <si>
    <r>
      <rPr>
        <sz val="10"/>
        <color rgb="FF000000"/>
        <rFont val="MS Gothic"/>
        <charset val="134"/>
      </rPr>
      <t>"Trang Ch</t>
    </r>
    <r>
      <rPr>
        <sz val="10"/>
        <color rgb="FF000000"/>
        <rFont val="Times New Roman"/>
        <charset val="134"/>
      </rPr>
      <t>ủ</t>
    </r>
    <r>
      <rPr>
        <sz val="10"/>
        <color rgb="FF000000"/>
        <rFont val="MS Gothic"/>
        <charset val="134"/>
      </rPr>
      <t>" page</t>
    </r>
  </si>
  <si>
    <t>Screen Name</t>
  </si>
  <si>
    <r>
      <rPr>
        <sz val="10"/>
        <color rgb="FF000000"/>
        <rFont val="MS Gothic"/>
        <charset val="134"/>
      </rPr>
      <t>Trang Ch</t>
    </r>
    <r>
      <rPr>
        <sz val="10"/>
        <color rgb="FF000000"/>
        <rFont val="Times New Roman"/>
        <charset val="134"/>
      </rPr>
      <t>ủ</t>
    </r>
  </si>
  <si>
    <t>State 1：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</si>
  <si>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</si>
  <si>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</si>
  <si>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</si>
  <si>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</si>
  <si>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</si>
  <si>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</si>
  <si>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</si>
  <si>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</si>
  <si>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</si>
  <si>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</si>
  <si>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</si>
  <si>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</si>
  <si>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</si>
  <si>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</si>
  <si>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</si>
  <si>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</si>
  <si>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Register to get scholarship area</t>
  </si>
  <si>
    <t>HỌ TÊN</t>
  </si>
  <si>
    <t>name</t>
  </si>
  <si>
    <t>Text</t>
  </si>
  <si>
    <t>In</t>
  </si>
  <si>
    <t>〇</t>
  </si>
  <si>
    <t>-</t>
  </si>
  <si>
    <t>Left</t>
  </si>
  <si>
    <t>Blank</t>
  </si>
  <si>
    <t>SỐ ĐIỆN THOẠI</t>
  </si>
  <si>
    <t>phone</t>
  </si>
  <si>
    <t>EMIAL</t>
  </si>
  <si>
    <t>email</t>
  </si>
  <si>
    <t>Register to get advisory area</t>
  </si>
  <si>
    <t>Khóa học đăng ký</t>
  </si>
  <si>
    <t>course</t>
  </si>
  <si>
    <t>SelectBox</t>
  </si>
  <si>
    <t>A. Function List</t>
  </si>
  <si>
    <t>Function</t>
  </si>
  <si>
    <t>Item</t>
  </si>
  <si>
    <t>Event</t>
  </si>
  <si>
    <t>Initiate screen</t>
  </si>
  <si>
    <t>B. Function Detail</t>
  </si>
  <si>
    <t>1. Initiate screen</t>
  </si>
  <si>
    <t>1.1. Pre-condition</t>
  </si>
  <si>
    <t>None</t>
  </si>
  <si>
    <t>1.2. Process description</t>
  </si>
  <si>
    <t>1.2.1 Thực hiện call API để get thông tin contact của công ty ở footer</t>
  </si>
  <si>
    <t>API</t>
  </si>
  <si>
    <t>.../contact</t>
  </si>
  <si>
    <t>Paramters</t>
  </si>
  <si>
    <t>Key</t>
  </si>
  <si>
    <t>Value</t>
  </si>
  <si>
    <t>Trường hợp call API phát sinh lỗi:</t>
  </si>
  <si>
    <t>Không hiển thị gì</t>
  </si>
  <si>
    <t>Trường hợp call API thành công</t>
  </si>
  <si>
    <t>Nếu không có dữ liệu thì không hiển thị và không có mesage</t>
  </si>
  <si>
    <t>Nếu có dữ liệu trả về thì hiển thị</t>
  </si>
  <si>
    <t>1.2.2 Thực hiện call API để get thông tin course của công ty ở phần chương trình đào tạo</t>
  </si>
  <si>
    <t>.../courses</t>
  </si>
  <si>
    <t>1.2.3 Thực hiện call API để get thông tin mentor của công ty ở phần huấn luyện viên hướng dẫn</t>
  </si>
  <si>
    <t xml:space="preserve">1.2.4 Thực hiện call API để get thông tin review ở phần doanh nghiệp nói gì </t>
  </si>
  <si>
    <t>.../reviews?type=1</t>
  </si>
  <si>
    <t>type</t>
  </si>
  <si>
    <t>1.2.5 Thực hiện call API để get thông tin news của công ty ở phần sự kiện nổi bật</t>
  </si>
  <si>
    <t>.../newstop3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</si>
</sst>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7" formatCode="[$-409]d\-mmm\-yyyy;@"/>
    <numFmt numFmtId="168" formatCode="0.0"/>
  </numFmts>
  <fonts count="27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MS Gothic"/>
      <charset val="134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u/>
      <sz val="10"/>
      <color theme="10"/>
      <name val="Arial"/>
      <charset val="134"/>
    </font>
    <font>
      <u/>
      <sz val="11"/>
      <color rgb="FF0000FF"/>
      <name val="Calibri"/>
      <scheme val="minor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0"/>
      <name val="Verdana"/>
      <charset val="134"/>
    </font>
    <font>
      <sz val="11"/>
      <name val="ＭＳ Ｐゴシック"/>
      <charset val="128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000000"/>
      <name val="Times New Roman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8901333658864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</borders>
  <cellStyleXfs count="9">
    <xf numFmtId="0" fontId="0" fillId="0" borderId="0"/>
    <xf numFmtId="167" fontId="20" fillId="0" borderId="0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167" fontId="26" fillId="0" borderId="0"/>
    <xf numFmtId="0" fontId="21" fillId="0" borderId="0"/>
    <xf numFmtId="0" fontId="26" fillId="0" borderId="0"/>
    <xf numFmtId="0" fontId="1" fillId="0" borderId="0"/>
    <xf numFmtId="0" fontId="23" fillId="0" borderId="0" applyNumberFormat="0" applyFill="0" applyBorder="0" applyAlignment="0" applyProtection="0"/>
    <xf numFmtId="167" fontId="22" fillId="0" borderId="0"/>
  </cellStyleXfs>
  <cellXfs count="246">
    <xf numFmtId="0" fontId="0" fillId="0" borderId="0" xfId="0"/>
    <xf numFmtId="0" fontId="1" fillId="2" borderId="0" xfId="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0" borderId="0" xfId="8" applyNumberFormat="1" applyFont="1" applyFill="1" applyAlignment="1">
      <alignment horizontal="center" vertical="center"/>
    </xf>
    <xf numFmtId="0" fontId="3" fillId="0" borderId="0" xfId="8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7" fillId="0" borderId="0" xfId="0" applyNumberFormat="1" applyFont="1" applyFill="1"/>
    <xf numFmtId="0" fontId="1" fillId="0" borderId="0" xfId="6" applyFont="1" applyAlignment="1">
      <alignment vertical="center"/>
    </xf>
    <xf numFmtId="0" fontId="1" fillId="0" borderId="0" xfId="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justify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2" fillId="3" borderId="13" xfId="8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6" fillId="2" borderId="0" xfId="0" applyNumberFormat="1" applyFont="1" applyFill="1" applyAlignment="1">
      <alignment vertical="center"/>
    </xf>
    <xf numFmtId="0" fontId="17" fillId="2" borderId="0" xfId="5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7" fillId="2" borderId="14" xfId="5" applyFont="1" applyFill="1" applyBorder="1"/>
    <xf numFmtId="0" fontId="17" fillId="2" borderId="0" xfId="5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7" fillId="2" borderId="19" xfId="5" applyFont="1" applyFill="1" applyBorder="1"/>
    <xf numFmtId="0" fontId="1" fillId="2" borderId="9" xfId="0" applyFont="1" applyFill="1" applyBorder="1" applyAlignment="1">
      <alignment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center"/>
    </xf>
    <xf numFmtId="168" fontId="1" fillId="11" borderId="2" xfId="0" applyNumberFormat="1" applyFont="1" applyFill="1" applyBorder="1" applyAlignment="1">
      <alignment horizontal="center"/>
    </xf>
    <xf numFmtId="168" fontId="1" fillId="11" borderId="3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14" fontId="1" fillId="11" borderId="3" xfId="0" applyNumberFormat="1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3" borderId="1" xfId="6" applyFont="1" applyFill="1" applyBorder="1" applyAlignment="1">
      <alignment horizontal="center" vertical="center"/>
    </xf>
    <xf numFmtId="0" fontId="3" fillId="3" borderId="2" xfId="6" applyFont="1" applyFill="1" applyBorder="1" applyAlignment="1">
      <alignment horizontal="center" vertical="center"/>
    </xf>
    <xf numFmtId="0" fontId="3" fillId="3" borderId="3" xfId="6" applyFont="1" applyFill="1" applyBorder="1" applyAlignment="1">
      <alignment horizontal="center" vertical="center"/>
    </xf>
    <xf numFmtId="0" fontId="1" fillId="0" borderId="13" xfId="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4" fillId="0" borderId="13" xfId="7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5" fillId="0" borderId="13" xfId="2" applyFill="1" applyBorder="1" applyAlignment="1">
      <alignment horizontal="center" vertical="center"/>
    </xf>
    <xf numFmtId="0" fontId="1" fillId="0" borderId="1" xfId="6" applyFont="1" applyFill="1" applyBorder="1" applyAlignment="1">
      <alignment horizontal="center" vertical="center"/>
    </xf>
    <xf numFmtId="0" fontId="1" fillId="0" borderId="3" xfId="6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4" fillId="0" borderId="1" xfId="7" applyFont="1" applyFill="1" applyBorder="1" applyAlignment="1">
      <alignment horizontal="center" vertical="center"/>
    </xf>
    <xf numFmtId="0" fontId="14" fillId="0" borderId="2" xfId="7" applyFont="1" applyFill="1" applyBorder="1" applyAlignment="1">
      <alignment horizontal="center" vertical="center"/>
    </xf>
    <xf numFmtId="0" fontId="14" fillId="0" borderId="3" xfId="7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4" xfId="6" applyFont="1" applyFill="1" applyBorder="1" applyAlignment="1">
      <alignment horizontal="center" vertical="center" wrapText="1"/>
    </xf>
    <xf numFmtId="0" fontId="1" fillId="0" borderId="5" xfId="6" applyFont="1" applyFill="1" applyBorder="1" applyAlignment="1">
      <alignment horizontal="center" vertical="center" wrapText="1"/>
    </xf>
    <xf numFmtId="0" fontId="1" fillId="0" borderId="6" xfId="6" applyFont="1" applyFill="1" applyBorder="1" applyAlignment="1">
      <alignment horizontal="center" vertical="center" wrapText="1"/>
    </xf>
    <xf numFmtId="0" fontId="1" fillId="0" borderId="7" xfId="6" applyFont="1" applyFill="1" applyBorder="1" applyAlignment="1">
      <alignment horizontal="center" vertical="center" wrapText="1"/>
    </xf>
    <xf numFmtId="0" fontId="1" fillId="0" borderId="8" xfId="6" applyFont="1" applyFill="1" applyBorder="1" applyAlignment="1">
      <alignment horizontal="center" vertical="center" wrapText="1"/>
    </xf>
    <xf numFmtId="0" fontId="1" fillId="0" borderId="9" xfId="6" applyFont="1" applyFill="1" applyBorder="1" applyAlignment="1">
      <alignment horizontal="center" vertical="center" wrapText="1"/>
    </xf>
    <xf numFmtId="0" fontId="1" fillId="0" borderId="4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7" xfId="6" applyFont="1" applyFill="1" applyBorder="1" applyAlignment="1">
      <alignment horizontal="center" vertical="center"/>
    </xf>
    <xf numFmtId="0" fontId="1" fillId="0" borderId="8" xfId="6" applyFont="1" applyFill="1" applyBorder="1" applyAlignment="1">
      <alignment horizontal="center" vertical="center"/>
    </xf>
    <xf numFmtId="0" fontId="1" fillId="0" borderId="9" xfId="6" applyFont="1" applyFill="1" applyBorder="1" applyAlignment="1">
      <alignment horizontal="center" vertical="center"/>
    </xf>
    <xf numFmtId="14" fontId="1" fillId="0" borderId="4" xfId="6" applyNumberFormat="1" applyFont="1" applyFill="1" applyBorder="1" applyAlignment="1">
      <alignment horizontal="center" vertical="center"/>
    </xf>
    <xf numFmtId="14" fontId="1" fillId="0" borderId="5" xfId="6" applyNumberFormat="1" applyFont="1" applyFill="1" applyBorder="1" applyAlignment="1">
      <alignment horizontal="center" vertical="center"/>
    </xf>
    <xf numFmtId="14" fontId="1" fillId="0" borderId="6" xfId="6" applyNumberFormat="1" applyFont="1" applyFill="1" applyBorder="1" applyAlignment="1">
      <alignment horizontal="center" vertical="center"/>
    </xf>
    <xf numFmtId="14" fontId="1" fillId="0" borderId="7" xfId="6" applyNumberFormat="1" applyFont="1" applyFill="1" applyBorder="1" applyAlignment="1">
      <alignment horizontal="center" vertical="center"/>
    </xf>
    <xf numFmtId="14" fontId="1" fillId="0" borderId="8" xfId="6" applyNumberFormat="1" applyFont="1" applyFill="1" applyBorder="1" applyAlignment="1">
      <alignment horizontal="center" vertical="center"/>
    </xf>
    <xf numFmtId="14" fontId="1" fillId="0" borderId="9" xfId="6" applyNumberFormat="1" applyFont="1" applyFill="1" applyBorder="1" applyAlignment="1">
      <alignment horizontal="center" vertical="center"/>
    </xf>
    <xf numFmtId="164" fontId="1" fillId="0" borderId="4" xfId="6" applyNumberFormat="1" applyFont="1" applyFill="1" applyBorder="1" applyAlignment="1">
      <alignment horizontal="center" vertical="center"/>
    </xf>
    <xf numFmtId="164" fontId="1" fillId="0" borderId="5" xfId="6" applyNumberFormat="1" applyFont="1" applyFill="1" applyBorder="1" applyAlignment="1">
      <alignment horizontal="center" vertical="center"/>
    </xf>
    <xf numFmtId="164" fontId="1" fillId="0" borderId="6" xfId="6" applyNumberFormat="1" applyFont="1" applyFill="1" applyBorder="1" applyAlignment="1">
      <alignment horizontal="center" vertical="center"/>
    </xf>
    <xf numFmtId="164" fontId="1" fillId="0" borderId="7" xfId="6" applyNumberFormat="1" applyFont="1" applyFill="1" applyBorder="1" applyAlignment="1">
      <alignment horizontal="center" vertical="center"/>
    </xf>
    <xf numFmtId="164" fontId="1" fillId="0" borderId="8" xfId="6" applyNumberFormat="1" applyFont="1" applyFill="1" applyBorder="1" applyAlignment="1">
      <alignment horizontal="center" vertical="center"/>
    </xf>
    <xf numFmtId="164" fontId="1" fillId="0" borderId="9" xfId="6" applyNumberFormat="1" applyFont="1" applyFill="1" applyBorder="1" applyAlignment="1">
      <alignment horizontal="center" vertical="center"/>
    </xf>
    <xf numFmtId="0" fontId="12" fillId="3" borderId="13" xfId="8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4" fontId="1" fillId="0" borderId="4" xfId="6" applyNumberFormat="1" applyFont="1" applyBorder="1" applyAlignment="1">
      <alignment horizontal="center" vertical="center"/>
    </xf>
    <xf numFmtId="14" fontId="1" fillId="0" borderId="5" xfId="6" applyNumberFormat="1" applyFont="1" applyBorder="1" applyAlignment="1">
      <alignment horizontal="center" vertical="center"/>
    </xf>
    <xf numFmtId="14" fontId="1" fillId="0" borderId="6" xfId="6" applyNumberFormat="1" applyFont="1" applyBorder="1" applyAlignment="1">
      <alignment horizontal="center" vertical="center"/>
    </xf>
    <xf numFmtId="14" fontId="1" fillId="0" borderId="7" xfId="6" applyNumberFormat="1" applyFont="1" applyBorder="1" applyAlignment="1">
      <alignment horizontal="center" vertical="center"/>
    </xf>
    <xf numFmtId="14" fontId="1" fillId="0" borderId="8" xfId="6" applyNumberFormat="1" applyFont="1" applyBorder="1" applyAlignment="1">
      <alignment horizontal="center" vertical="center"/>
    </xf>
    <xf numFmtId="14" fontId="1" fillId="0" borderId="9" xfId="6" applyNumberFormat="1" applyFont="1" applyBorder="1" applyAlignment="1">
      <alignment horizontal="center" vertical="center"/>
    </xf>
    <xf numFmtId="164" fontId="1" fillId="0" borderId="4" xfId="6" applyNumberFormat="1" applyFont="1" applyBorder="1" applyAlignment="1">
      <alignment horizontal="center" vertical="center"/>
    </xf>
    <xf numFmtId="164" fontId="1" fillId="0" borderId="5" xfId="6" applyNumberFormat="1" applyFont="1" applyBorder="1" applyAlignment="1">
      <alignment horizontal="center" vertical="center"/>
    </xf>
    <xf numFmtId="164" fontId="1" fillId="0" borderId="6" xfId="6" applyNumberFormat="1" applyFont="1" applyBorder="1" applyAlignment="1">
      <alignment horizontal="center" vertical="center"/>
    </xf>
    <xf numFmtId="164" fontId="1" fillId="0" borderId="7" xfId="6" applyNumberFormat="1" applyFont="1" applyBorder="1" applyAlignment="1">
      <alignment horizontal="center" vertical="center"/>
    </xf>
    <xf numFmtId="164" fontId="1" fillId="0" borderId="8" xfId="6" applyNumberFormat="1" applyFont="1" applyBorder="1" applyAlignment="1">
      <alignment horizontal="center" vertical="center"/>
    </xf>
    <xf numFmtId="164" fontId="1" fillId="0" borderId="9" xfId="6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6" applyFont="1" applyBorder="1" applyAlignment="1">
      <alignment horizontal="center" vertical="center" wrapText="1"/>
    </xf>
    <xf numFmtId="0" fontId="1" fillId="0" borderId="5" xfId="6" applyFont="1" applyBorder="1" applyAlignment="1">
      <alignment horizontal="center" vertical="center" wrapText="1"/>
    </xf>
    <xf numFmtId="0" fontId="1" fillId="0" borderId="6" xfId="6" applyFont="1" applyBorder="1" applyAlignment="1">
      <alignment horizontal="center" vertical="center" wrapText="1"/>
    </xf>
    <xf numFmtId="0" fontId="1" fillId="0" borderId="7" xfId="6" applyFont="1" applyBorder="1" applyAlignment="1">
      <alignment horizontal="center" vertical="center" wrapText="1"/>
    </xf>
    <xf numFmtId="0" fontId="1" fillId="0" borderId="8" xfId="6" applyFont="1" applyBorder="1" applyAlignment="1">
      <alignment horizontal="center" vertical="center" wrapText="1"/>
    </xf>
    <xf numFmtId="0" fontId="1" fillId="0" borderId="9" xfId="6" applyFont="1" applyBorder="1" applyAlignment="1">
      <alignment horizontal="center" vertical="center" wrapText="1"/>
    </xf>
    <xf numFmtId="0" fontId="1" fillId="0" borderId="4" xfId="6" applyFont="1" applyBorder="1" applyAlignment="1">
      <alignment horizontal="center" vertical="center"/>
    </xf>
    <xf numFmtId="0" fontId="1" fillId="0" borderId="5" xfId="6" applyFont="1" applyBorder="1" applyAlignment="1">
      <alignment horizontal="center" vertical="center"/>
    </xf>
    <xf numFmtId="0" fontId="1" fillId="0" borderId="6" xfId="6" applyFont="1" applyBorder="1" applyAlignment="1">
      <alignment horizontal="center" vertical="center"/>
    </xf>
    <xf numFmtId="0" fontId="1" fillId="0" borderId="7" xfId="6" applyFont="1" applyBorder="1" applyAlignment="1">
      <alignment horizontal="center" vertical="center"/>
    </xf>
    <xf numFmtId="0" fontId="1" fillId="0" borderId="8" xfId="6" applyFont="1" applyBorder="1" applyAlignment="1">
      <alignment horizontal="center" vertical="center"/>
    </xf>
    <xf numFmtId="0" fontId="1" fillId="0" borderId="9" xfId="6" applyFont="1" applyBorder="1" applyAlignment="1">
      <alignment horizontal="center" vertical="center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0" fontId="1" fillId="0" borderId="4" xfId="6" applyNumberFormat="1" applyFont="1" applyFill="1" applyBorder="1" applyAlignment="1">
      <alignment horizontal="center" vertical="center"/>
    </xf>
    <xf numFmtId="0" fontId="1" fillId="0" borderId="5" xfId="6" applyNumberFormat="1" applyFont="1" applyFill="1" applyBorder="1" applyAlignment="1">
      <alignment horizontal="center" vertical="center"/>
    </xf>
    <xf numFmtId="0" fontId="1" fillId="0" borderId="6" xfId="6" applyNumberFormat="1" applyFont="1" applyFill="1" applyBorder="1" applyAlignment="1">
      <alignment horizontal="center" vertical="center"/>
    </xf>
    <xf numFmtId="0" fontId="1" fillId="0" borderId="7" xfId="6" applyNumberFormat="1" applyFont="1" applyFill="1" applyBorder="1" applyAlignment="1">
      <alignment horizontal="center" vertical="center"/>
    </xf>
    <xf numFmtId="0" fontId="1" fillId="0" borderId="8" xfId="6" applyNumberFormat="1" applyFont="1" applyFill="1" applyBorder="1" applyAlignment="1">
      <alignment horizontal="center" vertical="center"/>
    </xf>
    <xf numFmtId="0" fontId="1" fillId="0" borderId="9" xfId="6" applyNumberFormat="1" applyFont="1" applyFill="1" applyBorder="1" applyAlignment="1">
      <alignment horizontal="center" vertical="center"/>
    </xf>
    <xf numFmtId="49" fontId="8" fillId="0" borderId="13" xfId="0" applyNumberFormat="1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left" vertical="center" wrapText="1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2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0" fontId="6" fillId="5" borderId="4" xfId="0" applyNumberFormat="1" applyFont="1" applyFill="1" applyBorder="1" applyAlignment="1">
      <alignment horizontal="center" vertical="top"/>
    </xf>
    <xf numFmtId="0" fontId="6" fillId="5" borderId="5" xfId="0" applyNumberFormat="1" applyFont="1" applyFill="1" applyBorder="1" applyAlignment="1">
      <alignment horizontal="center" vertical="top"/>
    </xf>
    <xf numFmtId="0" fontId="6" fillId="5" borderId="6" xfId="0" applyNumberFormat="1" applyFont="1" applyFill="1" applyBorder="1" applyAlignment="1">
      <alignment horizontal="center" vertical="top"/>
    </xf>
    <xf numFmtId="0" fontId="1" fillId="0" borderId="4" xfId="6" applyNumberFormat="1" applyFont="1" applyBorder="1" applyAlignment="1">
      <alignment horizontal="center" vertical="center"/>
    </xf>
    <xf numFmtId="0" fontId="1" fillId="0" borderId="5" xfId="6" applyNumberFormat="1" applyFont="1" applyBorder="1" applyAlignment="1">
      <alignment horizontal="center" vertical="center"/>
    </xf>
    <xf numFmtId="0" fontId="1" fillId="0" borderId="6" xfId="6" applyNumberFormat="1" applyFont="1" applyBorder="1" applyAlignment="1">
      <alignment horizontal="center" vertical="center"/>
    </xf>
    <xf numFmtId="0" fontId="1" fillId="0" borderId="7" xfId="6" applyNumberFormat="1" applyFont="1" applyBorder="1" applyAlignment="1">
      <alignment horizontal="center" vertical="center"/>
    </xf>
    <xf numFmtId="0" fontId="1" fillId="0" borderId="8" xfId="6" applyNumberFormat="1" applyFont="1" applyBorder="1" applyAlignment="1">
      <alignment horizontal="center" vertical="center"/>
    </xf>
    <xf numFmtId="0" fontId="1" fillId="0" borderId="9" xfId="6" applyNumberFormat="1" applyFont="1" applyBorder="1" applyAlignment="1">
      <alignment horizontal="center"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4" fillId="4" borderId="21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6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</cellXfs>
  <cellStyles count="9">
    <cellStyle name="Hyperlink" xfId="2" builtinId="8"/>
    <cellStyle name="Hyperlink 2" xfId="7"/>
    <cellStyle name="Normal" xfId="0" builtinId="0"/>
    <cellStyle name="Normal 2" xfId="6"/>
    <cellStyle name="Normal 2 2" xfId="8"/>
    <cellStyle name="Normal 20" xfId="5"/>
    <cellStyle name="Normal 5" xfId="3"/>
    <cellStyle name="Normal 9" xfId="1"/>
    <cellStyle name="標準_B201 アクセス管理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 macro="" textlink=""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 macro="" textlink=""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 macro=""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 macro="" textlink=""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 macro="" textlink=""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 macro=""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 macro="" textlink=""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 macro=""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 macro="" textlink=""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 macro="" textlink=""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 macro="" textlink=""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</a:p>
        </xdr:txBody>
      </xdr:sp>
      <xdr:sp macro="" textlink=""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 macro="" textlink=""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</a:p>
          </xdr:txBody>
        </xdr:sp>
        <xdr:cxnSp macro=""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 macro="" textlink=""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</a:p>
        </xdr:txBody>
      </xdr:sp>
      <xdr:sp macro="" textlink=""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 macro=""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 macro="" textlink=""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123825</xdr:rowOff>
    </xdr:from>
    <xdr:ext cx="9163050" cy="48419385"/>
    <xdr:sp macro="" textlink="">
      <xdr:nvSpPr>
        <xdr:cNvPr id="2" name="Shape 4"/>
        <xdr:cNvSpPr/>
      </xdr:nvSpPr>
      <xdr:spPr>
        <a:xfrm>
          <a:off x="488950" y="2082165"/>
          <a:ext cx="9163050" cy="48419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/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Paste</a:t>
          </a:r>
          <a:r>
            <a:rPr lang="en-US" sz="14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Screen Image here</a:t>
          </a:r>
          <a:endParaRPr sz="14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 editAs="oneCell">
    <xdr:from>
      <xdr:col>2</xdr:col>
      <xdr:colOff>63500</xdr:colOff>
      <xdr:row>9</xdr:row>
      <xdr:rowOff>9525</xdr:rowOff>
    </xdr:from>
    <xdr:to>
      <xdr:col>39</xdr:col>
      <xdr:colOff>85725</xdr:colOff>
      <xdr:row>25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2215515"/>
          <a:ext cx="9067800" cy="411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92075</xdr:colOff>
      <xdr:row>26</xdr:row>
      <xdr:rowOff>38100</xdr:rowOff>
    </xdr:from>
    <xdr:to>
      <xdr:col>39</xdr:col>
      <xdr:colOff>66675</xdr:colOff>
      <xdr:row>53</xdr:row>
      <xdr:rowOff>219075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6454140"/>
          <a:ext cx="9020175" cy="6867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82550</xdr:colOff>
      <xdr:row>54</xdr:row>
      <xdr:rowOff>38100</xdr:rowOff>
    </xdr:from>
    <xdr:to>
      <xdr:col>39</xdr:col>
      <xdr:colOff>76200</xdr:colOff>
      <xdr:row>89</xdr:row>
      <xdr:rowOff>228600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3388340"/>
          <a:ext cx="9039225" cy="885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139700</xdr:colOff>
      <xdr:row>90</xdr:row>
      <xdr:rowOff>95250</xdr:rowOff>
    </xdr:from>
    <xdr:to>
      <xdr:col>38</xdr:col>
      <xdr:colOff>120650</xdr:colOff>
      <xdr:row>107</xdr:row>
      <xdr:rowOff>180975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" y="22360890"/>
          <a:ext cx="8782050" cy="429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139700</xdr:colOff>
      <xdr:row>108</xdr:row>
      <xdr:rowOff>66675</xdr:rowOff>
    </xdr:from>
    <xdr:to>
      <xdr:col>38</xdr:col>
      <xdr:colOff>139700</xdr:colOff>
      <xdr:row>125</xdr:row>
      <xdr:rowOff>123825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26790015"/>
          <a:ext cx="8801100" cy="426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82550</xdr:colOff>
      <xdr:row>125</xdr:row>
      <xdr:rowOff>219075</xdr:rowOff>
    </xdr:from>
    <xdr:to>
      <xdr:col>39</xdr:col>
      <xdr:colOff>85725</xdr:colOff>
      <xdr:row>152</xdr:row>
      <xdr:rowOff>152400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31152465"/>
          <a:ext cx="9048750" cy="6619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73025</xdr:colOff>
      <xdr:row>153</xdr:row>
      <xdr:rowOff>66675</xdr:rowOff>
    </xdr:from>
    <xdr:to>
      <xdr:col>39</xdr:col>
      <xdr:colOff>38100</xdr:colOff>
      <xdr:row>187</xdr:row>
      <xdr:rowOff>76200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975" y="37934265"/>
          <a:ext cx="9010650" cy="842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53975</xdr:colOff>
      <xdr:row>187</xdr:row>
      <xdr:rowOff>228600</xdr:rowOff>
    </xdr:from>
    <xdr:to>
      <xdr:col>39</xdr:col>
      <xdr:colOff>60325</xdr:colOff>
      <xdr:row>200</xdr:row>
      <xdr:rowOff>104775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2925" y="46516290"/>
          <a:ext cx="9051925" cy="3095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33"/>
  <sheetViews>
    <sheetView view="pageBreakPreview" zoomScaleNormal="100" zoomScaleSheetLayoutView="100" workbookViewId="0">
      <selection activeCell="B10" sqref="B10:AI10"/>
    </sheetView>
  </sheetViews>
  <sheetFormatPr defaultColWidth="3.7109375" defaultRowHeight="12.75"/>
  <cols>
    <col min="1" max="16384" width="3.7109375" style="39"/>
  </cols>
  <sheetData>
    <row r="1" spans="2:35" ht="20.100000000000001" customHeight="1"/>
    <row r="2" spans="2:35"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8"/>
    </row>
    <row r="3" spans="2:3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9"/>
    </row>
    <row r="4" spans="2:3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9"/>
    </row>
    <row r="5" spans="2:3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9"/>
    </row>
    <row r="6" spans="2:3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9"/>
    </row>
    <row r="7" spans="2:35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9"/>
    </row>
    <row r="8" spans="2:35"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9"/>
    </row>
    <row r="9" spans="2:35"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9"/>
    </row>
    <row r="10" spans="2:35" ht="33">
      <c r="B10" s="72" t="s">
        <v>0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</row>
    <row r="11" spans="2:35"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9"/>
    </row>
    <row r="12" spans="2:35" ht="30">
      <c r="B12" s="75" t="s">
        <v>1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7"/>
    </row>
    <row r="13" spans="2:35"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9"/>
    </row>
    <row r="14" spans="2:35"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9"/>
    </row>
    <row r="15" spans="2:35"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9"/>
    </row>
    <row r="16" spans="2:35"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9"/>
    </row>
    <row r="17" spans="2:35"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9"/>
    </row>
    <row r="18" spans="2:35" s="59" customFormat="1" ht="14.25"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78" t="s">
        <v>2</v>
      </c>
      <c r="O18" s="79"/>
      <c r="P18" s="79"/>
      <c r="Q18" s="79"/>
      <c r="R18" s="80"/>
      <c r="S18" s="81">
        <v>1</v>
      </c>
      <c r="T18" s="82"/>
      <c r="U18" s="82"/>
      <c r="V18" s="82"/>
      <c r="W18" s="83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70"/>
    </row>
    <row r="19" spans="2:35" s="59" customFormat="1" ht="14.25"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78" t="s">
        <v>3</v>
      </c>
      <c r="O19" s="79"/>
      <c r="P19" s="79"/>
      <c r="Q19" s="79"/>
      <c r="R19" s="80"/>
      <c r="S19" s="84">
        <v>44012</v>
      </c>
      <c r="T19" s="85"/>
      <c r="U19" s="85"/>
      <c r="V19" s="85"/>
      <c r="W19" s="86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70"/>
    </row>
    <row r="20" spans="2:35"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9"/>
    </row>
    <row r="21" spans="2:35"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9"/>
    </row>
    <row r="22" spans="2:35"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9"/>
    </row>
    <row r="23" spans="2:35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9"/>
    </row>
    <row r="24" spans="2:35"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9"/>
    </row>
    <row r="25" spans="2:35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9"/>
    </row>
    <row r="26" spans="2:35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9"/>
    </row>
    <row r="27" spans="2:35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9"/>
    </row>
    <row r="28" spans="2:35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9"/>
    </row>
    <row r="29" spans="2:35"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9"/>
    </row>
    <row r="30" spans="2:35"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9"/>
    </row>
    <row r="31" spans="2:35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9"/>
    </row>
    <row r="32" spans="2:3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9"/>
    </row>
    <row r="33" spans="2:35"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71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05" right="0.70866141732283505" top="0.74803149606299202" bottom="0.7480314960629920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"/>
  <sheetViews>
    <sheetView view="pageBreakPreview" zoomScaleNormal="100" zoomScaleSheetLayoutView="100" workbookViewId="0">
      <selection activeCell="Q3" sqref="Q3:AC3"/>
    </sheetView>
  </sheetViews>
  <sheetFormatPr defaultColWidth="3.7109375" defaultRowHeight="20.100000000000001" customHeight="1"/>
  <cols>
    <col min="1" max="16384" width="3.7109375" style="54"/>
  </cols>
  <sheetData>
    <row r="1" spans="1:46" ht="20.100000000000001" customHeight="1">
      <c r="A1" s="55" t="s">
        <v>4</v>
      </c>
      <c r="B1" s="39"/>
      <c r="C1" s="39"/>
      <c r="D1" s="39"/>
      <c r="E1" s="39"/>
      <c r="F1" s="39"/>
      <c r="G1" s="39"/>
      <c r="H1" s="39"/>
      <c r="I1" s="39"/>
      <c r="J1" s="58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</row>
    <row r="2" spans="1:46" ht="20.100000000000001" customHeight="1">
      <c r="A2" s="56" t="s">
        <v>5</v>
      </c>
      <c r="B2" s="87" t="s">
        <v>3</v>
      </c>
      <c r="C2" s="87"/>
      <c r="D2" s="87"/>
      <c r="E2" s="87"/>
      <c r="F2" s="87"/>
      <c r="G2" s="87" t="s">
        <v>6</v>
      </c>
      <c r="H2" s="87"/>
      <c r="I2" s="87"/>
      <c r="J2" s="87" t="s">
        <v>7</v>
      </c>
      <c r="K2" s="87"/>
      <c r="L2" s="87"/>
      <c r="M2" s="87"/>
      <c r="N2" s="87"/>
      <c r="O2" s="87"/>
      <c r="P2" s="87"/>
      <c r="Q2" s="88" t="s">
        <v>8</v>
      </c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90"/>
      <c r="AD2" s="87" t="s">
        <v>9</v>
      </c>
      <c r="AE2" s="87"/>
      <c r="AF2" s="87"/>
      <c r="AG2" s="87"/>
      <c r="AH2" s="87"/>
      <c r="AI2" s="87"/>
      <c r="AJ2" s="87"/>
      <c r="AK2" s="87" t="s">
        <v>10</v>
      </c>
      <c r="AL2" s="87"/>
      <c r="AM2" s="87"/>
      <c r="AN2" s="87"/>
      <c r="AO2" s="87"/>
      <c r="AP2" s="87"/>
      <c r="AQ2" s="87"/>
      <c r="AR2" s="39"/>
      <c r="AS2" s="39"/>
      <c r="AT2" s="39"/>
    </row>
    <row r="3" spans="1:46" ht="20.100000000000001" customHeight="1">
      <c r="A3" s="57">
        <v>1</v>
      </c>
      <c r="B3" s="91">
        <v>44012</v>
      </c>
      <c r="C3" s="91"/>
      <c r="D3" s="91"/>
      <c r="E3" s="91"/>
      <c r="F3" s="91"/>
      <c r="G3" s="92">
        <v>1</v>
      </c>
      <c r="H3" s="92"/>
      <c r="I3" s="92"/>
      <c r="J3" s="93" t="s">
        <v>11</v>
      </c>
      <c r="K3" s="93"/>
      <c r="L3" s="93"/>
      <c r="M3" s="93"/>
      <c r="N3" s="93"/>
      <c r="O3" s="93"/>
      <c r="P3" s="93"/>
      <c r="Q3" s="94" t="s">
        <v>12</v>
      </c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6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39"/>
      <c r="AS3" s="39"/>
      <c r="AT3" s="39"/>
    </row>
    <row r="4" spans="1:46" ht="20.100000000000001" customHeight="1">
      <c r="A4" s="57"/>
      <c r="B4" s="91"/>
      <c r="C4" s="91"/>
      <c r="D4" s="91"/>
      <c r="E4" s="91"/>
      <c r="F4" s="91"/>
      <c r="G4" s="92"/>
      <c r="H4" s="92"/>
      <c r="I4" s="92"/>
      <c r="J4" s="93"/>
      <c r="K4" s="93"/>
      <c r="L4" s="93"/>
      <c r="M4" s="93"/>
      <c r="N4" s="93"/>
      <c r="O4" s="93"/>
      <c r="P4" s="93"/>
      <c r="Q4" s="97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6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</row>
    <row r="5" spans="1:46" ht="20.100000000000001" customHeight="1">
      <c r="A5" s="57"/>
      <c r="B5" s="91"/>
      <c r="C5" s="91"/>
      <c r="D5" s="91"/>
      <c r="E5" s="91"/>
      <c r="F5" s="91"/>
      <c r="G5" s="92"/>
      <c r="H5" s="92"/>
      <c r="I5" s="92"/>
      <c r="J5" s="93"/>
      <c r="K5" s="93"/>
      <c r="L5" s="93"/>
      <c r="M5" s="93"/>
      <c r="N5" s="93"/>
      <c r="O5" s="93"/>
      <c r="P5" s="93"/>
      <c r="Q5" s="97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6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</row>
    <row r="6" spans="1:46" ht="20.100000000000001" customHeight="1">
      <c r="A6" s="57"/>
      <c r="B6" s="91"/>
      <c r="C6" s="91"/>
      <c r="D6" s="91"/>
      <c r="E6" s="91"/>
      <c r="F6" s="91"/>
      <c r="G6" s="92"/>
      <c r="H6" s="92"/>
      <c r="I6" s="92"/>
      <c r="J6" s="93"/>
      <c r="K6" s="93"/>
      <c r="L6" s="93"/>
      <c r="M6" s="93"/>
      <c r="N6" s="93"/>
      <c r="O6" s="93"/>
      <c r="P6" s="93"/>
      <c r="Q6" s="97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6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</row>
    <row r="7" spans="1:46" ht="20.100000000000001" customHeight="1">
      <c r="A7" s="57"/>
      <c r="B7" s="91"/>
      <c r="C7" s="91"/>
      <c r="D7" s="91"/>
      <c r="E7" s="91"/>
      <c r="F7" s="91"/>
      <c r="G7" s="92"/>
      <c r="H7" s="92"/>
      <c r="I7" s="92"/>
      <c r="J7" s="93"/>
      <c r="K7" s="93"/>
      <c r="L7" s="93"/>
      <c r="M7" s="93"/>
      <c r="N7" s="93"/>
      <c r="O7" s="93"/>
      <c r="P7" s="93"/>
      <c r="Q7" s="97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6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</row>
    <row r="8" spans="1:46" ht="20.100000000000001" customHeight="1">
      <c r="A8" s="57"/>
      <c r="B8" s="91"/>
      <c r="C8" s="91"/>
      <c r="D8" s="91"/>
      <c r="E8" s="91"/>
      <c r="F8" s="91"/>
      <c r="G8" s="92"/>
      <c r="H8" s="92"/>
      <c r="I8" s="92"/>
      <c r="J8" s="93"/>
      <c r="K8" s="93"/>
      <c r="L8" s="93"/>
      <c r="M8" s="93"/>
      <c r="N8" s="93"/>
      <c r="O8" s="93"/>
      <c r="P8" s="93"/>
      <c r="Q8" s="97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6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</row>
    <row r="9" spans="1:46" ht="20.100000000000001" customHeight="1">
      <c r="A9" s="57"/>
      <c r="B9" s="91"/>
      <c r="C9" s="91"/>
      <c r="D9" s="91"/>
      <c r="E9" s="91"/>
      <c r="F9" s="91"/>
      <c r="G9" s="92"/>
      <c r="H9" s="92"/>
      <c r="I9" s="92"/>
      <c r="J9" s="93"/>
      <c r="K9" s="93"/>
      <c r="L9" s="93"/>
      <c r="M9" s="93"/>
      <c r="N9" s="93"/>
      <c r="O9" s="93"/>
      <c r="P9" s="93"/>
      <c r="Q9" s="97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6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</row>
    <row r="10" spans="1:46" ht="20.100000000000001" customHeight="1">
      <c r="A10" s="57"/>
      <c r="B10" s="91"/>
      <c r="C10" s="91"/>
      <c r="D10" s="91"/>
      <c r="E10" s="91"/>
      <c r="F10" s="91"/>
      <c r="G10" s="92"/>
      <c r="H10" s="92"/>
      <c r="I10" s="92"/>
      <c r="J10" s="93"/>
      <c r="K10" s="93"/>
      <c r="L10" s="93"/>
      <c r="M10" s="93"/>
      <c r="N10" s="93"/>
      <c r="O10" s="93"/>
      <c r="P10" s="93"/>
      <c r="Q10" s="97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6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</row>
    <row r="11" spans="1:46" ht="20.100000000000001" customHeight="1">
      <c r="A11" s="57"/>
      <c r="B11" s="91"/>
      <c r="C11" s="91"/>
      <c r="D11" s="91"/>
      <c r="E11" s="91"/>
      <c r="F11" s="91"/>
      <c r="G11" s="92"/>
      <c r="H11" s="92"/>
      <c r="I11" s="92"/>
      <c r="J11" s="93"/>
      <c r="K11" s="93"/>
      <c r="L11" s="93"/>
      <c r="M11" s="93"/>
      <c r="N11" s="93"/>
      <c r="O11" s="93"/>
      <c r="P11" s="93"/>
      <c r="Q11" s="97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</row>
  </sheetData>
  <mergeCells count="60">
    <mergeCell ref="AK10:AQ10"/>
    <mergeCell ref="B11:F11"/>
    <mergeCell ref="G11:I11"/>
    <mergeCell ref="J11:P11"/>
    <mergeCell ref="Q11:AC11"/>
    <mergeCell ref="AD11:AJ11"/>
    <mergeCell ref="AK11:AQ11"/>
    <mergeCell ref="B10:F10"/>
    <mergeCell ref="G10:I10"/>
    <mergeCell ref="J10:P10"/>
    <mergeCell ref="Q10:AC10"/>
    <mergeCell ref="AD10:AJ10"/>
    <mergeCell ref="AK8:AQ8"/>
    <mergeCell ref="B9:F9"/>
    <mergeCell ref="G9:I9"/>
    <mergeCell ref="J9:P9"/>
    <mergeCell ref="Q9:AC9"/>
    <mergeCell ref="AD9:AJ9"/>
    <mergeCell ref="AK9:AQ9"/>
    <mergeCell ref="B8:F8"/>
    <mergeCell ref="G8:I8"/>
    <mergeCell ref="J8:P8"/>
    <mergeCell ref="Q8:AC8"/>
    <mergeCell ref="AD8:AJ8"/>
    <mergeCell ref="AK6:AQ6"/>
    <mergeCell ref="B7:F7"/>
    <mergeCell ref="G7:I7"/>
    <mergeCell ref="J7:P7"/>
    <mergeCell ref="Q7:AC7"/>
    <mergeCell ref="AD7:AJ7"/>
    <mergeCell ref="AK7:AQ7"/>
    <mergeCell ref="B6:F6"/>
    <mergeCell ref="G6:I6"/>
    <mergeCell ref="J6:P6"/>
    <mergeCell ref="Q6:AC6"/>
    <mergeCell ref="AD6:AJ6"/>
    <mergeCell ref="AK4:AQ4"/>
    <mergeCell ref="B5:F5"/>
    <mergeCell ref="G5:I5"/>
    <mergeCell ref="J5:P5"/>
    <mergeCell ref="Q5:AC5"/>
    <mergeCell ref="AD5:AJ5"/>
    <mergeCell ref="AK5:AQ5"/>
    <mergeCell ref="B4:F4"/>
    <mergeCell ref="G4:I4"/>
    <mergeCell ref="J4:P4"/>
    <mergeCell ref="Q4:AC4"/>
    <mergeCell ref="AD4:AJ4"/>
    <mergeCell ref="AK2:AQ2"/>
    <mergeCell ref="B3:F3"/>
    <mergeCell ref="G3:I3"/>
    <mergeCell ref="J3:P3"/>
    <mergeCell ref="Q3:AC3"/>
    <mergeCell ref="AD3:AJ3"/>
    <mergeCell ref="AK3:AQ3"/>
    <mergeCell ref="B2:F2"/>
    <mergeCell ref="G2:I2"/>
    <mergeCell ref="J2:P2"/>
    <mergeCell ref="Q2:AC2"/>
    <mergeCell ref="AD2:AJ2"/>
  </mergeCells>
  <pageMargins left="0.70866141732283505" right="0.70866141732283505" top="0.74803149606299202" bottom="0.7480314960629920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view="pageBreakPreview" zoomScaleNormal="100" zoomScaleSheetLayoutView="100" workbookViewId="0">
      <selection activeCell="AM9" sqref="AM9:AO9"/>
    </sheetView>
  </sheetViews>
  <sheetFormatPr defaultColWidth="3.7109375" defaultRowHeight="20.100000000000001" customHeight="1"/>
  <cols>
    <col min="1" max="13" width="3.7109375" style="16"/>
    <col min="14" max="14" width="3.7109375" style="16" customWidth="1"/>
    <col min="15" max="16384" width="3.7109375" style="16"/>
  </cols>
  <sheetData>
    <row r="1" spans="1:41" s="14" customFormat="1" ht="18.95" customHeight="1">
      <c r="A1" s="98" t="s">
        <v>13</v>
      </c>
      <c r="B1" s="99"/>
      <c r="C1" s="99"/>
      <c r="D1" s="99"/>
      <c r="E1" s="99"/>
      <c r="F1" s="99"/>
      <c r="G1" s="100"/>
      <c r="H1" s="98" t="s">
        <v>14</v>
      </c>
      <c r="I1" s="99"/>
      <c r="J1" s="99"/>
      <c r="K1" s="99"/>
      <c r="L1" s="99"/>
      <c r="M1" s="99"/>
      <c r="N1" s="100"/>
      <c r="O1" s="98" t="s">
        <v>15</v>
      </c>
      <c r="P1" s="99"/>
      <c r="Q1" s="99"/>
      <c r="R1" s="99"/>
      <c r="S1" s="99"/>
      <c r="T1" s="99"/>
      <c r="U1" s="100"/>
      <c r="V1" s="98" t="s">
        <v>16</v>
      </c>
      <c r="W1" s="99"/>
      <c r="X1" s="99"/>
      <c r="Y1" s="99"/>
      <c r="Z1" s="100"/>
      <c r="AA1" s="98" t="s">
        <v>17</v>
      </c>
      <c r="AB1" s="99"/>
      <c r="AC1" s="99"/>
      <c r="AD1" s="99"/>
      <c r="AE1" s="100"/>
      <c r="AF1" s="98" t="s">
        <v>18</v>
      </c>
      <c r="AG1" s="99"/>
      <c r="AH1" s="99"/>
      <c r="AI1" s="99"/>
      <c r="AJ1" s="100"/>
      <c r="AK1" s="98" t="s">
        <v>19</v>
      </c>
      <c r="AL1" s="99"/>
      <c r="AM1" s="99"/>
      <c r="AN1" s="99"/>
      <c r="AO1" s="100"/>
    </row>
    <row r="2" spans="1:41" s="15" customFormat="1" ht="18.95" customHeight="1">
      <c r="A2" s="108" t="s">
        <v>0</v>
      </c>
      <c r="B2" s="109"/>
      <c r="C2" s="109"/>
      <c r="D2" s="109"/>
      <c r="E2" s="109"/>
      <c r="F2" s="109"/>
      <c r="G2" s="110"/>
      <c r="H2" s="117" t="s">
        <v>20</v>
      </c>
      <c r="I2" s="118"/>
      <c r="J2" s="118"/>
      <c r="K2" s="118"/>
      <c r="L2" s="118"/>
      <c r="M2" s="118"/>
      <c r="N2" s="119"/>
      <c r="O2" s="123" t="str">
        <f ca="1">MID(CELL("filename",A1),FIND("]",CELL("filename",A1))+1,255)</f>
        <v>Table of Content</v>
      </c>
      <c r="P2" s="124"/>
      <c r="Q2" s="124"/>
      <c r="R2" s="124"/>
      <c r="S2" s="124"/>
      <c r="T2" s="124"/>
      <c r="U2" s="125"/>
      <c r="V2" s="129">
        <v>44012</v>
      </c>
      <c r="W2" s="130"/>
      <c r="X2" s="130"/>
      <c r="Y2" s="130"/>
      <c r="Z2" s="131"/>
      <c r="AA2" s="135" t="s">
        <v>11</v>
      </c>
      <c r="AB2" s="136"/>
      <c r="AC2" s="136"/>
      <c r="AD2" s="136"/>
      <c r="AE2" s="137"/>
      <c r="AF2" s="129" t="s">
        <v>21</v>
      </c>
      <c r="AG2" s="130"/>
      <c r="AH2" s="130"/>
      <c r="AI2" s="130"/>
      <c r="AJ2" s="131"/>
      <c r="AK2" s="135" t="s">
        <v>22</v>
      </c>
      <c r="AL2" s="136"/>
      <c r="AM2" s="136"/>
      <c r="AN2" s="136"/>
      <c r="AO2" s="137"/>
    </row>
    <row r="3" spans="1:41" s="15" customFormat="1" ht="18.95" customHeight="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2"/>
      <c r="O3" s="126"/>
      <c r="P3" s="127"/>
      <c r="Q3" s="127"/>
      <c r="R3" s="127"/>
      <c r="S3" s="127"/>
      <c r="T3" s="127"/>
      <c r="U3" s="128"/>
      <c r="V3" s="132"/>
      <c r="W3" s="133"/>
      <c r="X3" s="133"/>
      <c r="Y3" s="133"/>
      <c r="Z3" s="134"/>
      <c r="AA3" s="138"/>
      <c r="AB3" s="139"/>
      <c r="AC3" s="139"/>
      <c r="AD3" s="139"/>
      <c r="AE3" s="140"/>
      <c r="AF3" s="132"/>
      <c r="AG3" s="133"/>
      <c r="AH3" s="133"/>
      <c r="AI3" s="133"/>
      <c r="AJ3" s="134"/>
      <c r="AK3" s="138"/>
      <c r="AL3" s="139"/>
      <c r="AM3" s="139"/>
      <c r="AN3" s="139"/>
      <c r="AO3" s="140"/>
    </row>
    <row r="5" spans="1:41" ht="20.100000000000001" customHeight="1">
      <c r="A5" s="101" t="s">
        <v>23</v>
      </c>
      <c r="B5" s="101"/>
      <c r="C5" s="101" t="s">
        <v>24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 t="s">
        <v>25</v>
      </c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 t="s">
        <v>26</v>
      </c>
      <c r="AN5" s="101"/>
      <c r="AO5" s="101"/>
    </row>
    <row r="6" spans="1:41" ht="20.100000000000001" customHeight="1">
      <c r="A6" s="101">
        <v>1</v>
      </c>
      <c r="B6" s="101"/>
      <c r="C6" s="102" t="s">
        <v>27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3" t="str">
        <f t="shared" ref="AM6:AM8" si="0">HYPERLINK("#"&amp;C6&amp;"!A1","Link")</f>
        <v>Link</v>
      </c>
      <c r="AN6" s="104"/>
      <c r="AO6" s="104"/>
    </row>
    <row r="7" spans="1:41" ht="20.100000000000001" customHeight="1">
      <c r="A7" s="101">
        <v>2</v>
      </c>
      <c r="B7" s="101"/>
      <c r="C7" s="102" t="s">
        <v>28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5" t="str">
        <f t="shared" si="0"/>
        <v>Link</v>
      </c>
      <c r="AN7" s="105"/>
      <c r="AO7" s="105"/>
    </row>
    <row r="8" spans="1:41" ht="20.100000000000001" customHeight="1">
      <c r="A8" s="101">
        <v>3</v>
      </c>
      <c r="B8" s="101"/>
      <c r="C8" s="102" t="s">
        <v>29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5" t="str">
        <f t="shared" si="0"/>
        <v>Link</v>
      </c>
      <c r="AN8" s="105"/>
      <c r="AO8" s="105"/>
    </row>
    <row r="9" spans="1:41" ht="20.100000000000001" customHeight="1">
      <c r="A9" s="101">
        <v>4</v>
      </c>
      <c r="B9" s="101"/>
      <c r="C9" s="102" t="s">
        <v>30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5" t="str">
        <f t="shared" ref="AM9" si="1">HYPERLINK("#"&amp;C9&amp;"!A1","Link")</f>
        <v>Link</v>
      </c>
      <c r="AN9" s="105"/>
      <c r="AO9" s="105"/>
    </row>
    <row r="10" spans="1:41" ht="20.100000000000001" customHeight="1">
      <c r="A10" s="106"/>
      <c r="B10" s="107"/>
      <c r="C10" s="108"/>
      <c r="D10" s="109"/>
      <c r="E10" s="109"/>
      <c r="F10" s="109"/>
      <c r="G10" s="109"/>
      <c r="H10" s="109"/>
      <c r="I10" s="109"/>
      <c r="J10" s="109"/>
      <c r="K10" s="109"/>
      <c r="L10" s="109"/>
      <c r="M10" s="110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11"/>
      <c r="AN10" s="112"/>
      <c r="AO10" s="113"/>
    </row>
    <row r="11" spans="1:41" ht="20.100000000000001" customHeight="1">
      <c r="A11" s="101"/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3"/>
      <c r="AN11" s="104"/>
      <c r="AO11" s="104"/>
    </row>
  </sheetData>
  <mergeCells count="42">
    <mergeCell ref="A10:B10"/>
    <mergeCell ref="C10:M10"/>
    <mergeCell ref="N10:AL10"/>
    <mergeCell ref="AM10:AO10"/>
    <mergeCell ref="A11:B11"/>
    <mergeCell ref="C11:M11"/>
    <mergeCell ref="N11:AL11"/>
    <mergeCell ref="AM11:AO11"/>
    <mergeCell ref="A8:B8"/>
    <mergeCell ref="C8:M8"/>
    <mergeCell ref="N8:AL8"/>
    <mergeCell ref="AM8:AO8"/>
    <mergeCell ref="A9:B9"/>
    <mergeCell ref="C9:M9"/>
    <mergeCell ref="N9:AL9"/>
    <mergeCell ref="AM9:AO9"/>
    <mergeCell ref="A6:B6"/>
    <mergeCell ref="C6:M6"/>
    <mergeCell ref="N6:AL6"/>
    <mergeCell ref="AM6:AO6"/>
    <mergeCell ref="A7:B7"/>
    <mergeCell ref="C7:M7"/>
    <mergeCell ref="N7:AL7"/>
    <mergeCell ref="AM7:AO7"/>
    <mergeCell ref="AF1:AJ1"/>
    <mergeCell ref="AK1:AO1"/>
    <mergeCell ref="A5:B5"/>
    <mergeCell ref="C5:M5"/>
    <mergeCell ref="N5:AL5"/>
    <mergeCell ref="AM5:AO5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hyperlinks>
    <hyperlink ref="AM7:AO7" location="'Screen Flow'!A1" display="=HYPERLINK(&quot;#&quot;&amp;C7&amp;&quot;!A1&quot;,&quot;Link&quot;)"/>
    <hyperlink ref="AM8:AO8" location="'Screen Image'!A1" display="=HYPERLINK(&quot;#&quot;&amp;C8&amp;&quot;!A1&quot;,&quot;Link&quot;)"/>
    <hyperlink ref="AM9:AO9" location="'Screen Definition'!A1" display="=HYPERLINK(&quot;#&quot;&amp;C9&amp;&quot;!A1&quot;,&quot;Link&quot;)"/>
  </hyperlink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"/>
  <sheetViews>
    <sheetView showGridLines="0" view="pageBreakPreview" zoomScaleNormal="100" zoomScaleSheetLayoutView="100" workbookViewId="0">
      <selection sqref="A1:G1"/>
    </sheetView>
  </sheetViews>
  <sheetFormatPr defaultColWidth="3.7109375" defaultRowHeight="20.100000000000001" customHeight="1"/>
  <cols>
    <col min="1" max="2" width="3.7109375" style="16"/>
    <col min="3" max="3" width="3.7109375" style="16" customWidth="1"/>
    <col min="4" max="16384" width="3.7109375" style="16"/>
  </cols>
  <sheetData>
    <row r="1" spans="1:54" s="14" customFormat="1" ht="18.95" customHeight="1">
      <c r="A1" s="98" t="s">
        <v>13</v>
      </c>
      <c r="B1" s="99"/>
      <c r="C1" s="99"/>
      <c r="D1" s="99"/>
      <c r="E1" s="99"/>
      <c r="F1" s="99"/>
      <c r="G1" s="100"/>
      <c r="H1" s="98" t="s">
        <v>14</v>
      </c>
      <c r="I1" s="99"/>
      <c r="J1" s="99"/>
      <c r="K1" s="99"/>
      <c r="L1" s="99"/>
      <c r="M1" s="99"/>
      <c r="N1" s="100"/>
      <c r="O1" s="98" t="s">
        <v>15</v>
      </c>
      <c r="P1" s="99"/>
      <c r="Q1" s="99"/>
      <c r="R1" s="99"/>
      <c r="S1" s="99"/>
      <c r="T1" s="99"/>
      <c r="U1" s="100"/>
      <c r="V1" s="98" t="s">
        <v>16</v>
      </c>
      <c r="W1" s="99"/>
      <c r="X1" s="99"/>
      <c r="Y1" s="99"/>
      <c r="Z1" s="100"/>
      <c r="AA1" s="98" t="s">
        <v>17</v>
      </c>
      <c r="AB1" s="99"/>
      <c r="AC1" s="99"/>
      <c r="AD1" s="99"/>
      <c r="AE1" s="100"/>
      <c r="AF1" s="98" t="s">
        <v>18</v>
      </c>
      <c r="AG1" s="99"/>
      <c r="AH1" s="99"/>
      <c r="AI1" s="99"/>
      <c r="AJ1" s="100"/>
      <c r="AK1" s="98" t="s">
        <v>19</v>
      </c>
      <c r="AL1" s="99"/>
      <c r="AM1" s="99"/>
      <c r="AN1" s="99"/>
      <c r="AO1" s="100"/>
    </row>
    <row r="2" spans="1:54" s="15" customFormat="1" ht="18.95" customHeight="1">
      <c r="A2" s="108" t="str">
        <f>'Table of Content'!A2</f>
        <v>VTI Academy Web</v>
      </c>
      <c r="B2" s="109"/>
      <c r="C2" s="109"/>
      <c r="D2" s="109"/>
      <c r="E2" s="109"/>
      <c r="F2" s="109"/>
      <c r="G2" s="110"/>
      <c r="H2" s="117" t="str">
        <f>'Table of Content'!H2</f>
        <v>Screen Design</v>
      </c>
      <c r="I2" s="118"/>
      <c r="J2" s="118"/>
      <c r="K2" s="118"/>
      <c r="L2" s="118"/>
      <c r="M2" s="118"/>
      <c r="N2" s="119"/>
      <c r="O2" s="123" t="str">
        <f ca="1">MID(CELL("filename",A1),FIND("]",CELL("filename",A1))+1,255)</f>
        <v>Overview</v>
      </c>
      <c r="P2" s="124"/>
      <c r="Q2" s="124"/>
      <c r="R2" s="124"/>
      <c r="S2" s="124"/>
      <c r="T2" s="124"/>
      <c r="U2" s="125"/>
      <c r="V2" s="129">
        <v>44012</v>
      </c>
      <c r="W2" s="130"/>
      <c r="X2" s="130"/>
      <c r="Y2" s="130"/>
      <c r="Z2" s="131"/>
      <c r="AA2" s="135" t="s">
        <v>11</v>
      </c>
      <c r="AB2" s="136"/>
      <c r="AC2" s="136"/>
      <c r="AD2" s="136"/>
      <c r="AE2" s="137"/>
      <c r="AF2" s="129" t="s">
        <v>21</v>
      </c>
      <c r="AG2" s="130"/>
      <c r="AH2" s="130"/>
      <c r="AI2" s="130"/>
      <c r="AJ2" s="131"/>
      <c r="AK2" s="135" t="s">
        <v>22</v>
      </c>
      <c r="AL2" s="136"/>
      <c r="AM2" s="136"/>
      <c r="AN2" s="136"/>
      <c r="AO2" s="137"/>
    </row>
    <row r="3" spans="1:54" s="15" customFormat="1" ht="18.95" customHeight="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2"/>
      <c r="O3" s="126"/>
      <c r="P3" s="127"/>
      <c r="Q3" s="127"/>
      <c r="R3" s="127"/>
      <c r="S3" s="127"/>
      <c r="T3" s="127"/>
      <c r="U3" s="128"/>
      <c r="V3" s="132"/>
      <c r="W3" s="133"/>
      <c r="X3" s="133"/>
      <c r="Y3" s="133"/>
      <c r="Z3" s="134"/>
      <c r="AA3" s="138"/>
      <c r="AB3" s="139"/>
      <c r="AC3" s="139"/>
      <c r="AD3" s="139"/>
      <c r="AE3" s="140"/>
      <c r="AF3" s="132"/>
      <c r="AG3" s="133"/>
      <c r="AH3" s="133"/>
      <c r="AI3" s="133"/>
      <c r="AJ3" s="134"/>
      <c r="AK3" s="138"/>
      <c r="AL3" s="139"/>
      <c r="AM3" s="139"/>
      <c r="AN3" s="139"/>
      <c r="AO3" s="140"/>
    </row>
    <row r="4" spans="1:54" ht="20.100000000000001" customHeight="1">
      <c r="A4" s="6"/>
      <c r="B4" s="7"/>
    </row>
    <row r="5" spans="1:54" ht="20.100000000000001" customHeight="1">
      <c r="B5" s="40" t="s">
        <v>31</v>
      </c>
      <c r="C5" s="41"/>
    </row>
    <row r="6" spans="1:54" ht="20.100000000000001" customHeight="1">
      <c r="C6" s="42" t="s">
        <v>32</v>
      </c>
      <c r="D6" s="43"/>
      <c r="E6" s="43"/>
      <c r="F6" s="44"/>
      <c r="G6" s="44"/>
      <c r="H6" s="44"/>
      <c r="I6" s="44"/>
      <c r="J6" s="44"/>
      <c r="K6" s="44"/>
      <c r="L6" s="44"/>
      <c r="M6" s="44"/>
      <c r="N6" s="44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52"/>
      <c r="AX6" s="52"/>
      <c r="AY6" s="52"/>
      <c r="AZ6" s="52"/>
      <c r="BA6" s="52"/>
      <c r="BB6" s="52"/>
    </row>
    <row r="7" spans="1:54" ht="20.100000000000001" customHeight="1">
      <c r="B7" s="6"/>
      <c r="C7" s="45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54" ht="20.100000000000001" customHeight="1">
      <c r="B8" s="41"/>
      <c r="C8" s="41"/>
    </row>
    <row r="9" spans="1:54" ht="20.100000000000001" customHeight="1"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53"/>
      <c r="AX9" s="53"/>
      <c r="AY9" s="53"/>
      <c r="AZ9" s="53"/>
      <c r="BA9" s="53"/>
      <c r="BB9" s="53"/>
    </row>
    <row r="10" spans="1:54" ht="20.100000000000001" customHeight="1">
      <c r="B10" s="49"/>
      <c r="C10" s="50"/>
    </row>
    <row r="11" spans="1:54" ht="20.100000000000001" customHeight="1">
      <c r="B11" s="40" t="s">
        <v>33</v>
      </c>
      <c r="C11" s="41"/>
    </row>
    <row r="12" spans="1:54" ht="20.100000000000001" customHeight="1">
      <c r="C12" s="42" t="s">
        <v>34</v>
      </c>
      <c r="D12" s="43"/>
      <c r="E12" s="4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</row>
    <row r="13" spans="1:54" ht="20.100000000000001" customHeight="1">
      <c r="C13" s="45" t="s">
        <v>35</v>
      </c>
      <c r="D13" s="46"/>
      <c r="E13" s="46"/>
    </row>
    <row r="14" spans="1:54" ht="20.100000000000001" customHeight="1">
      <c r="C14" s="41"/>
      <c r="D14" s="16" t="s">
        <v>36</v>
      </c>
    </row>
    <row r="15" spans="1:54" ht="20.100000000000001" customHeight="1">
      <c r="D15" s="16" t="s">
        <v>37</v>
      </c>
    </row>
    <row r="16" spans="1:54" ht="20.100000000000001" customHeight="1">
      <c r="D16" s="16" t="s">
        <v>38</v>
      </c>
      <c r="E16" s="47"/>
    </row>
    <row r="17" spans="1:41" ht="20.100000000000001" customHeight="1">
      <c r="D17" s="16" t="s">
        <v>39</v>
      </c>
      <c r="E17" s="47"/>
    </row>
    <row r="18" spans="1:41" ht="20.100000000000001" customHeight="1">
      <c r="D18" s="16" t="s">
        <v>40</v>
      </c>
      <c r="E18" s="47"/>
    </row>
    <row r="19" spans="1:41" ht="20.100000000000001" customHeight="1">
      <c r="D19" s="16" t="s">
        <v>41</v>
      </c>
      <c r="E19" s="47"/>
    </row>
    <row r="20" spans="1:41" ht="20.100000000000001" customHeight="1">
      <c r="C20" s="45" t="s">
        <v>42</v>
      </c>
      <c r="E20" s="47"/>
    </row>
    <row r="21" spans="1:41" ht="20.100000000000001" customHeight="1">
      <c r="C21" s="45" t="s">
        <v>43</v>
      </c>
      <c r="E21" s="47"/>
    </row>
    <row r="23" spans="1:41" ht="20.100000000000001" customHeight="1">
      <c r="B23" s="40" t="s">
        <v>44</v>
      </c>
      <c r="C23" s="41"/>
    </row>
    <row r="24" spans="1:41" ht="20.100000000000001" customHeight="1">
      <c r="C24" s="50"/>
    </row>
    <row r="25" spans="1:41" s="39" customFormat="1" ht="20.100000000000001" customHeight="1">
      <c r="A25" s="16"/>
      <c r="B25" s="16"/>
      <c r="C25" s="51" t="s">
        <v>5</v>
      </c>
      <c r="D25" s="141" t="s">
        <v>45</v>
      </c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 t="s">
        <v>46</v>
      </c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</row>
    <row r="26" spans="1:41" ht="20.100000000000001" customHeight="1">
      <c r="C26" s="10">
        <v>1</v>
      </c>
      <c r="D26" s="142" t="s">
        <v>47</v>
      </c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</row>
    <row r="27" spans="1:41" ht="20.100000000000001" customHeight="1">
      <c r="C27" s="10">
        <v>2</v>
      </c>
      <c r="D27" s="142" t="s">
        <v>48</v>
      </c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</row>
    <row r="28" spans="1:41" ht="20.100000000000001" customHeight="1">
      <c r="C28" s="10">
        <v>3</v>
      </c>
      <c r="D28" s="144" t="s">
        <v>49</v>
      </c>
      <c r="E28" s="145"/>
      <c r="F28" s="145"/>
      <c r="G28" s="145"/>
      <c r="H28" s="145"/>
      <c r="I28" s="145"/>
      <c r="J28" s="145"/>
      <c r="K28" s="145"/>
      <c r="L28" s="145"/>
      <c r="M28" s="145"/>
      <c r="N28" s="146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</row>
    <row r="29" spans="1:41" ht="20.100000000000001" customHeight="1">
      <c r="C29" s="10">
        <v>4</v>
      </c>
      <c r="D29" s="144" t="s">
        <v>50</v>
      </c>
      <c r="E29" s="145"/>
      <c r="F29" s="145"/>
      <c r="G29" s="145"/>
      <c r="H29" s="145"/>
      <c r="I29" s="145"/>
      <c r="J29" s="145"/>
      <c r="K29" s="145"/>
      <c r="L29" s="145"/>
      <c r="M29" s="145"/>
      <c r="N29" s="146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</row>
    <row r="30" spans="1:41" ht="20.100000000000001" customHeight="1">
      <c r="C30" s="10">
        <v>5</v>
      </c>
      <c r="D30" s="144" t="s">
        <v>51</v>
      </c>
      <c r="E30" s="145"/>
      <c r="F30" s="145"/>
      <c r="G30" s="145"/>
      <c r="H30" s="145"/>
      <c r="I30" s="145"/>
      <c r="J30" s="145"/>
      <c r="K30" s="145"/>
      <c r="L30" s="145"/>
      <c r="M30" s="145"/>
      <c r="N30" s="146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</row>
  </sheetData>
  <mergeCells count="26">
    <mergeCell ref="D30:N30"/>
    <mergeCell ref="O30:AO30"/>
    <mergeCell ref="A2:G3"/>
    <mergeCell ref="H2:N3"/>
    <mergeCell ref="O2:U3"/>
    <mergeCell ref="V2:Z3"/>
    <mergeCell ref="AA2:AE3"/>
    <mergeCell ref="AF2:AJ3"/>
    <mergeCell ref="AK2:AO3"/>
    <mergeCell ref="D27:N27"/>
    <mergeCell ref="O27:AO27"/>
    <mergeCell ref="D28:N28"/>
    <mergeCell ref="O28:AO28"/>
    <mergeCell ref="D29:N29"/>
    <mergeCell ref="O29:AO29"/>
    <mergeCell ref="AF1:AJ1"/>
    <mergeCell ref="AK1:AO1"/>
    <mergeCell ref="D25:N25"/>
    <mergeCell ref="O25:AO25"/>
    <mergeCell ref="D26:N26"/>
    <mergeCell ref="O26:AO26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view="pageBreakPreview" zoomScaleNormal="100" zoomScaleSheetLayoutView="100" workbookViewId="0">
      <selection activeCell="AK14" sqref="AK14"/>
    </sheetView>
  </sheetViews>
  <sheetFormatPr defaultColWidth="3.7109375" defaultRowHeight="19.5" customHeight="1"/>
  <cols>
    <col min="1" max="2" width="3.7109375" style="16"/>
    <col min="3" max="3" width="3.7109375" style="16" customWidth="1"/>
    <col min="4" max="16384" width="3.7109375" style="16"/>
  </cols>
  <sheetData>
    <row r="1" spans="1:41" s="14" customFormat="1" ht="18.95" customHeight="1">
      <c r="A1" s="98" t="s">
        <v>13</v>
      </c>
      <c r="B1" s="99"/>
      <c r="C1" s="99"/>
      <c r="D1" s="99"/>
      <c r="E1" s="99"/>
      <c r="F1" s="99"/>
      <c r="G1" s="100"/>
      <c r="H1" s="98" t="s">
        <v>14</v>
      </c>
      <c r="I1" s="99"/>
      <c r="J1" s="99"/>
      <c r="K1" s="99"/>
      <c r="L1" s="99"/>
      <c r="M1" s="99"/>
      <c r="N1" s="100"/>
      <c r="O1" s="98" t="s">
        <v>15</v>
      </c>
      <c r="P1" s="99"/>
      <c r="Q1" s="99"/>
      <c r="R1" s="99"/>
      <c r="S1" s="99"/>
      <c r="T1" s="99"/>
      <c r="U1" s="100"/>
      <c r="V1" s="98" t="s">
        <v>16</v>
      </c>
      <c r="W1" s="99"/>
      <c r="X1" s="99"/>
      <c r="Y1" s="99"/>
      <c r="Z1" s="100"/>
      <c r="AA1" s="98" t="s">
        <v>17</v>
      </c>
      <c r="AB1" s="99"/>
      <c r="AC1" s="99"/>
      <c r="AD1" s="99"/>
      <c r="AE1" s="100"/>
      <c r="AF1" s="98" t="s">
        <v>18</v>
      </c>
      <c r="AG1" s="99"/>
      <c r="AH1" s="99"/>
      <c r="AI1" s="99"/>
      <c r="AJ1" s="100"/>
      <c r="AK1" s="98" t="s">
        <v>19</v>
      </c>
      <c r="AL1" s="99"/>
      <c r="AM1" s="99"/>
      <c r="AN1" s="99"/>
      <c r="AO1" s="100"/>
    </row>
    <row r="2" spans="1:41" s="15" customFormat="1" ht="18.95" customHeight="1">
      <c r="A2" s="159" t="str">
        <f>'Table of Content'!A2</f>
        <v>VTI Academy Web</v>
      </c>
      <c r="B2" s="160"/>
      <c r="C2" s="160"/>
      <c r="D2" s="160"/>
      <c r="E2" s="160"/>
      <c r="F2" s="160"/>
      <c r="G2" s="161"/>
      <c r="H2" s="165" t="str">
        <f>'Table of Content'!H2</f>
        <v>Screen Design</v>
      </c>
      <c r="I2" s="166"/>
      <c r="J2" s="166"/>
      <c r="K2" s="166"/>
      <c r="L2" s="166"/>
      <c r="M2" s="166"/>
      <c r="N2" s="167"/>
      <c r="O2" s="171" t="str">
        <f ca="1">MID(CELL("filename",A1),FIND("]",CELL("filename",A1))+1,255)</f>
        <v>Screen Flow</v>
      </c>
      <c r="P2" s="172"/>
      <c r="Q2" s="172"/>
      <c r="R2" s="172"/>
      <c r="S2" s="172"/>
      <c r="T2" s="172"/>
      <c r="U2" s="173"/>
      <c r="V2" s="147" t="s">
        <v>21</v>
      </c>
      <c r="W2" s="148"/>
      <c r="X2" s="148"/>
      <c r="Y2" s="148"/>
      <c r="Z2" s="149"/>
      <c r="AA2" s="153" t="s">
        <v>22</v>
      </c>
      <c r="AB2" s="154"/>
      <c r="AC2" s="154"/>
      <c r="AD2" s="154"/>
      <c r="AE2" s="155"/>
      <c r="AF2" s="147" t="s">
        <v>21</v>
      </c>
      <c r="AG2" s="148"/>
      <c r="AH2" s="148"/>
      <c r="AI2" s="148"/>
      <c r="AJ2" s="149"/>
      <c r="AK2" s="153" t="s">
        <v>22</v>
      </c>
      <c r="AL2" s="154"/>
      <c r="AM2" s="154"/>
      <c r="AN2" s="154"/>
      <c r="AO2" s="155"/>
    </row>
    <row r="3" spans="1:41" s="15" customFormat="1" ht="18.95" customHeight="1">
      <c r="A3" s="162"/>
      <c r="B3" s="163"/>
      <c r="C3" s="163"/>
      <c r="D3" s="163"/>
      <c r="E3" s="163"/>
      <c r="F3" s="163"/>
      <c r="G3" s="164"/>
      <c r="H3" s="168"/>
      <c r="I3" s="169"/>
      <c r="J3" s="169"/>
      <c r="K3" s="169"/>
      <c r="L3" s="169"/>
      <c r="M3" s="169"/>
      <c r="N3" s="170"/>
      <c r="O3" s="174"/>
      <c r="P3" s="175"/>
      <c r="Q3" s="175"/>
      <c r="R3" s="175"/>
      <c r="S3" s="175"/>
      <c r="T3" s="175"/>
      <c r="U3" s="176"/>
      <c r="V3" s="150"/>
      <c r="W3" s="151"/>
      <c r="X3" s="151"/>
      <c r="Y3" s="151"/>
      <c r="Z3" s="152"/>
      <c r="AA3" s="156"/>
      <c r="AB3" s="157"/>
      <c r="AC3" s="157"/>
      <c r="AD3" s="157"/>
      <c r="AE3" s="158"/>
      <c r="AF3" s="150"/>
      <c r="AG3" s="151"/>
      <c r="AH3" s="151"/>
      <c r="AI3" s="151"/>
      <c r="AJ3" s="152"/>
      <c r="AK3" s="156"/>
      <c r="AL3" s="157"/>
      <c r="AM3" s="157"/>
      <c r="AN3" s="157"/>
      <c r="AO3" s="158"/>
    </row>
    <row r="4" spans="1:41" ht="19.5" customHeight="1">
      <c r="A4" s="6"/>
      <c r="B4" s="7"/>
    </row>
    <row r="5" spans="1:41" s="33" customFormat="1" ht="19.5" customHeight="1">
      <c r="A5" s="35" t="s">
        <v>52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</row>
    <row r="6" spans="1:41" s="34" customFormat="1" ht="19.5" customHeight="1"/>
    <row r="7" spans="1:41" s="34" customFormat="1" ht="19.5" customHeight="1"/>
    <row r="8" spans="1:41" s="34" customFormat="1" ht="19.5" customHeight="1"/>
    <row r="9" spans="1:41" s="34" customFormat="1" ht="19.5" customHeight="1"/>
    <row r="10" spans="1:41" s="34" customFormat="1" ht="19.5" customHeight="1"/>
    <row r="11" spans="1:41" s="34" customFormat="1" ht="19.5" customHeight="1"/>
    <row r="12" spans="1:41" s="34" customFormat="1" ht="19.5" customHeight="1"/>
    <row r="13" spans="1:41" s="34" customFormat="1" ht="19.5" customHeight="1"/>
    <row r="14" spans="1:41" s="34" customFormat="1" ht="19.5" customHeight="1"/>
    <row r="15" spans="1:41" s="34" customFormat="1" ht="19.5" customHeight="1"/>
    <row r="16" spans="1:41" s="34" customFormat="1" ht="19.5" customHeight="1"/>
    <row r="17" s="34" customFormat="1" ht="19.5" customHeight="1"/>
    <row r="18" s="34" customFormat="1" ht="19.5" customHeight="1"/>
    <row r="19" s="34" customFormat="1" ht="19.5" customHeight="1"/>
    <row r="20" s="34" customFormat="1" ht="19.5" customHeight="1"/>
    <row r="21" s="34" customFormat="1" ht="19.5" customHeight="1"/>
    <row r="22" s="34" customFormat="1" ht="19.5" customHeight="1"/>
    <row r="23" s="34" customFormat="1" ht="19.5" customHeight="1"/>
    <row r="24" s="34" customFormat="1" ht="19.5" customHeight="1"/>
    <row r="25" s="34" customFormat="1" ht="19.5" customHeight="1"/>
    <row r="26" s="34" customFormat="1" ht="19.5" customHeight="1"/>
    <row r="27" s="34" customFormat="1" ht="19.5" customHeight="1"/>
    <row r="28" s="34" customFormat="1" ht="19.5" customHeight="1"/>
    <row r="29" s="34" customFormat="1" ht="19.5" customHeight="1"/>
    <row r="30" s="34" customFormat="1" ht="19.5" customHeight="1"/>
    <row r="31" s="34" customFormat="1" ht="19.5" customHeight="1"/>
    <row r="32" s="34" customFormat="1" ht="19.5" customHeight="1"/>
    <row r="33" spans="3:34" s="34" customFormat="1" ht="19.5" customHeight="1"/>
    <row r="34" spans="3:34" s="34" customFormat="1" ht="19.5" customHeight="1"/>
    <row r="35" spans="3:34" s="34" customFormat="1" ht="19.5" customHeight="1"/>
    <row r="36" spans="3:34" s="34" customFormat="1" ht="19.5" customHeight="1"/>
    <row r="37" spans="3:34" ht="19.5" customHeight="1"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8"/>
    </row>
    <row r="38" spans="3:34" s="34" customFormat="1" ht="19.5" customHeight="1"/>
    <row r="39" spans="3:34" s="34" customFormat="1" ht="19.5" customHeight="1"/>
    <row r="40" spans="3:34" s="34" customFormat="1" ht="19.5" customHeight="1"/>
    <row r="41" spans="3:34" s="34" customFormat="1" ht="19.5" customHeight="1"/>
    <row r="42" spans="3:34" s="34" customFormat="1" ht="19.5" customHeight="1"/>
  </sheetData>
  <mergeCells count="14">
    <mergeCell ref="A2:G3"/>
    <mergeCell ref="H2:N3"/>
    <mergeCell ref="O2:U3"/>
    <mergeCell ref="AF1:AJ1"/>
    <mergeCell ref="AK1:AO1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1"/>
  <sheetViews>
    <sheetView view="pageBreakPreview" topLeftCell="A192" zoomScaleNormal="100" zoomScaleSheetLayoutView="100" workbookViewId="0">
      <selection activeCell="T211" sqref="T211"/>
    </sheetView>
  </sheetViews>
  <sheetFormatPr defaultColWidth="3.7109375" defaultRowHeight="19.5" customHeight="1"/>
  <cols>
    <col min="1" max="2" width="3.7109375" style="16"/>
    <col min="3" max="3" width="3.7109375" style="16" customWidth="1"/>
    <col min="4" max="16384" width="3.7109375" style="16"/>
  </cols>
  <sheetData>
    <row r="1" spans="1:41" s="14" customFormat="1" ht="18.95" customHeight="1">
      <c r="A1" s="98" t="s">
        <v>13</v>
      </c>
      <c r="B1" s="99"/>
      <c r="C1" s="99"/>
      <c r="D1" s="99"/>
      <c r="E1" s="99"/>
      <c r="F1" s="99"/>
      <c r="G1" s="100"/>
      <c r="H1" s="98" t="s">
        <v>14</v>
      </c>
      <c r="I1" s="99"/>
      <c r="J1" s="99"/>
      <c r="K1" s="99"/>
      <c r="L1" s="99"/>
      <c r="M1" s="99"/>
      <c r="N1" s="100"/>
      <c r="O1" s="98" t="s">
        <v>15</v>
      </c>
      <c r="P1" s="99"/>
      <c r="Q1" s="99"/>
      <c r="R1" s="99"/>
      <c r="S1" s="99"/>
      <c r="T1" s="99"/>
      <c r="U1" s="100"/>
      <c r="V1" s="98" t="s">
        <v>16</v>
      </c>
      <c r="W1" s="99"/>
      <c r="X1" s="99"/>
      <c r="Y1" s="99"/>
      <c r="Z1" s="100"/>
      <c r="AA1" s="98" t="s">
        <v>17</v>
      </c>
      <c r="AB1" s="99"/>
      <c r="AC1" s="99"/>
      <c r="AD1" s="99"/>
      <c r="AE1" s="100"/>
      <c r="AF1" s="98" t="s">
        <v>18</v>
      </c>
      <c r="AG1" s="99"/>
      <c r="AH1" s="99"/>
      <c r="AI1" s="99"/>
      <c r="AJ1" s="100"/>
      <c r="AK1" s="98" t="s">
        <v>19</v>
      </c>
      <c r="AL1" s="99"/>
      <c r="AM1" s="99"/>
      <c r="AN1" s="99"/>
      <c r="AO1" s="100"/>
    </row>
    <row r="2" spans="1:41" s="15" customFormat="1" ht="18.95" customHeight="1">
      <c r="A2" s="108" t="str">
        <f>'Table of Content'!A2</f>
        <v>VTI Academy Web</v>
      </c>
      <c r="B2" s="109"/>
      <c r="C2" s="109"/>
      <c r="D2" s="109"/>
      <c r="E2" s="109"/>
      <c r="F2" s="109"/>
      <c r="G2" s="110"/>
      <c r="H2" s="117" t="str">
        <f>'Table of Content'!H2</f>
        <v>Screen Design</v>
      </c>
      <c r="I2" s="118"/>
      <c r="J2" s="118"/>
      <c r="K2" s="118"/>
      <c r="L2" s="118"/>
      <c r="M2" s="118"/>
      <c r="N2" s="119"/>
      <c r="O2" s="123" t="str">
        <f ca="1">MID(CELL("filename",A1),FIND("]",CELL("filename",A1))+1,255)</f>
        <v>Screen Image</v>
      </c>
      <c r="P2" s="124"/>
      <c r="Q2" s="124"/>
      <c r="R2" s="124"/>
      <c r="S2" s="124"/>
      <c r="T2" s="124"/>
      <c r="U2" s="125"/>
      <c r="V2" s="129">
        <v>44012</v>
      </c>
      <c r="W2" s="130"/>
      <c r="X2" s="130"/>
      <c r="Y2" s="130"/>
      <c r="Z2" s="131"/>
      <c r="AA2" s="184" t="s">
        <v>11</v>
      </c>
      <c r="AB2" s="185"/>
      <c r="AC2" s="185"/>
      <c r="AD2" s="185"/>
      <c r="AE2" s="186"/>
      <c r="AF2" s="129" t="s">
        <v>21</v>
      </c>
      <c r="AG2" s="130"/>
      <c r="AH2" s="130"/>
      <c r="AI2" s="130"/>
      <c r="AJ2" s="131"/>
      <c r="AK2" s="184" t="s">
        <v>22</v>
      </c>
      <c r="AL2" s="185"/>
      <c r="AM2" s="185"/>
      <c r="AN2" s="185"/>
      <c r="AO2" s="186"/>
    </row>
    <row r="3" spans="1:41" s="15" customFormat="1" ht="18.95" customHeight="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2"/>
      <c r="O3" s="126"/>
      <c r="P3" s="127"/>
      <c r="Q3" s="127"/>
      <c r="R3" s="127"/>
      <c r="S3" s="127"/>
      <c r="T3" s="127"/>
      <c r="U3" s="128"/>
      <c r="V3" s="132"/>
      <c r="W3" s="133"/>
      <c r="X3" s="133"/>
      <c r="Y3" s="133"/>
      <c r="Z3" s="134"/>
      <c r="AA3" s="187"/>
      <c r="AB3" s="188"/>
      <c r="AC3" s="188"/>
      <c r="AD3" s="188"/>
      <c r="AE3" s="189"/>
      <c r="AF3" s="132"/>
      <c r="AG3" s="133"/>
      <c r="AH3" s="133"/>
      <c r="AI3" s="133"/>
      <c r="AJ3" s="134"/>
      <c r="AK3" s="187"/>
      <c r="AL3" s="188"/>
      <c r="AM3" s="188"/>
      <c r="AN3" s="188"/>
      <c r="AO3" s="189"/>
    </row>
    <row r="4" spans="1:41" ht="19.5" customHeight="1">
      <c r="A4" s="6"/>
      <c r="B4" s="7"/>
    </row>
    <row r="5" spans="1:41" s="33" customFormat="1" ht="19.5" customHeight="1">
      <c r="A5" s="177" t="s">
        <v>53</v>
      </c>
      <c r="B5" s="178"/>
      <c r="C5" s="178"/>
      <c r="D5" s="179"/>
      <c r="E5" s="180" t="s">
        <v>54</v>
      </c>
      <c r="F5" s="181"/>
      <c r="G5" s="181"/>
      <c r="H5" s="181"/>
      <c r="I5" s="181"/>
      <c r="J5" s="181"/>
      <c r="K5" s="181"/>
      <c r="L5" s="181"/>
      <c r="M5" s="181"/>
      <c r="N5" s="182"/>
      <c r="O5" s="192" t="s">
        <v>27</v>
      </c>
      <c r="P5" s="193"/>
      <c r="Q5" s="193"/>
      <c r="R5" s="193"/>
      <c r="S5" s="190" t="s">
        <v>55</v>
      </c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</row>
    <row r="6" spans="1:41" s="33" customFormat="1" ht="19.5" customHeight="1">
      <c r="A6" s="177" t="s">
        <v>56</v>
      </c>
      <c r="B6" s="178"/>
      <c r="C6" s="178"/>
      <c r="D6" s="179"/>
      <c r="E6" s="183" t="s">
        <v>57</v>
      </c>
      <c r="F6" s="181"/>
      <c r="G6" s="181"/>
      <c r="H6" s="181"/>
      <c r="I6" s="181"/>
      <c r="J6" s="181"/>
      <c r="K6" s="181"/>
      <c r="L6" s="181"/>
      <c r="M6" s="181"/>
      <c r="N6" s="182"/>
      <c r="O6" s="194"/>
      <c r="P6" s="195"/>
      <c r="Q6" s="195"/>
      <c r="R6" s="195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</row>
    <row r="8" spans="1:41" s="33" customFormat="1" ht="19.5" customHeight="1">
      <c r="A8" s="35" t="s">
        <v>58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</row>
    <row r="11" spans="1:41" s="34" customFormat="1" ht="19.5" customHeight="1"/>
    <row r="12" spans="1:41" s="34" customFormat="1" ht="19.5" customHeight="1"/>
    <row r="13" spans="1:41" s="34" customFormat="1" ht="19.5" customHeight="1"/>
    <row r="14" spans="1:41" s="34" customFormat="1" ht="19.5" customHeight="1"/>
    <row r="15" spans="1:41" s="34" customFormat="1" ht="19.5" customHeight="1"/>
    <row r="16" spans="1:41" s="34" customFormat="1" ht="19.5" customHeight="1"/>
    <row r="17" s="34" customFormat="1" ht="19.5" customHeight="1"/>
    <row r="18" s="34" customFormat="1" ht="19.5" customHeight="1"/>
    <row r="19" s="34" customFormat="1" ht="19.5" customHeight="1"/>
    <row r="20" s="34" customFormat="1" ht="19.5" customHeight="1"/>
    <row r="21" s="34" customFormat="1" ht="19.5" customHeight="1"/>
    <row r="22" s="34" customFormat="1" ht="19.5" customHeight="1"/>
    <row r="23" s="34" customFormat="1" ht="19.5" customHeight="1"/>
    <row r="24" s="34" customFormat="1" ht="19.5" customHeight="1"/>
    <row r="25" s="34" customFormat="1" ht="19.5" customHeight="1"/>
    <row r="26" s="34" customFormat="1" ht="19.5" customHeight="1"/>
    <row r="27" s="34" customFormat="1" ht="19.5" customHeight="1"/>
    <row r="28" s="34" customFormat="1" ht="19.5" customHeight="1"/>
    <row r="29" s="34" customFormat="1" ht="19.5" customHeight="1"/>
    <row r="30" s="34" customFormat="1" ht="19.5" customHeight="1"/>
    <row r="31" s="34" customFormat="1" ht="19.5" customHeight="1"/>
    <row r="32" s="34" customFormat="1" ht="19.5" customHeight="1"/>
    <row r="33" spans="3:34" s="34" customFormat="1" ht="19.5" customHeight="1"/>
    <row r="34" spans="3:34" s="34" customFormat="1" ht="19.5" customHeight="1"/>
    <row r="35" spans="3:34" s="34" customFormat="1" ht="19.5" customHeight="1"/>
    <row r="36" spans="3:34" ht="19.5" customHeight="1">
      <c r="C36" s="36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8"/>
    </row>
    <row r="37" spans="3:34" s="34" customFormat="1" ht="19.5" customHeight="1"/>
    <row r="38" spans="3:34" s="34" customFormat="1" ht="19.5" customHeight="1"/>
    <row r="39" spans="3:34" s="34" customFormat="1" ht="19.5" customHeight="1"/>
    <row r="40" spans="3:34" s="34" customFormat="1" ht="19.5" customHeight="1"/>
    <row r="41" spans="3:34" s="34" customFormat="1" ht="19.5" customHeight="1"/>
  </sheetData>
  <mergeCells count="20"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  <mergeCell ref="A1:G1"/>
    <mergeCell ref="H1:N1"/>
    <mergeCell ref="O1:U1"/>
    <mergeCell ref="V1:Z1"/>
    <mergeCell ref="AA1:AE1"/>
  </mergeCells>
  <pageMargins left="0.70866141732283505" right="0.70866141732283505" top="0.74803149606299202" bottom="0.7480314960629920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28"/>
  <sheetViews>
    <sheetView view="pageBreakPreview" zoomScaleNormal="100" zoomScaleSheetLayoutView="100" workbookViewId="0">
      <selection activeCell="W16" sqref="W16:Y16"/>
    </sheetView>
  </sheetViews>
  <sheetFormatPr defaultColWidth="3.7109375" defaultRowHeight="19.5" customHeight="1"/>
  <cols>
    <col min="1" max="2" width="3.7109375" style="2"/>
    <col min="3" max="3" width="3.7109375" style="2" customWidth="1"/>
    <col min="4" max="16384" width="3.7109375" style="2"/>
  </cols>
  <sheetData>
    <row r="1" spans="1:88" s="14" customFormat="1" ht="18.95" customHeight="1">
      <c r="A1" s="98" t="s">
        <v>13</v>
      </c>
      <c r="B1" s="99"/>
      <c r="C1" s="99"/>
      <c r="D1" s="99"/>
      <c r="E1" s="99"/>
      <c r="F1" s="99"/>
      <c r="G1" s="100"/>
      <c r="H1" s="98" t="s">
        <v>14</v>
      </c>
      <c r="I1" s="99"/>
      <c r="J1" s="99"/>
      <c r="K1" s="99"/>
      <c r="L1" s="99"/>
      <c r="M1" s="99"/>
      <c r="N1" s="100"/>
      <c r="O1" s="98" t="s">
        <v>15</v>
      </c>
      <c r="P1" s="99"/>
      <c r="Q1" s="99"/>
      <c r="R1" s="99"/>
      <c r="S1" s="99"/>
      <c r="T1" s="99"/>
      <c r="U1" s="100"/>
      <c r="V1" s="98" t="s">
        <v>16</v>
      </c>
      <c r="W1" s="99"/>
      <c r="X1" s="99"/>
      <c r="Y1" s="99"/>
      <c r="Z1" s="100"/>
      <c r="AA1" s="98" t="s">
        <v>17</v>
      </c>
      <c r="AB1" s="99"/>
      <c r="AC1" s="99"/>
      <c r="AD1" s="99"/>
      <c r="AE1" s="100"/>
      <c r="AF1" s="98" t="s">
        <v>18</v>
      </c>
      <c r="AG1" s="99"/>
      <c r="AH1" s="99"/>
      <c r="AI1" s="99"/>
      <c r="AJ1" s="100"/>
      <c r="AK1" s="98" t="s">
        <v>19</v>
      </c>
      <c r="AL1" s="99"/>
      <c r="AM1" s="99"/>
      <c r="AN1" s="99"/>
      <c r="AO1" s="100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</row>
    <row r="2" spans="1:88" s="15" customFormat="1" ht="18.95" customHeight="1">
      <c r="A2" s="108" t="str">
        <f>'Table of Content'!A2</f>
        <v>VTI Academy Web</v>
      </c>
      <c r="B2" s="109"/>
      <c r="C2" s="109"/>
      <c r="D2" s="109"/>
      <c r="E2" s="109"/>
      <c r="F2" s="109"/>
      <c r="G2" s="110"/>
      <c r="H2" s="117" t="str">
        <f>'Table of Content'!H2</f>
        <v>Screen Design</v>
      </c>
      <c r="I2" s="118"/>
      <c r="J2" s="118"/>
      <c r="K2" s="118"/>
      <c r="L2" s="118"/>
      <c r="M2" s="118"/>
      <c r="N2" s="119"/>
      <c r="O2" s="123" t="str">
        <f ca="1">MID(CELL("filename",A1),FIND("]",CELL("filename",A1))+1,255)</f>
        <v>Screen Definition</v>
      </c>
      <c r="P2" s="124"/>
      <c r="Q2" s="124"/>
      <c r="R2" s="124"/>
      <c r="S2" s="124"/>
      <c r="T2" s="124"/>
      <c r="U2" s="125"/>
      <c r="V2" s="129">
        <v>44012</v>
      </c>
      <c r="W2" s="130"/>
      <c r="X2" s="130"/>
      <c r="Y2" s="130"/>
      <c r="Z2" s="131"/>
      <c r="AA2" s="184" t="s">
        <v>11</v>
      </c>
      <c r="AB2" s="185"/>
      <c r="AC2" s="185"/>
      <c r="AD2" s="185"/>
      <c r="AE2" s="186"/>
      <c r="AF2" s="129" t="s">
        <v>21</v>
      </c>
      <c r="AG2" s="130"/>
      <c r="AH2" s="130"/>
      <c r="AI2" s="130"/>
      <c r="AJ2" s="131"/>
      <c r="AK2" s="184" t="s">
        <v>22</v>
      </c>
      <c r="AL2" s="185"/>
      <c r="AM2" s="185"/>
      <c r="AN2" s="185"/>
      <c r="AO2" s="186"/>
    </row>
    <row r="3" spans="1:88" s="15" customFormat="1" ht="18.95" customHeight="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2"/>
      <c r="O3" s="126"/>
      <c r="P3" s="127"/>
      <c r="Q3" s="127"/>
      <c r="R3" s="127"/>
      <c r="S3" s="127"/>
      <c r="T3" s="127"/>
      <c r="U3" s="128"/>
      <c r="V3" s="132"/>
      <c r="W3" s="133"/>
      <c r="X3" s="133"/>
      <c r="Y3" s="133"/>
      <c r="Z3" s="134"/>
      <c r="AA3" s="187"/>
      <c r="AB3" s="188"/>
      <c r="AC3" s="188"/>
      <c r="AD3" s="188"/>
      <c r="AE3" s="189"/>
      <c r="AF3" s="132"/>
      <c r="AG3" s="133"/>
      <c r="AH3" s="133"/>
      <c r="AI3" s="133"/>
      <c r="AJ3" s="134"/>
      <c r="AK3" s="187"/>
      <c r="AL3" s="188"/>
      <c r="AM3" s="188"/>
      <c r="AN3" s="188"/>
      <c r="AO3" s="189"/>
    </row>
    <row r="4" spans="1:88" s="16" customFormat="1" ht="19.5" customHeight="1">
      <c r="A4" s="6"/>
      <c r="B4" s="7"/>
    </row>
    <row r="5" spans="1:88" s="16" customFormat="1" ht="19.5" customHeight="1">
      <c r="A5" s="177" t="s">
        <v>53</v>
      </c>
      <c r="B5" s="178"/>
      <c r="C5" s="178"/>
      <c r="D5" s="179"/>
      <c r="E5" s="196" t="str">
        <f>'Screen Image'!E5:N5</f>
        <v>S0001</v>
      </c>
      <c r="F5" s="197"/>
      <c r="G5" s="197"/>
      <c r="H5" s="197"/>
      <c r="I5" s="197"/>
      <c r="J5" s="197"/>
      <c r="K5" s="197"/>
      <c r="L5" s="197"/>
      <c r="M5" s="197"/>
      <c r="N5" s="198"/>
      <c r="O5" s="192" t="s">
        <v>27</v>
      </c>
      <c r="P5" s="193"/>
      <c r="Q5" s="193"/>
      <c r="R5" s="193"/>
      <c r="S5" s="212" t="str">
        <f>'Screen Image'!S5:AO6</f>
        <v>"Trang Chủ" page</v>
      </c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</row>
    <row r="6" spans="1:88" s="16" customFormat="1" ht="19.5" customHeight="1">
      <c r="A6" s="177" t="s">
        <v>56</v>
      </c>
      <c r="B6" s="178"/>
      <c r="C6" s="178"/>
      <c r="D6" s="179"/>
      <c r="E6" s="196" t="str">
        <f>'Screen Image'!E6:N6</f>
        <v>Trang Chủ</v>
      </c>
      <c r="F6" s="197"/>
      <c r="G6" s="197"/>
      <c r="H6" s="197"/>
      <c r="I6" s="197"/>
      <c r="J6" s="197"/>
      <c r="K6" s="197"/>
      <c r="L6" s="197"/>
      <c r="M6" s="197"/>
      <c r="N6" s="198"/>
      <c r="O6" s="194"/>
      <c r="P6" s="195"/>
      <c r="Q6" s="195"/>
      <c r="R6" s="195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</row>
    <row r="8" spans="1:88" s="17" customFormat="1" ht="38.25" customHeight="1">
      <c r="A8" s="21" t="s">
        <v>23</v>
      </c>
      <c r="B8" s="199" t="s">
        <v>59</v>
      </c>
      <c r="C8" s="199"/>
      <c r="D8" s="199"/>
      <c r="E8" s="199"/>
      <c r="F8" s="199"/>
      <c r="G8" s="199"/>
      <c r="H8" s="199"/>
      <c r="I8" s="199" t="s">
        <v>60</v>
      </c>
      <c r="J8" s="199"/>
      <c r="K8" s="199"/>
      <c r="L8" s="199"/>
      <c r="M8" s="199"/>
      <c r="N8" s="199"/>
      <c r="O8" s="199"/>
      <c r="P8" s="199" t="s">
        <v>61</v>
      </c>
      <c r="Q8" s="199"/>
      <c r="R8" s="199"/>
      <c r="S8" s="199"/>
      <c r="T8" s="199" t="s">
        <v>62</v>
      </c>
      <c r="U8" s="199"/>
      <c r="V8" s="199"/>
      <c r="W8" s="199" t="s">
        <v>63</v>
      </c>
      <c r="X8" s="199"/>
      <c r="Y8" s="199"/>
      <c r="Z8" s="199" t="s">
        <v>64</v>
      </c>
      <c r="AA8" s="199"/>
      <c r="AB8" s="199"/>
      <c r="AC8" s="200" t="s">
        <v>65</v>
      </c>
      <c r="AD8" s="201"/>
      <c r="AE8" s="202"/>
      <c r="AF8" s="199" t="s">
        <v>66</v>
      </c>
      <c r="AG8" s="199"/>
      <c r="AH8" s="199"/>
      <c r="AI8" s="199" t="s">
        <v>67</v>
      </c>
      <c r="AJ8" s="199"/>
      <c r="AK8" s="199"/>
      <c r="AL8" s="200" t="s">
        <v>68</v>
      </c>
      <c r="AM8" s="201"/>
      <c r="AN8" s="202"/>
      <c r="AO8" s="200" t="s">
        <v>69</v>
      </c>
      <c r="AP8" s="201"/>
      <c r="AQ8" s="201"/>
      <c r="AR8" s="201"/>
      <c r="AS8" s="202"/>
      <c r="AT8" s="199" t="s">
        <v>70</v>
      </c>
      <c r="AU8" s="199"/>
      <c r="AV8" s="199"/>
      <c r="AW8" s="199"/>
      <c r="AX8" s="199"/>
      <c r="AY8" s="199" t="s">
        <v>71</v>
      </c>
      <c r="AZ8" s="199"/>
      <c r="BA8" s="199"/>
      <c r="BB8" s="199"/>
      <c r="BC8" s="199"/>
      <c r="BD8" s="199"/>
      <c r="BE8" s="199"/>
      <c r="BF8" s="199" t="s">
        <v>72</v>
      </c>
      <c r="BG8" s="199"/>
      <c r="BH8" s="199"/>
      <c r="BI8" s="199"/>
      <c r="BJ8" s="199"/>
      <c r="BK8" s="199"/>
      <c r="BL8" s="199"/>
      <c r="BM8" s="199" t="s">
        <v>73</v>
      </c>
      <c r="BN8" s="199"/>
      <c r="BO8" s="199"/>
      <c r="BP8" s="199"/>
      <c r="BQ8" s="199"/>
      <c r="BR8" s="199"/>
      <c r="BS8" s="199"/>
      <c r="BT8" s="199" t="s">
        <v>74</v>
      </c>
      <c r="BU8" s="199"/>
      <c r="BV8" s="199"/>
      <c r="BW8" s="199"/>
      <c r="BX8" s="199"/>
      <c r="BY8" s="199"/>
      <c r="BZ8" s="199"/>
      <c r="CA8" s="199" t="s">
        <v>46</v>
      </c>
      <c r="CB8" s="199"/>
      <c r="CC8" s="199"/>
      <c r="CD8" s="199"/>
      <c r="CE8" s="199"/>
      <c r="CF8" s="199"/>
      <c r="CG8" s="199"/>
      <c r="CH8" s="199"/>
      <c r="CI8" s="199"/>
      <c r="CJ8" s="199"/>
    </row>
    <row r="9" spans="1:88" s="18" customFormat="1" ht="19.5" customHeight="1">
      <c r="A9" s="22"/>
      <c r="B9" s="203" t="s">
        <v>75</v>
      </c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4"/>
      <c r="Q9" s="205"/>
      <c r="R9" s="205"/>
      <c r="S9" s="206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3"/>
      <c r="BO9" s="203"/>
      <c r="BP9" s="203"/>
      <c r="BQ9" s="203"/>
      <c r="BR9" s="203"/>
      <c r="BS9" s="203"/>
      <c r="BT9" s="203"/>
      <c r="BU9" s="203"/>
      <c r="BV9" s="203"/>
      <c r="BW9" s="203"/>
      <c r="BX9" s="203"/>
      <c r="BY9" s="203"/>
      <c r="BZ9" s="203"/>
      <c r="CA9" s="203"/>
      <c r="CB9" s="203"/>
      <c r="CC9" s="203"/>
      <c r="CD9" s="203"/>
      <c r="CE9" s="203"/>
      <c r="CF9" s="203"/>
      <c r="CG9" s="203"/>
      <c r="CH9" s="203"/>
      <c r="CI9" s="203"/>
      <c r="CJ9" s="203"/>
    </row>
    <row r="10" spans="1:88" s="19" customFormat="1" ht="19.5" customHeight="1">
      <c r="A10" s="23">
        <v>1</v>
      </c>
      <c r="B10" s="142" t="s">
        <v>76</v>
      </c>
      <c r="C10" s="142"/>
      <c r="D10" s="142"/>
      <c r="E10" s="142"/>
      <c r="F10" s="142"/>
      <c r="G10" s="142"/>
      <c r="H10" s="142"/>
      <c r="I10" s="142" t="s">
        <v>77</v>
      </c>
      <c r="J10" s="142"/>
      <c r="K10" s="142"/>
      <c r="L10" s="142"/>
      <c r="M10" s="142"/>
      <c r="N10" s="142"/>
      <c r="O10" s="142"/>
      <c r="P10" s="208" t="s">
        <v>78</v>
      </c>
      <c r="Q10" s="209"/>
      <c r="R10" s="209"/>
      <c r="S10" s="210"/>
      <c r="T10" s="104" t="s">
        <v>79</v>
      </c>
      <c r="U10" s="104"/>
      <c r="V10" s="104"/>
      <c r="W10" s="104" t="s">
        <v>80</v>
      </c>
      <c r="X10" s="104"/>
      <c r="Y10" s="104"/>
      <c r="Z10" s="104" t="s">
        <v>81</v>
      </c>
      <c r="AA10" s="104"/>
      <c r="AB10" s="104"/>
      <c r="AC10" s="104" t="s">
        <v>81</v>
      </c>
      <c r="AD10" s="104"/>
      <c r="AE10" s="104"/>
      <c r="AF10" s="104" t="s">
        <v>81</v>
      </c>
      <c r="AG10" s="104"/>
      <c r="AH10" s="104"/>
      <c r="AI10" s="104" t="s">
        <v>81</v>
      </c>
      <c r="AJ10" s="104"/>
      <c r="AK10" s="104"/>
      <c r="AL10" s="104" t="s">
        <v>82</v>
      </c>
      <c r="AM10" s="104"/>
      <c r="AN10" s="104"/>
      <c r="AO10" s="104"/>
      <c r="AP10" s="104"/>
      <c r="AQ10" s="104"/>
      <c r="AR10" s="104"/>
      <c r="AS10" s="104"/>
      <c r="AT10" s="142" t="s">
        <v>83</v>
      </c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  <c r="CA10" s="142"/>
      <c r="CB10" s="142"/>
      <c r="CC10" s="142"/>
      <c r="CD10" s="142"/>
      <c r="CE10" s="142"/>
      <c r="CF10" s="142"/>
      <c r="CG10" s="142"/>
      <c r="CH10" s="142"/>
      <c r="CI10" s="142"/>
      <c r="CJ10" s="142"/>
    </row>
    <row r="11" spans="1:88" s="16" customFormat="1" ht="19.5" customHeight="1">
      <c r="A11" s="23">
        <v>2</v>
      </c>
      <c r="B11" s="142" t="s">
        <v>84</v>
      </c>
      <c r="C11" s="142"/>
      <c r="D11" s="142"/>
      <c r="E11" s="142"/>
      <c r="F11" s="142"/>
      <c r="G11" s="142"/>
      <c r="H11" s="142"/>
      <c r="I11" s="142" t="s">
        <v>85</v>
      </c>
      <c r="J11" s="142"/>
      <c r="K11" s="142"/>
      <c r="L11" s="142"/>
      <c r="M11" s="142"/>
      <c r="N11" s="142"/>
      <c r="O11" s="142"/>
      <c r="P11" s="208" t="s">
        <v>78</v>
      </c>
      <c r="Q11" s="209"/>
      <c r="R11" s="209"/>
      <c r="S11" s="210"/>
      <c r="T11" s="104" t="s">
        <v>79</v>
      </c>
      <c r="U11" s="104"/>
      <c r="V11" s="104"/>
      <c r="W11" s="104" t="s">
        <v>80</v>
      </c>
      <c r="X11" s="104"/>
      <c r="Y11" s="104"/>
      <c r="Z11" s="104" t="s">
        <v>81</v>
      </c>
      <c r="AA11" s="104"/>
      <c r="AB11" s="104"/>
      <c r="AC11" s="211" t="s">
        <v>81</v>
      </c>
      <c r="AD11" s="104"/>
      <c r="AE11" s="104"/>
      <c r="AF11" s="104" t="s">
        <v>81</v>
      </c>
      <c r="AG11" s="104"/>
      <c r="AH11" s="104"/>
      <c r="AI11" s="211" t="s">
        <v>81</v>
      </c>
      <c r="AJ11" s="104"/>
      <c r="AK11" s="104"/>
      <c r="AL11" s="104" t="s">
        <v>82</v>
      </c>
      <c r="AM11" s="104"/>
      <c r="AN11" s="104"/>
      <c r="AO11" s="104"/>
      <c r="AP11" s="104"/>
      <c r="AQ11" s="104"/>
      <c r="AR11" s="104"/>
      <c r="AS11" s="104"/>
      <c r="AT11" s="142" t="s">
        <v>83</v>
      </c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/>
      <c r="CD11" s="142"/>
      <c r="CE11" s="142"/>
      <c r="CF11" s="142"/>
      <c r="CG11" s="142"/>
      <c r="CH11" s="142"/>
      <c r="CI11" s="142"/>
      <c r="CJ11" s="142"/>
    </row>
    <row r="12" spans="1:88" s="16" customFormat="1" ht="19.5" customHeight="1">
      <c r="A12" s="23">
        <v>3</v>
      </c>
      <c r="B12" s="142" t="s">
        <v>86</v>
      </c>
      <c r="C12" s="142"/>
      <c r="D12" s="142"/>
      <c r="E12" s="142"/>
      <c r="F12" s="142"/>
      <c r="G12" s="142"/>
      <c r="H12" s="142"/>
      <c r="I12" s="142" t="s">
        <v>87</v>
      </c>
      <c r="J12" s="142"/>
      <c r="K12" s="142"/>
      <c r="L12" s="142"/>
      <c r="M12" s="142"/>
      <c r="N12" s="142"/>
      <c r="O12" s="142"/>
      <c r="P12" s="208" t="s">
        <v>78</v>
      </c>
      <c r="Q12" s="209"/>
      <c r="R12" s="209"/>
      <c r="S12" s="210"/>
      <c r="T12" s="104" t="s">
        <v>79</v>
      </c>
      <c r="U12" s="104"/>
      <c r="V12" s="104"/>
      <c r="W12" s="104" t="s">
        <v>80</v>
      </c>
      <c r="X12" s="104"/>
      <c r="Y12" s="104"/>
      <c r="Z12" s="104" t="s">
        <v>81</v>
      </c>
      <c r="AA12" s="104"/>
      <c r="AB12" s="104"/>
      <c r="AC12" s="211" t="s">
        <v>81</v>
      </c>
      <c r="AD12" s="104"/>
      <c r="AE12" s="104"/>
      <c r="AF12" s="104" t="s">
        <v>81</v>
      </c>
      <c r="AG12" s="104"/>
      <c r="AH12" s="104"/>
      <c r="AI12" s="104" t="s">
        <v>81</v>
      </c>
      <c r="AJ12" s="104"/>
      <c r="AK12" s="104"/>
      <c r="AL12" s="104" t="s">
        <v>82</v>
      </c>
      <c r="AM12" s="104"/>
      <c r="AN12" s="104"/>
      <c r="AO12" s="104"/>
      <c r="AP12" s="104"/>
      <c r="AQ12" s="104"/>
      <c r="AR12" s="104"/>
      <c r="AS12" s="104"/>
      <c r="AT12" s="142" t="s">
        <v>83</v>
      </c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</row>
    <row r="13" spans="1:88" s="16" customFormat="1" ht="19.5" customHeight="1">
      <c r="A13" s="22"/>
      <c r="B13" s="203" t="s">
        <v>88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4"/>
      <c r="Q13" s="205"/>
      <c r="R13" s="205"/>
      <c r="S13" s="206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203"/>
      <c r="BR13" s="203"/>
      <c r="BS13" s="203"/>
      <c r="BT13" s="203"/>
      <c r="BU13" s="203"/>
      <c r="BV13" s="203"/>
      <c r="BW13" s="203"/>
      <c r="BX13" s="203"/>
      <c r="BY13" s="203"/>
      <c r="BZ13" s="203"/>
      <c r="CA13" s="203"/>
      <c r="CB13" s="203"/>
      <c r="CC13" s="203"/>
      <c r="CD13" s="203"/>
      <c r="CE13" s="203"/>
      <c r="CF13" s="203"/>
      <c r="CG13" s="203"/>
      <c r="CH13" s="203"/>
      <c r="CI13" s="203"/>
      <c r="CJ13" s="203"/>
    </row>
    <row r="14" spans="1:88" s="16" customFormat="1" ht="19.5" customHeight="1">
      <c r="A14" s="23">
        <v>1</v>
      </c>
      <c r="B14" s="142" t="s">
        <v>76</v>
      </c>
      <c r="C14" s="142"/>
      <c r="D14" s="142"/>
      <c r="E14" s="142"/>
      <c r="F14" s="142"/>
      <c r="G14" s="142"/>
      <c r="H14" s="142"/>
      <c r="I14" s="142" t="s">
        <v>77</v>
      </c>
      <c r="J14" s="142"/>
      <c r="K14" s="142"/>
      <c r="L14" s="142"/>
      <c r="M14" s="142"/>
      <c r="N14" s="142"/>
      <c r="O14" s="142"/>
      <c r="P14" s="208" t="s">
        <v>78</v>
      </c>
      <c r="Q14" s="209"/>
      <c r="R14" s="209"/>
      <c r="S14" s="210"/>
      <c r="T14" s="104" t="s">
        <v>79</v>
      </c>
      <c r="U14" s="104"/>
      <c r="V14" s="104"/>
      <c r="W14" s="104" t="s">
        <v>80</v>
      </c>
      <c r="X14" s="104"/>
      <c r="Y14" s="104"/>
      <c r="Z14" s="104" t="s">
        <v>81</v>
      </c>
      <c r="AA14" s="104"/>
      <c r="AB14" s="104"/>
      <c r="AC14" s="104" t="s">
        <v>81</v>
      </c>
      <c r="AD14" s="104"/>
      <c r="AE14" s="104"/>
      <c r="AF14" s="104" t="s">
        <v>81</v>
      </c>
      <c r="AG14" s="104"/>
      <c r="AH14" s="104"/>
      <c r="AI14" s="104" t="s">
        <v>81</v>
      </c>
      <c r="AJ14" s="104"/>
      <c r="AK14" s="104"/>
      <c r="AL14" s="104" t="s">
        <v>82</v>
      </c>
      <c r="AM14" s="104"/>
      <c r="AN14" s="104"/>
      <c r="AO14" s="104"/>
      <c r="AP14" s="104"/>
      <c r="AQ14" s="104"/>
      <c r="AR14" s="104"/>
      <c r="AS14" s="104"/>
      <c r="AT14" s="142" t="s">
        <v>83</v>
      </c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  <c r="CA14" s="142"/>
      <c r="CB14" s="142"/>
      <c r="CC14" s="142"/>
      <c r="CD14" s="142"/>
      <c r="CE14" s="142"/>
      <c r="CF14" s="142"/>
      <c r="CG14" s="142"/>
      <c r="CH14" s="142"/>
      <c r="CI14" s="142"/>
      <c r="CJ14" s="142"/>
    </row>
    <row r="15" spans="1:88" s="16" customFormat="1" ht="19.5" customHeight="1">
      <c r="A15" s="23">
        <v>2</v>
      </c>
      <c r="B15" s="142" t="s">
        <v>84</v>
      </c>
      <c r="C15" s="142"/>
      <c r="D15" s="142"/>
      <c r="E15" s="142"/>
      <c r="F15" s="142"/>
      <c r="G15" s="142"/>
      <c r="H15" s="142"/>
      <c r="I15" s="142" t="s">
        <v>85</v>
      </c>
      <c r="J15" s="142"/>
      <c r="K15" s="142"/>
      <c r="L15" s="142"/>
      <c r="M15" s="142"/>
      <c r="N15" s="142"/>
      <c r="O15" s="142"/>
      <c r="P15" s="208" t="s">
        <v>78</v>
      </c>
      <c r="Q15" s="209"/>
      <c r="R15" s="209"/>
      <c r="S15" s="210"/>
      <c r="T15" s="104" t="s">
        <v>79</v>
      </c>
      <c r="U15" s="104"/>
      <c r="V15" s="104"/>
      <c r="W15" s="104" t="s">
        <v>80</v>
      </c>
      <c r="X15" s="104"/>
      <c r="Y15" s="104"/>
      <c r="Z15" s="104" t="s">
        <v>81</v>
      </c>
      <c r="AA15" s="104"/>
      <c r="AB15" s="104"/>
      <c r="AC15" s="211" t="s">
        <v>81</v>
      </c>
      <c r="AD15" s="104"/>
      <c r="AE15" s="104"/>
      <c r="AF15" s="104" t="s">
        <v>81</v>
      </c>
      <c r="AG15" s="104"/>
      <c r="AH15" s="104"/>
      <c r="AI15" s="211" t="s">
        <v>81</v>
      </c>
      <c r="AJ15" s="104"/>
      <c r="AK15" s="104"/>
      <c r="AL15" s="104" t="s">
        <v>82</v>
      </c>
      <c r="AM15" s="104"/>
      <c r="AN15" s="104"/>
      <c r="AO15" s="104"/>
      <c r="AP15" s="104"/>
      <c r="AQ15" s="104"/>
      <c r="AR15" s="104"/>
      <c r="AS15" s="104"/>
      <c r="AT15" s="142" t="s">
        <v>83</v>
      </c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  <c r="CA15" s="142"/>
      <c r="CB15" s="142"/>
      <c r="CC15" s="142"/>
      <c r="CD15" s="142"/>
      <c r="CE15" s="142"/>
      <c r="CF15" s="142"/>
      <c r="CG15" s="142"/>
      <c r="CH15" s="142"/>
      <c r="CI15" s="142"/>
      <c r="CJ15" s="142"/>
    </row>
    <row r="16" spans="1:88" s="16" customFormat="1" ht="19.5" customHeight="1">
      <c r="A16" s="23">
        <v>3</v>
      </c>
      <c r="B16" s="142" t="s">
        <v>89</v>
      </c>
      <c r="C16" s="142"/>
      <c r="D16" s="142"/>
      <c r="E16" s="142"/>
      <c r="F16" s="142"/>
      <c r="G16" s="142"/>
      <c r="H16" s="142"/>
      <c r="I16" s="142" t="s">
        <v>90</v>
      </c>
      <c r="J16" s="142"/>
      <c r="K16" s="142"/>
      <c r="L16" s="142"/>
      <c r="M16" s="142"/>
      <c r="N16" s="142"/>
      <c r="O16" s="142"/>
      <c r="P16" s="208" t="s">
        <v>91</v>
      </c>
      <c r="Q16" s="209"/>
      <c r="R16" s="209"/>
      <c r="S16" s="210"/>
      <c r="T16" s="104" t="s">
        <v>79</v>
      </c>
      <c r="U16" s="104"/>
      <c r="V16" s="104"/>
      <c r="W16" s="104" t="s">
        <v>80</v>
      </c>
      <c r="X16" s="104"/>
      <c r="Y16" s="104"/>
      <c r="Z16" s="104" t="s">
        <v>81</v>
      </c>
      <c r="AA16" s="104"/>
      <c r="AB16" s="104"/>
      <c r="AC16" s="211" t="s">
        <v>81</v>
      </c>
      <c r="AD16" s="104"/>
      <c r="AE16" s="104"/>
      <c r="AF16" s="104" t="s">
        <v>81</v>
      </c>
      <c r="AG16" s="104"/>
      <c r="AH16" s="104"/>
      <c r="AI16" s="104" t="s">
        <v>81</v>
      </c>
      <c r="AJ16" s="104"/>
      <c r="AK16" s="104"/>
      <c r="AL16" s="104" t="s">
        <v>82</v>
      </c>
      <c r="AM16" s="104"/>
      <c r="AN16" s="104"/>
      <c r="AO16" s="104"/>
      <c r="AP16" s="104"/>
      <c r="AQ16" s="104"/>
      <c r="AR16" s="104"/>
      <c r="AS16" s="104"/>
      <c r="AT16" s="142" t="s">
        <v>83</v>
      </c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</row>
    <row r="17" spans="1:88" s="16" customFormat="1" ht="19.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7"/>
      <c r="Q17" s="28"/>
      <c r="R17" s="28"/>
      <c r="S17" s="29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</row>
    <row r="18" spans="1:88" s="16" customFormat="1" ht="19.5" customHeight="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7"/>
      <c r="Q18" s="28"/>
      <c r="R18" s="28"/>
      <c r="S18" s="29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</row>
    <row r="19" spans="1:88" ht="19.5" customHeight="1"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32"/>
    </row>
    <row r="20" spans="1:88" s="20" customFormat="1" ht="19.5" customHeight="1">
      <c r="Z20" s="30"/>
      <c r="AA20" s="30"/>
      <c r="AB20" s="30"/>
    </row>
    <row r="21" spans="1:88" s="20" customFormat="1" ht="19.5" customHeight="1">
      <c r="Z21" s="30"/>
      <c r="AA21" s="30"/>
      <c r="AB21" s="30"/>
    </row>
    <row r="22" spans="1:88" s="20" customFormat="1" ht="19.5" customHeight="1">
      <c r="Z22" s="30"/>
      <c r="AA22" s="30"/>
      <c r="AB22" s="30"/>
    </row>
    <row r="23" spans="1:88" s="20" customFormat="1" ht="19.5" customHeight="1">
      <c r="Z23" s="30"/>
      <c r="AA23" s="30"/>
      <c r="AB23" s="30"/>
    </row>
    <row r="24" spans="1:88" s="20" customFormat="1" ht="19.5" customHeight="1">
      <c r="Z24" s="30"/>
      <c r="AA24" s="30"/>
      <c r="AB24" s="30"/>
    </row>
    <row r="25" spans="1:88" ht="19.5" customHeight="1">
      <c r="Z25" s="31"/>
      <c r="AA25" s="31"/>
      <c r="AB25" s="31"/>
    </row>
    <row r="26" spans="1:88" ht="19.5" customHeight="1">
      <c r="Z26" s="31"/>
      <c r="AA26" s="31"/>
      <c r="AB26" s="31"/>
    </row>
    <row r="27" spans="1:88" ht="19.5" customHeight="1">
      <c r="Z27" s="31"/>
      <c r="AA27" s="31"/>
      <c r="AB27" s="31"/>
    </row>
    <row r="28" spans="1:88" ht="19.5" customHeight="1">
      <c r="Z28" s="31"/>
      <c r="AA28" s="31"/>
      <c r="AB28" s="31"/>
    </row>
  </sheetData>
  <mergeCells count="173"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O5:R6"/>
    <mergeCell ref="S5:AO6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P12:S12 P13:S13 P14:S14 P15:S15 P16:S16 P17:S18 P9:S11">
      <formula1>"Label,Text,TextArea,Button,Check,Radio,Tab,SelectBox,List,Calendar,Slider,Icon,Link,-"</formula1>
    </dataValidation>
    <dataValidation type="list" allowBlank="1" showInputMessage="1" showErrorMessage="1" sqref="W12:Y12 W13:Y13 W14:Y14 W15:Y15 W16:Y16 W17:Y18 W9:Y11">
      <formula1>"〇,-"</formula1>
    </dataValidation>
    <dataValidation type="list" allowBlank="1" showInputMessage="1" showErrorMessage="1" sqref="T12:V12 T13:V13 T14:V14 T15:V15 T16:V16 T17:V18 T9:V11">
      <formula1>"In,Out,-"</formula1>
    </dataValidation>
    <dataValidation type="list" allowBlank="1" showInputMessage="1" showErrorMessage="1" sqref="AL12:AN12 AL13:AN13 AL14:AN14 AL15:AN15 AL16:AN16 AL17:AN18 AL9:AN11">
      <formula1>"Left,Right,Center,-"</formula1>
    </dataValidation>
    <dataValidation type="list" allowBlank="1" showInputMessage="1" showErrorMessage="1" sqref="Z12:AB12 Z13:AB13 Z14:AB14 Z15:AB15 Z16:AB16 Z17:AB18 Z9:AB11">
      <formula1>"T01,T02,T03,T04,T05,-"</formula1>
    </dataValidation>
  </dataValidations>
  <pageMargins left="0.70866141732283505" right="0.70866141732283505" top="0.74803149606299202" bottom="0.7480314960629920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81"/>
  <sheetViews>
    <sheetView tabSelected="1" topLeftCell="A31" zoomScaleNormal="100" zoomScaleSheetLayoutView="100" workbookViewId="0">
      <selection activeCell="Q40" sqref="Q40"/>
    </sheetView>
  </sheetViews>
  <sheetFormatPr defaultColWidth="3.7109375" defaultRowHeight="19.5" customHeight="1"/>
  <cols>
    <col min="1" max="8" width="3.7109375" style="5"/>
    <col min="9" max="9" width="3.7109375" style="5" customWidth="1"/>
    <col min="10" max="16384" width="3.7109375" style="5"/>
  </cols>
  <sheetData>
    <row r="1" spans="1:84" s="1" customFormat="1" ht="18.95" customHeight="1">
      <c r="A1" s="98" t="s">
        <v>13</v>
      </c>
      <c r="B1" s="99"/>
      <c r="C1" s="99"/>
      <c r="D1" s="99"/>
      <c r="E1" s="99"/>
      <c r="F1" s="99"/>
      <c r="G1" s="100"/>
      <c r="H1" s="98" t="s">
        <v>14</v>
      </c>
      <c r="I1" s="99"/>
      <c r="J1" s="99"/>
      <c r="K1" s="99"/>
      <c r="L1" s="99"/>
      <c r="M1" s="99"/>
      <c r="N1" s="100"/>
      <c r="O1" s="98" t="s">
        <v>15</v>
      </c>
      <c r="P1" s="99"/>
      <c r="Q1" s="99"/>
      <c r="R1" s="99"/>
      <c r="S1" s="99"/>
      <c r="T1" s="99"/>
      <c r="U1" s="100"/>
      <c r="V1" s="98" t="s">
        <v>16</v>
      </c>
      <c r="W1" s="99"/>
      <c r="X1" s="99"/>
      <c r="Y1" s="99"/>
      <c r="Z1" s="100"/>
      <c r="AA1" s="98" t="s">
        <v>17</v>
      </c>
      <c r="AB1" s="99"/>
      <c r="AC1" s="99"/>
      <c r="AD1" s="99"/>
      <c r="AE1" s="100"/>
      <c r="AF1" s="98" t="s">
        <v>18</v>
      </c>
      <c r="AG1" s="99"/>
      <c r="AH1" s="99"/>
      <c r="AI1" s="99"/>
      <c r="AJ1" s="100"/>
      <c r="AK1" s="98" t="s">
        <v>19</v>
      </c>
      <c r="AL1" s="99"/>
      <c r="AM1" s="99"/>
      <c r="AN1" s="99"/>
      <c r="AO1" s="100"/>
    </row>
    <row r="2" spans="1:84" s="1" customFormat="1" ht="18.95" customHeight="1">
      <c r="A2" s="159" t="str">
        <f>'Table of Content'!A2</f>
        <v>VTI Academy Web</v>
      </c>
      <c r="B2" s="160"/>
      <c r="C2" s="160"/>
      <c r="D2" s="160"/>
      <c r="E2" s="160"/>
      <c r="F2" s="160"/>
      <c r="G2" s="161"/>
      <c r="H2" s="165" t="str">
        <f>'Table of Content'!H2</f>
        <v>Screen Design</v>
      </c>
      <c r="I2" s="166"/>
      <c r="J2" s="166"/>
      <c r="K2" s="166"/>
      <c r="L2" s="166"/>
      <c r="M2" s="166"/>
      <c r="N2" s="167"/>
      <c r="O2" s="171" t="str">
        <f ca="1">MID(CELL("filename",A1),FIND("]",CELL("filename",A1))+1,255)</f>
        <v>Function Definition</v>
      </c>
      <c r="P2" s="172"/>
      <c r="Q2" s="172"/>
      <c r="R2" s="172"/>
      <c r="S2" s="172"/>
      <c r="T2" s="172"/>
      <c r="U2" s="173"/>
      <c r="V2" s="147">
        <v>44012</v>
      </c>
      <c r="W2" s="148"/>
      <c r="X2" s="148"/>
      <c r="Y2" s="148"/>
      <c r="Z2" s="149"/>
      <c r="AA2" s="228" t="s">
        <v>11</v>
      </c>
      <c r="AB2" s="229"/>
      <c r="AC2" s="229"/>
      <c r="AD2" s="229"/>
      <c r="AE2" s="230"/>
      <c r="AF2" s="147" t="s">
        <v>21</v>
      </c>
      <c r="AG2" s="148"/>
      <c r="AH2" s="148"/>
      <c r="AI2" s="148"/>
      <c r="AJ2" s="149"/>
      <c r="AK2" s="228" t="s">
        <v>22</v>
      </c>
      <c r="AL2" s="229"/>
      <c r="AM2" s="229"/>
      <c r="AN2" s="229"/>
      <c r="AO2" s="230"/>
    </row>
    <row r="3" spans="1:84" s="1" customFormat="1" ht="18.95" customHeight="1">
      <c r="A3" s="162"/>
      <c r="B3" s="163"/>
      <c r="C3" s="163"/>
      <c r="D3" s="163"/>
      <c r="E3" s="163"/>
      <c r="F3" s="163"/>
      <c r="G3" s="164"/>
      <c r="H3" s="168"/>
      <c r="I3" s="169"/>
      <c r="J3" s="169"/>
      <c r="K3" s="169"/>
      <c r="L3" s="169"/>
      <c r="M3" s="169"/>
      <c r="N3" s="170"/>
      <c r="O3" s="174"/>
      <c r="P3" s="175"/>
      <c r="Q3" s="175"/>
      <c r="R3" s="175"/>
      <c r="S3" s="175"/>
      <c r="T3" s="175"/>
      <c r="U3" s="176"/>
      <c r="V3" s="150"/>
      <c r="W3" s="151"/>
      <c r="X3" s="151"/>
      <c r="Y3" s="151"/>
      <c r="Z3" s="152"/>
      <c r="AA3" s="231"/>
      <c r="AB3" s="232"/>
      <c r="AC3" s="232"/>
      <c r="AD3" s="232"/>
      <c r="AE3" s="233"/>
      <c r="AF3" s="150"/>
      <c r="AG3" s="151"/>
      <c r="AH3" s="151"/>
      <c r="AI3" s="151"/>
      <c r="AJ3" s="152"/>
      <c r="AK3" s="231"/>
      <c r="AL3" s="232"/>
      <c r="AM3" s="232"/>
      <c r="AN3" s="232"/>
      <c r="AO3" s="233"/>
    </row>
    <row r="4" spans="1:84" s="2" customFormat="1" ht="19.5" customHeight="1">
      <c r="A4" s="6"/>
      <c r="B4" s="7"/>
    </row>
    <row r="5" spans="1:84" s="2" customFormat="1" ht="19.5" customHeight="1">
      <c r="A5" s="214" t="s">
        <v>53</v>
      </c>
      <c r="B5" s="215"/>
      <c r="C5" s="215"/>
      <c r="D5" s="216"/>
      <c r="E5" s="196" t="str">
        <f>'Screen Image'!E5:N5</f>
        <v>S0001</v>
      </c>
      <c r="F5" s="197"/>
      <c r="G5" s="197"/>
      <c r="H5" s="197"/>
      <c r="I5" s="197"/>
      <c r="J5" s="197"/>
      <c r="K5" s="197"/>
      <c r="L5" s="197"/>
      <c r="M5" s="197"/>
      <c r="N5" s="198"/>
      <c r="O5" s="234" t="s">
        <v>27</v>
      </c>
      <c r="P5" s="235"/>
      <c r="Q5" s="235"/>
      <c r="R5" s="236"/>
      <c r="S5" s="213" t="str">
        <f>'Screen Image'!S5:AO6</f>
        <v>"Trang Chủ" page</v>
      </c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</row>
    <row r="6" spans="1:84" s="2" customFormat="1" ht="19.5" customHeight="1">
      <c r="A6" s="214" t="s">
        <v>56</v>
      </c>
      <c r="B6" s="215"/>
      <c r="C6" s="215"/>
      <c r="D6" s="216"/>
      <c r="E6" s="217" t="str">
        <f>'Screen Image'!E6:N6</f>
        <v>Trang Chủ</v>
      </c>
      <c r="F6" s="197"/>
      <c r="G6" s="197"/>
      <c r="H6" s="197"/>
      <c r="I6" s="197"/>
      <c r="J6" s="197"/>
      <c r="K6" s="197"/>
      <c r="L6" s="197"/>
      <c r="M6" s="197"/>
      <c r="N6" s="198"/>
      <c r="O6" s="237"/>
      <c r="P6" s="238"/>
      <c r="Q6" s="238"/>
      <c r="R6" s="239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</row>
    <row r="7" spans="1:84" s="2" customFormat="1" ht="19.5" customHeight="1"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</row>
    <row r="8" spans="1:84" s="2" customFormat="1" ht="19.5" customHeight="1">
      <c r="B8" s="8" t="s">
        <v>92</v>
      </c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</row>
    <row r="9" spans="1:84" s="3" customFormat="1" ht="19.5" customHeight="1"/>
    <row r="10" spans="1:84" s="2" customFormat="1" ht="19.5" customHeight="1">
      <c r="B10" s="9" t="s">
        <v>23</v>
      </c>
      <c r="C10" s="218" t="s">
        <v>93</v>
      </c>
      <c r="D10" s="218"/>
      <c r="E10" s="218"/>
      <c r="F10" s="218"/>
      <c r="G10" s="218"/>
      <c r="H10" s="218"/>
      <c r="I10" s="218"/>
      <c r="J10" s="218"/>
      <c r="K10" s="218"/>
      <c r="L10" s="218" t="s">
        <v>94</v>
      </c>
      <c r="M10" s="218"/>
      <c r="N10" s="218"/>
      <c r="O10" s="218"/>
      <c r="P10" s="218"/>
      <c r="Q10" s="218"/>
      <c r="R10" s="218" t="s">
        <v>95</v>
      </c>
      <c r="S10" s="218"/>
      <c r="T10" s="218"/>
      <c r="U10" s="218"/>
      <c r="V10" s="218"/>
      <c r="W10" s="218"/>
      <c r="X10" s="218" t="s">
        <v>25</v>
      </c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</row>
    <row r="11" spans="1:84" s="2" customFormat="1" ht="19.5" customHeight="1">
      <c r="B11" s="10">
        <v>1</v>
      </c>
      <c r="C11" s="143" t="s">
        <v>96</v>
      </c>
      <c r="D11" s="143"/>
      <c r="E11" s="143"/>
      <c r="F11" s="143"/>
      <c r="G11" s="143"/>
      <c r="H11" s="143"/>
      <c r="I11" s="143"/>
      <c r="J11" s="143"/>
      <c r="K11" s="143"/>
      <c r="L11" s="143" t="s">
        <v>81</v>
      </c>
      <c r="M11" s="143"/>
      <c r="N11" s="143"/>
      <c r="O11" s="143"/>
      <c r="P11" s="143"/>
      <c r="Q11" s="143"/>
      <c r="R11" s="143" t="s">
        <v>96</v>
      </c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84" s="2" customFormat="1" ht="19.5" customHeight="1">
      <c r="B12" s="10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84" s="2" customFormat="1" ht="19.5" customHeight="1">
      <c r="A13" s="3"/>
      <c r="B13" s="10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84" s="3" customFormat="1" ht="19.5" customHeight="1">
      <c r="B14" s="10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</row>
    <row r="15" spans="1:84" s="3" customFormat="1" ht="19.5" customHeight="1">
      <c r="B15" s="10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84" s="3" customFormat="1" ht="19.5" customHeight="1">
      <c r="B16" s="10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89" s="3" customFormat="1" ht="19.5" customHeight="1"/>
    <row r="18" spans="1:89" s="3" customFormat="1" ht="19.5" customHeight="1"/>
    <row r="19" spans="1:89" s="3" customFormat="1" ht="19.5" customHeight="1">
      <c r="A19" s="8"/>
      <c r="B19" s="8" t="s">
        <v>97</v>
      </c>
      <c r="CJ19" s="13"/>
      <c r="CK19" s="13"/>
    </row>
    <row r="20" spans="1:89" s="3" customFormat="1" ht="19.5" customHeight="1">
      <c r="A20" s="2"/>
      <c r="B20" s="2"/>
      <c r="C20" s="8" t="s">
        <v>98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13"/>
      <c r="CK20" s="13"/>
    </row>
    <row r="21" spans="1:89" s="2" customFormat="1" ht="19.5" customHeight="1">
      <c r="D21" s="8" t="s">
        <v>99</v>
      </c>
      <c r="CJ21" s="13"/>
      <c r="CK21" s="13"/>
    </row>
    <row r="22" spans="1:89" s="2" customFormat="1" ht="19.5" customHeight="1">
      <c r="E22" s="2" t="s">
        <v>100</v>
      </c>
      <c r="CJ22" s="13"/>
      <c r="CK22" s="13"/>
    </row>
    <row r="23" spans="1:89" s="2" customFormat="1" ht="19.5" customHeight="1">
      <c r="CJ23" s="13"/>
      <c r="CK23" s="13"/>
    </row>
    <row r="24" spans="1:89" s="2" customFormat="1" ht="19.5" customHeight="1">
      <c r="D24" s="8" t="s">
        <v>101</v>
      </c>
      <c r="CJ24" s="13"/>
      <c r="CK24" s="13"/>
    </row>
    <row r="25" spans="1:89" s="2" customFormat="1" ht="19.5" customHeight="1">
      <c r="E25" s="2" t="s">
        <v>102</v>
      </c>
      <c r="CJ25" s="13"/>
      <c r="CK25" s="13"/>
    </row>
    <row r="26" spans="1:89" s="4" customFormat="1" ht="19.5" customHeight="1">
      <c r="D26" s="11"/>
      <c r="E26" s="219" t="s">
        <v>103</v>
      </c>
      <c r="F26" s="220"/>
      <c r="G26" s="220"/>
      <c r="H26" s="220"/>
      <c r="I26" s="221"/>
      <c r="J26" s="222" t="s">
        <v>104</v>
      </c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4"/>
      <c r="AO26" s="11"/>
    </row>
    <row r="27" spans="1:89" s="4" customFormat="1" ht="19.5" customHeight="1">
      <c r="D27" s="11"/>
      <c r="E27" s="240" t="s">
        <v>105</v>
      </c>
      <c r="F27" s="241"/>
      <c r="G27" s="241"/>
      <c r="H27" s="241"/>
      <c r="I27" s="242"/>
      <c r="J27" s="219" t="s">
        <v>106</v>
      </c>
      <c r="K27" s="220"/>
      <c r="L27" s="220"/>
      <c r="M27" s="220"/>
      <c r="N27" s="220"/>
      <c r="O27" s="220"/>
      <c r="P27" s="220"/>
      <c r="Q27" s="220"/>
      <c r="R27" s="221"/>
      <c r="S27" s="219" t="s">
        <v>107</v>
      </c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1"/>
      <c r="AO27" s="11"/>
    </row>
    <row r="28" spans="1:89" s="4" customFormat="1" ht="19.5" customHeight="1">
      <c r="D28" s="11"/>
      <c r="E28" s="243"/>
      <c r="F28" s="244"/>
      <c r="G28" s="244"/>
      <c r="H28" s="244"/>
      <c r="I28" s="245"/>
      <c r="J28" s="222"/>
      <c r="K28" s="223"/>
      <c r="L28" s="223"/>
      <c r="M28" s="223"/>
      <c r="N28" s="223"/>
      <c r="O28" s="223"/>
      <c r="P28" s="223"/>
      <c r="Q28" s="223"/>
      <c r="R28" s="224"/>
      <c r="S28" s="222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4"/>
      <c r="AO28" s="11"/>
    </row>
    <row r="29" spans="1:89" s="4" customFormat="1" ht="19.5" customHeight="1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89" s="4" customFormat="1" ht="19.5" customHeight="1">
      <c r="E30" s="11" t="s">
        <v>108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89" s="4" customFormat="1" ht="19.5" customHeight="1">
      <c r="E31" s="11"/>
      <c r="F31" s="11" t="s">
        <v>109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89" s="4" customFormat="1" ht="19.5" customHeight="1">
      <c r="E32" s="11" t="s">
        <v>110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3:89" s="4" customFormat="1" ht="19.5" customHeight="1">
      <c r="E33" s="11"/>
      <c r="F33" s="11" t="s">
        <v>111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3:89" s="4" customFormat="1" ht="19.5" customHeight="1">
      <c r="F34" s="11" t="s">
        <v>112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3:89" s="4" customFormat="1" ht="19.5" customHeight="1">
      <c r="E35" s="4" t="s">
        <v>113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3:89" s="4" customFormat="1" ht="19.5" customHeight="1">
      <c r="E36" s="219" t="s">
        <v>103</v>
      </c>
      <c r="F36" s="220"/>
      <c r="G36" s="220"/>
      <c r="H36" s="220"/>
      <c r="I36" s="221"/>
      <c r="J36" s="222" t="s">
        <v>114</v>
      </c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3"/>
      <c r="AL36" s="224"/>
      <c r="AM36" s="11"/>
      <c r="AN36" s="11"/>
      <c r="AO36" s="11"/>
    </row>
    <row r="37" spans="3:89" s="4" customFormat="1" ht="19.5" customHeight="1">
      <c r="E37" s="225" t="s">
        <v>105</v>
      </c>
      <c r="F37" s="226"/>
      <c r="G37" s="226"/>
      <c r="H37" s="226"/>
      <c r="I37" s="227"/>
      <c r="J37" s="219" t="s">
        <v>106</v>
      </c>
      <c r="K37" s="220"/>
      <c r="L37" s="220"/>
      <c r="M37" s="220"/>
      <c r="N37" s="220"/>
      <c r="O37" s="220"/>
      <c r="P37" s="220"/>
      <c r="Q37" s="220"/>
      <c r="R37" s="221"/>
      <c r="S37" s="219" t="s">
        <v>107</v>
      </c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1"/>
      <c r="AM37" s="11"/>
      <c r="AN37" s="11"/>
      <c r="AO37" s="11"/>
    </row>
    <row r="38" spans="3:89" s="2" customFormat="1" ht="19.5" customHeight="1">
      <c r="E38" s="225"/>
      <c r="F38" s="226"/>
      <c r="G38" s="226"/>
      <c r="H38" s="226"/>
      <c r="I38" s="227"/>
      <c r="J38" s="222"/>
      <c r="K38" s="223"/>
      <c r="L38" s="223"/>
      <c r="M38" s="223"/>
      <c r="N38" s="223"/>
      <c r="O38" s="223"/>
      <c r="P38" s="223"/>
      <c r="Q38" s="223"/>
      <c r="R38" s="224"/>
      <c r="S38" s="222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4"/>
      <c r="CJ38" s="13"/>
      <c r="CK38" s="13"/>
    </row>
    <row r="39" spans="3:89" s="2" customFormat="1" ht="19.5" customHeight="1">
      <c r="C39" s="8"/>
      <c r="E39" s="12" t="s">
        <v>108</v>
      </c>
      <c r="CJ39" s="13"/>
      <c r="CK39" s="13"/>
    </row>
    <row r="40" spans="3:89" s="2" customFormat="1" ht="19.5" customHeight="1">
      <c r="D40" s="8"/>
      <c r="F40" s="11" t="s">
        <v>109</v>
      </c>
    </row>
    <row r="41" spans="3:89" s="2" customFormat="1" ht="19.5" customHeight="1">
      <c r="E41" s="11" t="s">
        <v>110</v>
      </c>
    </row>
    <row r="42" spans="3:89" s="2" customFormat="1" ht="19.5" customHeight="1">
      <c r="F42" s="11" t="s">
        <v>111</v>
      </c>
    </row>
    <row r="43" spans="3:89" s="2" customFormat="1" ht="19.5" customHeight="1">
      <c r="D43" s="8"/>
      <c r="F43" s="11" t="s">
        <v>112</v>
      </c>
      <c r="CJ43" s="13"/>
      <c r="CK43" s="13"/>
    </row>
    <row r="44" spans="3:89" s="2" customFormat="1" ht="19.5" customHeight="1">
      <c r="CJ44" s="13"/>
      <c r="CK44" s="13"/>
    </row>
    <row r="45" spans="3:89" s="4" customFormat="1" ht="19.5" customHeight="1">
      <c r="D45" s="11"/>
      <c r="E45" s="4" t="s">
        <v>115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3:89" s="4" customFormat="1" ht="19.5" customHeight="1">
      <c r="E46" s="219" t="s">
        <v>103</v>
      </c>
      <c r="F46" s="220"/>
      <c r="G46" s="220"/>
      <c r="H46" s="220"/>
      <c r="I46" s="221"/>
      <c r="J46" s="222" t="s">
        <v>114</v>
      </c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4"/>
      <c r="AM46" s="11"/>
      <c r="AN46" s="11"/>
      <c r="AO46" s="11"/>
    </row>
    <row r="47" spans="3:89" s="4" customFormat="1" ht="19.5" customHeight="1">
      <c r="E47" s="240" t="s">
        <v>105</v>
      </c>
      <c r="F47" s="241"/>
      <c r="G47" s="241"/>
      <c r="H47" s="241"/>
      <c r="I47" s="242"/>
      <c r="J47" s="219" t="s">
        <v>106</v>
      </c>
      <c r="K47" s="220"/>
      <c r="L47" s="220"/>
      <c r="M47" s="220"/>
      <c r="N47" s="220"/>
      <c r="O47" s="220"/>
      <c r="P47" s="220"/>
      <c r="Q47" s="220"/>
      <c r="R47" s="221"/>
      <c r="S47" s="219" t="s">
        <v>107</v>
      </c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0"/>
      <c r="AL47" s="221"/>
      <c r="AM47" s="11"/>
      <c r="AN47" s="11"/>
      <c r="AO47" s="11"/>
    </row>
    <row r="48" spans="3:89" s="4" customFormat="1" ht="19.5" customHeight="1">
      <c r="E48" s="243"/>
      <c r="F48" s="244"/>
      <c r="G48" s="244"/>
      <c r="H48" s="244"/>
      <c r="I48" s="245"/>
      <c r="J48" s="222"/>
      <c r="K48" s="223"/>
      <c r="L48" s="223"/>
      <c r="M48" s="223"/>
      <c r="N48" s="223"/>
      <c r="O48" s="223"/>
      <c r="P48" s="223"/>
      <c r="Q48" s="223"/>
      <c r="R48" s="224"/>
      <c r="S48" s="222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4"/>
      <c r="AM48" s="11"/>
      <c r="AN48" s="11"/>
      <c r="AO48" s="11"/>
    </row>
    <row r="49" spans="5:89" s="2" customFormat="1" ht="19.5" customHeight="1">
      <c r="CJ49" s="13"/>
      <c r="CK49" s="13"/>
    </row>
    <row r="50" spans="5:89" s="2" customFormat="1" ht="19.5" customHeight="1">
      <c r="E50" s="12" t="s">
        <v>108</v>
      </c>
      <c r="CJ50" s="13"/>
      <c r="CK50" s="13"/>
    </row>
    <row r="51" spans="5:89" s="2" customFormat="1" ht="19.5" customHeight="1">
      <c r="F51" s="11" t="s">
        <v>109</v>
      </c>
      <c r="CJ51" s="13"/>
      <c r="CK51" s="13"/>
    </row>
    <row r="52" spans="5:89" s="2" customFormat="1" ht="19.5" customHeight="1">
      <c r="E52" s="11" t="s">
        <v>110</v>
      </c>
      <c r="CJ52" s="13"/>
      <c r="CK52" s="13"/>
    </row>
    <row r="53" spans="5:89" s="2" customFormat="1" ht="19.5" customHeight="1">
      <c r="F53" s="11" t="s">
        <v>111</v>
      </c>
      <c r="CJ53" s="13"/>
      <c r="CK53" s="13"/>
    </row>
    <row r="54" spans="5:89" s="2" customFormat="1" ht="19.5" customHeight="1">
      <c r="F54" s="11" t="s">
        <v>112</v>
      </c>
      <c r="CJ54" s="13"/>
      <c r="CK54" s="13"/>
    </row>
    <row r="55" spans="5:89" s="2" customFormat="1" ht="19.5" customHeight="1">
      <c r="CJ55" s="13"/>
      <c r="CK55" s="13"/>
    </row>
    <row r="56" spans="5:89" s="2" customFormat="1" ht="19.5" customHeight="1">
      <c r="E56" s="4" t="s">
        <v>116</v>
      </c>
      <c r="CJ56" s="13"/>
      <c r="CK56" s="13"/>
    </row>
    <row r="57" spans="5:89" s="2" customFormat="1" ht="19.5" customHeight="1">
      <c r="E57" s="219" t="s">
        <v>103</v>
      </c>
      <c r="F57" s="220"/>
      <c r="G57" s="220"/>
      <c r="H57" s="220"/>
      <c r="I57" s="221"/>
      <c r="J57" s="222" t="s">
        <v>117</v>
      </c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4"/>
      <c r="CJ57" s="13"/>
      <c r="CK57" s="13"/>
    </row>
    <row r="58" spans="5:89" s="2" customFormat="1" ht="19.5" customHeight="1">
      <c r="E58" s="240" t="s">
        <v>105</v>
      </c>
      <c r="F58" s="241"/>
      <c r="G58" s="241"/>
      <c r="H58" s="241"/>
      <c r="I58" s="242"/>
      <c r="J58" s="219" t="s">
        <v>106</v>
      </c>
      <c r="K58" s="220"/>
      <c r="L58" s="220"/>
      <c r="M58" s="220"/>
      <c r="N58" s="220"/>
      <c r="O58" s="220"/>
      <c r="P58" s="220"/>
      <c r="Q58" s="220"/>
      <c r="R58" s="221"/>
      <c r="S58" s="219" t="s">
        <v>107</v>
      </c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1"/>
      <c r="CJ58" s="13"/>
      <c r="CK58" s="13"/>
    </row>
    <row r="59" spans="5:89" s="2" customFormat="1" ht="19.5" customHeight="1">
      <c r="E59" s="243"/>
      <c r="F59" s="244"/>
      <c r="G59" s="244"/>
      <c r="H59" s="244"/>
      <c r="I59" s="245"/>
      <c r="J59" s="222" t="s">
        <v>118</v>
      </c>
      <c r="K59" s="223"/>
      <c r="L59" s="223"/>
      <c r="M59" s="223"/>
      <c r="N59" s="223"/>
      <c r="O59" s="223"/>
      <c r="P59" s="223"/>
      <c r="Q59" s="223"/>
      <c r="R59" s="224"/>
      <c r="S59" s="222">
        <v>1</v>
      </c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4"/>
      <c r="CJ59" s="13"/>
      <c r="CK59" s="13"/>
    </row>
    <row r="60" spans="5:89" s="2" customFormat="1" ht="19.5" customHeight="1">
      <c r="CJ60" s="13"/>
      <c r="CK60" s="13"/>
    </row>
    <row r="61" spans="5:89" s="2" customFormat="1" ht="19.5" customHeight="1">
      <c r="E61" s="12" t="s">
        <v>108</v>
      </c>
      <c r="CJ61" s="13"/>
      <c r="CK61" s="13"/>
    </row>
    <row r="62" spans="5:89" s="2" customFormat="1" ht="19.5" customHeight="1">
      <c r="F62" s="11" t="s">
        <v>109</v>
      </c>
      <c r="CJ62" s="13"/>
      <c r="CK62" s="13"/>
    </row>
    <row r="63" spans="5:89" s="2" customFormat="1" ht="19.5" customHeight="1">
      <c r="E63" s="11" t="s">
        <v>110</v>
      </c>
      <c r="CJ63" s="13"/>
      <c r="CK63" s="13"/>
    </row>
    <row r="64" spans="5:89" s="2" customFormat="1" ht="19.5" customHeight="1">
      <c r="F64" s="11" t="s">
        <v>111</v>
      </c>
      <c r="CJ64" s="13"/>
      <c r="CK64" s="13"/>
    </row>
    <row r="65" spans="5:89" s="2" customFormat="1" ht="19.5" customHeight="1">
      <c r="F65" s="11" t="s">
        <v>112</v>
      </c>
      <c r="CJ65" s="13"/>
      <c r="CK65" s="13"/>
    </row>
    <row r="66" spans="5:89" s="2" customFormat="1" ht="19.5" customHeight="1">
      <c r="CJ66" s="13"/>
      <c r="CK66" s="13"/>
    </row>
    <row r="67" spans="5:89" s="2" customFormat="1" ht="19.5" customHeight="1">
      <c r="E67" s="4" t="s">
        <v>119</v>
      </c>
      <c r="CJ67" s="13"/>
      <c r="CK67" s="13"/>
    </row>
    <row r="68" spans="5:89" s="2" customFormat="1" ht="19.5" customHeight="1">
      <c r="CJ68" s="13"/>
      <c r="CK68" s="13"/>
    </row>
    <row r="69" spans="5:89" s="2" customFormat="1" ht="19.5" customHeight="1">
      <c r="E69" s="219" t="s">
        <v>103</v>
      </c>
      <c r="F69" s="220"/>
      <c r="G69" s="220"/>
      <c r="H69" s="220"/>
      <c r="I69" s="221"/>
      <c r="J69" s="222" t="s">
        <v>120</v>
      </c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4"/>
      <c r="CJ69" s="13"/>
      <c r="CK69" s="13"/>
    </row>
    <row r="70" spans="5:89" s="2" customFormat="1" ht="19.5" customHeight="1">
      <c r="E70" s="240" t="s">
        <v>105</v>
      </c>
      <c r="F70" s="241"/>
      <c r="G70" s="241"/>
      <c r="H70" s="241"/>
      <c r="I70" s="242"/>
      <c r="J70" s="219" t="s">
        <v>106</v>
      </c>
      <c r="K70" s="220"/>
      <c r="L70" s="220"/>
      <c r="M70" s="220"/>
      <c r="N70" s="220"/>
      <c r="O70" s="220"/>
      <c r="P70" s="220"/>
      <c r="Q70" s="220"/>
      <c r="R70" s="221"/>
      <c r="S70" s="219" t="s">
        <v>107</v>
      </c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0"/>
      <c r="AL70" s="221"/>
      <c r="CJ70" s="13"/>
      <c r="CK70" s="13"/>
    </row>
    <row r="71" spans="5:89" s="2" customFormat="1" ht="19.5" customHeight="1">
      <c r="E71" s="243"/>
      <c r="F71" s="244"/>
      <c r="G71" s="244"/>
      <c r="H71" s="244"/>
      <c r="I71" s="245"/>
      <c r="J71" s="222"/>
      <c r="K71" s="223"/>
      <c r="L71" s="223"/>
      <c r="M71" s="223"/>
      <c r="N71" s="223"/>
      <c r="O71" s="223"/>
      <c r="P71" s="223"/>
      <c r="Q71" s="223"/>
      <c r="R71" s="224"/>
      <c r="S71" s="222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4"/>
      <c r="CJ71" s="13"/>
      <c r="CK71" s="13"/>
    </row>
    <row r="72" spans="5:89" s="2" customFormat="1" ht="19.5" customHeight="1">
      <c r="CJ72" s="13"/>
      <c r="CK72" s="13"/>
    </row>
    <row r="73" spans="5:89" s="2" customFormat="1" ht="19.5" customHeight="1">
      <c r="E73" s="12" t="s">
        <v>108</v>
      </c>
      <c r="CJ73" s="13"/>
      <c r="CK73" s="13"/>
    </row>
    <row r="74" spans="5:89" s="2" customFormat="1" ht="19.5" customHeight="1">
      <c r="F74" s="11" t="s">
        <v>109</v>
      </c>
      <c r="CJ74" s="13"/>
      <c r="CK74" s="13"/>
    </row>
    <row r="75" spans="5:89" s="2" customFormat="1" ht="19.5" customHeight="1">
      <c r="E75" s="11" t="s">
        <v>110</v>
      </c>
      <c r="CJ75" s="13"/>
      <c r="CK75" s="13"/>
    </row>
    <row r="76" spans="5:89" s="2" customFormat="1" ht="19.5" customHeight="1">
      <c r="F76" s="11" t="s">
        <v>111</v>
      </c>
      <c r="CJ76" s="13"/>
      <c r="CK76" s="13"/>
    </row>
    <row r="77" spans="5:89" s="2" customFormat="1" ht="19.5" customHeight="1">
      <c r="F77" s="11" t="s">
        <v>112</v>
      </c>
      <c r="CJ77" s="13"/>
      <c r="CK77" s="13"/>
    </row>
    <row r="78" spans="5:89" s="2" customFormat="1" ht="19.5" customHeight="1">
      <c r="CJ78" s="13"/>
      <c r="CK78" s="13"/>
    </row>
    <row r="79" spans="5:89" s="2" customFormat="1" ht="19.5" customHeight="1">
      <c r="CJ79" s="13"/>
      <c r="CK79" s="13"/>
    </row>
    <row r="80" spans="5:89" s="2" customFormat="1" ht="19.5" customHeight="1">
      <c r="CJ80" s="13"/>
      <c r="CK80" s="13"/>
    </row>
    <row r="81" spans="88:89" s="2" customFormat="1" ht="19.5" customHeight="1">
      <c r="CJ81" s="13"/>
      <c r="CK81" s="13"/>
    </row>
  </sheetData>
  <mergeCells count="84">
    <mergeCell ref="E69:I69"/>
    <mergeCell ref="J69:AL69"/>
    <mergeCell ref="J70:R70"/>
    <mergeCell ref="S70:AL70"/>
    <mergeCell ref="J71:R71"/>
    <mergeCell ref="S71:AL71"/>
    <mergeCell ref="E70:I71"/>
    <mergeCell ref="E57:I57"/>
    <mergeCell ref="J57:AL57"/>
    <mergeCell ref="J58:R58"/>
    <mergeCell ref="S58:AL58"/>
    <mergeCell ref="J59:R59"/>
    <mergeCell ref="S59:AL59"/>
    <mergeCell ref="E58:I59"/>
    <mergeCell ref="E46:I46"/>
    <mergeCell ref="J46:AL46"/>
    <mergeCell ref="J47:R47"/>
    <mergeCell ref="S47:AL47"/>
    <mergeCell ref="J48:R48"/>
    <mergeCell ref="S48:AL48"/>
    <mergeCell ref="E47:I48"/>
    <mergeCell ref="E37:I37"/>
    <mergeCell ref="J37:R37"/>
    <mergeCell ref="S37:AL37"/>
    <mergeCell ref="E38:I38"/>
    <mergeCell ref="J38:R38"/>
    <mergeCell ref="S38:AL38"/>
    <mergeCell ref="J27:R27"/>
    <mergeCell ref="S27:AL27"/>
    <mergeCell ref="J28:R28"/>
    <mergeCell ref="S28:AL28"/>
    <mergeCell ref="E36:I36"/>
    <mergeCell ref="J36:AL36"/>
    <mergeCell ref="E27:I28"/>
    <mergeCell ref="C16:K16"/>
    <mergeCell ref="L16:Q16"/>
    <mergeCell ref="R16:W16"/>
    <mergeCell ref="X16:AO16"/>
    <mergeCell ref="E26:I26"/>
    <mergeCell ref="J26:AL26"/>
    <mergeCell ref="C14:K14"/>
    <mergeCell ref="L14:Q14"/>
    <mergeCell ref="R14:W14"/>
    <mergeCell ref="X14:AO14"/>
    <mergeCell ref="C15:K15"/>
    <mergeCell ref="L15:Q15"/>
    <mergeCell ref="R15:W15"/>
    <mergeCell ref="X15:AO15"/>
    <mergeCell ref="C12:K12"/>
    <mergeCell ref="L12:Q12"/>
    <mergeCell ref="R12:W12"/>
    <mergeCell ref="X12:AO12"/>
    <mergeCell ref="C13:K13"/>
    <mergeCell ref="L13:Q13"/>
    <mergeCell ref="R13:W13"/>
    <mergeCell ref="X13:AO13"/>
    <mergeCell ref="C10:K10"/>
    <mergeCell ref="L10:Q10"/>
    <mergeCell ref="R10:W10"/>
    <mergeCell ref="X10:AO10"/>
    <mergeCell ref="C11:K11"/>
    <mergeCell ref="L11:Q11"/>
    <mergeCell ref="R11:W11"/>
    <mergeCell ref="X11:AO11"/>
    <mergeCell ref="AF1:AJ1"/>
    <mergeCell ref="AK1:AO1"/>
    <mergeCell ref="A5:D5"/>
    <mergeCell ref="E5:N5"/>
    <mergeCell ref="A6:D6"/>
    <mergeCell ref="E6:N6"/>
    <mergeCell ref="A2:G3"/>
    <mergeCell ref="H2:N3"/>
    <mergeCell ref="O2:U3"/>
    <mergeCell ref="V2:Z3"/>
    <mergeCell ref="AA2:AE3"/>
    <mergeCell ref="AF2:AJ3"/>
    <mergeCell ref="AK2:AO3"/>
    <mergeCell ref="O5:R6"/>
    <mergeCell ref="S5:AO6"/>
    <mergeCell ref="A1:G1"/>
    <mergeCell ref="H1:N1"/>
    <mergeCell ref="O1:U1"/>
    <mergeCell ref="V1:Z1"/>
    <mergeCell ref="AA1:AE1"/>
  </mergeCells>
  <pageMargins left="0.7" right="0.7" top="0.75" bottom="0.75" header="0.3" footer="0.3"/>
  <pageSetup scale="82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  <vt:lpstr>Cover!Print_Area</vt:lpstr>
      <vt:lpstr>'Function Definition'!Print_Area</vt:lpstr>
      <vt:lpstr>Overview!Print_Area</vt:lpstr>
      <vt:lpstr>'Record of change'!Print_Area</vt:lpstr>
      <vt:lpstr>'Screen Definition'!Print_Area</vt:lpstr>
      <vt:lpstr>'Screen Flow'!Print_Area</vt:lpstr>
      <vt:lpstr>'Screen Image'!Print_Area</vt:lpstr>
      <vt:lpstr>'Table of Content'!Print_Area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HUNG Nguyen The (VTI.Internship)</cp:lastModifiedBy>
  <cp:lastPrinted>2019-04-12T03:30:00Z</cp:lastPrinted>
  <dcterms:created xsi:type="dcterms:W3CDTF">2018-08-17T02:57:00Z</dcterms:created>
  <dcterms:modified xsi:type="dcterms:W3CDTF">2020-07-03T02:42:51Z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