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DTEK\BAO CAO PI\2023\"/>
    </mc:Choice>
  </mc:AlternateContent>
  <xr:revisionPtr revIDLastSave="0" documentId="13_ncr:1_{23D304EB-EBFD-4715-9EB5-53C2039C7107}" xr6:coauthVersionLast="47" xr6:coauthVersionMax="47" xr10:uidLastSave="{00000000-0000-0000-0000-000000000000}"/>
  <bookViews>
    <workbookView xWindow="-110" yWindow="-110" windowWidth="19420" windowHeight="12420" xr2:uid="{38B542F9-E738-4124-850C-9C86563459A1}"/>
  </bookViews>
  <sheets>
    <sheet name="NHÃN CHUẨN 2023" sheetId="3" r:id="rId1"/>
    <sheet name="SALES MAN" sheetId="2" r:id="rId2"/>
    <sheet name="FILE LINK NHÃN" sheetId="1" state="hidden" r:id="rId3"/>
  </sheets>
  <definedNames>
    <definedName name="_xlnm._FilterDatabase" localSheetId="1" hidden="1">'SALES MAN'!$A$1:$G$48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" i="2" l="1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<sst xmlns="http://schemas.openxmlformats.org/spreadsheetml/2006/main" count="539" uniqueCount="216">
  <si>
    <t>Loại ( ERP)</t>
  </si>
  <si>
    <t>Nhãn Hàng (ERP)</t>
  </si>
  <si>
    <t>trung gian</t>
  </si>
  <si>
    <t>Khối SP</t>
  </si>
  <si>
    <t>nhãn hàng chuẩn</t>
  </si>
  <si>
    <t>B/P</t>
  </si>
  <si>
    <t>Khác</t>
  </si>
  <si>
    <t>CommScope</t>
  </si>
  <si>
    <t>CÁP - CABLE</t>
  </si>
  <si>
    <t>CommScope_Ent</t>
  </si>
  <si>
    <t>CommScope_Ent_Cable</t>
  </si>
  <si>
    <t>Hạ tầng truyền dẫn</t>
  </si>
  <si>
    <t>LS</t>
  </si>
  <si>
    <t>LS_Cable</t>
  </si>
  <si>
    <t>LS (Cáp tín hiệu)</t>
  </si>
  <si>
    <t>LS (Cáp tín hiệu)_Cable</t>
  </si>
  <si>
    <t>Draka</t>
  </si>
  <si>
    <t>Draka_Cable</t>
  </si>
  <si>
    <t>Datwyler</t>
  </si>
  <si>
    <t>Datwyler_Cable</t>
  </si>
  <si>
    <t>EKORACK</t>
  </si>
  <si>
    <t>Ekorack</t>
  </si>
  <si>
    <t>Ekorack_Cable</t>
  </si>
  <si>
    <t>Công nghệ thông tin</t>
  </si>
  <si>
    <t>ALLIED TELESIS</t>
  </si>
  <si>
    <t>THIẾT BỊ - EQUIPMENT</t>
  </si>
  <si>
    <t>Allied Telesis</t>
  </si>
  <si>
    <t>Allied Telesis_Equipment</t>
  </si>
  <si>
    <t>Ruckus</t>
  </si>
  <si>
    <t>Ruckus_Equipment</t>
  </si>
  <si>
    <t>Advantech</t>
  </si>
  <si>
    <t>Advantech_Equipment</t>
  </si>
  <si>
    <t>Asus</t>
  </si>
  <si>
    <t>Asus_Equipment</t>
  </si>
  <si>
    <t>D-Link</t>
  </si>
  <si>
    <t>D-Link_Equipment</t>
  </si>
  <si>
    <t>Vertiv</t>
  </si>
  <si>
    <t>NĂNG LƯỢNG - POWER</t>
  </si>
  <si>
    <t>Vertiv_Power</t>
  </si>
  <si>
    <t>dale</t>
  </si>
  <si>
    <t>Dale</t>
  </si>
  <si>
    <t>Dale_Power</t>
  </si>
  <si>
    <t>siel</t>
  </si>
  <si>
    <t>Siel</t>
  </si>
  <si>
    <t>Siel_Power</t>
  </si>
  <si>
    <t>enersys</t>
  </si>
  <si>
    <t>Enersys</t>
  </si>
  <si>
    <t>Enersys_Power</t>
  </si>
  <si>
    <t>An ninh</t>
  </si>
  <si>
    <t>Axis</t>
  </si>
  <si>
    <t>AN NINH GIÁM SÁT - SECURITY</t>
  </si>
  <si>
    <t>Axis_Security</t>
  </si>
  <si>
    <t>Hanwha</t>
  </si>
  <si>
    <t>Hanwha_Security</t>
  </si>
  <si>
    <t>khác</t>
  </si>
  <si>
    <t>Milestone</t>
  </si>
  <si>
    <t>Milestone_Security</t>
  </si>
  <si>
    <t>Agilfence</t>
  </si>
  <si>
    <t>Agilfence_Security</t>
  </si>
  <si>
    <t>Viễn thông</t>
  </si>
  <si>
    <t>VIỄN THÔNG - TELECOM</t>
  </si>
  <si>
    <t>CommScope_Tel</t>
  </si>
  <si>
    <t>CommScope_Tel_Telecom</t>
  </si>
  <si>
    <t>Dasan</t>
  </si>
  <si>
    <t>Dasan_Telecom</t>
  </si>
  <si>
    <t>Tài chính ngân hàng</t>
  </si>
  <si>
    <t>Thales - SIMCard</t>
  </si>
  <si>
    <t>Thales - SIMCard_Telecom</t>
  </si>
  <si>
    <t>Thales</t>
  </si>
  <si>
    <t>Thales - eSIM</t>
  </si>
  <si>
    <t>Thales - eSIM_Telecom</t>
  </si>
  <si>
    <t>Thales -Chip Card</t>
  </si>
  <si>
    <t>Thales -Chip Card_Telecom</t>
  </si>
  <si>
    <t>Điện</t>
  </si>
  <si>
    <t>Legrand</t>
  </si>
  <si>
    <t>KHÁC - OTHER</t>
  </si>
  <si>
    <t>Legrand_Other</t>
  </si>
  <si>
    <t>Lipin</t>
  </si>
  <si>
    <t>Lipin_Other</t>
  </si>
  <si>
    <t>Khác_Other</t>
  </si>
  <si>
    <t>D-LINK</t>
  </si>
  <si>
    <t>ARAANI</t>
  </si>
  <si>
    <t>Herta</t>
  </si>
  <si>
    <t>HOSIWELL</t>
  </si>
  <si>
    <t>Transiton</t>
  </si>
  <si>
    <t>BRIEFCAM</t>
  </si>
  <si>
    <t>KHÁC</t>
  </si>
  <si>
    <t>NONE</t>
  </si>
  <si>
    <t>YUE FONG</t>
  </si>
  <si>
    <t>LENOVO</t>
  </si>
  <si>
    <t>MÃ NV _TÊN NV</t>
  </si>
  <si>
    <t>Họ Và Tên</t>
  </si>
  <si>
    <t>Team</t>
  </si>
  <si>
    <t>PHÒNG</t>
  </si>
  <si>
    <t xml:space="preserve">MÃ NV CŨ </t>
  </si>
  <si>
    <t>MNV</t>
  </si>
  <si>
    <t>NGÀNH</t>
  </si>
  <si>
    <t>Remark 2023</t>
  </si>
  <si>
    <t>ĐẶNG THÁI NHƯ DIỄM</t>
  </si>
  <si>
    <t>CABLE_MN</t>
  </si>
  <si>
    <t>CABLE</t>
  </si>
  <si>
    <t>TEK035</t>
  </si>
  <si>
    <t>CNTT</t>
  </si>
  <si>
    <t>NGUYỄN MINH TRUNG</t>
  </si>
  <si>
    <t>TEK239</t>
  </si>
  <si>
    <t>NEW_POWER_MN</t>
  </si>
  <si>
    <t>POWER_MN</t>
  </si>
  <si>
    <t>POWER</t>
  </si>
  <si>
    <t>NGUYỄN QUANG HUY</t>
  </si>
  <si>
    <t>TEK203</t>
  </si>
  <si>
    <t>DƯƠNG NHẬT LỆ</t>
  </si>
  <si>
    <t>880357</t>
  </si>
  <si>
    <t>TRẦN TRỌNG NGHĨA</t>
  </si>
  <si>
    <t>RETAIL_MN</t>
  </si>
  <si>
    <t>RETAIL</t>
  </si>
  <si>
    <t>TEK187</t>
  </si>
  <si>
    <t>LÂM PHÁT TÀI</t>
  </si>
  <si>
    <t>TEK262</t>
  </si>
  <si>
    <t>NGUYỄN THỊ NGỌC TUYẾT</t>
  </si>
  <si>
    <t>TEK279</t>
  </si>
  <si>
    <t>NGUYỄN NGỌC HIẾU</t>
  </si>
  <si>
    <t>TEK349</t>
  </si>
  <si>
    <t>LÊ HỒNG THÁI</t>
  </si>
  <si>
    <t>TEK322</t>
  </si>
  <si>
    <t>NEW_EQUIPMENT_MN</t>
  </si>
  <si>
    <t>EQUIPMENT_MN</t>
  </si>
  <si>
    <t>EQUIPMENT</t>
  </si>
  <si>
    <t>LÊ THỊ XUÂN DUYÊN</t>
  </si>
  <si>
    <t>TEK071</t>
  </si>
  <si>
    <t>VÕ KIM HƯNG</t>
  </si>
  <si>
    <t>TEK283</t>
  </si>
  <si>
    <t>NGÔ THANH NHÀN</t>
  </si>
  <si>
    <t>TEK319</t>
  </si>
  <si>
    <t>NGUYỄN THÀNH TÂN</t>
  </si>
  <si>
    <t>M&amp;E_MN</t>
  </si>
  <si>
    <t>M&amp;E</t>
  </si>
  <si>
    <t>TEK112</t>
  </si>
  <si>
    <t>NGUYỄN TRỌNG NGUYỄN</t>
  </si>
  <si>
    <t>TEK211</t>
  </si>
  <si>
    <t>LƯU THỊ KIM HƯƠNG</t>
  </si>
  <si>
    <t>TEK266</t>
  </si>
  <si>
    <t>880266</t>
  </si>
  <si>
    <t>Đào Đức Long</t>
  </si>
  <si>
    <t>ADMIN</t>
  </si>
  <si>
    <t>NGUYỄN HOÀNG ANH</t>
  </si>
  <si>
    <t>RETAIL_MB</t>
  </si>
  <si>
    <t>TEKN090</t>
  </si>
  <si>
    <t>PHẠM XUÂN THỦY</t>
  </si>
  <si>
    <t>TEKN144</t>
  </si>
  <si>
    <t>HOÀNG THỊ TUYẾT</t>
  </si>
  <si>
    <t>TEKN131</t>
  </si>
  <si>
    <t>NGUYỄN THỊ LÊ</t>
  </si>
  <si>
    <t>TEKN157</t>
  </si>
  <si>
    <t>NEW_RETAIL_MB</t>
  </si>
  <si>
    <t>TRẦN HIẾU</t>
  </si>
  <si>
    <t>POWER_MB</t>
  </si>
  <si>
    <t>TEKN068</t>
  </si>
  <si>
    <t>VŨ THỊ THANH THẢO</t>
  </si>
  <si>
    <t>TEKN018</t>
  </si>
  <si>
    <t>ĐẶNG HẢI LONG</t>
  </si>
  <si>
    <t>TEKN143</t>
  </si>
  <si>
    <t>PHẠM THẾ TRƯỜNG</t>
  </si>
  <si>
    <t>EQUIPMENT_MB</t>
  </si>
  <si>
    <t>TEKN111</t>
  </si>
  <si>
    <t>NGUYỄN HOÀNG NAM</t>
  </si>
  <si>
    <t>NEW_EQUIPMENT_MB</t>
  </si>
  <si>
    <t>NGUYỄN THI KIỀU NGÂN</t>
  </si>
  <si>
    <t>CABLE_MB</t>
  </si>
  <si>
    <t>TEKN132</t>
  </si>
  <si>
    <t>LƯƠNG HÀ MY</t>
  </si>
  <si>
    <t>ANGS_MN</t>
  </si>
  <si>
    <t>ANGS</t>
  </si>
  <si>
    <t>TEK245</t>
  </si>
  <si>
    <t>880245</t>
  </si>
  <si>
    <t>NGUYỄN TUẤN ĐẠT</t>
  </si>
  <si>
    <t>TEK261</t>
  </si>
  <si>
    <t>880261</t>
  </si>
  <si>
    <t>TRẦN THỊ VÂN</t>
  </si>
  <si>
    <t>TEK350</t>
  </si>
  <si>
    <t>880350</t>
  </si>
  <si>
    <t>NGUYỄN VIỆT THÀNH</t>
  </si>
  <si>
    <t>NEW_ANGS_MN</t>
  </si>
  <si>
    <t>Tống Thị Hương Giang</t>
  </si>
  <si>
    <t>ANGS_MB</t>
  </si>
  <si>
    <t>TEKN015</t>
  </si>
  <si>
    <t>Trần Ngọc Bích</t>
  </si>
  <si>
    <t>Đặng Phương Nam</t>
  </si>
  <si>
    <t>TEKN148</t>
  </si>
  <si>
    <t>860148</t>
  </si>
  <si>
    <t>Bùi Tuấn Minh</t>
  </si>
  <si>
    <t>TEKN152</t>
  </si>
  <si>
    <t>860152</t>
  </si>
  <si>
    <t>Chử Văn Bê Bê Tô</t>
  </si>
  <si>
    <t>Phạm Thị Ngọc Hà</t>
  </si>
  <si>
    <t>TEKN172</t>
  </si>
  <si>
    <t>NGÔ ĐĂNG SƠN</t>
  </si>
  <si>
    <t>PHAN THỊ HẢI YẾN</t>
  </si>
  <si>
    <t>ĐÀO BẢO TRUNG</t>
  </si>
  <si>
    <t>TEKN096</t>
  </si>
  <si>
    <t>KEY ACCOUNT_MN</t>
  </si>
  <si>
    <t>KEY ACCOUNT</t>
  </si>
  <si>
    <t>TELCO</t>
  </si>
  <si>
    <t>TRẦN THỌ CHIẾN THẮNG</t>
  </si>
  <si>
    <t>TEK278</t>
  </si>
  <si>
    <t>880278</t>
  </si>
  <si>
    <t>ĐÀO THỊ TRÀ MY</t>
  </si>
  <si>
    <t>TEK344</t>
  </si>
  <si>
    <t>880344</t>
  </si>
  <si>
    <t>PHẠM BẢO NGỌC</t>
  </si>
  <si>
    <t>TEK284</t>
  </si>
  <si>
    <t>880284</t>
  </si>
  <si>
    <t>KEY ACCOUNT_MB</t>
  </si>
  <si>
    <t>TRẦN ANH DŨNG</t>
  </si>
  <si>
    <t>NGUYỄN THỊ TUYẾT MAI</t>
  </si>
  <si>
    <t>Phụ trợ ANGS</t>
  </si>
  <si>
    <t>Nhãn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</si>
</sst>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9"/>
      <color theme="1"/>
      <name val="Times New Roman"/>
      <family val="1"/>
    </font>
    <font>
      <sz val="9"/>
      <color rgb="FF000000"/>
      <name val="Times New Roman"/>
      <family val="1"/>
    </font>
    <font>
      <sz val="9"/>
      <color theme="1"/>
      <name val="Times New Roman"/>
      <family val="1"/>
    </font>
    <font>
      <sz val="9"/>
      <color rgb="FFFF0000"/>
      <name val="Times New Roman"/>
      <family val="1"/>
    </font>
    <font>
      <b/>
      <sz val="9"/>
      <color rgb="FFFF0000"/>
      <name val="Times New Roman"/>
      <family val="1"/>
    </font>
    <font>
      <sz val="10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</font>
    <font>
      <b/>
      <sz val="14"/>
      <name val="Calibri"/>
      <family val="2"/>
    </font>
    <font>
      <sz val="11"/>
      <color rgb="FFFF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5">
    <xf numFmtId="0" fontId="0" fillId="0" borderId="0"/>
    <xf numFmtId="0" fontId="2" fillId="0" borderId="0"/>
    <xf numFmtId="0" fontId="8" fillId="0" borderId="0"/>
    <xf numFmtId="43" fontId="8" fillId="0" borderId="0" quotePrefix="1" applyFont="0" applyFill="0" applyBorder="0" applyAlignment="0">
      <protection locked="0"/>
    </xf>
    <xf numFmtId="0" fontId="8" fillId="0" borderId="0"/>
  </cellStyleXfs>
  <cellXfs count="61">
    <xf numFmtId="0" fontId="0" fillId="0" borderId="0" xfId="0"/>
    <xf numFmtId="0" fontId="3" fillId="0" borderId="1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/>
    </xf>
    <xf numFmtId="0" fontId="3" fillId="0" borderId="2" xfId="1" applyFont="1" applyBorder="1" applyAlignment="1">
      <alignment horizontal="left"/>
    </xf>
    <xf numFmtId="0" fontId="4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2" fillId="0" borderId="0" xfId="1"/>
    <xf numFmtId="0" fontId="5" fillId="0" borderId="4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left" vertical="center" wrapText="1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5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5" fillId="0" borderId="7" xfId="1" applyFont="1" applyBorder="1" applyAlignment="1">
      <alignment horizontal="center" vertical="center" wrapText="1"/>
    </xf>
    <xf numFmtId="0" fontId="5" fillId="0" borderId="8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left" vertical="center" wrapText="1"/>
    </xf>
    <xf numFmtId="0" fontId="6" fillId="0" borderId="5" xfId="1" applyFont="1" applyBorder="1" applyAlignment="1">
      <alignment horizontal="center" vertical="center"/>
    </xf>
    <xf numFmtId="0" fontId="6" fillId="0" borderId="6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6" fillId="0" borderId="7" xfId="1" applyFont="1" applyBorder="1" applyAlignment="1">
      <alignment horizontal="center" vertical="center" wrapText="1"/>
    </xf>
    <xf numFmtId="0" fontId="6" fillId="0" borderId="8" xfId="1" applyFont="1" applyBorder="1" applyAlignment="1">
      <alignment horizontal="center" vertical="center" wrapText="1"/>
    </xf>
    <xf numFmtId="0" fontId="7" fillId="0" borderId="8" xfId="1" applyFont="1" applyBorder="1" applyAlignment="1">
      <alignment horizontal="left" vertical="center" wrapText="1"/>
    </xf>
    <xf numFmtId="0" fontId="6" fillId="0" borderId="8" xfId="1" applyFont="1" applyBorder="1" applyAlignment="1">
      <alignment horizontal="center" vertical="center"/>
    </xf>
    <xf numFmtId="0" fontId="6" fillId="0" borderId="9" xfId="1" applyFont="1" applyBorder="1" applyAlignment="1">
      <alignment horizontal="center"/>
    </xf>
    <xf numFmtId="0" fontId="2" fillId="0" borderId="0" xfId="1" applyAlignment="1">
      <alignment horizontal="left"/>
    </xf>
    <xf numFmtId="0" fontId="8" fillId="0" borderId="5" xfId="2" applyBorder="1" applyAlignment="1">
      <alignment horizontal="center" vertical="center"/>
    </xf>
    <xf numFmtId="0" fontId="8" fillId="0" borderId="0" xfId="2" applyAlignment="1">
      <alignment horizontal="center"/>
    </xf>
    <xf numFmtId="0" fontId="8" fillId="0" borderId="0" xfId="2"/>
    <xf numFmtId="0" fontId="8" fillId="0" borderId="5" xfId="2" quotePrefix="1" applyBorder="1" applyAlignment="1">
      <alignment horizontal="center" vertical="center"/>
    </xf>
    <xf numFmtId="0" fontId="9" fillId="0" borderId="5" xfId="2" applyFont="1" applyBorder="1" applyAlignment="1">
      <alignment horizontal="center" vertical="center"/>
    </xf>
    <xf numFmtId="0" fontId="9" fillId="0" borderId="0" xfId="2" applyFont="1"/>
    <xf numFmtId="164" fontId="0" fillId="0" borderId="5" xfId="3" applyNumberFormat="1" applyFont="1" applyBorder="1" applyAlignment="1" applyProtection="1">
      <alignment horizontal="center" vertical="center"/>
    </xf>
    <xf numFmtId="0" fontId="10" fillId="0" borderId="5" xfId="2" applyFont="1" applyBorder="1" applyAlignment="1">
      <alignment horizontal="center" vertical="center" wrapText="1"/>
    </xf>
    <xf numFmtId="0" fontId="8" fillId="3" borderId="5" xfId="2" applyFill="1" applyBorder="1" applyAlignment="1">
      <alignment horizontal="center" vertical="center"/>
    </xf>
    <xf numFmtId="0" fontId="9" fillId="0" borderId="0" xfId="2" applyFont="1" applyAlignment="1">
      <alignment horizontal="center"/>
    </xf>
    <xf numFmtId="0" fontId="11" fillId="2" borderId="6" xfId="2" applyFont="1" applyFill="1" applyBorder="1" applyAlignment="1">
      <alignment horizontal="center" vertical="center"/>
    </xf>
    <xf numFmtId="0" fontId="12" fillId="0" borderId="10" xfId="1" applyFont="1" applyBorder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3" fillId="0" borderId="5" xfId="1" applyFont="1" applyBorder="1" applyAlignment="1">
      <alignment horizontal="center" vertical="center"/>
    </xf>
    <xf numFmtId="0" fontId="11" fillId="2" borderId="5" xfId="2" applyFont="1" applyFill="1" applyBorder="1" applyAlignment="1">
      <alignment horizontal="center" vertical="center"/>
    </xf>
    <xf numFmtId="0" fontId="8" fillId="0" borderId="8" xfId="2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/>
    <xf numFmtId="0" fontId="1" fillId="4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1" fillId="7" borderId="5" xfId="0" applyFont="1" applyFill="1" applyBorder="1" applyAlignment="1">
      <alignment vertical="center"/>
    </xf>
    <xf numFmtId="0" fontId="1" fillId="7" borderId="5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1" fillId="9" borderId="5" xfId="0" applyFont="1" applyFill="1" applyBorder="1" applyAlignment="1">
      <alignment vertical="center" wrapText="1"/>
    </xf>
    <xf numFmtId="0" fontId="14" fillId="10" borderId="5" xfId="0" applyFont="1" applyFill="1" applyBorder="1" applyAlignment="1">
      <alignment horizontal="center" vertical="center" wrapText="1"/>
    </xf>
    <xf numFmtId="0" fontId="15" fillId="2" borderId="6" xfId="2" applyFont="1" applyFill="1" applyBorder="1" applyAlignment="1">
      <alignment horizontal="center" vertical="center"/>
    </xf>
    <xf numFmtId="0" fontId="9" fillId="11" borderId="5" xfId="2" applyFont="1" applyFill="1" applyBorder="1" applyAlignment="1">
      <alignment horizontal="center" vertical="center"/>
    </xf>
  </cellXfs>
  <cellStyles count="5">
    <cellStyle name="Comma 2" xfId="3" xr:uid="{EA2B2BC1-EEA8-4173-80E7-CB4C1641D433}"/>
    <cellStyle name="Normal" xfId="0" builtinId="0"/>
    <cellStyle name="Normal 10" xfId="2" xr:uid="{88F49D35-89EC-4A5F-9180-91DA355419A8}"/>
    <cellStyle name="Normal 2" xfId="1" xr:uid="{FC718370-DA65-452A-BE39-0920C87D70FA}"/>
    <cellStyle name="Normal 2 2" xfId="4" xr:uid="{DDD952A7-6FD3-4DF7-A7C3-F92194C222DF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EFFDCA-1BF6-4E99-8491-4F1EEA8343CF}" name="Table4" displayName="Table4" ref="A1:H50" totalsRowShown="0" headerRowDxfId="15" dataDxfId="14" headerRowCellStyle="Normal 10" dataCellStyle="Normal 10">
  <autoFilter ref="A1:H50" xr:uid="{4B2E44C5-D538-4AC4-A4DA-90F099672928}"/>
  <tableColumns count="8">
    <tableColumn id="1" xr3:uid="{C9CCEF3E-52D7-4A9A-BEF9-681646B65141}" name="MÃ NV _TÊN NV">
      <calculatedColumnFormula>E2&amp;" "&amp;"-"&amp;" "&amp;B2</calculatedColumnFormula>
    </tableColumn>
    <tableColumn id="2" xr3:uid="{7D1BE73D-3F3E-4FA9-AD8D-C304D473AB00}" name="Họ Và Tên"/>
    <tableColumn id="3" xr3:uid="{A37824A8-2F3A-4D8D-BC21-6CE76825A95B}" name="Team" dataDxfId="13" dataCellStyle="Normal 10"/>
    <tableColumn id="4" xr3:uid="{E0362FC7-6A94-45BD-B5EA-220876497CB9}" name="PHÒNG" dataDxfId="12" dataCellStyle="Normal 10"/>
    <tableColumn id="5" xr3:uid="{1FA09611-A35D-44E3-BF68-FDEAF7D88042}" name="MÃ NV CŨ " dataDxfId="11" dataCellStyle="Normal 10"/>
    <tableColumn id="6" xr3:uid="{1E803AC4-DAEF-40C4-9A52-46690E009A9B}" name="MNV"/>
    <tableColumn id="7" xr3:uid="{C2326B93-D020-4ECA-B769-98F172405593}" name="NGÀNH" dataDxfId="10" dataCellStyle="Normal 10"/>
    <tableColumn id="8" xr3:uid="{0F52B1AA-97BB-4FFD-A7A5-4BFDD677FFC2}" name="Remark 2023" dataDxfId="9" dataCellStyle="Normal 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32B508-CA57-41E0-BAB0-C2991A1519BB}" name="Table14" displayName="Table14" ref="E1:J53" totalsRowShown="0" headerRowBorderDxfId="8" tableBorderDxfId="7" totalsRowBorderDxfId="6">
  <autoFilter ref="E1:J53" xr:uid="{EA07AA7A-F105-4D9D-A09B-E01B35EAF133}"/>
  <tableColumns count="6">
    <tableColumn id="1" xr3:uid="{88754B8D-C936-4465-B28A-F0ECB91BA89A}" name="Loại ( ERP)" dataDxfId="5"/>
    <tableColumn id="2" xr3:uid="{A663C141-2A0C-4E69-8F87-51EA40DB3AF3}" name="Nhãn Hàng (ERP)" dataDxfId="4"/>
    <tableColumn id="3" xr3:uid="{11A3683D-D1EA-488D-ACA5-12FDD535149F}" name="trung gian" dataDxfId="3">
      <calculatedColumnFormula>E2&amp;"_"&amp;F2</calculatedColumnFormula>
    </tableColumn>
    <tableColumn id="4" xr3:uid="{88A1D4C5-9F94-4C1E-B27B-9849946B43A9}" name="Khối SP" dataDxfId="2"/>
    <tableColumn id="5" xr3:uid="{C35EACA0-D1BF-40C0-BBEA-C0F1EEA5F566}" name="nhãn hàng chuẩn" dataDxfId="1"/>
    <tableColumn id="6" xr3:uid="{7ECFFC0A-6BA4-4BB0-826A-C4D68799C66B}" name="B/P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6A383-DC32-40FF-82BE-531707B03602}">
  <dimension ref="B2:C36"/>
  <sheetViews>
    <sheetView showGridLines="0" tabSelected="1" zoomScale="74" zoomScaleNormal="74" workbookViewId="0">
      <selection activeCell="K22" sqref="K22"/>
    </sheetView>
  </sheetViews>
  <sheetFormatPr defaultRowHeight="14.5" x14ac:dyDescent="0.35"/>
  <cols>
    <col min="2" max="2" width="22" customWidth="1"/>
    <col min="3" max="3" width="29.453125" customWidth="1"/>
  </cols>
  <sheetData>
    <row r="2" spans="2:3" ht="18.5" x14ac:dyDescent="0.35">
      <c r="B2" s="58" t="s">
        <v>3</v>
      </c>
      <c r="C2" s="58" t="s">
        <v>215</v>
      </c>
    </row>
    <row r="3" spans="2:3" x14ac:dyDescent="0.35">
      <c r="B3" s="57" t="s">
        <v>8</v>
      </c>
      <c r="C3" s="57"/>
    </row>
    <row r="4" spans="2:3" x14ac:dyDescent="0.35">
      <c r="B4" s="48"/>
      <c r="C4" s="48" t="s">
        <v>9</v>
      </c>
    </row>
    <row r="5" spans="2:3" x14ac:dyDescent="0.35">
      <c r="B5" s="53"/>
      <c r="C5" s="53" t="s">
        <v>12</v>
      </c>
    </row>
    <row r="6" spans="2:3" x14ac:dyDescent="0.35">
      <c r="B6" s="53"/>
      <c r="C6" s="53" t="s">
        <v>14</v>
      </c>
    </row>
    <row r="7" spans="2:3" x14ac:dyDescent="0.35">
      <c r="B7" s="48"/>
      <c r="C7" s="48" t="s">
        <v>16</v>
      </c>
    </row>
    <row r="8" spans="2:3" x14ac:dyDescent="0.35">
      <c r="B8" s="53"/>
      <c r="C8" s="48" t="s">
        <v>18</v>
      </c>
    </row>
    <row r="9" spans="2:3" x14ac:dyDescent="0.35">
      <c r="B9" s="53"/>
      <c r="C9" s="53" t="s">
        <v>21</v>
      </c>
    </row>
    <row r="10" spans="2:3" x14ac:dyDescent="0.35">
      <c r="B10" s="56" t="s">
        <v>25</v>
      </c>
      <c r="C10" s="56"/>
    </row>
    <row r="11" spans="2:3" x14ac:dyDescent="0.35">
      <c r="B11" s="48"/>
      <c r="C11" s="48" t="s">
        <v>26</v>
      </c>
    </row>
    <row r="12" spans="2:3" x14ac:dyDescent="0.35">
      <c r="B12" s="48"/>
      <c r="C12" s="48" t="s">
        <v>28</v>
      </c>
    </row>
    <row r="13" spans="2:3" x14ac:dyDescent="0.35">
      <c r="B13" s="48"/>
      <c r="C13" s="48" t="s">
        <v>30</v>
      </c>
    </row>
    <row r="14" spans="2:3" x14ac:dyDescent="0.35">
      <c r="B14" s="48"/>
      <c r="C14" s="48" t="s">
        <v>32</v>
      </c>
    </row>
    <row r="15" spans="2:3" x14ac:dyDescent="0.35">
      <c r="B15" s="48"/>
      <c r="C15" s="48" t="s">
        <v>34</v>
      </c>
    </row>
    <row r="16" spans="2:3" x14ac:dyDescent="0.35">
      <c r="B16" s="55" t="s">
        <v>37</v>
      </c>
      <c r="C16" s="54"/>
    </row>
    <row r="17" spans="2:3" x14ac:dyDescent="0.35">
      <c r="B17" s="53"/>
      <c r="C17" s="53" t="s">
        <v>36</v>
      </c>
    </row>
    <row r="18" spans="2:3" x14ac:dyDescent="0.35">
      <c r="B18" s="53"/>
      <c r="C18" s="53" t="s">
        <v>40</v>
      </c>
    </row>
    <row r="19" spans="2:3" x14ac:dyDescent="0.35">
      <c r="B19" s="53"/>
      <c r="C19" s="53" t="s">
        <v>43</v>
      </c>
    </row>
    <row r="20" spans="2:3" x14ac:dyDescent="0.35">
      <c r="B20" s="53"/>
      <c r="C20" s="53" t="s">
        <v>46</v>
      </c>
    </row>
    <row r="21" spans="2:3" ht="29" x14ac:dyDescent="0.35">
      <c r="B21" s="52" t="s">
        <v>50</v>
      </c>
      <c r="C21" s="52"/>
    </row>
    <row r="22" spans="2:3" x14ac:dyDescent="0.35">
      <c r="B22" s="48"/>
      <c r="C22" s="48" t="s">
        <v>49</v>
      </c>
    </row>
    <row r="23" spans="2:3" x14ac:dyDescent="0.35">
      <c r="B23" s="48"/>
      <c r="C23" s="48" t="s">
        <v>52</v>
      </c>
    </row>
    <row r="24" spans="2:3" x14ac:dyDescent="0.35">
      <c r="B24" s="48"/>
      <c r="C24" s="48" t="s">
        <v>55</v>
      </c>
    </row>
    <row r="25" spans="2:3" x14ac:dyDescent="0.35">
      <c r="B25" s="48"/>
      <c r="C25" s="48" t="s">
        <v>57</v>
      </c>
    </row>
    <row r="26" spans="2:3" x14ac:dyDescent="0.35">
      <c r="B26" s="48"/>
      <c r="C26" s="48" t="s">
        <v>214</v>
      </c>
    </row>
    <row r="27" spans="2:3" x14ac:dyDescent="0.35">
      <c r="B27" s="51" t="s">
        <v>60</v>
      </c>
      <c r="C27" s="51"/>
    </row>
    <row r="28" spans="2:3" x14ac:dyDescent="0.35">
      <c r="B28" s="48"/>
      <c r="C28" s="48" t="s">
        <v>61</v>
      </c>
    </row>
    <row r="29" spans="2:3" x14ac:dyDescent="0.35">
      <c r="B29" s="48"/>
      <c r="C29" s="48" t="s">
        <v>63</v>
      </c>
    </row>
    <row r="30" spans="2:3" x14ac:dyDescent="0.35">
      <c r="B30" s="48"/>
      <c r="C30" s="48" t="s">
        <v>66</v>
      </c>
    </row>
    <row r="31" spans="2:3" x14ac:dyDescent="0.35">
      <c r="B31" s="48"/>
      <c r="C31" s="48" t="s">
        <v>69</v>
      </c>
    </row>
    <row r="32" spans="2:3" x14ac:dyDescent="0.35">
      <c r="B32" s="48"/>
      <c r="C32" s="48" t="s">
        <v>71</v>
      </c>
    </row>
    <row r="33" spans="2:3" x14ac:dyDescent="0.35">
      <c r="B33" s="50" t="s">
        <v>75</v>
      </c>
      <c r="C33" s="50"/>
    </row>
    <row r="34" spans="2:3" x14ac:dyDescent="0.35">
      <c r="B34" s="48"/>
      <c r="C34" s="48" t="s">
        <v>74</v>
      </c>
    </row>
    <row r="35" spans="2:3" x14ac:dyDescent="0.35">
      <c r="B35" s="48"/>
      <c r="C35" s="48" t="s">
        <v>77</v>
      </c>
    </row>
    <row r="36" spans="2:3" x14ac:dyDescent="0.35">
      <c r="B36" s="49"/>
      <c r="C36" s="48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D726B-F919-46D5-A2B8-9A1EB9DC63F9}">
  <dimension ref="A1:H50"/>
  <sheetViews>
    <sheetView showGridLines="0" topLeftCell="A22" zoomScale="88" zoomScaleNormal="88" workbookViewId="0">
      <selection activeCell="K9" sqref="K9"/>
    </sheetView>
  </sheetViews>
  <sheetFormatPr defaultRowHeight="12.5" x14ac:dyDescent="0.25"/>
  <cols>
    <col min="1" max="1" width="34.1796875" style="34" customWidth="1"/>
    <col min="2" max="2" width="25" style="34" bestFit="1" customWidth="1"/>
    <col min="3" max="4" width="19" style="34" customWidth="1"/>
    <col min="5" max="5" width="12.7265625" style="34" customWidth="1"/>
    <col min="6" max="6" width="10.54296875" style="34" customWidth="1"/>
    <col min="7" max="7" width="9.7265625" style="34" customWidth="1"/>
    <col min="8" max="8" width="17.7265625" style="33" bestFit="1" customWidth="1"/>
    <col min="9" max="258" width="8.7265625" style="34"/>
    <col min="259" max="259" width="34.1796875" style="34" customWidth="1"/>
    <col min="260" max="260" width="25" style="34" bestFit="1" customWidth="1"/>
    <col min="261" max="261" width="10.453125" style="34" bestFit="1" customWidth="1"/>
    <col min="262" max="262" width="8.81640625" style="34" bestFit="1" customWidth="1"/>
    <col min="263" max="514" width="8.7265625" style="34"/>
    <col min="515" max="515" width="34.1796875" style="34" customWidth="1"/>
    <col min="516" max="516" width="25" style="34" bestFit="1" customWidth="1"/>
    <col min="517" max="517" width="10.453125" style="34" bestFit="1" customWidth="1"/>
    <col min="518" max="518" width="8.81640625" style="34" bestFit="1" customWidth="1"/>
    <col min="519" max="770" width="8.7265625" style="34"/>
    <col min="771" max="771" width="34.1796875" style="34" customWidth="1"/>
    <col min="772" max="772" width="25" style="34" bestFit="1" customWidth="1"/>
    <col min="773" max="773" width="10.453125" style="34" bestFit="1" customWidth="1"/>
    <col min="774" max="774" width="8.81640625" style="34" bestFit="1" customWidth="1"/>
    <col min="775" max="1026" width="8.7265625" style="34"/>
    <col min="1027" max="1027" width="34.1796875" style="34" customWidth="1"/>
    <col min="1028" max="1028" width="25" style="34" bestFit="1" customWidth="1"/>
    <col min="1029" max="1029" width="10.453125" style="34" bestFit="1" customWidth="1"/>
    <col min="1030" max="1030" width="8.81640625" style="34" bestFit="1" customWidth="1"/>
    <col min="1031" max="1282" width="8.7265625" style="34"/>
    <col min="1283" max="1283" width="34.1796875" style="34" customWidth="1"/>
    <col min="1284" max="1284" width="25" style="34" bestFit="1" customWidth="1"/>
    <col min="1285" max="1285" width="10.453125" style="34" bestFit="1" customWidth="1"/>
    <col min="1286" max="1286" width="8.81640625" style="34" bestFit="1" customWidth="1"/>
    <col min="1287" max="1538" width="8.7265625" style="34"/>
    <col min="1539" max="1539" width="34.1796875" style="34" customWidth="1"/>
    <col min="1540" max="1540" width="25" style="34" bestFit="1" customWidth="1"/>
    <col min="1541" max="1541" width="10.453125" style="34" bestFit="1" customWidth="1"/>
    <col min="1542" max="1542" width="8.81640625" style="34" bestFit="1" customWidth="1"/>
    <col min="1543" max="1794" width="8.7265625" style="34"/>
    <col min="1795" max="1795" width="34.1796875" style="34" customWidth="1"/>
    <col min="1796" max="1796" width="25" style="34" bestFit="1" customWidth="1"/>
    <col min="1797" max="1797" width="10.453125" style="34" bestFit="1" customWidth="1"/>
    <col min="1798" max="1798" width="8.81640625" style="34" bestFit="1" customWidth="1"/>
    <col min="1799" max="2050" width="8.7265625" style="34"/>
    <col min="2051" max="2051" width="34.1796875" style="34" customWidth="1"/>
    <col min="2052" max="2052" width="25" style="34" bestFit="1" customWidth="1"/>
    <col min="2053" max="2053" width="10.453125" style="34" bestFit="1" customWidth="1"/>
    <col min="2054" max="2054" width="8.81640625" style="34" bestFit="1" customWidth="1"/>
    <col min="2055" max="2306" width="8.7265625" style="34"/>
    <col min="2307" max="2307" width="34.1796875" style="34" customWidth="1"/>
    <col min="2308" max="2308" width="25" style="34" bestFit="1" customWidth="1"/>
    <col min="2309" max="2309" width="10.453125" style="34" bestFit="1" customWidth="1"/>
    <col min="2310" max="2310" width="8.81640625" style="34" bestFit="1" customWidth="1"/>
    <col min="2311" max="2562" width="8.7265625" style="34"/>
    <col min="2563" max="2563" width="34.1796875" style="34" customWidth="1"/>
    <col min="2564" max="2564" width="25" style="34" bestFit="1" customWidth="1"/>
    <col min="2565" max="2565" width="10.453125" style="34" bestFit="1" customWidth="1"/>
    <col min="2566" max="2566" width="8.81640625" style="34" bestFit="1" customWidth="1"/>
    <col min="2567" max="2818" width="8.7265625" style="34"/>
    <col min="2819" max="2819" width="34.1796875" style="34" customWidth="1"/>
    <col min="2820" max="2820" width="25" style="34" bestFit="1" customWidth="1"/>
    <col min="2821" max="2821" width="10.453125" style="34" bestFit="1" customWidth="1"/>
    <col min="2822" max="2822" width="8.81640625" style="34" bestFit="1" customWidth="1"/>
    <col min="2823" max="3074" width="8.7265625" style="34"/>
    <col min="3075" max="3075" width="34.1796875" style="34" customWidth="1"/>
    <col min="3076" max="3076" width="25" style="34" bestFit="1" customWidth="1"/>
    <col min="3077" max="3077" width="10.453125" style="34" bestFit="1" customWidth="1"/>
    <col min="3078" max="3078" width="8.81640625" style="34" bestFit="1" customWidth="1"/>
    <col min="3079" max="3330" width="8.7265625" style="34"/>
    <col min="3331" max="3331" width="34.1796875" style="34" customWidth="1"/>
    <col min="3332" max="3332" width="25" style="34" bestFit="1" customWidth="1"/>
    <col min="3333" max="3333" width="10.453125" style="34" bestFit="1" customWidth="1"/>
    <col min="3334" max="3334" width="8.81640625" style="34" bestFit="1" customWidth="1"/>
    <col min="3335" max="3586" width="8.7265625" style="34"/>
    <col min="3587" max="3587" width="34.1796875" style="34" customWidth="1"/>
    <col min="3588" max="3588" width="25" style="34" bestFit="1" customWidth="1"/>
    <col min="3589" max="3589" width="10.453125" style="34" bestFit="1" customWidth="1"/>
    <col min="3590" max="3590" width="8.81640625" style="34" bestFit="1" customWidth="1"/>
    <col min="3591" max="3842" width="8.7265625" style="34"/>
    <col min="3843" max="3843" width="34.1796875" style="34" customWidth="1"/>
    <col min="3844" max="3844" width="25" style="34" bestFit="1" customWidth="1"/>
    <col min="3845" max="3845" width="10.453125" style="34" bestFit="1" customWidth="1"/>
    <col min="3846" max="3846" width="8.81640625" style="34" bestFit="1" customWidth="1"/>
    <col min="3847" max="4098" width="8.7265625" style="34"/>
    <col min="4099" max="4099" width="34.1796875" style="34" customWidth="1"/>
    <col min="4100" max="4100" width="25" style="34" bestFit="1" customWidth="1"/>
    <col min="4101" max="4101" width="10.453125" style="34" bestFit="1" customWidth="1"/>
    <col min="4102" max="4102" width="8.81640625" style="34" bestFit="1" customWidth="1"/>
    <col min="4103" max="4354" width="8.7265625" style="34"/>
    <col min="4355" max="4355" width="34.1796875" style="34" customWidth="1"/>
    <col min="4356" max="4356" width="25" style="34" bestFit="1" customWidth="1"/>
    <col min="4357" max="4357" width="10.453125" style="34" bestFit="1" customWidth="1"/>
    <col min="4358" max="4358" width="8.81640625" style="34" bestFit="1" customWidth="1"/>
    <col min="4359" max="4610" width="8.7265625" style="34"/>
    <col min="4611" max="4611" width="34.1796875" style="34" customWidth="1"/>
    <col min="4612" max="4612" width="25" style="34" bestFit="1" customWidth="1"/>
    <col min="4613" max="4613" width="10.453125" style="34" bestFit="1" customWidth="1"/>
    <col min="4614" max="4614" width="8.81640625" style="34" bestFit="1" customWidth="1"/>
    <col min="4615" max="4866" width="8.7265625" style="34"/>
    <col min="4867" max="4867" width="34.1796875" style="34" customWidth="1"/>
    <col min="4868" max="4868" width="25" style="34" bestFit="1" customWidth="1"/>
    <col min="4869" max="4869" width="10.453125" style="34" bestFit="1" customWidth="1"/>
    <col min="4870" max="4870" width="8.81640625" style="34" bestFit="1" customWidth="1"/>
    <col min="4871" max="5122" width="8.7265625" style="34"/>
    <col min="5123" max="5123" width="34.1796875" style="34" customWidth="1"/>
    <col min="5124" max="5124" width="25" style="34" bestFit="1" customWidth="1"/>
    <col min="5125" max="5125" width="10.453125" style="34" bestFit="1" customWidth="1"/>
    <col min="5126" max="5126" width="8.81640625" style="34" bestFit="1" customWidth="1"/>
    <col min="5127" max="5378" width="8.7265625" style="34"/>
    <col min="5379" max="5379" width="34.1796875" style="34" customWidth="1"/>
    <col min="5380" max="5380" width="25" style="34" bestFit="1" customWidth="1"/>
    <col min="5381" max="5381" width="10.453125" style="34" bestFit="1" customWidth="1"/>
    <col min="5382" max="5382" width="8.81640625" style="34" bestFit="1" customWidth="1"/>
    <col min="5383" max="5634" width="8.7265625" style="34"/>
    <col min="5635" max="5635" width="34.1796875" style="34" customWidth="1"/>
    <col min="5636" max="5636" width="25" style="34" bestFit="1" customWidth="1"/>
    <col min="5637" max="5637" width="10.453125" style="34" bestFit="1" customWidth="1"/>
    <col min="5638" max="5638" width="8.81640625" style="34" bestFit="1" customWidth="1"/>
    <col min="5639" max="5890" width="8.7265625" style="34"/>
    <col min="5891" max="5891" width="34.1796875" style="34" customWidth="1"/>
    <col min="5892" max="5892" width="25" style="34" bestFit="1" customWidth="1"/>
    <col min="5893" max="5893" width="10.453125" style="34" bestFit="1" customWidth="1"/>
    <col min="5894" max="5894" width="8.81640625" style="34" bestFit="1" customWidth="1"/>
    <col min="5895" max="6146" width="8.7265625" style="34"/>
    <col min="6147" max="6147" width="34.1796875" style="34" customWidth="1"/>
    <col min="6148" max="6148" width="25" style="34" bestFit="1" customWidth="1"/>
    <col min="6149" max="6149" width="10.453125" style="34" bestFit="1" customWidth="1"/>
    <col min="6150" max="6150" width="8.81640625" style="34" bestFit="1" customWidth="1"/>
    <col min="6151" max="6402" width="8.7265625" style="34"/>
    <col min="6403" max="6403" width="34.1796875" style="34" customWidth="1"/>
    <col min="6404" max="6404" width="25" style="34" bestFit="1" customWidth="1"/>
    <col min="6405" max="6405" width="10.453125" style="34" bestFit="1" customWidth="1"/>
    <col min="6406" max="6406" width="8.81640625" style="34" bestFit="1" customWidth="1"/>
    <col min="6407" max="6658" width="8.7265625" style="34"/>
    <col min="6659" max="6659" width="34.1796875" style="34" customWidth="1"/>
    <col min="6660" max="6660" width="25" style="34" bestFit="1" customWidth="1"/>
    <col min="6661" max="6661" width="10.453125" style="34" bestFit="1" customWidth="1"/>
    <col min="6662" max="6662" width="8.81640625" style="34" bestFit="1" customWidth="1"/>
    <col min="6663" max="6914" width="8.7265625" style="34"/>
    <col min="6915" max="6915" width="34.1796875" style="34" customWidth="1"/>
    <col min="6916" max="6916" width="25" style="34" bestFit="1" customWidth="1"/>
    <col min="6917" max="6917" width="10.453125" style="34" bestFit="1" customWidth="1"/>
    <col min="6918" max="6918" width="8.81640625" style="34" bestFit="1" customWidth="1"/>
    <col min="6919" max="7170" width="8.7265625" style="34"/>
    <col min="7171" max="7171" width="34.1796875" style="34" customWidth="1"/>
    <col min="7172" max="7172" width="25" style="34" bestFit="1" customWidth="1"/>
    <col min="7173" max="7173" width="10.453125" style="34" bestFit="1" customWidth="1"/>
    <col min="7174" max="7174" width="8.81640625" style="34" bestFit="1" customWidth="1"/>
    <col min="7175" max="7426" width="8.7265625" style="34"/>
    <col min="7427" max="7427" width="34.1796875" style="34" customWidth="1"/>
    <col min="7428" max="7428" width="25" style="34" bestFit="1" customWidth="1"/>
    <col min="7429" max="7429" width="10.453125" style="34" bestFit="1" customWidth="1"/>
    <col min="7430" max="7430" width="8.81640625" style="34" bestFit="1" customWidth="1"/>
    <col min="7431" max="7682" width="8.7265625" style="34"/>
    <col min="7683" max="7683" width="34.1796875" style="34" customWidth="1"/>
    <col min="7684" max="7684" width="25" style="34" bestFit="1" customWidth="1"/>
    <col min="7685" max="7685" width="10.453125" style="34" bestFit="1" customWidth="1"/>
    <col min="7686" max="7686" width="8.81640625" style="34" bestFit="1" customWidth="1"/>
    <col min="7687" max="7938" width="8.7265625" style="34"/>
    <col min="7939" max="7939" width="34.1796875" style="34" customWidth="1"/>
    <col min="7940" max="7940" width="25" style="34" bestFit="1" customWidth="1"/>
    <col min="7941" max="7941" width="10.453125" style="34" bestFit="1" customWidth="1"/>
    <col min="7942" max="7942" width="8.81640625" style="34" bestFit="1" customWidth="1"/>
    <col min="7943" max="8194" width="8.7265625" style="34"/>
    <col min="8195" max="8195" width="34.1796875" style="34" customWidth="1"/>
    <col min="8196" max="8196" width="25" style="34" bestFit="1" customWidth="1"/>
    <col min="8197" max="8197" width="10.453125" style="34" bestFit="1" customWidth="1"/>
    <col min="8198" max="8198" width="8.81640625" style="34" bestFit="1" customWidth="1"/>
    <col min="8199" max="8450" width="8.7265625" style="34"/>
    <col min="8451" max="8451" width="34.1796875" style="34" customWidth="1"/>
    <col min="8452" max="8452" width="25" style="34" bestFit="1" customWidth="1"/>
    <col min="8453" max="8453" width="10.453125" style="34" bestFit="1" customWidth="1"/>
    <col min="8454" max="8454" width="8.81640625" style="34" bestFit="1" customWidth="1"/>
    <col min="8455" max="8706" width="8.7265625" style="34"/>
    <col min="8707" max="8707" width="34.1796875" style="34" customWidth="1"/>
    <col min="8708" max="8708" width="25" style="34" bestFit="1" customWidth="1"/>
    <col min="8709" max="8709" width="10.453125" style="34" bestFit="1" customWidth="1"/>
    <col min="8710" max="8710" width="8.81640625" style="34" bestFit="1" customWidth="1"/>
    <col min="8711" max="8962" width="8.7265625" style="34"/>
    <col min="8963" max="8963" width="34.1796875" style="34" customWidth="1"/>
    <col min="8964" max="8964" width="25" style="34" bestFit="1" customWidth="1"/>
    <col min="8965" max="8965" width="10.453125" style="34" bestFit="1" customWidth="1"/>
    <col min="8966" max="8966" width="8.81640625" style="34" bestFit="1" customWidth="1"/>
    <col min="8967" max="9218" width="8.7265625" style="34"/>
    <col min="9219" max="9219" width="34.1796875" style="34" customWidth="1"/>
    <col min="9220" max="9220" width="25" style="34" bestFit="1" customWidth="1"/>
    <col min="9221" max="9221" width="10.453125" style="34" bestFit="1" customWidth="1"/>
    <col min="9222" max="9222" width="8.81640625" style="34" bestFit="1" customWidth="1"/>
    <col min="9223" max="9474" width="8.7265625" style="34"/>
    <col min="9475" max="9475" width="34.1796875" style="34" customWidth="1"/>
    <col min="9476" max="9476" width="25" style="34" bestFit="1" customWidth="1"/>
    <col min="9477" max="9477" width="10.453125" style="34" bestFit="1" customWidth="1"/>
    <col min="9478" max="9478" width="8.81640625" style="34" bestFit="1" customWidth="1"/>
    <col min="9479" max="9730" width="8.7265625" style="34"/>
    <col min="9731" max="9731" width="34.1796875" style="34" customWidth="1"/>
    <col min="9732" max="9732" width="25" style="34" bestFit="1" customWidth="1"/>
    <col min="9733" max="9733" width="10.453125" style="34" bestFit="1" customWidth="1"/>
    <col min="9734" max="9734" width="8.81640625" style="34" bestFit="1" customWidth="1"/>
    <col min="9735" max="9986" width="8.7265625" style="34"/>
    <col min="9987" max="9987" width="34.1796875" style="34" customWidth="1"/>
    <col min="9988" max="9988" width="25" style="34" bestFit="1" customWidth="1"/>
    <col min="9989" max="9989" width="10.453125" style="34" bestFit="1" customWidth="1"/>
    <col min="9990" max="9990" width="8.81640625" style="34" bestFit="1" customWidth="1"/>
    <col min="9991" max="10242" width="8.7265625" style="34"/>
    <col min="10243" max="10243" width="34.1796875" style="34" customWidth="1"/>
    <col min="10244" max="10244" width="25" style="34" bestFit="1" customWidth="1"/>
    <col min="10245" max="10245" width="10.453125" style="34" bestFit="1" customWidth="1"/>
    <col min="10246" max="10246" width="8.81640625" style="34" bestFit="1" customWidth="1"/>
    <col min="10247" max="10498" width="8.7265625" style="34"/>
    <col min="10499" max="10499" width="34.1796875" style="34" customWidth="1"/>
    <col min="10500" max="10500" width="25" style="34" bestFit="1" customWidth="1"/>
    <col min="10501" max="10501" width="10.453125" style="34" bestFit="1" customWidth="1"/>
    <col min="10502" max="10502" width="8.81640625" style="34" bestFit="1" customWidth="1"/>
    <col min="10503" max="10754" width="8.7265625" style="34"/>
    <col min="10755" max="10755" width="34.1796875" style="34" customWidth="1"/>
    <col min="10756" max="10756" width="25" style="34" bestFit="1" customWidth="1"/>
    <col min="10757" max="10757" width="10.453125" style="34" bestFit="1" customWidth="1"/>
    <col min="10758" max="10758" width="8.81640625" style="34" bestFit="1" customWidth="1"/>
    <col min="10759" max="11010" width="8.7265625" style="34"/>
    <col min="11011" max="11011" width="34.1796875" style="34" customWidth="1"/>
    <col min="11012" max="11012" width="25" style="34" bestFit="1" customWidth="1"/>
    <col min="11013" max="11013" width="10.453125" style="34" bestFit="1" customWidth="1"/>
    <col min="11014" max="11014" width="8.81640625" style="34" bestFit="1" customWidth="1"/>
    <col min="11015" max="11266" width="8.7265625" style="34"/>
    <col min="11267" max="11267" width="34.1796875" style="34" customWidth="1"/>
    <col min="11268" max="11268" width="25" style="34" bestFit="1" customWidth="1"/>
    <col min="11269" max="11269" width="10.453125" style="34" bestFit="1" customWidth="1"/>
    <col min="11270" max="11270" width="8.81640625" style="34" bestFit="1" customWidth="1"/>
    <col min="11271" max="11522" width="8.7265625" style="34"/>
    <col min="11523" max="11523" width="34.1796875" style="34" customWidth="1"/>
    <col min="11524" max="11524" width="25" style="34" bestFit="1" customWidth="1"/>
    <col min="11525" max="11525" width="10.453125" style="34" bestFit="1" customWidth="1"/>
    <col min="11526" max="11526" width="8.81640625" style="34" bestFit="1" customWidth="1"/>
    <col min="11527" max="11778" width="8.7265625" style="34"/>
    <col min="11779" max="11779" width="34.1796875" style="34" customWidth="1"/>
    <col min="11780" max="11780" width="25" style="34" bestFit="1" customWidth="1"/>
    <col min="11781" max="11781" width="10.453125" style="34" bestFit="1" customWidth="1"/>
    <col min="11782" max="11782" width="8.81640625" style="34" bestFit="1" customWidth="1"/>
    <col min="11783" max="12034" width="8.7265625" style="34"/>
    <col min="12035" max="12035" width="34.1796875" style="34" customWidth="1"/>
    <col min="12036" max="12036" width="25" style="34" bestFit="1" customWidth="1"/>
    <col min="12037" max="12037" width="10.453125" style="34" bestFit="1" customWidth="1"/>
    <col min="12038" max="12038" width="8.81640625" style="34" bestFit="1" customWidth="1"/>
    <col min="12039" max="12290" width="8.7265625" style="34"/>
    <col min="12291" max="12291" width="34.1796875" style="34" customWidth="1"/>
    <col min="12292" max="12292" width="25" style="34" bestFit="1" customWidth="1"/>
    <col min="12293" max="12293" width="10.453125" style="34" bestFit="1" customWidth="1"/>
    <col min="12294" max="12294" width="8.81640625" style="34" bestFit="1" customWidth="1"/>
    <col min="12295" max="12546" width="8.7265625" style="34"/>
    <col min="12547" max="12547" width="34.1796875" style="34" customWidth="1"/>
    <col min="12548" max="12548" width="25" style="34" bestFit="1" customWidth="1"/>
    <col min="12549" max="12549" width="10.453125" style="34" bestFit="1" customWidth="1"/>
    <col min="12550" max="12550" width="8.81640625" style="34" bestFit="1" customWidth="1"/>
    <col min="12551" max="12802" width="8.7265625" style="34"/>
    <col min="12803" max="12803" width="34.1796875" style="34" customWidth="1"/>
    <col min="12804" max="12804" width="25" style="34" bestFit="1" customWidth="1"/>
    <col min="12805" max="12805" width="10.453125" style="34" bestFit="1" customWidth="1"/>
    <col min="12806" max="12806" width="8.81640625" style="34" bestFit="1" customWidth="1"/>
    <col min="12807" max="13058" width="8.7265625" style="34"/>
    <col min="13059" max="13059" width="34.1796875" style="34" customWidth="1"/>
    <col min="13060" max="13060" width="25" style="34" bestFit="1" customWidth="1"/>
    <col min="13061" max="13061" width="10.453125" style="34" bestFit="1" customWidth="1"/>
    <col min="13062" max="13062" width="8.81640625" style="34" bestFit="1" customWidth="1"/>
    <col min="13063" max="13314" width="8.7265625" style="34"/>
    <col min="13315" max="13315" width="34.1796875" style="34" customWidth="1"/>
    <col min="13316" max="13316" width="25" style="34" bestFit="1" customWidth="1"/>
    <col min="13317" max="13317" width="10.453125" style="34" bestFit="1" customWidth="1"/>
    <col min="13318" max="13318" width="8.81640625" style="34" bestFit="1" customWidth="1"/>
    <col min="13319" max="13570" width="8.7265625" style="34"/>
    <col min="13571" max="13571" width="34.1796875" style="34" customWidth="1"/>
    <col min="13572" max="13572" width="25" style="34" bestFit="1" customWidth="1"/>
    <col min="13573" max="13573" width="10.453125" style="34" bestFit="1" customWidth="1"/>
    <col min="13574" max="13574" width="8.81640625" style="34" bestFit="1" customWidth="1"/>
    <col min="13575" max="13826" width="8.7265625" style="34"/>
    <col min="13827" max="13827" width="34.1796875" style="34" customWidth="1"/>
    <col min="13828" max="13828" width="25" style="34" bestFit="1" customWidth="1"/>
    <col min="13829" max="13829" width="10.453125" style="34" bestFit="1" customWidth="1"/>
    <col min="13830" max="13830" width="8.81640625" style="34" bestFit="1" customWidth="1"/>
    <col min="13831" max="14082" width="8.7265625" style="34"/>
    <col min="14083" max="14083" width="34.1796875" style="34" customWidth="1"/>
    <col min="14084" max="14084" width="25" style="34" bestFit="1" customWidth="1"/>
    <col min="14085" max="14085" width="10.453125" style="34" bestFit="1" customWidth="1"/>
    <col min="14086" max="14086" width="8.81640625" style="34" bestFit="1" customWidth="1"/>
    <col min="14087" max="14338" width="8.7265625" style="34"/>
    <col min="14339" max="14339" width="34.1796875" style="34" customWidth="1"/>
    <col min="14340" max="14340" width="25" style="34" bestFit="1" customWidth="1"/>
    <col min="14341" max="14341" width="10.453125" style="34" bestFit="1" customWidth="1"/>
    <col min="14342" max="14342" width="8.81640625" style="34" bestFit="1" customWidth="1"/>
    <col min="14343" max="14594" width="8.7265625" style="34"/>
    <col min="14595" max="14595" width="34.1796875" style="34" customWidth="1"/>
    <col min="14596" max="14596" width="25" style="34" bestFit="1" customWidth="1"/>
    <col min="14597" max="14597" width="10.453125" style="34" bestFit="1" customWidth="1"/>
    <col min="14598" max="14598" width="8.81640625" style="34" bestFit="1" customWidth="1"/>
    <col min="14599" max="14850" width="8.7265625" style="34"/>
    <col min="14851" max="14851" width="34.1796875" style="34" customWidth="1"/>
    <col min="14852" max="14852" width="25" style="34" bestFit="1" customWidth="1"/>
    <col min="14853" max="14853" width="10.453125" style="34" bestFit="1" customWidth="1"/>
    <col min="14854" max="14854" width="8.81640625" style="34" bestFit="1" customWidth="1"/>
    <col min="14855" max="15106" width="8.7265625" style="34"/>
    <col min="15107" max="15107" width="34.1796875" style="34" customWidth="1"/>
    <col min="15108" max="15108" width="25" style="34" bestFit="1" customWidth="1"/>
    <col min="15109" max="15109" width="10.453125" style="34" bestFit="1" customWidth="1"/>
    <col min="15110" max="15110" width="8.81640625" style="34" bestFit="1" customWidth="1"/>
    <col min="15111" max="15362" width="8.7265625" style="34"/>
    <col min="15363" max="15363" width="34.1796875" style="34" customWidth="1"/>
    <col min="15364" max="15364" width="25" style="34" bestFit="1" customWidth="1"/>
    <col min="15365" max="15365" width="10.453125" style="34" bestFit="1" customWidth="1"/>
    <col min="15366" max="15366" width="8.81640625" style="34" bestFit="1" customWidth="1"/>
    <col min="15367" max="15618" width="8.7265625" style="34"/>
    <col min="15619" max="15619" width="34.1796875" style="34" customWidth="1"/>
    <col min="15620" max="15620" width="25" style="34" bestFit="1" customWidth="1"/>
    <col min="15621" max="15621" width="10.453125" style="34" bestFit="1" customWidth="1"/>
    <col min="15622" max="15622" width="8.81640625" style="34" bestFit="1" customWidth="1"/>
    <col min="15623" max="15874" width="8.7265625" style="34"/>
    <col min="15875" max="15875" width="34.1796875" style="34" customWidth="1"/>
    <col min="15876" max="15876" width="25" style="34" bestFit="1" customWidth="1"/>
    <col min="15877" max="15877" width="10.453125" style="34" bestFit="1" customWidth="1"/>
    <col min="15878" max="15878" width="8.81640625" style="34" bestFit="1" customWidth="1"/>
    <col min="15879" max="16130" width="8.7265625" style="34"/>
    <col min="16131" max="16131" width="34.1796875" style="34" customWidth="1"/>
    <col min="16132" max="16132" width="25" style="34" bestFit="1" customWidth="1"/>
    <col min="16133" max="16133" width="10.453125" style="34" bestFit="1" customWidth="1"/>
    <col min="16134" max="16134" width="8.81640625" style="34" bestFit="1" customWidth="1"/>
    <col min="16135" max="16384" width="8.7265625" style="34"/>
  </cols>
  <sheetData>
    <row r="1" spans="1:8" x14ac:dyDescent="0.25">
      <c r="A1" s="32" t="s">
        <v>90</v>
      </c>
      <c r="B1" s="32" t="s">
        <v>91</v>
      </c>
      <c r="C1" s="32" t="s">
        <v>92</v>
      </c>
      <c r="D1" s="32" t="s">
        <v>93</v>
      </c>
      <c r="E1" s="32" t="s">
        <v>94</v>
      </c>
      <c r="F1" s="32" t="s">
        <v>95</v>
      </c>
      <c r="G1" s="32" t="s">
        <v>96</v>
      </c>
      <c r="H1" s="33" t="s">
        <v>97</v>
      </c>
    </row>
    <row r="2" spans="1:8" x14ac:dyDescent="0.25">
      <c r="A2" s="32" t="str">
        <f>E2&amp;" "&amp;"-"&amp;" "&amp;B2</f>
        <v>TEK035 - ĐẶNG THÁI NHƯ DIỄM</v>
      </c>
      <c r="B2" s="32" t="s">
        <v>98</v>
      </c>
      <c r="C2" s="32" t="s">
        <v>99</v>
      </c>
      <c r="D2" s="32" t="s">
        <v>100</v>
      </c>
      <c r="E2" s="32" t="s">
        <v>101</v>
      </c>
      <c r="F2" s="32">
        <v>880035</v>
      </c>
      <c r="G2" s="32" t="s">
        <v>102</v>
      </c>
      <c r="H2" s="33">
        <v>2023</v>
      </c>
    </row>
    <row r="3" spans="1:8" x14ac:dyDescent="0.25">
      <c r="A3" s="32" t="str">
        <f t="shared" ref="A3:A50" si="0">E3&amp;" "&amp;"-"&amp;" "&amp;B3</f>
        <v>TEK239 - NGUYỄN MINH TRUNG</v>
      </c>
      <c r="B3" s="32" t="s">
        <v>103</v>
      </c>
      <c r="C3" s="32" t="s">
        <v>99</v>
      </c>
      <c r="D3" s="32" t="s">
        <v>100</v>
      </c>
      <c r="E3" s="32" t="s">
        <v>104</v>
      </c>
      <c r="F3" s="32">
        <v>880239</v>
      </c>
      <c r="G3" s="32" t="s">
        <v>102</v>
      </c>
      <c r="H3" s="33">
        <v>2023</v>
      </c>
    </row>
    <row r="4" spans="1:8" x14ac:dyDescent="0.25">
      <c r="A4" s="36" t="str">
        <f t="shared" si="0"/>
        <v xml:space="preserve"> - NEW_POWER_MN</v>
      </c>
      <c r="B4" s="36" t="s">
        <v>105</v>
      </c>
      <c r="C4" s="36" t="s">
        <v>106</v>
      </c>
      <c r="D4" s="36" t="s">
        <v>107</v>
      </c>
      <c r="E4" s="60"/>
      <c r="F4" s="36"/>
      <c r="G4" s="36" t="s">
        <v>102</v>
      </c>
      <c r="H4" s="41">
        <v>2023</v>
      </c>
    </row>
    <row r="5" spans="1:8" x14ac:dyDescent="0.25">
      <c r="A5" s="32" t="str">
        <f t="shared" si="0"/>
        <v>TEK203 - NGUYỄN QUANG HUY</v>
      </c>
      <c r="B5" s="32" t="s">
        <v>108</v>
      </c>
      <c r="C5" s="32" t="s">
        <v>106</v>
      </c>
      <c r="D5" s="32" t="s">
        <v>107</v>
      </c>
      <c r="E5" s="32" t="s">
        <v>109</v>
      </c>
      <c r="F5" s="32">
        <v>880203</v>
      </c>
      <c r="G5" s="32" t="s">
        <v>102</v>
      </c>
      <c r="H5" s="33">
        <v>2023</v>
      </c>
    </row>
    <row r="6" spans="1:8" x14ac:dyDescent="0.25">
      <c r="A6" s="32" t="str">
        <f t="shared" si="0"/>
        <v>880357 - DƯƠNG NHẬT LỆ</v>
      </c>
      <c r="B6" s="32" t="s">
        <v>110</v>
      </c>
      <c r="C6" s="32" t="s">
        <v>106</v>
      </c>
      <c r="D6" s="32" t="s">
        <v>107</v>
      </c>
      <c r="E6" s="35" t="s">
        <v>111</v>
      </c>
      <c r="F6" s="35" t="s">
        <v>111</v>
      </c>
      <c r="G6" s="32" t="s">
        <v>102</v>
      </c>
      <c r="H6" s="33">
        <v>2023</v>
      </c>
    </row>
    <row r="7" spans="1:8" x14ac:dyDescent="0.25">
      <c r="A7" s="32" t="str">
        <f t="shared" si="0"/>
        <v>TEK187 - TRẦN TRỌNG NGHĨA</v>
      </c>
      <c r="B7" s="32" t="s">
        <v>112</v>
      </c>
      <c r="C7" s="32" t="s">
        <v>113</v>
      </c>
      <c r="D7" s="32" t="s">
        <v>114</v>
      </c>
      <c r="E7" s="32" t="s">
        <v>115</v>
      </c>
      <c r="F7" s="32">
        <v>880187</v>
      </c>
      <c r="G7" s="32" t="s">
        <v>102</v>
      </c>
      <c r="H7" s="33">
        <v>2023</v>
      </c>
    </row>
    <row r="8" spans="1:8" x14ac:dyDescent="0.25">
      <c r="A8" s="32" t="str">
        <f t="shared" si="0"/>
        <v>TEK262 - LÂM PHÁT TÀI</v>
      </c>
      <c r="B8" s="32" t="s">
        <v>116</v>
      </c>
      <c r="C8" s="32" t="s">
        <v>113</v>
      </c>
      <c r="D8" s="32" t="s">
        <v>114</v>
      </c>
      <c r="E8" s="32" t="s">
        <v>117</v>
      </c>
      <c r="F8" s="32">
        <v>880262</v>
      </c>
      <c r="G8" s="32" t="s">
        <v>102</v>
      </c>
      <c r="H8" s="33">
        <v>2023</v>
      </c>
    </row>
    <row r="9" spans="1:8" x14ac:dyDescent="0.25">
      <c r="A9" s="32" t="str">
        <f t="shared" si="0"/>
        <v>TEK279 - NGUYỄN THỊ NGỌC TUYẾT</v>
      </c>
      <c r="B9" s="32" t="s">
        <v>118</v>
      </c>
      <c r="C9" s="32" t="s">
        <v>113</v>
      </c>
      <c r="D9" s="32" t="s">
        <v>114</v>
      </c>
      <c r="E9" s="32" t="s">
        <v>119</v>
      </c>
      <c r="F9" s="32">
        <v>880279</v>
      </c>
      <c r="G9" s="32" t="s">
        <v>102</v>
      </c>
      <c r="H9" s="33">
        <v>2023</v>
      </c>
    </row>
    <row r="10" spans="1:8" x14ac:dyDescent="0.25">
      <c r="A10" s="32" t="str">
        <f t="shared" si="0"/>
        <v>TEK349 - NGUYỄN NGỌC HIẾU</v>
      </c>
      <c r="B10" s="32" t="s">
        <v>120</v>
      </c>
      <c r="C10" s="32" t="s">
        <v>113</v>
      </c>
      <c r="D10" s="32" t="s">
        <v>114</v>
      </c>
      <c r="E10" s="32" t="s">
        <v>121</v>
      </c>
      <c r="F10" s="32">
        <v>880349</v>
      </c>
      <c r="G10" s="32" t="s">
        <v>102</v>
      </c>
      <c r="H10" s="33">
        <v>2023</v>
      </c>
    </row>
    <row r="11" spans="1:8" x14ac:dyDescent="0.25">
      <c r="A11" s="32" t="str">
        <f t="shared" si="0"/>
        <v>TEK322 - LÊ HỒNG THÁI</v>
      </c>
      <c r="B11" s="32" t="s">
        <v>122</v>
      </c>
      <c r="C11" s="32" t="s">
        <v>113</v>
      </c>
      <c r="D11" s="32" t="s">
        <v>114</v>
      </c>
      <c r="E11" s="32" t="s">
        <v>123</v>
      </c>
      <c r="F11" s="32">
        <v>880322</v>
      </c>
      <c r="G11" s="32" t="s">
        <v>102</v>
      </c>
      <c r="H11" s="33">
        <v>2023</v>
      </c>
    </row>
    <row r="12" spans="1:8" x14ac:dyDescent="0.25">
      <c r="A12" s="36" t="str">
        <f t="shared" si="0"/>
        <v xml:space="preserve"> - NEW_EQUIPMENT_MN</v>
      </c>
      <c r="B12" s="36" t="s">
        <v>124</v>
      </c>
      <c r="C12" s="36" t="s">
        <v>125</v>
      </c>
      <c r="D12" s="36" t="s">
        <v>126</v>
      </c>
      <c r="E12" s="60"/>
      <c r="F12" s="36"/>
      <c r="G12" s="36" t="s">
        <v>102</v>
      </c>
      <c r="H12" s="41">
        <v>2023</v>
      </c>
    </row>
    <row r="13" spans="1:8" x14ac:dyDescent="0.25">
      <c r="A13" s="32" t="str">
        <f t="shared" si="0"/>
        <v>TEK071 - LÊ THỊ XUÂN DUYÊN</v>
      </c>
      <c r="B13" s="32" t="s">
        <v>127</v>
      </c>
      <c r="C13" s="32" t="s">
        <v>125</v>
      </c>
      <c r="D13" s="32" t="s">
        <v>126</v>
      </c>
      <c r="E13" s="32" t="s">
        <v>128</v>
      </c>
      <c r="F13" s="32">
        <v>880071</v>
      </c>
      <c r="G13" s="32" t="s">
        <v>102</v>
      </c>
      <c r="H13" s="33">
        <v>2023</v>
      </c>
    </row>
    <row r="14" spans="1:8" x14ac:dyDescent="0.25">
      <c r="A14" s="32" t="str">
        <f t="shared" si="0"/>
        <v>TEK283 - VÕ KIM HƯNG</v>
      </c>
      <c r="B14" s="32" t="s">
        <v>129</v>
      </c>
      <c r="C14" s="32" t="s">
        <v>125</v>
      </c>
      <c r="D14" s="32" t="s">
        <v>126</v>
      </c>
      <c r="E14" s="32" t="s">
        <v>130</v>
      </c>
      <c r="F14" s="32">
        <v>880283</v>
      </c>
      <c r="G14" s="32" t="s">
        <v>102</v>
      </c>
      <c r="H14" s="33">
        <v>2023</v>
      </c>
    </row>
    <row r="15" spans="1:8" x14ac:dyDescent="0.25">
      <c r="A15" s="32" t="str">
        <f t="shared" si="0"/>
        <v>TEK319 - NGÔ THANH NHÀN</v>
      </c>
      <c r="B15" s="32" t="s">
        <v>131</v>
      </c>
      <c r="C15" s="32" t="s">
        <v>125</v>
      </c>
      <c r="D15" s="32" t="s">
        <v>126</v>
      </c>
      <c r="E15" s="32" t="s">
        <v>132</v>
      </c>
      <c r="F15" s="32">
        <v>880319</v>
      </c>
      <c r="G15" s="32" t="s">
        <v>102</v>
      </c>
      <c r="H15" s="33">
        <v>2023</v>
      </c>
    </row>
    <row r="16" spans="1:8" x14ac:dyDescent="0.25">
      <c r="A16" s="32" t="str">
        <f t="shared" si="0"/>
        <v>TEK112 - NGUYỄN THÀNH TÂN</v>
      </c>
      <c r="B16" s="32" t="s">
        <v>133</v>
      </c>
      <c r="C16" s="32" t="s">
        <v>134</v>
      </c>
      <c r="D16" s="32" t="s">
        <v>135</v>
      </c>
      <c r="E16" s="32" t="s">
        <v>136</v>
      </c>
      <c r="F16" s="32">
        <v>880112</v>
      </c>
      <c r="G16" s="32" t="s">
        <v>102</v>
      </c>
      <c r="H16" s="33">
        <v>2023</v>
      </c>
    </row>
    <row r="17" spans="1:8" x14ac:dyDescent="0.25">
      <c r="A17" s="32" t="str">
        <f t="shared" si="0"/>
        <v>TEK211 - NGUYỄN TRỌNG NGUYỄN</v>
      </c>
      <c r="B17" s="32" t="s">
        <v>137</v>
      </c>
      <c r="C17" s="32" t="s">
        <v>134</v>
      </c>
      <c r="D17" s="32" t="s">
        <v>135</v>
      </c>
      <c r="E17" s="32" t="s">
        <v>138</v>
      </c>
      <c r="F17" s="32">
        <v>880211</v>
      </c>
      <c r="G17" s="32" t="s">
        <v>102</v>
      </c>
      <c r="H17" s="33">
        <v>2023</v>
      </c>
    </row>
    <row r="18" spans="1:8" x14ac:dyDescent="0.25">
      <c r="A18" s="32" t="str">
        <f t="shared" si="0"/>
        <v>TEK266 - LƯU THỊ KIM HƯƠNG</v>
      </c>
      <c r="B18" s="32" t="s">
        <v>139</v>
      </c>
      <c r="C18" s="32" t="s">
        <v>134</v>
      </c>
      <c r="D18" s="32" t="s">
        <v>135</v>
      </c>
      <c r="E18" s="32" t="s">
        <v>140</v>
      </c>
      <c r="F18" s="32" t="s">
        <v>141</v>
      </c>
      <c r="G18" s="32" t="s">
        <v>102</v>
      </c>
      <c r="H18" s="33">
        <v>2023</v>
      </c>
    </row>
    <row r="19" spans="1:8" ht="14.5" x14ac:dyDescent="0.25">
      <c r="A19" s="32" t="str">
        <f t="shared" si="0"/>
        <v>ADMIN - Đào Đức Long</v>
      </c>
      <c r="B19" s="38" t="s">
        <v>142</v>
      </c>
      <c r="C19" s="32" t="s">
        <v>143</v>
      </c>
      <c r="D19" s="32" t="s">
        <v>143</v>
      </c>
      <c r="E19" s="32" t="s">
        <v>143</v>
      </c>
      <c r="F19" s="32" t="s">
        <v>143</v>
      </c>
      <c r="G19" s="32" t="s">
        <v>102</v>
      </c>
      <c r="H19" s="33">
        <v>2023</v>
      </c>
    </row>
    <row r="20" spans="1:8" x14ac:dyDescent="0.25">
      <c r="A20" s="39" t="str">
        <f t="shared" si="0"/>
        <v>TEKN090 - NGUYỄN HOÀNG ANH</v>
      </c>
      <c r="B20" s="32" t="s">
        <v>144</v>
      </c>
      <c r="C20" s="32" t="s">
        <v>145</v>
      </c>
      <c r="D20" s="32" t="s">
        <v>114</v>
      </c>
      <c r="E20" s="32" t="s">
        <v>146</v>
      </c>
      <c r="F20" s="32">
        <v>860090</v>
      </c>
      <c r="G20" s="32" t="s">
        <v>102</v>
      </c>
      <c r="H20" s="33">
        <v>2023</v>
      </c>
    </row>
    <row r="21" spans="1:8" x14ac:dyDescent="0.25">
      <c r="A21" s="39" t="str">
        <f t="shared" si="0"/>
        <v>TEKN144 - PHẠM XUÂN THỦY</v>
      </c>
      <c r="B21" s="32" t="s">
        <v>147</v>
      </c>
      <c r="C21" s="32" t="s">
        <v>145</v>
      </c>
      <c r="D21" s="32" t="s">
        <v>114</v>
      </c>
      <c r="E21" s="32" t="s">
        <v>148</v>
      </c>
      <c r="F21" s="32">
        <v>860144</v>
      </c>
      <c r="G21" s="32" t="s">
        <v>102</v>
      </c>
      <c r="H21" s="33">
        <v>2023</v>
      </c>
    </row>
    <row r="22" spans="1:8" x14ac:dyDescent="0.25">
      <c r="A22" s="39" t="str">
        <f t="shared" si="0"/>
        <v>TEKN131 - HOÀNG THỊ TUYẾT</v>
      </c>
      <c r="B22" s="32" t="s">
        <v>149</v>
      </c>
      <c r="C22" s="32" t="s">
        <v>145</v>
      </c>
      <c r="D22" s="32" t="s">
        <v>114</v>
      </c>
      <c r="E22" s="32" t="s">
        <v>150</v>
      </c>
      <c r="F22" s="32">
        <v>860131</v>
      </c>
      <c r="G22" s="32" t="s">
        <v>102</v>
      </c>
      <c r="H22" s="33">
        <v>2023</v>
      </c>
    </row>
    <row r="23" spans="1:8" x14ac:dyDescent="0.25">
      <c r="A23" s="39" t="str">
        <f t="shared" si="0"/>
        <v>TEKN157 - NGUYỄN THỊ LÊ</v>
      </c>
      <c r="B23" s="32" t="s">
        <v>151</v>
      </c>
      <c r="C23" s="32" t="s">
        <v>145</v>
      </c>
      <c r="D23" s="32" t="s">
        <v>114</v>
      </c>
      <c r="E23" s="32" t="s">
        <v>152</v>
      </c>
      <c r="F23" s="32">
        <v>860157</v>
      </c>
      <c r="G23" s="32" t="s">
        <v>102</v>
      </c>
      <c r="H23" s="33">
        <v>2023</v>
      </c>
    </row>
    <row r="24" spans="1:8" x14ac:dyDescent="0.25">
      <c r="A24" s="36" t="str">
        <f t="shared" si="0"/>
        <v xml:space="preserve"> - NEW_RETAIL_MB</v>
      </c>
      <c r="B24" s="36" t="s">
        <v>153</v>
      </c>
      <c r="C24" s="36" t="s">
        <v>145</v>
      </c>
      <c r="D24" s="36" t="s">
        <v>114</v>
      </c>
      <c r="E24" s="60"/>
      <c r="F24" s="36"/>
      <c r="G24" s="36" t="s">
        <v>102</v>
      </c>
      <c r="H24" s="41">
        <v>2023</v>
      </c>
    </row>
    <row r="25" spans="1:8" x14ac:dyDescent="0.25">
      <c r="A25" s="39" t="str">
        <f t="shared" si="0"/>
        <v>TEKN068 - TRẦN HIẾU</v>
      </c>
      <c r="B25" s="32" t="s">
        <v>154</v>
      </c>
      <c r="C25" s="32" t="s">
        <v>155</v>
      </c>
      <c r="D25" s="32" t="s">
        <v>107</v>
      </c>
      <c r="E25" s="32" t="s">
        <v>156</v>
      </c>
      <c r="F25" s="32">
        <v>860068</v>
      </c>
      <c r="G25" s="32" t="s">
        <v>102</v>
      </c>
      <c r="H25" s="33">
        <v>2023</v>
      </c>
    </row>
    <row r="26" spans="1:8" x14ac:dyDescent="0.25">
      <c r="A26" s="39" t="str">
        <f t="shared" si="0"/>
        <v>TEKN018 - VŨ THỊ THANH THẢO</v>
      </c>
      <c r="B26" s="32" t="s">
        <v>157</v>
      </c>
      <c r="C26" s="32" t="s">
        <v>155</v>
      </c>
      <c r="D26" s="32" t="s">
        <v>107</v>
      </c>
      <c r="E26" s="32" t="s">
        <v>158</v>
      </c>
      <c r="F26" s="32">
        <v>860018</v>
      </c>
      <c r="G26" s="32" t="s">
        <v>102</v>
      </c>
      <c r="H26" s="33">
        <v>2023</v>
      </c>
    </row>
    <row r="27" spans="1:8" x14ac:dyDescent="0.25">
      <c r="A27" s="39" t="str">
        <f t="shared" si="0"/>
        <v>TEKN143 - ĐẶNG HẢI LONG</v>
      </c>
      <c r="B27" s="32" t="s">
        <v>159</v>
      </c>
      <c r="C27" s="32" t="s">
        <v>155</v>
      </c>
      <c r="D27" s="32" t="s">
        <v>107</v>
      </c>
      <c r="E27" s="32" t="s">
        <v>160</v>
      </c>
      <c r="F27" s="32">
        <v>860143</v>
      </c>
      <c r="G27" s="32" t="s">
        <v>102</v>
      </c>
      <c r="H27" s="33">
        <v>2023</v>
      </c>
    </row>
    <row r="28" spans="1:8" x14ac:dyDescent="0.25">
      <c r="A28" s="39" t="str">
        <f t="shared" si="0"/>
        <v>TEKN111 - PHẠM THẾ TRƯỜNG</v>
      </c>
      <c r="B28" s="32" t="s">
        <v>161</v>
      </c>
      <c r="C28" s="32" t="s">
        <v>162</v>
      </c>
      <c r="D28" s="32" t="s">
        <v>126</v>
      </c>
      <c r="E28" s="32" t="s">
        <v>163</v>
      </c>
      <c r="F28" s="32">
        <v>860111</v>
      </c>
      <c r="G28" s="32" t="s">
        <v>102</v>
      </c>
      <c r="H28" s="33">
        <v>2023</v>
      </c>
    </row>
    <row r="29" spans="1:8" x14ac:dyDescent="0.25">
      <c r="A29" s="39" t="str">
        <f t="shared" si="0"/>
        <v>860164 - NGUYỄN HOÀNG NAM</v>
      </c>
      <c r="B29" s="32" t="s">
        <v>164</v>
      </c>
      <c r="C29" s="32" t="s">
        <v>162</v>
      </c>
      <c r="D29" s="32" t="s">
        <v>126</v>
      </c>
      <c r="E29" s="32">
        <v>860164</v>
      </c>
      <c r="F29" s="32">
        <v>860164</v>
      </c>
      <c r="G29" s="32" t="s">
        <v>102</v>
      </c>
      <c r="H29" s="33">
        <v>2023</v>
      </c>
    </row>
    <row r="30" spans="1:8" x14ac:dyDescent="0.25">
      <c r="A30" s="36" t="str">
        <f t="shared" si="0"/>
        <v xml:space="preserve"> - NEW_EQUIPMENT_MB</v>
      </c>
      <c r="B30" s="36" t="s">
        <v>165</v>
      </c>
      <c r="C30" s="36" t="s">
        <v>162</v>
      </c>
      <c r="D30" s="36" t="s">
        <v>126</v>
      </c>
      <c r="E30" s="60"/>
      <c r="F30" s="36"/>
      <c r="G30" s="36" t="s">
        <v>102</v>
      </c>
      <c r="H30" s="41">
        <v>2023</v>
      </c>
    </row>
    <row r="31" spans="1:8" x14ac:dyDescent="0.25">
      <c r="A31" s="39" t="str">
        <f t="shared" si="0"/>
        <v>TEKN132 - NGUYỄN THI KIỀU NGÂN</v>
      </c>
      <c r="B31" s="32" t="s">
        <v>166</v>
      </c>
      <c r="C31" s="32" t="s">
        <v>167</v>
      </c>
      <c r="D31" s="32" t="s">
        <v>100</v>
      </c>
      <c r="E31" s="32" t="s">
        <v>168</v>
      </c>
      <c r="F31" s="32">
        <v>860132</v>
      </c>
      <c r="G31" s="32" t="s">
        <v>102</v>
      </c>
      <c r="H31" s="33">
        <v>2023</v>
      </c>
    </row>
    <row r="32" spans="1:8" x14ac:dyDescent="0.25">
      <c r="A32" s="32" t="str">
        <f t="shared" si="0"/>
        <v>TEK245 - LƯƠNG HÀ MY</v>
      </c>
      <c r="B32" s="32" t="s">
        <v>169</v>
      </c>
      <c r="C32" s="32" t="s">
        <v>170</v>
      </c>
      <c r="D32" s="32" t="s">
        <v>171</v>
      </c>
      <c r="E32" s="32" t="s">
        <v>172</v>
      </c>
      <c r="F32" s="32" t="s">
        <v>173</v>
      </c>
      <c r="G32" s="32" t="s">
        <v>171</v>
      </c>
      <c r="H32" s="33">
        <v>2023</v>
      </c>
    </row>
    <row r="33" spans="1:8" x14ac:dyDescent="0.25">
      <c r="A33" s="32" t="str">
        <f t="shared" si="0"/>
        <v>TEK261 - NGUYỄN TUẤN ĐẠT</v>
      </c>
      <c r="B33" s="32" t="s">
        <v>174</v>
      </c>
      <c r="C33" s="32" t="s">
        <v>170</v>
      </c>
      <c r="D33" s="32" t="s">
        <v>171</v>
      </c>
      <c r="E33" s="32" t="s">
        <v>175</v>
      </c>
      <c r="F33" s="32" t="s">
        <v>176</v>
      </c>
      <c r="G33" s="32" t="s">
        <v>171</v>
      </c>
      <c r="H33" s="33">
        <v>2023</v>
      </c>
    </row>
    <row r="34" spans="1:8" x14ac:dyDescent="0.25">
      <c r="A34" s="32" t="str">
        <f t="shared" si="0"/>
        <v>TEK350 - TRẦN THỊ VÂN</v>
      </c>
      <c r="B34" s="32" t="s">
        <v>177</v>
      </c>
      <c r="C34" s="32" t="s">
        <v>170</v>
      </c>
      <c r="D34" s="32" t="s">
        <v>171</v>
      </c>
      <c r="E34" s="32" t="s">
        <v>178</v>
      </c>
      <c r="F34" s="32" t="s">
        <v>179</v>
      </c>
      <c r="G34" s="32" t="s">
        <v>171</v>
      </c>
      <c r="H34" s="33">
        <v>2023</v>
      </c>
    </row>
    <row r="35" spans="1:8" s="37" customFormat="1" ht="14" x14ac:dyDescent="0.25">
      <c r="A35" s="36" t="str">
        <f t="shared" si="0"/>
        <v>880356 - NGUYỄN VIỆT THÀNH</v>
      </c>
      <c r="B35" s="59" t="s">
        <v>180</v>
      </c>
      <c r="C35" s="36" t="s">
        <v>170</v>
      </c>
      <c r="D35" s="36" t="s">
        <v>171</v>
      </c>
      <c r="E35" s="36">
        <v>880356</v>
      </c>
      <c r="F35" s="36">
        <v>880356</v>
      </c>
      <c r="G35" s="36" t="s">
        <v>171</v>
      </c>
      <c r="H35" s="41">
        <v>2023</v>
      </c>
    </row>
    <row r="36" spans="1:8" s="37" customFormat="1" x14ac:dyDescent="0.25">
      <c r="A36" s="36" t="str">
        <f t="shared" si="0"/>
        <v xml:space="preserve"> - NEW_ANGS_MN</v>
      </c>
      <c r="B36" s="36" t="s">
        <v>181</v>
      </c>
      <c r="C36" s="36" t="s">
        <v>170</v>
      </c>
      <c r="D36" s="36" t="s">
        <v>171</v>
      </c>
      <c r="E36" s="60"/>
      <c r="F36" s="36"/>
      <c r="G36" s="36" t="s">
        <v>171</v>
      </c>
      <c r="H36" s="41">
        <v>2023</v>
      </c>
    </row>
    <row r="37" spans="1:8" x14ac:dyDescent="0.25">
      <c r="A37" s="40" t="str">
        <f t="shared" si="0"/>
        <v>TEKN015 - Tống Thị Hương Giang</v>
      </c>
      <c r="B37" s="32" t="s">
        <v>182</v>
      </c>
      <c r="C37" s="32" t="s">
        <v>183</v>
      </c>
      <c r="D37" s="32" t="s">
        <v>171</v>
      </c>
      <c r="E37" s="32" t="s">
        <v>184</v>
      </c>
      <c r="F37" s="32">
        <v>860015</v>
      </c>
      <c r="G37" s="32" t="s">
        <v>171</v>
      </c>
      <c r="H37" s="33">
        <v>2023</v>
      </c>
    </row>
    <row r="38" spans="1:8" x14ac:dyDescent="0.25">
      <c r="A38" s="32" t="str">
        <f t="shared" si="0"/>
        <v>860163 - Trần Ngọc Bích</v>
      </c>
      <c r="B38" s="32" t="s">
        <v>185</v>
      </c>
      <c r="C38" s="32" t="s">
        <v>183</v>
      </c>
      <c r="D38" s="32" t="s">
        <v>171</v>
      </c>
      <c r="E38" s="32">
        <v>860163</v>
      </c>
      <c r="F38" s="32">
        <v>860163</v>
      </c>
      <c r="G38" s="32" t="s">
        <v>171</v>
      </c>
      <c r="H38" s="33">
        <v>2023</v>
      </c>
    </row>
    <row r="39" spans="1:8" x14ac:dyDescent="0.25">
      <c r="A39" s="40" t="str">
        <f t="shared" si="0"/>
        <v>TEKN148 - Đặng Phương Nam</v>
      </c>
      <c r="B39" s="32" t="s">
        <v>186</v>
      </c>
      <c r="C39" s="32" t="s">
        <v>183</v>
      </c>
      <c r="D39" s="32" t="s">
        <v>171</v>
      </c>
      <c r="E39" s="32" t="s">
        <v>187</v>
      </c>
      <c r="F39" s="32" t="s">
        <v>188</v>
      </c>
      <c r="G39" s="32" t="s">
        <v>171</v>
      </c>
      <c r="H39" s="33">
        <v>2023</v>
      </c>
    </row>
    <row r="40" spans="1:8" x14ac:dyDescent="0.25">
      <c r="A40" s="32" t="str">
        <f t="shared" si="0"/>
        <v>TEKN152 - Bùi Tuấn Minh</v>
      </c>
      <c r="B40" s="32" t="s">
        <v>189</v>
      </c>
      <c r="C40" s="32" t="s">
        <v>183</v>
      </c>
      <c r="D40" s="32" t="s">
        <v>171</v>
      </c>
      <c r="E40" s="32" t="s">
        <v>190</v>
      </c>
      <c r="F40" s="32" t="s">
        <v>191</v>
      </c>
      <c r="G40" s="32" t="s">
        <v>171</v>
      </c>
      <c r="H40" s="33">
        <v>2023</v>
      </c>
    </row>
    <row r="41" spans="1:8" x14ac:dyDescent="0.25">
      <c r="A41" s="32" t="str">
        <f t="shared" si="0"/>
        <v>860178 - Chử Văn Bê Bê Tô</v>
      </c>
      <c r="B41" s="32" t="s">
        <v>192</v>
      </c>
      <c r="C41" s="32" t="s">
        <v>183</v>
      </c>
      <c r="D41" s="32" t="s">
        <v>171</v>
      </c>
      <c r="E41" s="32">
        <v>860178</v>
      </c>
      <c r="F41" s="32">
        <v>860178</v>
      </c>
      <c r="G41" s="32" t="s">
        <v>171</v>
      </c>
      <c r="H41" s="33">
        <v>2023</v>
      </c>
    </row>
    <row r="42" spans="1:8" x14ac:dyDescent="0.25">
      <c r="A42" s="32" t="str">
        <f t="shared" si="0"/>
        <v>TEKN172 - Phạm Thị Ngọc Hà</v>
      </c>
      <c r="B42" s="32" t="s">
        <v>193</v>
      </c>
      <c r="C42" s="32" t="s">
        <v>183</v>
      </c>
      <c r="D42" s="32" t="s">
        <v>171</v>
      </c>
      <c r="E42" s="32" t="s">
        <v>194</v>
      </c>
      <c r="F42" s="32">
        <v>860172</v>
      </c>
      <c r="G42" s="32" t="s">
        <v>171</v>
      </c>
      <c r="H42" s="33">
        <v>2023</v>
      </c>
    </row>
    <row r="43" spans="1:8" ht="14" x14ac:dyDescent="0.25">
      <c r="A43" s="42" t="str">
        <f t="shared" si="0"/>
        <v>860180 - NGÔ ĐĂNG SƠN</v>
      </c>
      <c r="B43" s="42" t="s">
        <v>195</v>
      </c>
      <c r="C43" s="32" t="s">
        <v>183</v>
      </c>
      <c r="D43" s="32" t="s">
        <v>171</v>
      </c>
      <c r="E43" s="32">
        <v>860180</v>
      </c>
      <c r="F43" s="43">
        <v>860180</v>
      </c>
      <c r="G43" s="32" t="s">
        <v>171</v>
      </c>
      <c r="H43" s="33">
        <v>2023</v>
      </c>
    </row>
    <row r="44" spans="1:8" ht="14" x14ac:dyDescent="0.25">
      <c r="A44" s="42" t="str">
        <f t="shared" si="0"/>
        <v>860176 - PHAN THỊ HẢI YẾN</v>
      </c>
      <c r="B44" s="42" t="s">
        <v>196</v>
      </c>
      <c r="C44" s="32" t="s">
        <v>183</v>
      </c>
      <c r="D44" s="32" t="s">
        <v>171</v>
      </c>
      <c r="E44" s="32">
        <v>860176</v>
      </c>
      <c r="F44" s="44">
        <v>860176</v>
      </c>
      <c r="G44" s="32" t="s">
        <v>171</v>
      </c>
      <c r="H44" s="33">
        <v>2023</v>
      </c>
    </row>
    <row r="45" spans="1:8" ht="14" x14ac:dyDescent="0.25">
      <c r="A45" s="42" t="str">
        <f t="shared" si="0"/>
        <v>TEKN096 - ĐÀO BẢO TRUNG</v>
      </c>
      <c r="B45" s="42" t="s">
        <v>197</v>
      </c>
      <c r="C45" s="32" t="s">
        <v>183</v>
      </c>
      <c r="D45" s="32" t="s">
        <v>171</v>
      </c>
      <c r="E45" s="32" t="s">
        <v>198</v>
      </c>
      <c r="F45" s="44">
        <v>860096</v>
      </c>
      <c r="G45" s="32" t="s">
        <v>171</v>
      </c>
      <c r="H45" s="33">
        <v>2023</v>
      </c>
    </row>
    <row r="46" spans="1:8" x14ac:dyDescent="0.25">
      <c r="A46" s="32" t="str">
        <f t="shared" si="0"/>
        <v>TEK278 - TRẦN THỌ CHIẾN THẮNG</v>
      </c>
      <c r="B46" s="32" t="s">
        <v>202</v>
      </c>
      <c r="C46" s="32" t="s">
        <v>199</v>
      </c>
      <c r="D46" s="32" t="s">
        <v>200</v>
      </c>
      <c r="E46" s="32" t="s">
        <v>203</v>
      </c>
      <c r="F46" s="32" t="s">
        <v>204</v>
      </c>
      <c r="G46" s="32" t="s">
        <v>201</v>
      </c>
      <c r="H46" s="33">
        <v>2023</v>
      </c>
    </row>
    <row r="47" spans="1:8" ht="14.5" x14ac:dyDescent="0.25">
      <c r="A47" s="32" t="str">
        <f t="shared" si="0"/>
        <v>TEK344 - ĐÀO THỊ TRÀ MY</v>
      </c>
      <c r="B47" s="45" t="s">
        <v>205</v>
      </c>
      <c r="C47" s="32" t="s">
        <v>199</v>
      </c>
      <c r="D47" s="32" t="s">
        <v>200</v>
      </c>
      <c r="E47" s="32" t="s">
        <v>206</v>
      </c>
      <c r="F47" s="32" t="s">
        <v>207</v>
      </c>
      <c r="G47" s="32" t="s">
        <v>201</v>
      </c>
      <c r="H47" s="33">
        <v>2023</v>
      </c>
    </row>
    <row r="48" spans="1:8" ht="14" x14ac:dyDescent="0.25">
      <c r="A48" s="32" t="str">
        <f t="shared" si="0"/>
        <v>TEK284 - PHẠM BẢO NGỌC</v>
      </c>
      <c r="B48" s="43" t="s">
        <v>208</v>
      </c>
      <c r="C48" s="32" t="s">
        <v>199</v>
      </c>
      <c r="D48" s="32" t="s">
        <v>200</v>
      </c>
      <c r="E48" s="32" t="s">
        <v>209</v>
      </c>
      <c r="F48" s="43" t="s">
        <v>210</v>
      </c>
      <c r="G48" s="32" t="s">
        <v>201</v>
      </c>
      <c r="H48" s="33">
        <v>2023</v>
      </c>
    </row>
    <row r="49" spans="1:8" ht="14" x14ac:dyDescent="0.25">
      <c r="A49" s="42" t="str">
        <f t="shared" si="0"/>
        <v>860179 - TRẦN ANH DŨNG</v>
      </c>
      <c r="B49" s="42" t="s">
        <v>212</v>
      </c>
      <c r="C49" s="32" t="s">
        <v>211</v>
      </c>
      <c r="D49" s="32" t="s">
        <v>200</v>
      </c>
      <c r="E49" s="46">
        <v>860179</v>
      </c>
      <c r="F49" s="46">
        <v>860179</v>
      </c>
      <c r="G49" s="32" t="s">
        <v>201</v>
      </c>
      <c r="H49" s="33">
        <v>2023</v>
      </c>
    </row>
    <row r="50" spans="1:8" ht="14" x14ac:dyDescent="0.25">
      <c r="A50" s="43" t="str">
        <f t="shared" si="0"/>
        <v>880336 - NGUYỄN THỊ TUYẾT MAI</v>
      </c>
      <c r="B50" s="34" t="s">
        <v>213</v>
      </c>
      <c r="C50" s="32" t="s">
        <v>199</v>
      </c>
      <c r="D50" s="32" t="s">
        <v>200</v>
      </c>
      <c r="E50" s="47">
        <v>880336</v>
      </c>
      <c r="F50" s="34">
        <v>880336</v>
      </c>
      <c r="G50" s="32" t="s">
        <v>201</v>
      </c>
      <c r="H50" s="33">
        <v>2023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0B5BA-67B4-41C6-A54E-E93EB242D844}">
  <dimension ref="E1:J53"/>
  <sheetViews>
    <sheetView showGridLines="0" zoomScale="70" zoomScaleNormal="70" workbookViewId="0">
      <selection activeCell="O25" sqref="O25"/>
    </sheetView>
  </sheetViews>
  <sheetFormatPr defaultColWidth="9.1796875" defaultRowHeight="14.5" x14ac:dyDescent="0.35"/>
  <cols>
    <col min="1" max="4" width="9.1796875" style="7"/>
    <col min="5" max="5" width="18.453125" style="7" bestFit="1" customWidth="1"/>
    <col min="6" max="6" width="18" style="7" bestFit="1" customWidth="1"/>
    <col min="7" max="7" width="34.26953125" style="7" bestFit="1" customWidth="1"/>
    <col min="8" max="8" width="33.1796875" style="31" bestFit="1" customWidth="1"/>
    <col min="9" max="9" width="24.26953125" style="7" bestFit="1" customWidth="1"/>
    <col min="10" max="10" width="24.81640625" style="7" bestFit="1" customWidth="1"/>
    <col min="11" max="16384" width="9.1796875" style="7"/>
  </cols>
  <sheetData>
    <row r="1" spans="5:10" x14ac:dyDescent="0.35">
      <c r="E1" s="1" t="s">
        <v>0</v>
      </c>
      <c r="F1" s="2" t="s">
        <v>1</v>
      </c>
      <c r="G1" s="3" t="s">
        <v>2</v>
      </c>
      <c r="H1" s="4" t="s">
        <v>3</v>
      </c>
      <c r="I1" s="5" t="s">
        <v>4</v>
      </c>
      <c r="J1" s="6" t="s">
        <v>5</v>
      </c>
    </row>
    <row r="2" spans="5:10" x14ac:dyDescent="0.35">
      <c r="E2" s="8" t="s">
        <v>6</v>
      </c>
      <c r="F2" s="9" t="s">
        <v>7</v>
      </c>
      <c r="G2" s="9" t="str">
        <f t="shared" ref="G2:G49" si="0">E2&amp;"_"&amp;F2</f>
        <v>Khác_CommScope</v>
      </c>
      <c r="H2" s="10" t="s">
        <v>8</v>
      </c>
      <c r="I2" s="11" t="s">
        <v>9</v>
      </c>
      <c r="J2" s="12" t="s">
        <v>10</v>
      </c>
    </row>
    <row r="3" spans="5:10" x14ac:dyDescent="0.35">
      <c r="E3" s="8" t="s">
        <v>11</v>
      </c>
      <c r="F3" s="9" t="s">
        <v>7</v>
      </c>
      <c r="G3" s="9" t="str">
        <f t="shared" si="0"/>
        <v>Hạ tầng truyền dẫn_CommScope</v>
      </c>
      <c r="H3" s="10" t="s">
        <v>8</v>
      </c>
      <c r="I3" s="11" t="s">
        <v>9</v>
      </c>
      <c r="J3" s="12" t="s">
        <v>10</v>
      </c>
    </row>
    <row r="4" spans="5:10" x14ac:dyDescent="0.35">
      <c r="E4" s="13" t="s">
        <v>11</v>
      </c>
      <c r="F4" s="14" t="s">
        <v>12</v>
      </c>
      <c r="G4" s="9" t="str">
        <f t="shared" si="0"/>
        <v>Hạ tầng truyền dẫn_LS</v>
      </c>
      <c r="H4" s="10" t="s">
        <v>8</v>
      </c>
      <c r="I4" s="15" t="s">
        <v>12</v>
      </c>
      <c r="J4" s="16" t="s">
        <v>13</v>
      </c>
    </row>
    <row r="5" spans="5:10" x14ac:dyDescent="0.35">
      <c r="E5" s="13" t="s">
        <v>11</v>
      </c>
      <c r="F5" s="14" t="s">
        <v>12</v>
      </c>
      <c r="G5" s="9" t="str">
        <f t="shared" si="0"/>
        <v>Hạ tầng truyền dẫn_LS</v>
      </c>
      <c r="H5" s="10" t="s">
        <v>8</v>
      </c>
      <c r="I5" s="15" t="s">
        <v>14</v>
      </c>
      <c r="J5" s="16" t="s">
        <v>15</v>
      </c>
    </row>
    <row r="6" spans="5:10" x14ac:dyDescent="0.35">
      <c r="E6" s="8" t="s">
        <v>11</v>
      </c>
      <c r="F6" s="9" t="s">
        <v>16</v>
      </c>
      <c r="G6" s="9" t="str">
        <f t="shared" si="0"/>
        <v>Hạ tầng truyền dẫn_Draka</v>
      </c>
      <c r="H6" s="10" t="s">
        <v>8</v>
      </c>
      <c r="I6" s="11" t="s">
        <v>16</v>
      </c>
      <c r="J6" s="16" t="s">
        <v>17</v>
      </c>
    </row>
    <row r="7" spans="5:10" x14ac:dyDescent="0.35">
      <c r="E7" s="13"/>
      <c r="F7" s="11" t="s">
        <v>18</v>
      </c>
      <c r="G7" s="9" t="str">
        <f t="shared" si="0"/>
        <v>_Datwyler</v>
      </c>
      <c r="H7" s="10" t="s">
        <v>8</v>
      </c>
      <c r="I7" s="11" t="s">
        <v>18</v>
      </c>
      <c r="J7" s="16" t="s">
        <v>19</v>
      </c>
    </row>
    <row r="8" spans="5:10" x14ac:dyDescent="0.35">
      <c r="E8" s="8" t="s">
        <v>11</v>
      </c>
      <c r="F8" s="9" t="s">
        <v>20</v>
      </c>
      <c r="G8" s="9" t="str">
        <f t="shared" si="0"/>
        <v>Hạ tầng truyền dẫn_EKORACK</v>
      </c>
      <c r="H8" s="10" t="s">
        <v>8</v>
      </c>
      <c r="I8" s="15" t="s">
        <v>21</v>
      </c>
      <c r="J8" s="16" t="s">
        <v>22</v>
      </c>
    </row>
    <row r="9" spans="5:10" x14ac:dyDescent="0.35">
      <c r="E9" s="8" t="s">
        <v>23</v>
      </c>
      <c r="F9" s="9" t="s">
        <v>24</v>
      </c>
      <c r="G9" s="9" t="str">
        <f t="shared" si="0"/>
        <v>Công nghệ thông tin_ALLIED TELESIS</v>
      </c>
      <c r="H9" s="10" t="s">
        <v>25</v>
      </c>
      <c r="I9" s="11" t="s">
        <v>26</v>
      </c>
      <c r="J9" s="16" t="s">
        <v>27</v>
      </c>
    </row>
    <row r="10" spans="5:10" x14ac:dyDescent="0.35">
      <c r="E10" s="8" t="s">
        <v>6</v>
      </c>
      <c r="F10" s="9" t="s">
        <v>24</v>
      </c>
      <c r="G10" s="9" t="str">
        <f t="shared" si="0"/>
        <v>Khác_ALLIED TELESIS</v>
      </c>
      <c r="H10" s="10" t="s">
        <v>25</v>
      </c>
      <c r="I10" s="11" t="s">
        <v>26</v>
      </c>
      <c r="J10" s="16" t="s">
        <v>27</v>
      </c>
    </row>
    <row r="11" spans="5:10" x14ac:dyDescent="0.35">
      <c r="E11" s="8" t="s">
        <v>11</v>
      </c>
      <c r="F11" s="9" t="s">
        <v>28</v>
      </c>
      <c r="G11" s="9" t="str">
        <f t="shared" si="0"/>
        <v>Hạ tầng truyền dẫn_Ruckus</v>
      </c>
      <c r="H11" s="10" t="s">
        <v>25</v>
      </c>
      <c r="I11" s="11" t="s">
        <v>28</v>
      </c>
      <c r="J11" s="16" t="s">
        <v>29</v>
      </c>
    </row>
    <row r="12" spans="5:10" x14ac:dyDescent="0.35">
      <c r="E12" s="13"/>
      <c r="F12" s="11" t="s">
        <v>30</v>
      </c>
      <c r="G12" s="9" t="str">
        <f t="shared" si="0"/>
        <v>_Advantech</v>
      </c>
      <c r="H12" s="10" t="s">
        <v>25</v>
      </c>
      <c r="I12" s="11" t="s">
        <v>30</v>
      </c>
      <c r="J12" s="16" t="s">
        <v>31</v>
      </c>
    </row>
    <row r="13" spans="5:10" x14ac:dyDescent="0.35">
      <c r="E13" s="13"/>
      <c r="F13" s="11" t="s">
        <v>32</v>
      </c>
      <c r="G13" s="9" t="str">
        <f t="shared" si="0"/>
        <v>_Asus</v>
      </c>
      <c r="H13" s="10" t="s">
        <v>25</v>
      </c>
      <c r="I13" s="11" t="s">
        <v>32</v>
      </c>
      <c r="J13" s="16" t="s">
        <v>33</v>
      </c>
    </row>
    <row r="14" spans="5:10" x14ac:dyDescent="0.35">
      <c r="E14" s="8" t="s">
        <v>23</v>
      </c>
      <c r="F14" s="11" t="s">
        <v>34</v>
      </c>
      <c r="G14" s="9" t="str">
        <f t="shared" si="0"/>
        <v>Công nghệ thông tin_D-Link</v>
      </c>
      <c r="H14" s="10" t="s">
        <v>25</v>
      </c>
      <c r="I14" s="11" t="s">
        <v>34</v>
      </c>
      <c r="J14" s="16" t="s">
        <v>35</v>
      </c>
    </row>
    <row r="15" spans="5:10" x14ac:dyDescent="0.35">
      <c r="E15" s="8" t="s">
        <v>23</v>
      </c>
      <c r="F15" s="17" t="s">
        <v>36</v>
      </c>
      <c r="G15" s="9" t="str">
        <f t="shared" si="0"/>
        <v>Công nghệ thông tin_Vertiv</v>
      </c>
      <c r="H15" s="10" t="s">
        <v>37</v>
      </c>
      <c r="I15" s="15" t="s">
        <v>36</v>
      </c>
      <c r="J15" s="16" t="s">
        <v>38</v>
      </c>
    </row>
    <row r="16" spans="5:10" x14ac:dyDescent="0.35">
      <c r="E16" s="13"/>
      <c r="F16" s="11" t="s">
        <v>39</v>
      </c>
      <c r="G16" s="9" t="str">
        <f t="shared" si="0"/>
        <v>_dale</v>
      </c>
      <c r="H16" s="10" t="s">
        <v>37</v>
      </c>
      <c r="I16" s="15" t="s">
        <v>40</v>
      </c>
      <c r="J16" s="16" t="s">
        <v>41</v>
      </c>
    </row>
    <row r="17" spans="5:10" x14ac:dyDescent="0.35">
      <c r="E17" s="13"/>
      <c r="F17" s="11" t="s">
        <v>42</v>
      </c>
      <c r="G17" s="9" t="str">
        <f t="shared" si="0"/>
        <v>_siel</v>
      </c>
      <c r="H17" s="10" t="s">
        <v>37</v>
      </c>
      <c r="I17" s="15" t="s">
        <v>43</v>
      </c>
      <c r="J17" s="16" t="s">
        <v>44</v>
      </c>
    </row>
    <row r="18" spans="5:10" x14ac:dyDescent="0.35">
      <c r="E18" s="13"/>
      <c r="F18" s="11" t="s">
        <v>45</v>
      </c>
      <c r="G18" s="9" t="str">
        <f t="shared" si="0"/>
        <v>_enersys</v>
      </c>
      <c r="H18" s="10" t="s">
        <v>37</v>
      </c>
      <c r="I18" s="15" t="s">
        <v>46</v>
      </c>
      <c r="J18" s="16" t="s">
        <v>47</v>
      </c>
    </row>
    <row r="19" spans="5:10" x14ac:dyDescent="0.35">
      <c r="E19" s="8" t="s">
        <v>48</v>
      </c>
      <c r="F19" s="17" t="s">
        <v>49</v>
      </c>
      <c r="G19" s="9" t="str">
        <f t="shared" si="0"/>
        <v>An ninh_Axis</v>
      </c>
      <c r="H19" s="10" t="s">
        <v>50</v>
      </c>
      <c r="I19" s="11" t="s">
        <v>49</v>
      </c>
      <c r="J19" s="16" t="s">
        <v>51</v>
      </c>
    </row>
    <row r="20" spans="5:10" x14ac:dyDescent="0.35">
      <c r="E20" s="8" t="s">
        <v>48</v>
      </c>
      <c r="F20" s="17" t="s">
        <v>52</v>
      </c>
      <c r="G20" s="9" t="str">
        <f t="shared" si="0"/>
        <v>An ninh_Hanwha</v>
      </c>
      <c r="H20" s="10" t="s">
        <v>50</v>
      </c>
      <c r="I20" s="11" t="s">
        <v>52</v>
      </c>
      <c r="J20" s="16" t="s">
        <v>53</v>
      </c>
    </row>
    <row r="21" spans="5:10" x14ac:dyDescent="0.35">
      <c r="E21" s="8" t="s">
        <v>54</v>
      </c>
      <c r="F21" s="17" t="s">
        <v>52</v>
      </c>
      <c r="G21" s="9" t="str">
        <f t="shared" si="0"/>
        <v>khác_Hanwha</v>
      </c>
      <c r="H21" s="10" t="s">
        <v>50</v>
      </c>
      <c r="I21" s="11" t="s">
        <v>52</v>
      </c>
      <c r="J21" s="16" t="s">
        <v>53</v>
      </c>
    </row>
    <row r="22" spans="5:10" x14ac:dyDescent="0.35">
      <c r="E22" s="8" t="s">
        <v>48</v>
      </c>
      <c r="F22" s="17" t="s">
        <v>55</v>
      </c>
      <c r="G22" s="9" t="str">
        <f t="shared" si="0"/>
        <v>An ninh_Milestone</v>
      </c>
      <c r="H22" s="10" t="s">
        <v>50</v>
      </c>
      <c r="I22" s="11" t="s">
        <v>55</v>
      </c>
      <c r="J22" s="16" t="s">
        <v>56</v>
      </c>
    </row>
    <row r="23" spans="5:10" x14ac:dyDescent="0.35">
      <c r="E23" s="8"/>
      <c r="F23" s="17" t="s">
        <v>57</v>
      </c>
      <c r="G23" s="9" t="str">
        <f t="shared" si="0"/>
        <v>_Agilfence</v>
      </c>
      <c r="H23" s="10" t="s">
        <v>50</v>
      </c>
      <c r="I23" s="11" t="s">
        <v>57</v>
      </c>
      <c r="J23" s="16" t="s">
        <v>58</v>
      </c>
    </row>
    <row r="24" spans="5:10" x14ac:dyDescent="0.35">
      <c r="E24" s="13"/>
      <c r="F24" s="11"/>
      <c r="G24" s="9"/>
      <c r="H24" s="10"/>
      <c r="I24" s="11"/>
      <c r="J24" s="16"/>
    </row>
    <row r="25" spans="5:10" x14ac:dyDescent="0.35">
      <c r="E25" s="8" t="s">
        <v>59</v>
      </c>
      <c r="F25" s="17" t="s">
        <v>7</v>
      </c>
      <c r="G25" s="9" t="str">
        <f t="shared" si="0"/>
        <v>Viễn thông_CommScope</v>
      </c>
      <c r="H25" s="10" t="s">
        <v>60</v>
      </c>
      <c r="I25" s="11" t="s">
        <v>61</v>
      </c>
      <c r="J25" s="16" t="s">
        <v>62</v>
      </c>
    </row>
    <row r="26" spans="5:10" x14ac:dyDescent="0.35">
      <c r="E26" s="8" t="s">
        <v>11</v>
      </c>
      <c r="F26" s="17" t="s">
        <v>63</v>
      </c>
      <c r="G26" s="9" t="str">
        <f t="shared" si="0"/>
        <v>Hạ tầng truyền dẫn_Dasan</v>
      </c>
      <c r="H26" s="10" t="s">
        <v>60</v>
      </c>
      <c r="I26" s="11" t="s">
        <v>63</v>
      </c>
      <c r="J26" s="16" t="s">
        <v>64</v>
      </c>
    </row>
    <row r="27" spans="5:10" x14ac:dyDescent="0.35">
      <c r="E27" s="8" t="s">
        <v>59</v>
      </c>
      <c r="F27" s="17" t="s">
        <v>63</v>
      </c>
      <c r="G27" s="9" t="str">
        <f t="shared" si="0"/>
        <v>Viễn thông_Dasan</v>
      </c>
      <c r="H27" s="10" t="s">
        <v>60</v>
      </c>
      <c r="I27" s="11" t="s">
        <v>63</v>
      </c>
      <c r="J27" s="16" t="s">
        <v>64</v>
      </c>
    </row>
    <row r="28" spans="5:10" x14ac:dyDescent="0.35">
      <c r="E28" s="8" t="s">
        <v>65</v>
      </c>
      <c r="F28" s="17" t="s">
        <v>66</v>
      </c>
      <c r="G28" s="9" t="str">
        <f t="shared" si="0"/>
        <v>Tài chính ngân hàng_Thales - SIMCard</v>
      </c>
      <c r="H28" s="10" t="s">
        <v>60</v>
      </c>
      <c r="I28" s="11" t="s">
        <v>66</v>
      </c>
      <c r="J28" s="16" t="s">
        <v>67</v>
      </c>
    </row>
    <row r="29" spans="5:10" x14ac:dyDescent="0.35">
      <c r="E29" s="8" t="s">
        <v>59</v>
      </c>
      <c r="F29" s="17" t="s">
        <v>68</v>
      </c>
      <c r="G29" s="9" t="str">
        <f t="shared" si="0"/>
        <v>Viễn thông_Thales</v>
      </c>
      <c r="H29" s="10" t="s">
        <v>60</v>
      </c>
      <c r="I29" s="11" t="s">
        <v>66</v>
      </c>
      <c r="J29" s="16" t="s">
        <v>67</v>
      </c>
    </row>
    <row r="30" spans="5:10" x14ac:dyDescent="0.35">
      <c r="E30" s="18" t="s">
        <v>65</v>
      </c>
      <c r="F30" s="19" t="s">
        <v>68</v>
      </c>
      <c r="G30" s="19" t="str">
        <f t="shared" si="0"/>
        <v>Tài chính ngân hàng_Thales</v>
      </c>
      <c r="H30" s="10" t="s">
        <v>60</v>
      </c>
      <c r="I30" s="11" t="s">
        <v>66</v>
      </c>
      <c r="J30" s="16" t="s">
        <v>67</v>
      </c>
    </row>
    <row r="31" spans="5:10" x14ac:dyDescent="0.35">
      <c r="E31" s="8" t="s">
        <v>65</v>
      </c>
      <c r="F31" s="17" t="s">
        <v>69</v>
      </c>
      <c r="G31" s="9" t="str">
        <f t="shared" si="0"/>
        <v>Tài chính ngân hàng_Thales - eSIM</v>
      </c>
      <c r="H31" s="10" t="s">
        <v>60</v>
      </c>
      <c r="I31" s="11" t="s">
        <v>69</v>
      </c>
      <c r="J31" s="16" t="s">
        <v>70</v>
      </c>
    </row>
    <row r="32" spans="5:10" x14ac:dyDescent="0.35">
      <c r="E32" s="13"/>
      <c r="F32" s="11" t="s">
        <v>71</v>
      </c>
      <c r="G32" s="9" t="str">
        <f t="shared" si="0"/>
        <v>_Thales -Chip Card</v>
      </c>
      <c r="H32" s="10" t="s">
        <v>60</v>
      </c>
      <c r="I32" s="11" t="s">
        <v>71</v>
      </c>
      <c r="J32" s="16" t="s">
        <v>72</v>
      </c>
    </row>
    <row r="33" spans="5:10" x14ac:dyDescent="0.35">
      <c r="E33" s="8" t="s">
        <v>73</v>
      </c>
      <c r="F33" s="17" t="s">
        <v>74</v>
      </c>
      <c r="G33" s="9" t="str">
        <f t="shared" si="0"/>
        <v>Điện_Legrand</v>
      </c>
      <c r="H33" s="10" t="s">
        <v>75</v>
      </c>
      <c r="I33" s="11" t="s">
        <v>74</v>
      </c>
      <c r="J33" s="16" t="s">
        <v>76</v>
      </c>
    </row>
    <row r="34" spans="5:10" x14ac:dyDescent="0.35">
      <c r="E34" s="8" t="s">
        <v>59</v>
      </c>
      <c r="F34" s="17" t="s">
        <v>77</v>
      </c>
      <c r="G34" s="9" t="str">
        <f t="shared" si="0"/>
        <v>Viễn thông_Lipin</v>
      </c>
      <c r="H34" s="10" t="s">
        <v>75</v>
      </c>
      <c r="I34" s="11" t="s">
        <v>77</v>
      </c>
      <c r="J34" s="16" t="s">
        <v>78</v>
      </c>
    </row>
    <row r="35" spans="5:10" x14ac:dyDescent="0.35">
      <c r="E35" s="8" t="s">
        <v>54</v>
      </c>
      <c r="F35" s="17" t="s">
        <v>6</v>
      </c>
      <c r="G35" s="9" t="str">
        <f>E35&amp;"_"&amp;F35</f>
        <v>khác_Khác</v>
      </c>
      <c r="H35" s="10" t="s">
        <v>75</v>
      </c>
      <c r="I35" s="11" t="s">
        <v>6</v>
      </c>
      <c r="J35" s="16" t="s">
        <v>79</v>
      </c>
    </row>
    <row r="36" spans="5:10" x14ac:dyDescent="0.35">
      <c r="E36" s="20" t="s">
        <v>48</v>
      </c>
      <c r="F36" s="21" t="s">
        <v>80</v>
      </c>
      <c r="G36" s="21" t="str">
        <f>E36&amp;"_"&amp;F36</f>
        <v>An ninh_D-LINK</v>
      </c>
      <c r="H36" s="22" t="s">
        <v>75</v>
      </c>
      <c r="I36" s="23" t="s">
        <v>6</v>
      </c>
      <c r="J36" s="24" t="s">
        <v>79</v>
      </c>
    </row>
    <row r="37" spans="5:10" x14ac:dyDescent="0.35">
      <c r="E37" s="20" t="s">
        <v>11</v>
      </c>
      <c r="F37" s="25" t="s">
        <v>74</v>
      </c>
      <c r="G37" s="21" t="str">
        <f>E37&amp;"_"&amp;F37</f>
        <v>Hạ tầng truyền dẫn_Legrand</v>
      </c>
      <c r="H37" s="22" t="s">
        <v>75</v>
      </c>
      <c r="I37" s="23" t="s">
        <v>74</v>
      </c>
      <c r="J37" s="24" t="s">
        <v>76</v>
      </c>
    </row>
    <row r="38" spans="5:10" x14ac:dyDescent="0.35">
      <c r="E38" s="20" t="s">
        <v>11</v>
      </c>
      <c r="F38" s="25" t="s">
        <v>6</v>
      </c>
      <c r="G38" s="21" t="str">
        <f t="shared" si="0"/>
        <v>Hạ tầng truyền dẫn_Khác</v>
      </c>
      <c r="H38" s="22" t="s">
        <v>75</v>
      </c>
      <c r="I38" s="23" t="s">
        <v>6</v>
      </c>
      <c r="J38" s="24" t="s">
        <v>79</v>
      </c>
    </row>
    <row r="39" spans="5:10" x14ac:dyDescent="0.35">
      <c r="E39" s="20" t="s">
        <v>48</v>
      </c>
      <c r="F39" s="25" t="s">
        <v>6</v>
      </c>
      <c r="G39" s="21" t="str">
        <f t="shared" si="0"/>
        <v>An ninh_Khác</v>
      </c>
      <c r="H39" s="22" t="s">
        <v>75</v>
      </c>
      <c r="I39" s="23" t="s">
        <v>6</v>
      </c>
      <c r="J39" s="24" t="s">
        <v>79</v>
      </c>
    </row>
    <row r="40" spans="5:10" x14ac:dyDescent="0.35">
      <c r="E40" s="20" t="s">
        <v>23</v>
      </c>
      <c r="F40" s="25" t="s">
        <v>6</v>
      </c>
      <c r="G40" s="21" t="str">
        <f t="shared" si="0"/>
        <v>Công nghệ thông tin_Khác</v>
      </c>
      <c r="H40" s="22" t="s">
        <v>75</v>
      </c>
      <c r="I40" s="23" t="s">
        <v>6</v>
      </c>
      <c r="J40" s="24" t="s">
        <v>79</v>
      </c>
    </row>
    <row r="41" spans="5:10" x14ac:dyDescent="0.35">
      <c r="E41" s="20" t="s">
        <v>59</v>
      </c>
      <c r="F41" s="25" t="s">
        <v>6</v>
      </c>
      <c r="G41" s="21" t="str">
        <f t="shared" si="0"/>
        <v>Viễn thông_Khác</v>
      </c>
      <c r="H41" s="22" t="s">
        <v>75</v>
      </c>
      <c r="I41" s="23" t="s">
        <v>6</v>
      </c>
      <c r="J41" s="24" t="s">
        <v>79</v>
      </c>
    </row>
    <row r="42" spans="5:10" x14ac:dyDescent="0.35">
      <c r="E42" s="20" t="s">
        <v>73</v>
      </c>
      <c r="F42" s="25" t="s">
        <v>6</v>
      </c>
      <c r="G42" s="21" t="str">
        <f t="shared" si="0"/>
        <v>Điện_Khác</v>
      </c>
      <c r="H42" s="22" t="s">
        <v>75</v>
      </c>
      <c r="I42" s="23" t="s">
        <v>6</v>
      </c>
      <c r="J42" s="24" t="s">
        <v>79</v>
      </c>
    </row>
    <row r="43" spans="5:10" x14ac:dyDescent="0.35">
      <c r="E43" s="20" t="s">
        <v>48</v>
      </c>
      <c r="F43" s="21" t="s">
        <v>81</v>
      </c>
      <c r="G43" s="21" t="str">
        <f t="shared" si="0"/>
        <v>An ninh_ARAANI</v>
      </c>
      <c r="H43" s="22" t="s">
        <v>75</v>
      </c>
      <c r="I43" s="23" t="s">
        <v>6</v>
      </c>
      <c r="J43" s="24" t="s">
        <v>79</v>
      </c>
    </row>
    <row r="44" spans="5:10" x14ac:dyDescent="0.35">
      <c r="E44" s="20" t="s">
        <v>48</v>
      </c>
      <c r="F44" s="21" t="s">
        <v>82</v>
      </c>
      <c r="G44" s="21" t="str">
        <f t="shared" si="0"/>
        <v>An ninh_Herta</v>
      </c>
      <c r="H44" s="22" t="s">
        <v>75</v>
      </c>
      <c r="I44" s="23" t="s">
        <v>6</v>
      </c>
      <c r="J44" s="24" t="s">
        <v>79</v>
      </c>
    </row>
    <row r="45" spans="5:10" x14ac:dyDescent="0.35">
      <c r="E45" s="20" t="s">
        <v>11</v>
      </c>
      <c r="F45" s="21" t="s">
        <v>83</v>
      </c>
      <c r="G45" s="21" t="str">
        <f t="shared" si="0"/>
        <v>Hạ tầng truyền dẫn_HOSIWELL</v>
      </c>
      <c r="H45" s="22" t="s">
        <v>75</v>
      </c>
      <c r="I45" s="23" t="s">
        <v>6</v>
      </c>
      <c r="J45" s="24" t="s">
        <v>79</v>
      </c>
    </row>
    <row r="46" spans="5:10" x14ac:dyDescent="0.35">
      <c r="E46" s="20" t="s">
        <v>48</v>
      </c>
      <c r="F46" s="21" t="s">
        <v>82</v>
      </c>
      <c r="G46" s="21" t="str">
        <f t="shared" si="0"/>
        <v>An ninh_Herta</v>
      </c>
      <c r="H46" s="22" t="s">
        <v>75</v>
      </c>
      <c r="I46" s="23" t="s">
        <v>6</v>
      </c>
      <c r="J46" s="24" t="s">
        <v>79</v>
      </c>
    </row>
    <row r="47" spans="5:10" x14ac:dyDescent="0.35">
      <c r="E47" s="26" t="s">
        <v>11</v>
      </c>
      <c r="F47" s="27" t="s">
        <v>84</v>
      </c>
      <c r="G47" s="27" t="str">
        <f t="shared" si="0"/>
        <v>Hạ tầng truyền dẫn_Transiton</v>
      </c>
      <c r="H47" s="28" t="s">
        <v>75</v>
      </c>
      <c r="I47" s="29" t="s">
        <v>6</v>
      </c>
      <c r="J47" s="30" t="s">
        <v>79</v>
      </c>
    </row>
    <row r="48" spans="5:10" x14ac:dyDescent="0.35">
      <c r="E48" s="26" t="s">
        <v>48</v>
      </c>
      <c r="F48" s="27" t="s">
        <v>85</v>
      </c>
      <c r="G48" s="27" t="str">
        <f t="shared" si="0"/>
        <v>An ninh_BRIEFCAM</v>
      </c>
      <c r="H48" s="28" t="s">
        <v>75</v>
      </c>
      <c r="I48" s="29" t="s">
        <v>6</v>
      </c>
      <c r="J48" s="30" t="s">
        <v>79</v>
      </c>
    </row>
    <row r="49" spans="5:10" x14ac:dyDescent="0.35">
      <c r="E49" s="27" t="s">
        <v>23</v>
      </c>
      <c r="F49" s="27"/>
      <c r="G49" s="27" t="str">
        <f t="shared" si="0"/>
        <v>Công nghệ thông tin_</v>
      </c>
      <c r="H49" s="28" t="s">
        <v>75</v>
      </c>
      <c r="I49" s="29" t="s">
        <v>6</v>
      </c>
      <c r="J49" s="30" t="s">
        <v>79</v>
      </c>
    </row>
    <row r="50" spans="5:10" x14ac:dyDescent="0.35">
      <c r="E50" s="18" t="s">
        <v>86</v>
      </c>
      <c r="F50" s="19" t="s">
        <v>87</v>
      </c>
      <c r="G50" s="19" t="str">
        <f>E50&amp;"_"&amp;F50</f>
        <v>KHÁC_NONE</v>
      </c>
      <c r="H50" s="28" t="s">
        <v>75</v>
      </c>
      <c r="I50" s="29" t="s">
        <v>6</v>
      </c>
      <c r="J50" s="30" t="s">
        <v>79</v>
      </c>
    </row>
    <row r="51" spans="5:10" x14ac:dyDescent="0.35">
      <c r="E51" s="18" t="s">
        <v>11</v>
      </c>
      <c r="F51" s="19" t="s">
        <v>87</v>
      </c>
      <c r="G51" s="19" t="str">
        <f>E51&amp;"_"&amp;F51</f>
        <v>Hạ tầng truyền dẫn_NONE</v>
      </c>
      <c r="H51" s="28" t="s">
        <v>75</v>
      </c>
      <c r="I51" s="29" t="s">
        <v>6</v>
      </c>
      <c r="J51" s="30" t="s">
        <v>79</v>
      </c>
    </row>
    <row r="52" spans="5:10" x14ac:dyDescent="0.35">
      <c r="E52" s="18" t="s">
        <v>11</v>
      </c>
      <c r="F52" s="19" t="s">
        <v>88</v>
      </c>
      <c r="G52" s="19" t="str">
        <f>E52&amp;"_"&amp;F52</f>
        <v>Hạ tầng truyền dẫn_YUE FONG</v>
      </c>
      <c r="H52" s="28" t="s">
        <v>75</v>
      </c>
      <c r="I52" s="29" t="s">
        <v>6</v>
      </c>
      <c r="J52" s="30" t="s">
        <v>79</v>
      </c>
    </row>
    <row r="53" spans="5:10" x14ac:dyDescent="0.35">
      <c r="E53" s="27" t="s">
        <v>23</v>
      </c>
      <c r="F53" s="19" t="s">
        <v>89</v>
      </c>
      <c r="G53" s="19" t="str">
        <f>E53&amp;"_"&amp;F53</f>
        <v>Công nghệ thông tin_LENOVO</v>
      </c>
      <c r="H53" s="28" t="s">
        <v>75</v>
      </c>
      <c r="I53" s="29" t="s">
        <v>6</v>
      </c>
      <c r="J53" s="30" t="s">
        <v>79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NHÃN CHUẨN 2023</vt:lpstr>
      <vt:lpstr>SALES MAN</vt:lpstr>
      <vt:lpstr>FILE LINK NHÃN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 Thi Giang Kieu</dc:creator>
  <cp:lastModifiedBy>Huynh Thi Giang Kieu</cp:lastModifiedBy>
  <dcterms:created xsi:type="dcterms:W3CDTF">2023-02-14T06:56:01Z</dcterms:created>
  <dcterms:modified xsi:type="dcterms:W3CDTF">2023-02-21T15:21:19Z</dcterms:modified>
</cp:coreProperties>
</file>