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64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 l="1"/>
  <c r="B7" i="1"/>
  <c r="D6" i="1"/>
  <c r="B6" i="1"/>
</calcChain>
</file>

<file path=xl/sharedStrings.xml><?xml version="1.0" encoding="utf-8"?>
<sst xmlns="http://schemas.openxmlformats.org/spreadsheetml/2006/main" count="251" uniqueCount="190">
  <si>
    <t>TEST CASE</t>
  </si>
  <si>
    <t>Sample Project</t>
  </si>
  <si>
    <t>CR100 - Export to excel</t>
  </si>
  <si>
    <t>Test requirement:</t>
  </si>
  <si>
    <t xml:space="preserve">CR1 - </t>
  </si>
  <si>
    <t>Pass</t>
  </si>
  <si>
    <t>Pending</t>
  </si>
  <si>
    <t>Fail</t>
  </si>
  <si>
    <t>Number of test cases:</t>
  </si>
  <si>
    <t>ID</t>
  </si>
  <si>
    <t>Mô tả trường hợp thử nghiệm</t>
  </si>
  <si>
    <t xml:space="preserve">Quy trình kiểm tra trường hợp
</t>
  </si>
  <si>
    <t xml:space="preserve">Dự kiến đầu ra	</t>
  </si>
  <si>
    <t>Ngày Test</t>
  </si>
  <si>
    <t>Kết Quả</t>
  </si>
  <si>
    <t>Ghi Chú</t>
  </si>
  <si>
    <t xml:space="preserve">1. Kiểm Tra các chức năng Quản Lý tài khoản </t>
  </si>
  <si>
    <t>TC1</t>
  </si>
  <si>
    <t>Đăng nhập bằng tài khoản hợp lệ</t>
  </si>
  <si>
    <t>1. Nhập username và password hợp lệ.
Username = admin , password = 1
2. Nhấn Enter hoặc Login.</t>
  </si>
  <si>
    <t>Đăng nhập thành công. Chuyển qua Form fManager</t>
  </si>
  <si>
    <t>TC2</t>
  </si>
  <si>
    <t>Đăng nhập bằng tài khoản không hợp lệ</t>
  </si>
  <si>
    <t>1. Nhập username và password không hợp lệ.
Username = tester , password = 2
2. Nhấn Enter hoặc Login.</t>
  </si>
  <si>
    <t>Xuất hiện MessageBox.Show("Sai tên tài khoản hoặc mật khẩu");</t>
  </si>
  <si>
    <t>TC3</t>
  </si>
  <si>
    <t>Kiểm tra chức năng thêm tài khoản với tenTaiKhoan trùng với tài khoản hiện có</t>
  </si>
  <si>
    <t>1. click menu Tài Khoản -&gt; Quản Lý Tài Khoản
2. Điền các giá trị tenTaiKhoan = admin và tenHienThi = admin (password khi add sẽ được gán mặc định = 0), type = 1
3. Nhấn button Add</t>
  </si>
  <si>
    <t>Xuất hiện MessageBox.Show("Đã tồn tại tên tài khoản " + tenTaiKhoan);</t>
  </si>
  <si>
    <t>TC4</t>
  </si>
  <si>
    <t>Kiểm tra chức năng thêm tài khoản với tenTaiKhoan không trùng với tài khoản hiện có</t>
  </si>
  <si>
    <t>1. click menu Tài Khoản -&gt; Quản Lý Tài Khoản
2. Điền các giá trị tenTaiKhoan = TamAD và tenHienThi = TamAD (password khi add sẽ được gán mặc định = 0), type = 1
3. Nhấn button Add</t>
  </si>
  <si>
    <t>Dữ liệu Được thêm vào DB. Xuất hiện MessageBox.Show("Thêm thành công");</t>
  </si>
  <si>
    <t>TC5</t>
  </si>
  <si>
    <t>Kiểm tra chức năng thêm tài khoản với tenTaiKhoan không trùng với tài khoản hiện có và giá trị không hợp lệ</t>
  </si>
  <si>
    <t>1. click menu Tài Khoản -&gt; Quản Lý Tài Khoản
2. Điền các giá trị tenTaiKhoan = Null và tenHienThi = Null (password khi add sẽ được gán mặc định = 0), type = 1
3. Nhấn button Add</t>
  </si>
  <si>
    <t>Xuất hiện MessageBox.Show("Thêm Không thành công");</t>
  </si>
  <si>
    <t>DB vẫn nhận Tất cả các giá trị (Cả Nul).</t>
  </si>
  <si>
    <t>TC6</t>
  </si>
  <si>
    <t>Kiểm Tra Chức Năng Update với tenTaiKhoan Trùng với tài khoản hiện có</t>
  </si>
  <si>
    <t>1. click menu Tài Khoản -&gt; Quản Lý Tài Khoản
2. Điền các giá trị tenTaiKhoan = Admin và tenHienThi = Null (password khi add sẽ được gán mặc định = 0), type = 1
3. Nhấn button Update</t>
  </si>
  <si>
    <t>Xuất hiện MessageBox.Show("Tên muốn sửa đã có");</t>
  </si>
  <si>
    <t>TC7</t>
  </si>
  <si>
    <t>Kiểm Tra Chức Năng Update với tenTaiKhoan không trùng với tài khoản hiện có và có giá trị hợp lệ</t>
  </si>
  <si>
    <t>1. click menu Tài Khoản -&gt; Quản Lý Tài Khoản
2. Điền các giá trị tenTaiKhoan = Tester và tenHienThi = Tester (password khi add sẽ được gán mặc định = 0), type = 1
3. Nhấn button Update</t>
  </si>
  <si>
    <t>TC8</t>
  </si>
  <si>
    <t>Kiểm Tra Chức Năng Update với tenTaiKhoan không trùng với tài khoản hiện có và có giá trị không hợp lệ</t>
  </si>
  <si>
    <t>1. click menu Tài Khoản -&gt; Quản Lý Tài Khoản
2. Điền các giá trị tenTaiKhoan = Null và tenHienThi = Null (password khi add sẽ được gán mặc định = 0), type = 1
3. Nhấn button Update</t>
  </si>
  <si>
    <t>Xuất hiện MessageBox.Show("Sửa không thành công");</t>
  </si>
  <si>
    <t>TC9</t>
  </si>
  <si>
    <t>Kiểm tra chức năng Delete tài khoản đang đăng nhập</t>
  </si>
  <si>
    <t xml:space="preserve">1. click chọn tài khoản đang đăng nhập.
2. Nhấn button Delete. </t>
  </si>
  <si>
    <t>Xuất hiện MessageBox.Show("Không thể xóa tài khoản đang đăng nhập");</t>
  </si>
  <si>
    <t>Không nhắc nhở Trước khi xóa.</t>
  </si>
  <si>
    <t>TC10</t>
  </si>
  <si>
    <t>Kiểm tra chức năng Delete với tài khoản bình thường.</t>
  </si>
  <si>
    <t xml:space="preserve">1. click chọn tài khoản cần xóa.
2. Nhấn button Delete. </t>
  </si>
  <si>
    <t>Dòng dữ liệu được chọn bị xóa khỏi DB. Xuất hiện MessageBox.Show("Xóa thành công");</t>
  </si>
  <si>
    <t>TC11</t>
  </si>
  <si>
    <t>Kiểm tra chức năng Delete với ID = NULL</t>
  </si>
  <si>
    <t>1. Nhập giá trị Null cho ID
2. Nhấn button Delete.</t>
  </si>
  <si>
    <t>Xuất Hiện MessageBox.Show("Xóa không thành công");</t>
  </si>
  <si>
    <t>Error RunTime.</t>
  </si>
  <si>
    <t>TC12</t>
  </si>
  <si>
    <t>Kiểm tra chức năng Delete với ID không xác định trong DB</t>
  </si>
  <si>
    <t>1. Ghi 1 ID bất kỳ không có trong DB
2. Nhấn button Delete.</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</si>
  <si>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</si>
  <si>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</si>
  <si>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</si>
  <si>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</si>
  <si>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</si>
  <si>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</si>
  <si>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</si>
  <si>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</si>
  <si>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</si>
  <si>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</si>
  <si>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</si>
  <si>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</si>
  <si>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</si>
  <si>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</si>
  <si>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</si>
  <si>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</si>
  <si>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</si>
  <si>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</si>
  <si>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</si>
  <si>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</si>
  <si>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</si>
  <si>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</si>
  <si>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</si>
  <si>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2. Kiểm tra chức năng Quản Lý Danh Mục</t>
  </si>
  <si>
    <t>1. Click menu Quản Lý -&gt; Danh Mục.
2. Điền Tên Danh Mục tenDanhMuc = Món Ăn.
3. Nhấn button Add.</t>
  </si>
  <si>
    <t>Xuất hiện MessageBox.Show("Đã có danh mục này không thể thêm trùng !");</t>
  </si>
  <si>
    <t>Kiểm tra chức năng Thêm Danh Mục Giá Trị Trùng với giá trị có trong DB</t>
  </si>
  <si>
    <t>Kiểm tra chức năng Thêm Thêm Danh Mục Giá Trị valid</t>
  </si>
  <si>
    <t>Kiểm tra chức năng thêm Danh Mục với  Giá Trị invalid</t>
  </si>
  <si>
    <t>1. Click menu Quản Lý -&gt; Danh Mục.
2. Điền Tên Danh Mục tenDanhMuc = Null
3. Nhấn button Add.</t>
  </si>
  <si>
    <t>Xuất hiện MessageBox.Show("Thêm không thành công");</t>
  </si>
  <si>
    <t>danh mục vẫn thêm giá trị null</t>
  </si>
  <si>
    <t xml:space="preserve">Kiểm tra chức năng Update danh mục tên Trùng với tên có trong DB  </t>
  </si>
  <si>
    <t>Xuất Hiện  MessageBox.Show("Đã có danh mục này không thể sửa trùng");</t>
  </si>
  <si>
    <t xml:space="preserve">Kiểm tra chức năng Update danh mục giá trị valid </t>
  </si>
  <si>
    <t>Xuất hiện  MessageBox.Show("Sửa thành công");</t>
  </si>
  <si>
    <t xml:space="preserve">Kiểm tra chức năng Update danh mục giá trị invalid </t>
  </si>
  <si>
    <t>Kiểm tra chức năng Xóa danh mục</t>
  </si>
  <si>
    <t>1. Click menu Quản Lý -&gt; Danh Mục.
2. Chọn Danh mục cần xóa trong GridView.
3. Nhấn button Delete.</t>
  </si>
  <si>
    <t>1. Click menu Quản Lý -&gt; Danh Mục.
2. Chọn Danh mục cần sửa trong GridView.
3. Sửa Tên danh mục Nước Uống thành Null
4. Nhấn button Update.</t>
  </si>
  <si>
    <t>1. Click menu Quản Lý -&gt; Danh Mục.
2. Chọn Danh mục cần sửa trong GridView.
3. Sửa Tên danh mục Nước Uống Thành Món Ăn.
4. Nhấn button Update.</t>
  </si>
  <si>
    <t>1. Click menu Quản Lý -&gt; Danh Mục.
2. Chọn Danh mục cần sửa trong GridView.
3. Sửa Tên danh mục Nước Uống Thành Món Ăn Kèm
4. Nhấn button Update.</t>
  </si>
  <si>
    <t>Xuất hiện MessageBox.Show("Xóa thành công");</t>
  </si>
  <si>
    <t>3. Kiểm Tra Chức năng Quản Lý Món (các Món sẽ nằm Trong Danh mục -- phải có danh mục trước mới thêm được món để tránh lỗi)</t>
  </si>
  <si>
    <t>Kiểm tra Chức năng Add Món giá trị tenTau trùng Giá trị trong DB</t>
  </si>
  <si>
    <t>Kiểm tra Chức năng Add Món giá trị tenTau valid</t>
  </si>
  <si>
    <t>Giá tự Thêm Vào mặc định là 10000</t>
  </si>
  <si>
    <t>Xuất hiện MessageBox.Show("Đã có thức ăn này ! Không thể thêm trùng !!");</t>
  </si>
  <si>
    <t>Xuất hiện MessageBox.Show("Thêm thành công");</t>
  </si>
  <si>
    <t>1. Click menu Quản lý -&gt; Đồ Ăn và Đồ Uống.
2. nhập các giá trị Tên món = Thịt Bò , loại món = món ăn, đơn giá = 30000, chọn hình.
3. Nhấn button Thêm.</t>
  </si>
  <si>
    <t>1. Click menu Quản lý -&gt; Đồ Ăn và Đồ Uống.
2. nhập các giá trị Tên món = Thịt Gà , loại món = món ăn, đơn giá = 30000, chọn hình.
3. Nhấn button Thêm.</t>
  </si>
  <si>
    <t>1. Click menu Quản lý -&gt; Đồ Ăn và Đồ Uống.
2. nhập các giá trị Tên món = Null , loại món = món ăn, đơn giá = Null, chọn hình.
3. Nhấn button Thêm.</t>
  </si>
  <si>
    <t>Kiểm Tra Chức năng Sửa Món giá trị Tên món Trùng với DB</t>
  </si>
  <si>
    <t>Kiểm tra Chức năng Add Món giá trị Tên Món invalid (tenTau = Null)</t>
  </si>
  <si>
    <t>Xuất Hiện MessageBox.Show("Tên muốn sửa đã có");</t>
  </si>
  <si>
    <t>Kiểm Tra Chức năng Sửa Món giá trị Tên món valid (tên món mới)</t>
  </si>
  <si>
    <t>Kiểm Tra Chức năng Sửa Món giá trị Hình Thay đổi, các giá trị khác hợp lệ</t>
  </si>
  <si>
    <t>1. Click menu Quản lý -&gt; Đồ Ăn và Đồ Uống.
2. Chọn trong GridView món muốn sửa(Thịt Bò)
3. nhập các giá trị Tên món = Thịt Gà , loại món = món ăn, đơn giá = 40000, chọn hình.
4. Nhấn button Thêm.</t>
  </si>
  <si>
    <t>1. Click menu Quản lý -&gt; Đồ Ăn và Đồ Uống.
2. Chọn trong GridView món muốn sửa(Thịt Bò)
3. nhập các giá trị Tên món = Cơm Chiên , loại món = món ăn, đơn giá = 3000, chọn hình.
4. Nhấn button Thêm.</t>
  </si>
  <si>
    <t>1. Click menu Quản lý -&gt; Đồ Ăn và Đồ Uống.
2. Chọn trong GridView món muốn sửa(Thịt Bò)
3. chọn hình.
4. Nhấn button Thêm.</t>
  </si>
  <si>
    <t>1. Click menu Quản lý -&gt; Đồ Ăn và Đồ Uống.
2. Chọn trong GridView món muốn sửa(Thịt Bò)
3. nhập các giá trị Tên món = Null , loại món = món ăn, đơn giá = 3000, chọn hình.
4. Nhấn button Thêm.</t>
  </si>
  <si>
    <t>Xuất hiện 
 MessageBox.Show("Sửa không thành công");</t>
  </si>
  <si>
    <t>Error</t>
  </si>
  <si>
    <t>Kiểm tra Chức năng Xóa món</t>
  </si>
  <si>
    <t>Kiểm Tra Chức năng Sửa Món giá trị không hợp lệ Tên món = Null</t>
  </si>
  <si>
    <t>1. Click menu Quản lý -&gt; Đồ Ăn và Đồ Uống.
2. Chọn trong GridView món muốn xóa (thit bò).
3. Nhấn button Xóa.</t>
  </si>
  <si>
    <t>Dữ liệu trong DB được sửa. Xuất hiện MessageBox.Show("Sửa thành công");</t>
  </si>
  <si>
    <t>Xóa dữ liệu trong DB. Xuất hiện MessageBox.Show("Xóa thành công");</t>
  </si>
  <si>
    <t>Cập nhật dữ liệu trong DB. Xuất hiện MessageBox.Show("Sửa thành công");</t>
  </si>
  <si>
    <t>4. Kiểm tra Chức năng Quản lý Bàn</t>
  </si>
  <si>
    <t>5. Kiểm tra chức năng bán hàng</t>
  </si>
  <si>
    <t>System Name：</t>
  </si>
  <si>
    <t>Module Code：</t>
  </si>
  <si>
    <t>TC36</t>
  </si>
  <si>
    <t>TC37</t>
  </si>
  <si>
    <t>TC38</t>
  </si>
  <si>
    <t>TC39</t>
  </si>
  <si>
    <t>TC40</t>
  </si>
  <si>
    <t>TC41</t>
  </si>
  <si>
    <t>TC42</t>
  </si>
  <si>
    <t>Kiểm tra Chức năng Thêm Bàn giá trị Tên Bàn trùng Giá trị trong DB</t>
  </si>
  <si>
    <t>1. Click menu Quản lý -&gt; Bàn ăn.
2. Điền các giá trị Tên Bàn = 1, chọn khu vực 1, miêu tả = Null.
3. Nhấn button Thêm</t>
  </si>
  <si>
    <t>Xuất hiện  MessageBox.Show("Thêm không thành công");</t>
  </si>
  <si>
    <t>1. Click menu Quản lý -&gt; Bàn ăn.
2. Điền các giá trị Tên Bàn = 2, chọn khu vực 1, miêu tả = Null.
3. Nhấn button Thêm</t>
  </si>
  <si>
    <t>Dữ liệu được thêm vào DB. Xuất hiện MessageBox.Show("Thêm thành công");</t>
  </si>
  <si>
    <t>Kiểm tra Chức năng Thêm Bàn giá trị Tên Bàn valid</t>
  </si>
  <si>
    <t>Kiểm tra Chức năng Thêm Bàn giá trị Tên Bàn invalid(Tên Bàn = Null)</t>
  </si>
  <si>
    <t>1. Click menu Quản lý -&gt; Bàn ăn.
2. Điền các giá trị Tên Bàn = Null, chọn khu vực 1, miêu tả = Null.
3. Nhấn button Thêm</t>
  </si>
  <si>
    <t>Tên bàn vẫn thêm giá trị Null</t>
  </si>
  <si>
    <t>Kiểm Tra Chức năng Sửa bàn giá trị Tên bàn Trùng với giá trị DB</t>
  </si>
  <si>
    <t>Trùng Tên Bàn vẫn có thể sử được</t>
  </si>
  <si>
    <t>Kiểm Tra Chức năng Sửa bàn giá trị Tên bàn mới</t>
  </si>
  <si>
    <t>Kiểm Tra Chức năng Sửa bàn giá trị không hợp lệ</t>
  </si>
  <si>
    <t>Nhận giá trị Null ở 
tất cả các textbox</t>
  </si>
  <si>
    <t>Kiểm tra Chức năng Xóa bàn</t>
  </si>
  <si>
    <t>1. Click menu Quản lý -&gt; Bàn ăn.
2. chọn trên GridView Bàn 2 khu 1.
3. Nhấn button Xóa</t>
  </si>
  <si>
    <t>1. Click menu Quản lý -&gt; Bàn ăn.
2. chọn trên GridView Bàn 2 khu 1.
3. Điền các giá trị Tên Bàn = null, chọn khu vực 1, miêu tả = Null.
4. Nhấn button Sửa</t>
  </si>
  <si>
    <t>1. Click menu Quản lý -&gt; Bàn ăn.
2. chọn trên GridView Bàn 2 khu 1.
3. Điền các giá trị Tên Bàn = 3, chọn khu vực 1, miêu tả = Null.
4. Nhấn button Sửa</t>
  </si>
  <si>
    <t>1. Click menu Quản lý -&gt; Bàn ăn.
2. chọn trên GridView Bàn 2 khu 1.
3. Điền các giá trị Tên Bàn = 1, chọn khu vực 1, miêu tả = Null.
4. Nhấn button Sửa</t>
  </si>
  <si>
    <t>Món đã chọn được thêm vào DB và xuất hiện ở bảng hiển thị.</t>
  </si>
  <si>
    <t xml:space="preserve">kiểm Tra chức năng Thêm Món cho bàn mới </t>
  </si>
  <si>
    <t>kiểm Tra chức năng Thêm Món cho bàn đang được sử dụng</t>
  </si>
  <si>
    <t>1. Vào Form chính fManager.
2. Chọn Bàn chưa có hóa đơn - bàn 1 khu 1 , Chọn nhân viên - A
3. Chọn Danh Mục và Món Ăn(được add sẵn từ trước) Món Ăn Kèm - salad, chọn số lượng = 2
4. Nhấn button Thêm Món.</t>
  </si>
  <si>
    <t>1. Vào Form chính fManager.
2. Chọn Bàn chưa có hóa đơn - bàn 1 khu 1 , Chọn nhân viên - A
3. Chọn Danh Mục và Món Ăn(được add sẵn từ trước) Món Ăn - Thịt Bò, chọn số lượng = 2
4. Nhấn button Thêm Món.</t>
  </si>
  <si>
    <t>Món đã chọn được thêm vào DB và xuất hiện thêm vào hóa đơn trước đó.</t>
  </si>
  <si>
    <t>kiểm Tra chức năng Thêm Món nhưng không chọn bàn</t>
  </si>
  <si>
    <t>1. Vào Form chính fManager.
2. Chọn Danh Mục và Món Ăn(được add sẵn từ trước) Món Ăn - Thịt Bò, chọn số lượng = 2
3. Nhấn button Thêm Món.</t>
  </si>
  <si>
    <t>Xuất hiện  MessageBox.Show("Hãy chọn bàn");</t>
  </si>
  <si>
    <t>Kiểm Tra chức năng Thanh toán(tiền Đưa &gt; tổng tiền, Không giảm giá)</t>
  </si>
  <si>
    <t>Hóa đơn được thanh toán. Bàn ăn được trả về giá trị Trống.</t>
  </si>
  <si>
    <t>Kiểm Tra chức năng Thanh toán(tiền Đưa &lt; tổng tiền, Không giảm giá)</t>
  </si>
  <si>
    <t>1. Vào Form chính fManager.
2. Chọn Bàn đã có hóa đơn bàn 1 khu 1
3.  tổng tiền 260000, nhập tiền đưa 300000 nhấn enter, tiền thừa 40000. Nhấn Thanh Toán.
4. Xuất hiện messageBox bạn có muốn thanh toán hóa đơn. Chọn Ok.</t>
  </si>
  <si>
    <t>1. Vào Form chính fManager.
2. Chọn Bàn đã có hóa đơn bàn 1 khu 1
3.  tổng tiền 260000, nhập tiền đưa 250000 nhấn enter. Nhấn Thanh Toán.</t>
  </si>
  <si>
    <t>Xuất hiện MessageBox.Show("Đưa thiếu tiền");</t>
  </si>
  <si>
    <t>Kiểm Tra chức năng Thanh toán(tiền Đưa &lt; tổng tiền, giảm giá Món)</t>
  </si>
  <si>
    <t>1. Vào Form chính fManager.
2. Chọn Bàn đã có hóa đơn bàn 1 khu 1
3.  tổng tiền 260000, nhập tiền đưa 250000 nhấn enter.
4. Điền Giảm giá theo món chọn món muốn giảm món ăn- chân gà . Giảm giá 10000 nhấn button thiết lập.
5. nhấn Thanh toán , bấm ok.</t>
  </si>
  <si>
    <t>xuất hiện MessageBox.Show("Thêm thành công");
 Thanh Toán Thành Công.</t>
  </si>
  <si>
    <t>Kiểm Tra chức năng Thanh toán(tiền Đưa &lt; tổng tiền, giảm giá cho cả bill)</t>
  </si>
  <si>
    <t>1. Vào Form chính fManager.
2. Chọn Bàn đã có hóa đơn bàn 1 khu 1
3.  tổng tiền 260000, nhập tiền đưa 250000 nhấn enter.
4. Điền Giảm giá theo bill, Giảm giá 10000 nhấn button thiết lập. (tiền giảm được trừ thẳng vào tổng tiền).
5. nhấn Thanh toán , bấm ok.</t>
  </si>
  <si>
    <t>xuất hiệnMessageBox.Show("Giảm giá thành công");
Thanh Toán thành công.</t>
  </si>
  <si>
    <t>Kiểm Tra chức năng Thanh toán(tiền Đưa &lt; tổng tiền, giảm giá cho cả bill, giảm giá bill &gt; tổng tiền).</t>
  </si>
  <si>
    <t>1. Vào Form chính fManager.
2. Chọn Bàn đã có hóa đơn bàn 1 khu 1
3.  tổng tiền 260000
4. Điền Giảm giá theo bill, Giảm giá 300000 nhấn button thiết lập. (tiền giảm được trừ thẳng vào tổng tiền).</t>
  </si>
  <si>
    <t>Xuất hiện MessageBox.Show("Không thể nhập giá trị nhiều hơn tổng tiền");</t>
  </si>
  <si>
    <t>đã sửa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</si>
</sst>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7">
    <font>
      <sz val="11"/>
      <color theme="1"/>
      <name val="Calibri"/>
      <family val="2"/>
      <scheme val="minor"/>
    </font>
    <font>
      <sz val="11"/>
      <name val="ＭＳ Ｐゴシック"/>
      <charset val="128"/>
    </font>
    <font>
      <b/>
      <sz val="10"/>
      <name val="Times New Roman"/>
      <family val="1"/>
    </font>
    <font>
      <b/>
      <sz val="10"/>
      <color indexed="9"/>
      <name val="Times New Roman"/>
      <family val="1"/>
    </font>
    <font>
      <b/>
      <sz val="12"/>
      <color indexed="9"/>
      <name val="Times New Roman"/>
      <family val="1"/>
    </font>
    <font>
      <b/>
      <sz val="10"/>
      <color indexed="8"/>
      <name val="Times New Roman"/>
      <family val="1"/>
    </font>
    <font>
      <b/>
      <sz val="8"/>
      <color indexed="8"/>
      <name val="Times New Roman"/>
      <family val="1"/>
    </font>
    <font>
      <b/>
      <sz val="12"/>
      <color indexed="8"/>
      <name val="Times New Roman"/>
      <family val="1"/>
    </font>
    <font>
      <b/>
      <sz val="12"/>
      <name val="Times New Roman"/>
      <family val="1"/>
    </font>
    <font>
      <b/>
      <sz val="11"/>
      <color theme="1"/>
      <name val="Times New Roman"/>
      <family val="1"/>
    </font>
    <font>
      <sz val="10"/>
      <color indexed="8"/>
      <name val="Arial"/>
      <family val="2"/>
    </font>
    <font>
      <sz val="10"/>
      <color indexed="10"/>
      <name val="Arial"/>
      <family val="2"/>
    </font>
    <font>
      <sz val="11"/>
      <color theme="1"/>
      <name val="Arial"/>
      <family val="2"/>
    </font>
    <font>
      <sz val="10"/>
      <name val="Arial"/>
      <family val="2"/>
    </font>
    <font>
      <sz val="11"/>
      <color indexed="10"/>
      <name val="Arial"/>
      <family val="2"/>
    </font>
    <font>
      <sz val="10"/>
      <color theme="1"/>
      <name val="Arial"/>
      <family val="2"/>
    </font>
    <font>
      <sz val="11"/>
      <color rgb="FFFF0000"/>
      <name val="Arial"/>
      <family val="2"/>
    </font>
  </fonts>
  <fills count="8">
    <fill>
      <patternFill patternType="none"/>
    </fill>
    <fill>
      <patternFill patternType="gray125"/>
    </fill>
    <fill>
      <patternFill patternType="solid">
        <fgColor indexed="9"/>
        <bgColor indexed="64"/>
      </patternFill>
    </fill>
    <fill>
      <patternFill patternType="solid">
        <fgColor indexed="56"/>
        <bgColor indexed="64"/>
      </patternFill>
    </fill>
    <fill>
      <patternFill patternType="solid">
        <fgColor indexed="61"/>
        <bgColor indexed="64"/>
      </patternFill>
    </fill>
    <fill>
      <patternFill patternType="solid">
        <fgColor indexed="41"/>
        <bgColor indexed="64"/>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0" borderId="0" applyProtection="0"/>
  </cellStyleXfs>
  <cellXfs count="111">
    <xf numFmtId="0" fontId="0" fillId="0" borderId="0" xfId="0"/>
    <xf numFmtId="0" fontId="2" fillId="2" borderId="0" xfId="1" applyFont="1" applyFill="1"/>
    <xf numFmtId="0" fontId="2" fillId="2" borderId="2" xfId="1" applyFont="1" applyFill="1" applyBorder="1" applyAlignment="1">
      <alignment horizontal="left" wrapText="1"/>
    </xf>
    <xf numFmtId="0" fontId="2" fillId="2" borderId="5" xfId="1" applyFont="1" applyFill="1" applyBorder="1" applyAlignment="1">
      <alignment horizontal="left" vertical="center" wrapText="1"/>
    </xf>
    <xf numFmtId="0" fontId="5" fillId="7" borderId="9" xfId="1" applyFont="1" applyFill="1" applyBorder="1" applyAlignment="1">
      <alignment vertical="center" wrapText="1"/>
    </xf>
    <xf numFmtId="0" fontId="6" fillId="2" borderId="0" xfId="0" applyFont="1" applyFill="1" applyAlignment="1">
      <alignment wrapText="1"/>
    </xf>
    <xf numFmtId="0" fontId="5" fillId="2" borderId="0" xfId="0" applyFont="1" applyFill="1" applyAlignment="1">
      <alignment wrapText="1"/>
    </xf>
    <xf numFmtId="0" fontId="6" fillId="2" borderId="0" xfId="0" applyFont="1" applyFill="1"/>
    <xf numFmtId="0" fontId="6" fillId="0" borderId="0" xfId="0" applyFont="1"/>
    <xf numFmtId="0" fontId="2" fillId="2" borderId="0" xfId="1" applyFont="1" applyFill="1" applyAlignment="1">
      <alignment horizontal="left" wrapText="1"/>
    </xf>
    <xf numFmtId="0" fontId="5" fillId="2" borderId="0" xfId="0" applyFont="1" applyFill="1"/>
    <xf numFmtId="0" fontId="5" fillId="0" borderId="0" xfId="0" applyFont="1"/>
    <xf numFmtId="0" fontId="2" fillId="2" borderId="0" xfId="1" applyFont="1" applyFill="1" applyAlignment="1">
      <alignment horizontal="left" vertical="center" wrapText="1"/>
    </xf>
    <xf numFmtId="0" fontId="5" fillId="2" borderId="0" xfId="0" applyFont="1" applyFill="1" applyAlignment="1">
      <alignment vertical="center" wrapText="1"/>
    </xf>
    <xf numFmtId="0" fontId="5" fillId="0" borderId="0" xfId="0" applyFont="1" applyAlignment="1">
      <alignment vertical="center" wrapText="1"/>
    </xf>
    <xf numFmtId="0" fontId="5" fillId="2" borderId="5" xfId="0" applyFont="1" applyFill="1" applyBorder="1" applyAlignment="1">
      <alignment horizontal="right"/>
    </xf>
    <xf numFmtId="0" fontId="5" fillId="2" borderId="9" xfId="0" applyFont="1" applyFill="1" applyBorder="1" applyAlignment="1">
      <alignment wrapText="1"/>
    </xf>
    <xf numFmtId="0" fontId="5" fillId="2" borderId="9" xfId="0" applyFont="1" applyFill="1" applyBorder="1" applyAlignment="1">
      <alignment horizontal="center" wrapText="1"/>
    </xf>
    <xf numFmtId="0" fontId="5" fillId="2" borderId="10" xfId="0" applyFont="1" applyFill="1" applyBorder="1" applyAlignment="1">
      <alignment horizontal="center" wrapText="1"/>
    </xf>
    <xf numFmtId="0" fontId="5" fillId="2" borderId="0" xfId="0" applyFont="1" applyFill="1" applyAlignment="1">
      <alignment horizontal="center" wrapText="1"/>
    </xf>
    <xf numFmtId="0" fontId="5" fillId="2" borderId="11" xfId="0" applyFont="1" applyFill="1" applyBorder="1" applyAlignment="1">
      <alignment horizontal="right"/>
    </xf>
    <xf numFmtId="0" fontId="5" fillId="2" borderId="12" xfId="0" applyFont="1" applyFill="1" applyBorder="1" applyAlignment="1">
      <alignment wrapText="1"/>
    </xf>
    <xf numFmtId="0" fontId="5" fillId="0" borderId="12" xfId="0" applyFont="1" applyBorder="1" applyAlignment="1">
      <alignment horizontal="center"/>
    </xf>
    <xf numFmtId="1" fontId="5" fillId="2" borderId="13" xfId="0" applyNumberFormat="1" applyFont="1" applyFill="1" applyBorder="1" applyAlignment="1">
      <alignment horizontal="center" wrapText="1"/>
    </xf>
    <xf numFmtId="1" fontId="5" fillId="2" borderId="0" xfId="0" applyNumberFormat="1" applyFont="1" applyFill="1" applyAlignment="1">
      <alignment horizontal="center" wrapText="1"/>
    </xf>
    <xf numFmtId="0" fontId="5" fillId="2" borderId="15" xfId="0" applyFont="1" applyFill="1" applyBorder="1" applyAlignment="1">
      <alignment horizontal="center" wrapText="1"/>
    </xf>
    <xf numFmtId="0" fontId="7" fillId="2" borderId="0" xfId="0" applyFont="1" applyFill="1"/>
    <xf numFmtId="0" fontId="7" fillId="0" borderId="0" xfId="0" applyFont="1"/>
    <xf numFmtId="0" fontId="8" fillId="0" borderId="0" xfId="0" applyFont="1"/>
    <xf numFmtId="0" fontId="6" fillId="0" borderId="0" xfId="0" applyFont="1" applyAlignment="1">
      <alignment vertical="top"/>
    </xf>
    <xf numFmtId="2" fontId="9" fillId="0" borderId="0" xfId="0" applyNumberFormat="1" applyFont="1"/>
    <xf numFmtId="2" fontId="9" fillId="0" borderId="0" xfId="0" applyNumberFormat="1" applyFont="1" applyAlignment="1">
      <alignment vertical="top"/>
    </xf>
    <xf numFmtId="0" fontId="9" fillId="0" borderId="9" xfId="0" applyFont="1" applyBorder="1"/>
    <xf numFmtId="0" fontId="2" fillId="0" borderId="9" xfId="0" applyFont="1" applyBorder="1"/>
    <xf numFmtId="0" fontId="9" fillId="0" borderId="0" xfId="0" applyFont="1"/>
    <xf numFmtId="0" fontId="2" fillId="0" borderId="16" xfId="0" applyFont="1" applyBorder="1"/>
    <xf numFmtId="0" fontId="9" fillId="0" borderId="16" xfId="0" applyFont="1" applyBorder="1"/>
    <xf numFmtId="164" fontId="10" fillId="0" borderId="9" xfId="0" applyNumberFormat="1" applyFont="1" applyBorder="1" applyAlignment="1">
      <alignment horizontal="left" vertical="top" wrapText="1"/>
    </xf>
    <xf numFmtId="0" fontId="10" fillId="0" borderId="9" xfId="0" applyFont="1" applyBorder="1" applyAlignment="1">
      <alignment horizontal="left" vertical="top" wrapText="1"/>
    </xf>
    <xf numFmtId="0" fontId="10" fillId="0" borderId="22" xfId="0" applyFont="1" applyBorder="1" applyAlignment="1">
      <alignment horizontal="left" vertical="top" wrapText="1"/>
    </xf>
    <xf numFmtId="0" fontId="11" fillId="0" borderId="6" xfId="0" applyFont="1" applyBorder="1" applyAlignment="1">
      <alignment horizontal="left" vertical="top" wrapText="1"/>
    </xf>
    <xf numFmtId="0" fontId="10" fillId="0" borderId="9" xfId="0" quotePrefix="1" applyFont="1" applyBorder="1" applyAlignment="1">
      <alignment horizontal="left" vertical="top" wrapText="1"/>
    </xf>
    <xf numFmtId="0" fontId="10" fillId="0" borderId="6" xfId="0" applyFont="1" applyBorder="1" applyAlignment="1">
      <alignment horizontal="left" vertical="top" wrapText="1"/>
    </xf>
    <xf numFmtId="0" fontId="10" fillId="0" borderId="23" xfId="0" applyFont="1" applyBorder="1" applyAlignment="1">
      <alignment horizontal="left" vertical="top" wrapText="1"/>
    </xf>
    <xf numFmtId="0" fontId="11" fillId="0" borderId="9" xfId="0" applyFont="1" applyBorder="1" applyAlignment="1">
      <alignment horizontal="left" vertical="top" wrapText="1"/>
    </xf>
    <xf numFmtId="0" fontId="10" fillId="6" borderId="9" xfId="0" applyFont="1" applyFill="1" applyBorder="1" applyAlignment="1">
      <alignment horizontal="left" vertical="top" wrapText="1"/>
    </xf>
    <xf numFmtId="2" fontId="10" fillId="0" borderId="9" xfId="0" applyNumberFormat="1" applyFont="1" applyBorder="1" applyAlignment="1">
      <alignment horizontal="left" vertical="top" wrapText="1"/>
    </xf>
    <xf numFmtId="0" fontId="13" fillId="0" borderId="9" xfId="0" applyFont="1" applyBorder="1" applyAlignment="1">
      <alignment horizontal="left" vertical="top" wrapText="1"/>
    </xf>
    <xf numFmtId="164" fontId="10" fillId="0" borderId="0" xfId="0" applyNumberFormat="1" applyFont="1" applyBorder="1" applyAlignment="1">
      <alignment horizontal="left" vertical="top" wrapText="1"/>
    </xf>
    <xf numFmtId="164" fontId="10" fillId="0" borderId="0" xfId="0" applyNumberFormat="1" applyFont="1" applyFill="1" applyBorder="1" applyAlignment="1">
      <alignment horizontal="left" vertical="top" wrapText="1"/>
    </xf>
    <xf numFmtId="164" fontId="10" fillId="0" borderId="23" xfId="0" applyNumberFormat="1" applyFont="1" applyBorder="1" applyAlignment="1">
      <alignment horizontal="left" vertical="top" wrapText="1"/>
    </xf>
    <xf numFmtId="2" fontId="10" fillId="0" borderId="23" xfId="0" applyNumberFormat="1" applyFont="1" applyBorder="1" applyAlignment="1">
      <alignment horizontal="left" vertical="top" wrapText="1"/>
    </xf>
    <xf numFmtId="164" fontId="10" fillId="0" borderId="16" xfId="0" applyNumberFormat="1" applyFont="1" applyBorder="1" applyAlignment="1">
      <alignment horizontal="left" vertical="top" wrapText="1"/>
    </xf>
    <xf numFmtId="2" fontId="12" fillId="0" borderId="0" xfId="0" applyNumberFormat="1" applyFont="1" applyAlignment="1">
      <alignment horizontal="left"/>
    </xf>
    <xf numFmtId="2" fontId="14" fillId="0" borderId="6" xfId="0" applyNumberFormat="1" applyFont="1" applyBorder="1" applyAlignment="1">
      <alignment horizontal="left" vertical="top"/>
    </xf>
    <xf numFmtId="2" fontId="13" fillId="6" borderId="9" xfId="0" applyNumberFormat="1" applyFont="1" applyFill="1" applyBorder="1" applyAlignment="1">
      <alignment horizontal="left" vertical="top"/>
    </xf>
    <xf numFmtId="0" fontId="11" fillId="0" borderId="9" xfId="0" quotePrefix="1" applyFont="1" applyBorder="1" applyAlignment="1">
      <alignment horizontal="left" vertical="top" wrapText="1"/>
    </xf>
    <xf numFmtId="2" fontId="12" fillId="0" borderId="19" xfId="0" applyNumberFormat="1" applyFont="1" applyBorder="1" applyAlignment="1">
      <alignment horizontal="left"/>
    </xf>
    <xf numFmtId="2" fontId="13" fillId="0" borderId="9" xfId="0" applyNumberFormat="1" applyFont="1" applyBorder="1" applyAlignment="1">
      <alignment horizontal="left"/>
    </xf>
    <xf numFmtId="2" fontId="10" fillId="0" borderId="0" xfId="0" applyNumberFormat="1" applyFont="1" applyBorder="1" applyAlignment="1">
      <alignment horizontal="left" vertical="top" wrapText="1"/>
    </xf>
    <xf numFmtId="2" fontId="12" fillId="0" borderId="9" xfId="0" applyNumberFormat="1" applyFont="1" applyBorder="1" applyAlignment="1">
      <alignment horizontal="left"/>
    </xf>
    <xf numFmtId="2" fontId="13" fillId="6" borderId="9" xfId="0" applyNumberFormat="1" applyFont="1" applyFill="1" applyBorder="1" applyAlignment="1">
      <alignment horizontal="left"/>
    </xf>
    <xf numFmtId="2" fontId="10" fillId="0" borderId="0" xfId="0" applyNumberFormat="1" applyFont="1" applyFill="1" applyBorder="1" applyAlignment="1">
      <alignment horizontal="left" vertical="top" wrapText="1"/>
    </xf>
    <xf numFmtId="0" fontId="12" fillId="0" borderId="9" xfId="0" applyFont="1" applyBorder="1" applyAlignment="1">
      <alignment horizontal="left"/>
    </xf>
    <xf numFmtId="0" fontId="13" fillId="0" borderId="9" xfId="0" applyFont="1" applyBorder="1" applyAlignment="1">
      <alignment horizontal="left"/>
    </xf>
    <xf numFmtId="2" fontId="12" fillId="0" borderId="6" xfId="0" applyNumberFormat="1" applyFont="1" applyBorder="1" applyAlignment="1">
      <alignment horizontal="left"/>
    </xf>
    <xf numFmtId="0" fontId="13" fillId="6" borderId="9" xfId="0" applyFont="1" applyFill="1" applyBorder="1" applyAlignment="1">
      <alignment horizontal="left"/>
    </xf>
    <xf numFmtId="2" fontId="12" fillId="0" borderId="20" xfId="0" applyNumberFormat="1" applyFont="1" applyBorder="1" applyAlignment="1">
      <alignment horizontal="left"/>
    </xf>
    <xf numFmtId="0" fontId="15" fillId="0" borderId="9" xfId="0" applyFont="1" applyBorder="1" applyAlignment="1">
      <alignment horizontal="left"/>
    </xf>
    <xf numFmtId="0" fontId="16" fillId="0" borderId="9" xfId="0" applyFont="1" applyBorder="1" applyAlignment="1">
      <alignment horizontal="left" wrapText="1"/>
    </xf>
    <xf numFmtId="0" fontId="16" fillId="0" borderId="9" xfId="0" applyFont="1" applyBorder="1" applyAlignment="1">
      <alignment horizontal="left"/>
    </xf>
    <xf numFmtId="2" fontId="13" fillId="7" borderId="9" xfId="0" applyNumberFormat="1" applyFont="1" applyFill="1" applyBorder="1" applyAlignment="1">
      <alignment horizontal="left"/>
    </xf>
    <xf numFmtId="0" fontId="13" fillId="7" borderId="9" xfId="0" applyFont="1" applyFill="1" applyBorder="1" applyAlignment="1">
      <alignment horizontal="left"/>
    </xf>
    <xf numFmtId="0" fontId="10" fillId="0" borderId="19" xfId="0" applyFont="1" applyBorder="1" applyAlignment="1">
      <alignment horizontal="left" vertical="top" wrapText="1"/>
    </xf>
    <xf numFmtId="0" fontId="10" fillId="0" borderId="24" xfId="0" applyFont="1" applyBorder="1" applyAlignment="1">
      <alignment horizontal="left" vertical="top" wrapText="1"/>
    </xf>
    <xf numFmtId="0" fontId="12" fillId="0" borderId="9" xfId="0" applyFont="1" applyBorder="1" applyAlignment="1">
      <alignment horizontal="left" wrapText="1"/>
    </xf>
    <xf numFmtId="0" fontId="12" fillId="0" borderId="9" xfId="0" applyFont="1" applyBorder="1" applyAlignment="1">
      <alignment horizontal="left"/>
    </xf>
    <xf numFmtId="0" fontId="10" fillId="0" borderId="20" xfId="0" applyFont="1" applyBorder="1" applyAlignment="1">
      <alignment horizontal="left" vertical="top" wrapText="1"/>
    </xf>
    <xf numFmtId="0" fontId="10" fillId="0" borderId="1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2" fillId="2" borderId="6" xfId="1" applyFont="1" applyFill="1" applyBorder="1" applyAlignment="1">
      <alignment horizontal="left" vertical="center" wrapText="1"/>
    </xf>
    <xf numFmtId="0" fontId="2" fillId="2" borderId="7" xfId="1" applyFont="1" applyFill="1" applyBorder="1" applyAlignment="1">
      <alignment horizontal="left" vertical="center" wrapText="1"/>
    </xf>
    <xf numFmtId="0" fontId="2" fillId="2" borderId="8" xfId="1" applyFont="1" applyFill="1" applyBorder="1" applyAlignment="1">
      <alignment horizontal="left" vertical="center" wrapText="1"/>
    </xf>
    <xf numFmtId="0" fontId="5" fillId="2" borderId="0" xfId="0" applyFont="1" applyFill="1" applyAlignment="1">
      <alignment horizontal="center" vertical="center" wrapText="1"/>
    </xf>
    <xf numFmtId="0" fontId="6" fillId="2" borderId="0" xfId="0" applyFont="1" applyFill="1" applyAlignment="1">
      <alignment horizontal="center" wrapText="1"/>
    </xf>
    <xf numFmtId="0" fontId="6" fillId="2" borderId="1" xfId="0" applyFont="1" applyFill="1" applyBorder="1" applyAlignment="1">
      <alignment horizontal="center" wrapText="1"/>
    </xf>
    <xf numFmtId="0" fontId="2" fillId="2" borderId="3" xfId="1" applyFont="1" applyFill="1" applyBorder="1" applyAlignment="1">
      <alignment horizontal="left" wrapText="1"/>
    </xf>
    <xf numFmtId="0" fontId="2" fillId="2" borderId="4" xfId="1" applyFont="1" applyFill="1" applyBorder="1" applyAlignment="1">
      <alignment horizontal="left" wrapText="1"/>
    </xf>
    <xf numFmtId="0" fontId="5" fillId="2" borderId="0" xfId="0" applyFont="1" applyFill="1" applyAlignment="1">
      <alignment horizontal="center" wrapText="1"/>
    </xf>
    <xf numFmtId="0" fontId="2" fillId="2" borderId="6" xfId="1" applyFont="1" applyFill="1" applyBorder="1" applyAlignment="1">
      <alignment horizontal="left" vertical="top" wrapText="1"/>
    </xf>
    <xf numFmtId="0" fontId="2" fillId="2" borderId="7" xfId="1" applyFont="1" applyFill="1" applyBorder="1" applyAlignment="1">
      <alignment horizontal="left" vertical="top" wrapText="1"/>
    </xf>
    <xf numFmtId="0" fontId="2" fillId="2" borderId="8" xfId="1" applyFont="1" applyFill="1" applyBorder="1" applyAlignment="1">
      <alignment horizontal="left" vertical="top" wrapText="1"/>
    </xf>
    <xf numFmtId="0" fontId="5" fillId="2" borderId="14" xfId="0" applyFont="1" applyFill="1" applyBorder="1" applyAlignment="1">
      <alignment horizontal="center"/>
    </xf>
    <xf numFmtId="0" fontId="3" fillId="3" borderId="16" xfId="1" applyFont="1" applyFill="1" applyBorder="1" applyAlignment="1">
      <alignment horizontal="center" vertical="center" wrapText="1"/>
    </xf>
    <xf numFmtId="0" fontId="3" fillId="3" borderId="9" xfId="1" applyFont="1" applyFill="1" applyBorder="1" applyAlignment="1">
      <alignment horizontal="center" vertical="center" wrapText="1"/>
    </xf>
    <xf numFmtId="0" fontId="3" fillId="3" borderId="16" xfId="1" applyFont="1" applyFill="1" applyBorder="1" applyAlignment="1">
      <alignment vertical="center" wrapText="1"/>
    </xf>
    <xf numFmtId="0" fontId="3" fillId="3" borderId="9" xfId="1" applyFont="1" applyFill="1" applyBorder="1" applyAlignment="1">
      <alignment vertical="center" wrapText="1"/>
    </xf>
    <xf numFmtId="0" fontId="3" fillId="3" borderId="17" xfId="1" applyFont="1" applyFill="1" applyBorder="1" applyAlignment="1">
      <alignment horizontal="center" vertical="center" wrapText="1"/>
    </xf>
    <xf numFmtId="0" fontId="3" fillId="3" borderId="0" xfId="1" applyFont="1" applyFill="1" applyAlignment="1">
      <alignment horizontal="center" vertical="center" wrapText="1"/>
    </xf>
    <xf numFmtId="0" fontId="3" fillId="3" borderId="18" xfId="1" applyFont="1" applyFill="1" applyBorder="1" applyAlignment="1">
      <alignment horizontal="center" vertical="center" wrapText="1"/>
    </xf>
    <xf numFmtId="0" fontId="3" fillId="3" borderId="20" xfId="1" applyFont="1" applyFill="1" applyBorder="1" applyAlignment="1">
      <alignment horizontal="center" vertical="center" wrapText="1"/>
    </xf>
    <xf numFmtId="0" fontId="3" fillId="3" borderId="15" xfId="1" applyFont="1" applyFill="1" applyBorder="1" applyAlignment="1">
      <alignment horizontal="center" vertical="center" wrapText="1"/>
    </xf>
    <xf numFmtId="0" fontId="3" fillId="3" borderId="21" xfId="1" applyFont="1" applyFill="1" applyBorder="1" applyAlignment="1">
      <alignment horizontal="center" vertical="center" wrapText="1"/>
    </xf>
    <xf numFmtId="0" fontId="3" fillId="3" borderId="19" xfId="1" applyFont="1" applyFill="1" applyBorder="1" applyAlignment="1">
      <alignment horizontal="center" vertical="center" wrapText="1"/>
    </xf>
    <xf numFmtId="0" fontId="4" fillId="4" borderId="7" xfId="0" applyFont="1" applyFill="1" applyBorder="1" applyAlignment="1">
      <alignment horizontal="left" vertical="center"/>
    </xf>
    <xf numFmtId="0" fontId="4" fillId="4" borderId="22" xfId="0" applyFont="1" applyFill="1" applyBorder="1" applyAlignment="1">
      <alignment horizontal="left" vertical="center"/>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22" xfId="1" applyFont="1" applyFill="1" applyBorder="1" applyAlignment="1">
      <alignment horizontal="left" vertical="center" wrapText="1"/>
    </xf>
    <xf numFmtId="0" fontId="10" fillId="0" borderId="9" xfId="0" applyFont="1" applyBorder="1" applyAlignment="1">
      <alignment horizontal="left" vertical="top" wrapText="1"/>
    </xf>
  </cellXfs>
  <cellStyles count="2">
    <cellStyle name="Normal" xfId="0" builtinId="0"/>
    <cellStyle name="Normal_Sheet1_Vanco_CR022a1_TestCase_v0.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tabSelected="1" topLeftCell="A49" zoomScale="107" workbookViewId="0">
      <selection activeCell="A58" sqref="A58"/>
    </sheetView>
  </sheetViews>
  <sheetFormatPr defaultColWidth="8.85546875" defaultRowHeight="14.25" outlineLevelRow="1"/>
  <cols>
    <col min="1" max="1" width="15.7109375" style="34" customWidth="1"/>
    <col min="2" max="2" width="18.140625" style="34" customWidth="1"/>
    <col min="3" max="3" width="41.85546875" style="34" bestFit="1" customWidth="1"/>
    <col min="4" max="5" width="8.85546875" style="34"/>
    <col min="6" max="6" width="23.7109375" style="34" customWidth="1"/>
    <col min="7" max="7" width="18.42578125" style="34" hidden="1" customWidth="1"/>
    <col min="8" max="8" width="17.28515625" style="34" customWidth="1"/>
    <col min="9" max="9" width="8.85546875" style="33"/>
    <col min="10" max="10" width="18" style="32" customWidth="1"/>
    <col min="11" max="16384" width="8.85546875" style="34"/>
  </cols>
  <sheetData>
    <row r="1" spans="1:11" s="8" customFormat="1" ht="12.75" customHeight="1">
      <c r="A1" s="1" t="s">
        <v>0</v>
      </c>
      <c r="B1" s="85"/>
      <c r="C1" s="85"/>
      <c r="D1" s="85"/>
      <c r="E1" s="5"/>
      <c r="F1" s="5"/>
      <c r="G1" s="5"/>
      <c r="H1" s="5"/>
      <c r="I1" s="6"/>
      <c r="J1" s="5"/>
      <c r="K1" s="7"/>
    </row>
    <row r="2" spans="1:11" s="8" customFormat="1" ht="11.25" customHeight="1" thickBot="1">
      <c r="A2" s="7"/>
      <c r="B2" s="86"/>
      <c r="C2" s="86"/>
      <c r="D2" s="86"/>
      <c r="E2" s="5"/>
      <c r="F2" s="5"/>
      <c r="G2" s="5"/>
      <c r="H2" s="5"/>
      <c r="I2" s="6"/>
      <c r="J2" s="5"/>
      <c r="K2" s="7"/>
    </row>
    <row r="3" spans="1:11" s="11" customFormat="1" ht="15" customHeight="1">
      <c r="A3" s="2" t="s">
        <v>137</v>
      </c>
      <c r="B3" s="87" t="s">
        <v>1</v>
      </c>
      <c r="C3" s="87"/>
      <c r="D3" s="88"/>
      <c r="E3" s="9"/>
      <c r="F3" s="9"/>
      <c r="G3" s="9"/>
      <c r="H3" s="89"/>
      <c r="I3" s="89"/>
      <c r="J3" s="89"/>
      <c r="K3" s="10"/>
    </row>
    <row r="4" spans="1:11" s="11" customFormat="1" ht="12.75">
      <c r="A4" s="3" t="s">
        <v>138</v>
      </c>
      <c r="B4" s="90" t="s">
        <v>2</v>
      </c>
      <c r="C4" s="91"/>
      <c r="D4" s="92"/>
      <c r="E4" s="9"/>
      <c r="F4" s="9"/>
      <c r="G4" s="9"/>
      <c r="H4" s="89"/>
      <c r="I4" s="89"/>
      <c r="J4" s="89"/>
      <c r="K4" s="10"/>
    </row>
    <row r="5" spans="1:11" s="14" customFormat="1" ht="12.75">
      <c r="A5" s="3" t="s">
        <v>3</v>
      </c>
      <c r="B5" s="81" t="s">
        <v>4</v>
      </c>
      <c r="C5" s="82"/>
      <c r="D5" s="83"/>
      <c r="E5" s="12"/>
      <c r="F5" s="12"/>
      <c r="G5" s="12"/>
      <c r="H5" s="84"/>
      <c r="I5" s="84"/>
      <c r="J5" s="84"/>
      <c r="K5" s="13"/>
    </row>
    <row r="6" spans="1:11" s="11" customFormat="1" ht="15" customHeight="1">
      <c r="A6" s="15" t="s">
        <v>5</v>
      </c>
      <c r="B6" s="16">
        <f>COUNTIF(I12:I66,"Pass")</f>
        <v>32</v>
      </c>
      <c r="C6" s="17" t="s">
        <v>6</v>
      </c>
      <c r="D6" s="18">
        <f>COUNTIF(I10:I788,"Pending")</f>
        <v>0</v>
      </c>
      <c r="E6" s="19"/>
      <c r="F6" s="19"/>
      <c r="G6" s="19"/>
      <c r="H6" s="89"/>
      <c r="I6" s="89"/>
      <c r="J6" s="89"/>
      <c r="K6" s="10"/>
    </row>
    <row r="7" spans="1:11" s="11" customFormat="1" ht="15" customHeight="1" thickBot="1">
      <c r="A7" s="20" t="s">
        <v>7</v>
      </c>
      <c r="B7" s="21">
        <f>COUNTIF(I12:I66,"Fail")</f>
        <v>10</v>
      </c>
      <c r="C7" s="22" t="s">
        <v>8</v>
      </c>
      <c r="D7" s="23">
        <f>COUNTA(A12:A69) -15</f>
        <v>32</v>
      </c>
      <c r="E7" s="24"/>
      <c r="F7" s="24"/>
      <c r="G7" s="24"/>
      <c r="H7" s="89"/>
      <c r="I7" s="89"/>
      <c r="J7" s="89"/>
      <c r="K7" s="10"/>
    </row>
    <row r="8" spans="1:11" s="11" customFormat="1" ht="15" customHeight="1">
      <c r="A8" s="93"/>
      <c r="B8" s="93"/>
      <c r="C8" s="93"/>
      <c r="D8" s="93"/>
      <c r="E8" s="19"/>
      <c r="F8" s="19"/>
      <c r="G8" s="19"/>
      <c r="H8" s="19"/>
      <c r="I8" s="25"/>
      <c r="J8" s="25"/>
      <c r="K8" s="10"/>
    </row>
    <row r="9" spans="1:11" s="27" customFormat="1" ht="12" customHeight="1">
      <c r="A9" s="94" t="s">
        <v>9</v>
      </c>
      <c r="B9" s="96" t="s">
        <v>10</v>
      </c>
      <c r="C9" s="94" t="s">
        <v>11</v>
      </c>
      <c r="D9" s="98" t="s">
        <v>12</v>
      </c>
      <c r="E9" s="99"/>
      <c r="F9" s="99"/>
      <c r="G9" s="100"/>
      <c r="H9" s="104" t="s">
        <v>13</v>
      </c>
      <c r="I9" s="95" t="s">
        <v>14</v>
      </c>
      <c r="J9" s="95" t="s">
        <v>15</v>
      </c>
      <c r="K9" s="26"/>
    </row>
    <row r="10" spans="1:11" s="11" customFormat="1" ht="17.45" customHeight="1">
      <c r="A10" s="95"/>
      <c r="B10" s="97"/>
      <c r="C10" s="95"/>
      <c r="D10" s="101"/>
      <c r="E10" s="102"/>
      <c r="F10" s="102"/>
      <c r="G10" s="103"/>
      <c r="H10" s="101"/>
      <c r="I10" s="95"/>
      <c r="J10" s="95"/>
      <c r="K10" s="10"/>
    </row>
    <row r="11" spans="1:11" s="28" customFormat="1" ht="15.75">
      <c r="A11" s="105"/>
      <c r="B11" s="105"/>
      <c r="C11" s="105"/>
      <c r="D11" s="105"/>
      <c r="E11" s="105"/>
      <c r="F11" s="105"/>
      <c r="G11" s="105"/>
      <c r="H11" s="105"/>
      <c r="I11" s="105"/>
      <c r="J11" s="106"/>
    </row>
    <row r="12" spans="1:11" s="29" customFormat="1" ht="12.75">
      <c r="A12" s="107" t="s">
        <v>16</v>
      </c>
      <c r="B12" s="108"/>
      <c r="C12" s="108"/>
      <c r="D12" s="108"/>
      <c r="E12" s="108"/>
      <c r="F12" s="108"/>
      <c r="G12" s="108"/>
      <c r="H12" s="108"/>
      <c r="I12" s="108"/>
      <c r="J12" s="109"/>
    </row>
    <row r="13" spans="1:11" s="29" customFormat="1" ht="38.25" outlineLevel="1">
      <c r="A13" s="37" t="s">
        <v>17</v>
      </c>
      <c r="B13" s="38" t="s">
        <v>18</v>
      </c>
      <c r="C13" s="38" t="s">
        <v>19</v>
      </c>
      <c r="D13" s="79" t="s">
        <v>20</v>
      </c>
      <c r="E13" s="80"/>
      <c r="F13" s="80"/>
      <c r="G13" s="39"/>
      <c r="H13" s="40"/>
      <c r="I13" s="38" t="s">
        <v>5</v>
      </c>
      <c r="J13" s="41"/>
    </row>
    <row r="14" spans="1:11" s="29" customFormat="1" ht="63.75" customHeight="1" outlineLevel="1">
      <c r="A14" s="37" t="s">
        <v>21</v>
      </c>
      <c r="B14" s="38" t="s">
        <v>22</v>
      </c>
      <c r="C14" s="38" t="s">
        <v>23</v>
      </c>
      <c r="D14" s="79" t="s">
        <v>24</v>
      </c>
      <c r="E14" s="80"/>
      <c r="F14" s="80"/>
      <c r="G14" s="39"/>
      <c r="H14" s="42"/>
      <c r="I14" s="38" t="s">
        <v>5</v>
      </c>
      <c r="J14" s="41"/>
    </row>
    <row r="15" spans="1:11" s="29" customFormat="1" ht="63.75" outlineLevel="1">
      <c r="A15" s="37" t="s">
        <v>25</v>
      </c>
      <c r="B15" s="43" t="s">
        <v>26</v>
      </c>
      <c r="C15" s="43" t="s">
        <v>27</v>
      </c>
      <c r="D15" s="79" t="s">
        <v>28</v>
      </c>
      <c r="E15" s="80"/>
      <c r="F15" s="80"/>
      <c r="G15" s="39"/>
      <c r="H15" s="40"/>
      <c r="I15" s="38" t="s">
        <v>5</v>
      </c>
      <c r="J15" s="41"/>
    </row>
    <row r="16" spans="1:11" s="29" customFormat="1" ht="66" customHeight="1" outlineLevel="1">
      <c r="A16" s="37" t="s">
        <v>29</v>
      </c>
      <c r="B16" s="43" t="s">
        <v>30</v>
      </c>
      <c r="C16" s="43" t="s">
        <v>31</v>
      </c>
      <c r="D16" s="79" t="s">
        <v>32</v>
      </c>
      <c r="E16" s="80"/>
      <c r="F16" s="80"/>
      <c r="G16" s="39"/>
      <c r="H16" s="44"/>
      <c r="I16" s="38" t="s">
        <v>5</v>
      </c>
      <c r="J16" s="41"/>
    </row>
    <row r="17" spans="1:14" s="29" customFormat="1" ht="76.5" outlineLevel="1">
      <c r="A17" s="37" t="s">
        <v>33</v>
      </c>
      <c r="B17" s="43" t="s">
        <v>34</v>
      </c>
      <c r="C17" s="43" t="s">
        <v>35</v>
      </c>
      <c r="D17" s="79" t="s">
        <v>36</v>
      </c>
      <c r="E17" s="80"/>
      <c r="F17" s="80"/>
      <c r="G17" s="39"/>
      <c r="H17" s="42"/>
      <c r="I17" s="45" t="s">
        <v>7</v>
      </c>
      <c r="J17" s="41" t="s">
        <v>37</v>
      </c>
      <c r="K17" s="29" t="s">
        <v>189</v>
      </c>
    </row>
    <row r="18" spans="1:14" s="29" customFormat="1" ht="63.75" outlineLevel="1">
      <c r="A18" s="37" t="s">
        <v>38</v>
      </c>
      <c r="B18" s="43" t="s">
        <v>39</v>
      </c>
      <c r="C18" s="43" t="s">
        <v>40</v>
      </c>
      <c r="D18" s="79" t="s">
        <v>41</v>
      </c>
      <c r="E18" s="80"/>
      <c r="F18" s="80"/>
      <c r="G18" s="39"/>
      <c r="H18" s="42"/>
      <c r="I18" s="38" t="s">
        <v>5</v>
      </c>
      <c r="J18" s="41"/>
    </row>
    <row r="19" spans="1:14" s="29" customFormat="1" ht="79.150000000000006" customHeight="1" outlineLevel="1">
      <c r="A19" s="37" t="s">
        <v>42</v>
      </c>
      <c r="B19" s="43" t="s">
        <v>43</v>
      </c>
      <c r="C19" s="43" t="s">
        <v>44</v>
      </c>
      <c r="D19" s="79" t="s">
        <v>132</v>
      </c>
      <c r="E19" s="80"/>
      <c r="F19" s="80"/>
      <c r="G19" s="39"/>
      <c r="H19" s="40"/>
      <c r="I19" s="38" t="s">
        <v>5</v>
      </c>
      <c r="J19" s="41"/>
    </row>
    <row r="20" spans="1:14" s="29" customFormat="1" ht="76.5" outlineLevel="1">
      <c r="A20" s="37" t="s">
        <v>45</v>
      </c>
      <c r="B20" s="43" t="s">
        <v>46</v>
      </c>
      <c r="C20" s="43" t="s">
        <v>47</v>
      </c>
      <c r="D20" s="79" t="s">
        <v>48</v>
      </c>
      <c r="E20" s="80"/>
      <c r="F20" s="80"/>
      <c r="G20" s="39"/>
      <c r="H20" s="44"/>
      <c r="I20" s="45" t="s">
        <v>7</v>
      </c>
      <c r="J20" s="41" t="s">
        <v>37</v>
      </c>
      <c r="K20" s="29" t="s">
        <v>189</v>
      </c>
    </row>
    <row r="21" spans="1:14" s="29" customFormat="1" ht="38.25" outlineLevel="1">
      <c r="A21" s="37" t="s">
        <v>49</v>
      </c>
      <c r="B21" s="43" t="s">
        <v>50</v>
      </c>
      <c r="C21" s="43" t="s">
        <v>51</v>
      </c>
      <c r="D21" s="79" t="s">
        <v>52</v>
      </c>
      <c r="E21" s="80"/>
      <c r="F21" s="80"/>
      <c r="G21" s="39"/>
      <c r="H21" s="40"/>
      <c r="I21" s="38" t="s">
        <v>5</v>
      </c>
      <c r="J21" s="41" t="s">
        <v>53</v>
      </c>
    </row>
    <row r="22" spans="1:14" s="29" customFormat="1" ht="38.25" outlineLevel="1">
      <c r="A22" s="37" t="s">
        <v>54</v>
      </c>
      <c r="B22" s="43" t="s">
        <v>55</v>
      </c>
      <c r="C22" s="43" t="s">
        <v>56</v>
      </c>
      <c r="D22" s="79" t="s">
        <v>57</v>
      </c>
      <c r="E22" s="80"/>
      <c r="F22" s="80"/>
      <c r="G22" s="39"/>
      <c r="H22" s="40"/>
      <c r="I22" s="38" t="s">
        <v>5</v>
      </c>
      <c r="J22" s="41"/>
    </row>
    <row r="23" spans="1:14" s="29" customFormat="1" ht="38.25" outlineLevel="1">
      <c r="A23" s="37" t="s">
        <v>58</v>
      </c>
      <c r="B23" s="43" t="s">
        <v>59</v>
      </c>
      <c r="C23" s="43" t="s">
        <v>60</v>
      </c>
      <c r="D23" s="79" t="s">
        <v>61</v>
      </c>
      <c r="E23" s="80"/>
      <c r="F23" s="80"/>
      <c r="G23" s="39"/>
      <c r="H23" s="40"/>
      <c r="I23" s="45" t="s">
        <v>7</v>
      </c>
      <c r="J23" s="41" t="s">
        <v>62</v>
      </c>
      <c r="K23" s="29" t="s">
        <v>189</v>
      </c>
    </row>
    <row r="24" spans="1:14" s="29" customFormat="1" ht="38.25" outlineLevel="1">
      <c r="A24" s="37" t="s">
        <v>63</v>
      </c>
      <c r="B24" s="43" t="s">
        <v>64</v>
      </c>
      <c r="C24" s="43" t="s">
        <v>65</v>
      </c>
      <c r="D24" s="79" t="s">
        <v>61</v>
      </c>
      <c r="E24" s="80"/>
      <c r="F24" s="80"/>
      <c r="G24" s="39"/>
      <c r="H24" s="42"/>
      <c r="I24" s="38" t="s">
        <v>5</v>
      </c>
      <c r="J24" s="41"/>
    </row>
    <row r="25" spans="1:14" s="29" customFormat="1" ht="12.75">
      <c r="A25" s="107" t="s">
        <v>89</v>
      </c>
      <c r="B25" s="108"/>
      <c r="C25" s="108"/>
      <c r="D25" s="108"/>
      <c r="E25" s="108"/>
      <c r="F25" s="108"/>
      <c r="G25" s="108"/>
      <c r="H25" s="108"/>
      <c r="I25" s="108"/>
      <c r="J25" s="109"/>
    </row>
    <row r="26" spans="1:14" s="30" customFormat="1" ht="38.25" outlineLevel="1">
      <c r="A26" s="37" t="s">
        <v>66</v>
      </c>
      <c r="B26" s="46" t="s">
        <v>93</v>
      </c>
      <c r="C26" s="46" t="s">
        <v>90</v>
      </c>
      <c r="D26" s="79" t="s">
        <v>32</v>
      </c>
      <c r="E26" s="80"/>
      <c r="F26" s="80"/>
      <c r="G26" s="53"/>
      <c r="H26" s="53"/>
      <c r="I26" s="47" t="s">
        <v>5</v>
      </c>
      <c r="J26" s="44"/>
    </row>
    <row r="27" spans="1:14" s="30" customFormat="1" ht="51" outlineLevel="1">
      <c r="A27" s="37" t="s">
        <v>67</v>
      </c>
      <c r="B27" s="46" t="s">
        <v>92</v>
      </c>
      <c r="C27" s="46" t="s">
        <v>90</v>
      </c>
      <c r="D27" s="79" t="s">
        <v>91</v>
      </c>
      <c r="E27" s="80"/>
      <c r="F27" s="80"/>
      <c r="G27" s="53"/>
      <c r="H27" s="54"/>
      <c r="I27" s="47" t="s">
        <v>5</v>
      </c>
      <c r="J27" s="44"/>
    </row>
    <row r="28" spans="1:14" s="30" customFormat="1" ht="38.25" outlineLevel="1">
      <c r="A28" s="37" t="s">
        <v>68</v>
      </c>
      <c r="B28" s="46" t="s">
        <v>94</v>
      </c>
      <c r="C28" s="46" t="s">
        <v>95</v>
      </c>
      <c r="D28" s="79" t="s">
        <v>96</v>
      </c>
      <c r="E28" s="80"/>
      <c r="F28" s="80"/>
      <c r="G28" s="53"/>
      <c r="H28" s="54"/>
      <c r="I28" s="55" t="s">
        <v>7</v>
      </c>
      <c r="J28" s="56" t="s">
        <v>97</v>
      </c>
      <c r="K28" s="31" t="s">
        <v>189</v>
      </c>
      <c r="L28" s="31"/>
      <c r="M28" s="31"/>
      <c r="N28" s="31"/>
    </row>
    <row r="29" spans="1:14" s="30" customFormat="1" ht="63.75" outlineLevel="1">
      <c r="A29" s="37" t="s">
        <v>69</v>
      </c>
      <c r="B29" s="46" t="s">
        <v>98</v>
      </c>
      <c r="C29" s="46" t="s">
        <v>106</v>
      </c>
      <c r="D29" s="73" t="s">
        <v>99</v>
      </c>
      <c r="E29" s="74"/>
      <c r="F29" s="74"/>
      <c r="G29" s="53"/>
      <c r="H29" s="57"/>
      <c r="I29" s="58" t="s">
        <v>5</v>
      </c>
      <c r="J29" s="44"/>
    </row>
    <row r="30" spans="1:14" s="30" customFormat="1" ht="63.75" outlineLevel="1">
      <c r="A30" s="48" t="s">
        <v>70</v>
      </c>
      <c r="B30" s="59" t="s">
        <v>100</v>
      </c>
      <c r="C30" s="46" t="s">
        <v>107</v>
      </c>
      <c r="D30" s="110" t="s">
        <v>101</v>
      </c>
      <c r="E30" s="110"/>
      <c r="F30" s="110"/>
      <c r="G30" s="60"/>
      <c r="H30" s="60"/>
      <c r="I30" s="58" t="s">
        <v>5</v>
      </c>
      <c r="J30" s="44"/>
    </row>
    <row r="31" spans="1:14" s="30" customFormat="1" ht="51" outlineLevel="1">
      <c r="A31" s="48" t="s">
        <v>71</v>
      </c>
      <c r="B31" s="59" t="s">
        <v>102</v>
      </c>
      <c r="C31" s="46" t="s">
        <v>105</v>
      </c>
      <c r="D31" s="110" t="s">
        <v>48</v>
      </c>
      <c r="E31" s="110"/>
      <c r="F31" s="110"/>
      <c r="G31" s="60"/>
      <c r="H31" s="60"/>
      <c r="I31" s="61" t="s">
        <v>7</v>
      </c>
      <c r="J31" s="44" t="s">
        <v>97</v>
      </c>
      <c r="K31" s="30" t="s">
        <v>189</v>
      </c>
    </row>
    <row r="32" spans="1:14" ht="38.25">
      <c r="A32" s="49" t="s">
        <v>72</v>
      </c>
      <c r="B32" s="62" t="s">
        <v>103</v>
      </c>
      <c r="C32" s="46" t="s">
        <v>104</v>
      </c>
      <c r="D32" s="76" t="s">
        <v>108</v>
      </c>
      <c r="E32" s="76"/>
      <c r="F32" s="76"/>
      <c r="G32" s="63"/>
      <c r="H32" s="63"/>
      <c r="I32" s="64" t="s">
        <v>5</v>
      </c>
      <c r="J32" s="63"/>
    </row>
    <row r="33" spans="1:11" s="29" customFormat="1" ht="12.75" outlineLevel="1">
      <c r="A33" s="107" t="s">
        <v>109</v>
      </c>
      <c r="B33" s="108"/>
      <c r="C33" s="108"/>
      <c r="D33" s="108"/>
      <c r="E33" s="108"/>
      <c r="F33" s="108"/>
      <c r="G33" s="108"/>
      <c r="H33" s="108"/>
      <c r="I33" s="108"/>
      <c r="J33" s="109"/>
    </row>
    <row r="34" spans="1:11" s="30" customFormat="1" ht="70.5" customHeight="1" outlineLevel="1">
      <c r="A34" s="37" t="s">
        <v>73</v>
      </c>
      <c r="B34" s="46" t="s">
        <v>110</v>
      </c>
      <c r="C34" s="46" t="s">
        <v>115</v>
      </c>
      <c r="D34" s="79" t="s">
        <v>113</v>
      </c>
      <c r="E34" s="80"/>
      <c r="F34" s="80"/>
      <c r="G34" s="53"/>
      <c r="H34" s="65"/>
      <c r="I34" s="58" t="s">
        <v>5</v>
      </c>
      <c r="J34" s="44"/>
    </row>
    <row r="35" spans="1:11" s="30" customFormat="1" ht="87.75" customHeight="1" outlineLevel="1">
      <c r="A35" s="37" t="s">
        <v>74</v>
      </c>
      <c r="B35" s="46" t="s">
        <v>111</v>
      </c>
      <c r="C35" s="46" t="s">
        <v>116</v>
      </c>
      <c r="D35" s="79" t="s">
        <v>114</v>
      </c>
      <c r="E35" s="80"/>
      <c r="F35" s="80"/>
      <c r="G35" s="53"/>
      <c r="H35" s="65"/>
      <c r="I35" s="58" t="s">
        <v>5</v>
      </c>
      <c r="J35" s="44"/>
    </row>
    <row r="36" spans="1:11" s="30" customFormat="1" ht="87.75" customHeight="1" outlineLevel="1">
      <c r="A36" s="37" t="s">
        <v>75</v>
      </c>
      <c r="B36" s="46" t="s">
        <v>119</v>
      </c>
      <c r="C36" s="46" t="s">
        <v>117</v>
      </c>
      <c r="D36" s="79" t="s">
        <v>96</v>
      </c>
      <c r="E36" s="80"/>
      <c r="F36" s="80"/>
      <c r="G36" s="53"/>
      <c r="H36" s="65"/>
      <c r="I36" s="61" t="s">
        <v>7</v>
      </c>
      <c r="J36" s="44" t="s">
        <v>112</v>
      </c>
    </row>
    <row r="37" spans="1:11" s="30" customFormat="1" ht="63.75" outlineLevel="1">
      <c r="A37" s="37" t="s">
        <v>76</v>
      </c>
      <c r="B37" s="46" t="s">
        <v>118</v>
      </c>
      <c r="C37" s="46" t="s">
        <v>123</v>
      </c>
      <c r="D37" s="79" t="s">
        <v>120</v>
      </c>
      <c r="E37" s="80"/>
      <c r="F37" s="80"/>
      <c r="G37" s="53"/>
      <c r="H37" s="65"/>
      <c r="I37" s="58" t="s">
        <v>5</v>
      </c>
      <c r="J37" s="44"/>
    </row>
    <row r="38" spans="1:11" s="30" customFormat="1" ht="66" customHeight="1" outlineLevel="1">
      <c r="A38" s="50" t="s">
        <v>77</v>
      </c>
      <c r="B38" s="51" t="s">
        <v>121</v>
      </c>
      <c r="C38" s="51" t="s">
        <v>124</v>
      </c>
      <c r="D38" s="73" t="s">
        <v>134</v>
      </c>
      <c r="E38" s="74"/>
      <c r="F38" s="74"/>
      <c r="G38" s="53"/>
      <c r="H38" s="57"/>
      <c r="I38" s="58" t="s">
        <v>5</v>
      </c>
      <c r="J38" s="44"/>
    </row>
    <row r="39" spans="1:11" s="30" customFormat="1" ht="63.75" outlineLevel="1">
      <c r="A39" s="37" t="s">
        <v>78</v>
      </c>
      <c r="B39" s="51" t="s">
        <v>122</v>
      </c>
      <c r="C39" s="51" t="s">
        <v>125</v>
      </c>
      <c r="D39" s="73" t="s">
        <v>134</v>
      </c>
      <c r="E39" s="74"/>
      <c r="F39" s="74"/>
      <c r="G39" s="60"/>
      <c r="H39" s="60"/>
      <c r="I39" s="58" t="s">
        <v>5</v>
      </c>
      <c r="J39" s="44"/>
    </row>
    <row r="40" spans="1:11" ht="63.75">
      <c r="A40" s="63" t="s">
        <v>79</v>
      </c>
      <c r="B40" s="46" t="s">
        <v>130</v>
      </c>
      <c r="C40" s="46" t="s">
        <v>126</v>
      </c>
      <c r="D40" s="75" t="s">
        <v>127</v>
      </c>
      <c r="E40" s="76"/>
      <c r="F40" s="76"/>
      <c r="G40" s="63"/>
      <c r="H40" s="63"/>
      <c r="I40" s="66" t="s">
        <v>7</v>
      </c>
      <c r="J40" s="70" t="s">
        <v>128</v>
      </c>
      <c r="K40" s="34" t="s">
        <v>189</v>
      </c>
    </row>
    <row r="41" spans="1:11" s="30" customFormat="1" ht="38.25" outlineLevel="1">
      <c r="A41" s="52" t="s">
        <v>80</v>
      </c>
      <c r="B41" s="46" t="s">
        <v>129</v>
      </c>
      <c r="C41" s="46" t="s">
        <v>131</v>
      </c>
      <c r="D41" s="77" t="s">
        <v>133</v>
      </c>
      <c r="E41" s="78"/>
      <c r="F41" s="78"/>
      <c r="G41" s="53"/>
      <c r="H41" s="67"/>
      <c r="I41" s="58" t="s">
        <v>5</v>
      </c>
      <c r="J41" s="44"/>
    </row>
    <row r="42" spans="1:11" s="29" customFormat="1" ht="12.75">
      <c r="A42" s="107" t="s">
        <v>135</v>
      </c>
      <c r="B42" s="108"/>
      <c r="C42" s="108"/>
      <c r="D42" s="108"/>
      <c r="E42" s="108"/>
      <c r="F42" s="108"/>
      <c r="G42" s="108"/>
      <c r="H42" s="108"/>
      <c r="I42" s="108"/>
      <c r="J42" s="109"/>
    </row>
    <row r="43" spans="1:11" s="30" customFormat="1" ht="51" outlineLevel="1">
      <c r="A43" s="37" t="s">
        <v>81</v>
      </c>
      <c r="B43" s="46" t="s">
        <v>146</v>
      </c>
      <c r="C43" s="46" t="s">
        <v>147</v>
      </c>
      <c r="D43" s="79" t="s">
        <v>148</v>
      </c>
      <c r="E43" s="80"/>
      <c r="F43" s="80"/>
      <c r="G43" s="53"/>
      <c r="H43" s="65"/>
      <c r="I43" s="58" t="s">
        <v>5</v>
      </c>
      <c r="J43" s="44"/>
    </row>
    <row r="44" spans="1:11" s="30" customFormat="1" ht="51" outlineLevel="1">
      <c r="A44" s="37" t="s">
        <v>82</v>
      </c>
      <c r="B44" s="46" t="s">
        <v>151</v>
      </c>
      <c r="C44" s="46" t="s">
        <v>149</v>
      </c>
      <c r="D44" s="79" t="s">
        <v>150</v>
      </c>
      <c r="E44" s="80"/>
      <c r="F44" s="80"/>
      <c r="G44" s="53"/>
      <c r="H44" s="65"/>
      <c r="I44" s="58" t="s">
        <v>5</v>
      </c>
      <c r="J44" s="44"/>
    </row>
    <row r="45" spans="1:11" s="30" customFormat="1" ht="51" outlineLevel="1">
      <c r="A45" s="37" t="s">
        <v>83</v>
      </c>
      <c r="B45" s="46" t="s">
        <v>152</v>
      </c>
      <c r="C45" s="46" t="s">
        <v>153</v>
      </c>
      <c r="D45" s="79" t="s">
        <v>96</v>
      </c>
      <c r="E45" s="80"/>
      <c r="F45" s="80"/>
      <c r="G45" s="53"/>
      <c r="H45" s="65"/>
      <c r="I45" s="61" t="s">
        <v>7</v>
      </c>
      <c r="J45" s="44" t="s">
        <v>154</v>
      </c>
      <c r="K45" s="30" t="s">
        <v>189</v>
      </c>
    </row>
    <row r="46" spans="1:11" s="30" customFormat="1" ht="63.75" outlineLevel="1">
      <c r="A46" s="37" t="s">
        <v>84</v>
      </c>
      <c r="B46" s="46" t="s">
        <v>155</v>
      </c>
      <c r="C46" s="46" t="s">
        <v>164</v>
      </c>
      <c r="D46" s="79" t="s">
        <v>48</v>
      </c>
      <c r="E46" s="80"/>
      <c r="F46" s="80"/>
      <c r="G46" s="53"/>
      <c r="H46" s="65"/>
      <c r="I46" s="61" t="s">
        <v>7</v>
      </c>
      <c r="J46" s="44" t="s">
        <v>156</v>
      </c>
    </row>
    <row r="47" spans="1:11" s="30" customFormat="1" ht="63.75" outlineLevel="1">
      <c r="A47" s="50" t="s">
        <v>85</v>
      </c>
      <c r="B47" s="46" t="s">
        <v>157</v>
      </c>
      <c r="C47" s="46" t="s">
        <v>163</v>
      </c>
      <c r="D47" s="73" t="s">
        <v>134</v>
      </c>
      <c r="E47" s="74"/>
      <c r="F47" s="74"/>
      <c r="G47" s="53"/>
      <c r="H47" s="57"/>
      <c r="I47" s="58" t="s">
        <v>5</v>
      </c>
      <c r="J47" s="44"/>
    </row>
    <row r="48" spans="1:11" s="30" customFormat="1" ht="63.75" outlineLevel="1">
      <c r="A48" s="63" t="s">
        <v>86</v>
      </c>
      <c r="B48" s="46" t="s">
        <v>158</v>
      </c>
      <c r="C48" s="46" t="s">
        <v>162</v>
      </c>
      <c r="D48" s="75" t="s">
        <v>127</v>
      </c>
      <c r="E48" s="76"/>
      <c r="F48" s="76"/>
      <c r="G48" s="63"/>
      <c r="H48" s="63"/>
      <c r="I48" s="66" t="s">
        <v>7</v>
      </c>
      <c r="J48" s="69" t="s">
        <v>159</v>
      </c>
    </row>
    <row r="49" spans="1:10" s="30" customFormat="1" ht="38.25" outlineLevel="1">
      <c r="A49" s="52" t="s">
        <v>87</v>
      </c>
      <c r="B49" s="46" t="s">
        <v>160</v>
      </c>
      <c r="C49" s="46" t="s">
        <v>161</v>
      </c>
      <c r="D49" s="77" t="s">
        <v>133</v>
      </c>
      <c r="E49" s="78"/>
      <c r="F49" s="78"/>
      <c r="G49" s="53"/>
      <c r="H49" s="67"/>
      <c r="I49" s="58" t="s">
        <v>5</v>
      </c>
      <c r="J49" s="44"/>
    </row>
    <row r="50" spans="1:10" s="29" customFormat="1" ht="12.75">
      <c r="A50" s="107" t="s">
        <v>136</v>
      </c>
      <c r="B50" s="108"/>
      <c r="C50" s="108"/>
      <c r="D50" s="108"/>
      <c r="E50" s="108"/>
      <c r="F50" s="108"/>
      <c r="G50" s="108"/>
      <c r="H50" s="108"/>
      <c r="I50" s="108"/>
      <c r="J50" s="109"/>
    </row>
    <row r="51" spans="1:10" s="30" customFormat="1" ht="76.5" outlineLevel="1">
      <c r="A51" s="37" t="s">
        <v>88</v>
      </c>
      <c r="B51" s="46" t="s">
        <v>166</v>
      </c>
      <c r="C51" s="46" t="s">
        <v>168</v>
      </c>
      <c r="D51" s="79" t="s">
        <v>165</v>
      </c>
      <c r="E51" s="80"/>
      <c r="F51" s="80"/>
      <c r="G51" s="53"/>
      <c r="H51" s="65"/>
      <c r="I51" s="58" t="s">
        <v>5</v>
      </c>
      <c r="J51" s="44"/>
    </row>
    <row r="52" spans="1:10" s="30" customFormat="1" ht="76.5" outlineLevel="1">
      <c r="A52" s="37" t="s">
        <v>139</v>
      </c>
      <c r="B52" s="46" t="s">
        <v>167</v>
      </c>
      <c r="C52" s="46" t="s">
        <v>169</v>
      </c>
      <c r="D52" s="79" t="s">
        <v>170</v>
      </c>
      <c r="E52" s="80"/>
      <c r="F52" s="80"/>
      <c r="G52" s="53"/>
      <c r="H52" s="65"/>
      <c r="I52" s="58" t="s">
        <v>5</v>
      </c>
      <c r="J52" s="44"/>
    </row>
    <row r="53" spans="1:10" s="30" customFormat="1" ht="51" outlineLevel="1">
      <c r="A53" s="37" t="s">
        <v>140</v>
      </c>
      <c r="B53" s="46" t="s">
        <v>171</v>
      </c>
      <c r="C53" s="46" t="s">
        <v>172</v>
      </c>
      <c r="D53" s="79" t="s">
        <v>173</v>
      </c>
      <c r="E53" s="80"/>
      <c r="F53" s="80"/>
      <c r="G53" s="53"/>
      <c r="H53" s="65"/>
      <c r="I53" s="71" t="s">
        <v>5</v>
      </c>
      <c r="J53" s="44"/>
    </row>
    <row r="54" spans="1:10" s="29" customFormat="1" ht="76.5">
      <c r="A54" s="37" t="s">
        <v>141</v>
      </c>
      <c r="B54" s="46" t="s">
        <v>174</v>
      </c>
      <c r="C54" s="46" t="s">
        <v>177</v>
      </c>
      <c r="D54" s="79" t="s">
        <v>175</v>
      </c>
      <c r="E54" s="80"/>
      <c r="F54" s="80"/>
      <c r="G54" s="53"/>
      <c r="H54" s="65"/>
      <c r="I54" s="58" t="s">
        <v>5</v>
      </c>
      <c r="J54" s="44"/>
    </row>
    <row r="55" spans="1:10" s="29" customFormat="1" ht="51" outlineLevel="1">
      <c r="A55" s="50" t="s">
        <v>142</v>
      </c>
      <c r="B55" s="46" t="s">
        <v>176</v>
      </c>
      <c r="C55" s="46" t="s">
        <v>178</v>
      </c>
      <c r="D55" s="73" t="s">
        <v>179</v>
      </c>
      <c r="E55" s="74"/>
      <c r="F55" s="74"/>
      <c r="G55" s="53"/>
      <c r="H55" s="57"/>
      <c r="I55" s="58" t="s">
        <v>5</v>
      </c>
      <c r="J55" s="44"/>
    </row>
    <row r="56" spans="1:10" s="30" customFormat="1" ht="111" customHeight="1" outlineLevel="1">
      <c r="A56" s="37" t="s">
        <v>143</v>
      </c>
      <c r="B56" s="46" t="s">
        <v>180</v>
      </c>
      <c r="C56" s="46" t="s">
        <v>181</v>
      </c>
      <c r="D56" s="73" t="s">
        <v>182</v>
      </c>
      <c r="E56" s="74"/>
      <c r="F56" s="74"/>
      <c r="G56" s="60"/>
      <c r="H56" s="60"/>
      <c r="I56" s="58" t="s">
        <v>5</v>
      </c>
      <c r="J56" s="44"/>
    </row>
    <row r="57" spans="1:10" s="30" customFormat="1" ht="115.15" customHeight="1" outlineLevel="1">
      <c r="A57" s="68" t="s">
        <v>144</v>
      </c>
      <c r="B57" s="46" t="s">
        <v>183</v>
      </c>
      <c r="C57" s="46" t="s">
        <v>184</v>
      </c>
      <c r="D57" s="75" t="s">
        <v>185</v>
      </c>
      <c r="E57" s="76"/>
      <c r="F57" s="76"/>
      <c r="G57" s="63"/>
      <c r="H57" s="63"/>
      <c r="I57" s="72" t="s">
        <v>5</v>
      </c>
      <c r="J57" s="63"/>
    </row>
    <row r="58" spans="1:10" s="29" customFormat="1" ht="76.5" outlineLevel="1">
      <c r="A58" s="52" t="s">
        <v>145</v>
      </c>
      <c r="B58" s="46" t="s">
        <v>186</v>
      </c>
      <c r="C58" s="46" t="s">
        <v>187</v>
      </c>
      <c r="D58" s="77" t="s">
        <v>188</v>
      </c>
      <c r="E58" s="78"/>
      <c r="F58" s="78"/>
      <c r="G58" s="53"/>
      <c r="H58" s="67"/>
      <c r="I58" s="58" t="s">
        <v>5</v>
      </c>
      <c r="J58" s="44"/>
    </row>
    <row r="59" spans="1:10" s="30" customFormat="1" outlineLevel="1">
      <c r="A59" s="4"/>
      <c r="B59" s="4"/>
      <c r="C59" s="4"/>
      <c r="D59" s="4"/>
      <c r="E59" s="4"/>
      <c r="F59" s="4"/>
      <c r="G59" s="4"/>
      <c r="H59" s="4"/>
      <c r="I59" s="4"/>
      <c r="J59" s="4"/>
    </row>
    <row r="60" spans="1:10" s="30" customFormat="1" outlineLevel="1">
      <c r="A60" s="4"/>
      <c r="B60" s="4"/>
      <c r="C60" s="4"/>
      <c r="D60" s="4"/>
      <c r="E60" s="4"/>
      <c r="F60" s="4"/>
      <c r="G60" s="4"/>
      <c r="H60" s="4"/>
      <c r="I60" s="4"/>
      <c r="J60" s="4"/>
    </row>
    <row r="61" spans="1:10" s="29" customFormat="1" ht="13.15" customHeight="1" outlineLevel="1">
      <c r="A61" s="4"/>
      <c r="B61" s="4"/>
      <c r="C61" s="4"/>
      <c r="D61" s="4"/>
      <c r="E61" s="4"/>
      <c r="F61" s="4"/>
      <c r="G61" s="4"/>
      <c r="H61" s="4"/>
      <c r="I61" s="4"/>
      <c r="J61" s="4"/>
    </row>
    <row r="62" spans="1:10" s="30" customFormat="1" outlineLevel="1">
      <c r="A62" s="4"/>
      <c r="B62" s="4"/>
      <c r="C62" s="4"/>
      <c r="D62" s="4"/>
      <c r="E62" s="4"/>
      <c r="F62" s="4"/>
      <c r="G62" s="4"/>
      <c r="H62" s="4"/>
      <c r="I62" s="4"/>
      <c r="J62" s="4"/>
    </row>
    <row r="63" spans="1:10" s="30" customFormat="1" outlineLevel="1">
      <c r="A63" s="4"/>
      <c r="B63" s="4"/>
      <c r="C63" s="4"/>
      <c r="D63" s="4"/>
      <c r="E63" s="4"/>
      <c r="F63" s="4"/>
      <c r="G63" s="4"/>
      <c r="H63" s="4"/>
      <c r="I63" s="4"/>
      <c r="J63" s="4"/>
    </row>
    <row r="64" spans="1:10" s="29" customFormat="1" ht="13.15" customHeight="1" outlineLevel="1">
      <c r="A64" s="4"/>
      <c r="B64" s="4"/>
      <c r="C64" s="4"/>
      <c r="D64" s="4"/>
      <c r="E64" s="4"/>
      <c r="F64" s="4"/>
      <c r="G64" s="4"/>
      <c r="H64" s="4"/>
      <c r="I64" s="4"/>
      <c r="J64" s="4"/>
    </row>
    <row r="65" spans="1:10" s="30" customFormat="1" outlineLevel="1">
      <c r="A65" s="4"/>
      <c r="B65" s="4"/>
      <c r="C65" s="4"/>
      <c r="D65" s="4"/>
      <c r="E65" s="4"/>
      <c r="F65" s="4"/>
      <c r="G65" s="4"/>
      <c r="H65" s="4"/>
      <c r="I65" s="4"/>
      <c r="J65" s="4"/>
    </row>
    <row r="66" spans="1:10" s="30" customFormat="1" outlineLevel="1">
      <c r="A66" s="4"/>
      <c r="B66" s="4"/>
      <c r="C66" s="4"/>
      <c r="D66" s="4"/>
      <c r="E66" s="4"/>
      <c r="F66" s="4"/>
      <c r="G66" s="4"/>
      <c r="H66" s="4"/>
      <c r="I66" s="4"/>
      <c r="J66" s="4"/>
    </row>
    <row r="67" spans="1:10" s="29" customFormat="1" ht="13.15" customHeight="1">
      <c r="A67" s="4"/>
      <c r="B67" s="4"/>
      <c r="C67" s="4"/>
      <c r="D67" s="4"/>
      <c r="E67" s="4"/>
      <c r="F67" s="4"/>
      <c r="G67" s="4"/>
      <c r="H67" s="4"/>
      <c r="I67" s="4"/>
      <c r="J67" s="4"/>
    </row>
    <row r="68" spans="1:10" s="30" customFormat="1" outlineLevel="1">
      <c r="A68" s="4"/>
      <c r="B68" s="4"/>
      <c r="C68" s="4"/>
      <c r="D68" s="4"/>
      <c r="E68" s="4"/>
      <c r="F68" s="4"/>
      <c r="G68" s="4"/>
      <c r="H68" s="4"/>
      <c r="I68" s="4"/>
      <c r="J68" s="4"/>
    </row>
    <row r="69" spans="1:10" s="30" customFormat="1" outlineLevel="1">
      <c r="A69" s="4"/>
      <c r="B69" s="4"/>
      <c r="C69" s="4"/>
      <c r="D69" s="4"/>
      <c r="E69" s="4"/>
      <c r="F69" s="4"/>
      <c r="G69" s="4"/>
      <c r="H69" s="4"/>
      <c r="I69" s="4"/>
      <c r="J69" s="4"/>
    </row>
    <row r="70" spans="1:10" ht="12" customHeight="1">
      <c r="I70" s="35"/>
      <c r="J70" s="36"/>
    </row>
    <row r="71" spans="1:10" ht="12" customHeight="1"/>
    <row r="72" spans="1:10" ht="12" customHeight="1"/>
    <row r="73" spans="1:10" ht="12" customHeight="1"/>
    <row r="74" spans="1:10" ht="12" customHeight="1"/>
    <row r="75" spans="1:10" ht="12" customHeight="1"/>
    <row r="76" spans="1:10" ht="12" customHeight="1"/>
    <row r="77" spans="1:10" ht="12" customHeight="1"/>
    <row r="78" spans="1:10" ht="12" customHeight="1"/>
    <row r="79" spans="1:10" ht="12" customHeight="1"/>
    <row r="80" spans="1:1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sheetData>
  <mergeCells count="65">
    <mergeCell ref="A42:J42"/>
    <mergeCell ref="D43:F43"/>
    <mergeCell ref="D44:F44"/>
    <mergeCell ref="D45:F45"/>
    <mergeCell ref="A50:J50"/>
    <mergeCell ref="D47:F47"/>
    <mergeCell ref="D48:F48"/>
    <mergeCell ref="D46:F46"/>
    <mergeCell ref="D49:F49"/>
    <mergeCell ref="D41:F41"/>
    <mergeCell ref="D29:F29"/>
    <mergeCell ref="A33:J33"/>
    <mergeCell ref="D34:F34"/>
    <mergeCell ref="D35:F35"/>
    <mergeCell ref="D36:F36"/>
    <mergeCell ref="D37:F37"/>
    <mergeCell ref="D38:F38"/>
    <mergeCell ref="D39:F39"/>
    <mergeCell ref="D30:F30"/>
    <mergeCell ref="D31:F31"/>
    <mergeCell ref="D32:F32"/>
    <mergeCell ref="D40:F40"/>
    <mergeCell ref="D28:F28"/>
    <mergeCell ref="D17:F17"/>
    <mergeCell ref="D18:F18"/>
    <mergeCell ref="D19:F19"/>
    <mergeCell ref="D20:F20"/>
    <mergeCell ref="D21:F21"/>
    <mergeCell ref="D22:F22"/>
    <mergeCell ref="D23:F23"/>
    <mergeCell ref="D24:F24"/>
    <mergeCell ref="A25:J25"/>
    <mergeCell ref="D26:F26"/>
    <mergeCell ref="D27:F27"/>
    <mergeCell ref="D16:F16"/>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B5:D5"/>
    <mergeCell ref="H5:J5"/>
    <mergeCell ref="B1:D2"/>
    <mergeCell ref="B3:D3"/>
    <mergeCell ref="H3:J3"/>
    <mergeCell ref="B4:D4"/>
    <mergeCell ref="H4:J4"/>
    <mergeCell ref="D56:F56"/>
    <mergeCell ref="D57:F57"/>
    <mergeCell ref="D58:F58"/>
    <mergeCell ref="D51:F51"/>
    <mergeCell ref="D52:F52"/>
    <mergeCell ref="D53:F53"/>
    <mergeCell ref="D54:F54"/>
    <mergeCell ref="D55:F5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TAM</dc:creator>
  <cp:lastModifiedBy>NHAN</cp:lastModifiedBy>
  <dcterms:created xsi:type="dcterms:W3CDTF">2019-11-17T06:42:06Z</dcterms:created>
  <dcterms:modified xsi:type="dcterms:W3CDTF">2019-11-17T15:55:14Z</dcterms:modified>
</cp:coreProperties>
</file>