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Laptop88\Desktop\"/>
    </mc:Choice>
  </mc:AlternateContent>
  <bookViews>
    <workbookView xWindow="0" yWindow="0" windowWidth="23040" windowHeight="8208" activeTab="1"/>
  </bookViews>
  <sheets>
    <sheet name="Tong hop giao dich" sheetId="1" r:id="rId1"/>
    <sheet name="Chi tiet don hang" sheetId="2" r:id="rId2"/>
  </sheets>
  <calcPr calcId="162913"/>
</workbook>
</file>

<file path=xl/calcChain.xml><?xml version="1.0" encoding="utf-8"?>
<calcChain xmlns="http://schemas.openxmlformats.org/spreadsheetml/2006/main">
  <c r="D24" i="2" l="1"/>
  <c r="AG19" i="2"/>
  <c r="AF19" i="2"/>
  <c r="AE19" i="2"/>
  <c r="AD19" i="2"/>
  <c r="AC19" i="2"/>
  <c r="AB19" i="2"/>
  <c r="AA19" i="2"/>
  <c r="Z19" i="2"/>
  <c r="Y19" i="2"/>
  <c r="X19" i="2"/>
  <c r="W19" i="2"/>
  <c r="V19" i="2"/>
  <c r="U19" i="2"/>
  <c r="T19" i="2"/>
  <c r="S19" i="2"/>
  <c r="R19" i="2"/>
  <c r="Q19" i="2"/>
  <c r="P19" i="2"/>
  <c r="O19" i="2"/>
  <c r="N19" i="2"/>
  <c r="M19" i="2"/>
  <c r="L19" i="2"/>
  <c r="K19" i="2"/>
  <c r="J19" i="2"/>
  <c r="I19" i="2"/>
  <c r="D45" i="1"/>
  <c r="N40" i="1"/>
</calcChain>
</file>

<file path=xl/sharedStrings.xml><?xml version="1.0" encoding="utf-8"?>
<sst xmlns="http://schemas.openxmlformats.org/spreadsheetml/2006/main" count="234" uniqueCount="137">
  <si>
    <t>BIÊN BẢN CHUYỂN TIỀN NGÀY 10/01/2024</t>
  </si>
  <si>
    <t>THẢM LÓT SÀN TPE - 0904935821 - S22461452</t>
  </si>
  <si>
    <t>Tiền CoD</t>
  </si>
  <si>
    <t>(1) Phí dịch vụ = Tiền tip COD  + Phí giao hàng + Phí bảo hiểm + Phí đổi địa chỉ giao hàng + Phí đổi địa chỉ trả hàng + Phí dễ vỡ + Phí nguyên vật liệu + Phí gia cố đơn hàng + Phí thực phẩm khô + Phí hàng nguyên hộp + Phí lưu kho + Phí hoàn hàng  + Phí giao lại + Phí xuất trả lại + Phí thử hàng/đồng kiểm + Phí thư tín/tài liệu + Phí BBS + Hoàn ứng
(2) Tiền về ví: Số tiền cộng vào ví trong phiên = Tiền CoD + Tiền nạp + Bồi hoàn + Chiết khấu + Khuyến mãi + Tiền giới thiệu + Hoàn tiền + Tiền thưởng + Tiền hoa hồng + Ứng tiền + Tiền thừa QR + Tiền cọc
(3) Tiền đã rút: Số tiền rút theo nhu cầu của shop về tài khoản ngân hàng, trước phiên chuyển tiền tự động, không bao gồm các giao dịch chờ xử lý.
(4) Tiền thanh toán tiện ích: Tổng tiền các giao dịch thanh toán tiện ích trong phiên
(5) Tiền rút tự động về TKNH = Tiền về ví (2) - Phí dịch vụ (1) - Tiền rút (3) - Tiền thanh toán tiện ích (4) - Tiền thanh toán ứng CoD (7) - Tiền rút chờ xử lý - Giao dịch chờ hoàn. Tiền rút chờ xử lý là số tiền của những giao dịch rút có trạng thái là "Chờ xử lý". Giao dịch chờ hoàn là giao dịch của đơn đang được kế toán xử lý yêu cầu chuyển trạng thái
(6) Phí dịch vụ chưa thanh toán: Số tiền Shop cần thanh toán cho GHTK.
(7) Tiền thanh toán ứng CoD = Tổng tiền các giao dịch thanh  toán tiền ứng CoD 
Để tránh phát sinh nợ tồn, shop vui lòng thanh toán Phí dịch vụ còn thiếu qua hình thức thanh toán:
- Nạp tiền vào ví. 
- Hoặc thanh toán tiền mặt với nhân viên lấy hàng GHTK.</t>
  </si>
  <si>
    <t xml:space="preserve">Phí dịch vụ (1)	</t>
  </si>
  <si>
    <t>Khuyến mãi, Chiết khấu</t>
  </si>
  <si>
    <t xml:space="preserve">Bồi hoàn	</t>
  </si>
  <si>
    <t>Tiền về ví (2)</t>
  </si>
  <si>
    <t>Tiền đã rút (3)</t>
  </si>
  <si>
    <t>Tiền thanh toán tiện ích (4)</t>
  </si>
  <si>
    <t>Tiền rút tự động về TKNH (5)</t>
  </si>
  <si>
    <t>Phí dịch vụ chưa thanh toán (6)</t>
  </si>
  <si>
    <t>Tiền thanh toán ứng CoD (7)</t>
  </si>
  <si>
    <t>STT</t>
  </si>
  <si>
    <t>Mã giao dịch</t>
  </si>
  <si>
    <t>Mã ĐH</t>
  </si>
  <si>
    <t>Ngày tạo</t>
  </si>
  <si>
    <t>Loại giao dịch</t>
  </si>
  <si>
    <t>Trạng thái</t>
  </si>
  <si>
    <t>Bên chuyển</t>
  </si>
  <si>
    <t>Bên nhận</t>
  </si>
  <si>
    <t>Nội dung</t>
  </si>
  <si>
    <t>Số tiền</t>
  </si>
  <si>
    <t>580971381</t>
  </si>
  <si>
    <t>S22461452.MB8-04-D5.1154071619</t>
  </si>
  <si>
    <t>09:09 - 08/01/2024</t>
  </si>
  <si>
    <t>Đã hoàn thành</t>
  </si>
  <si>
    <t>Giao Hang Tiet Kiem., JSC</t>
  </si>
  <si>
    <t>Shop THẢM LÓT SÀN TPE - 0904935821</t>
  </si>
  <si>
    <t>Chuyển tiền CoD ĐH 1154071619</t>
  </si>
  <si>
    <t>581328374</t>
  </si>
  <si>
    <t>S22461452.MB4-07-G5.1066910393</t>
  </si>
  <si>
    <t>11:18 - 08/01/2024</t>
  </si>
  <si>
    <t>Chuyển tiền CoD ĐH 1066910393</t>
  </si>
  <si>
    <t>581892456</t>
  </si>
  <si>
    <t>S22461452.MB3-04-E1.1693735137</t>
  </si>
  <si>
    <t>15:27 - 08/01/2024</t>
  </si>
  <si>
    <t>Chuyển tiền CoD ĐH 1693735137</t>
  </si>
  <si>
    <t>582112404</t>
  </si>
  <si>
    <t>S22461452.MB10-06-F14.1312717268</t>
  </si>
  <si>
    <t>16:45 - 08/01/2024</t>
  </si>
  <si>
    <t>Chuyển tiền CoD ĐH 1312717268</t>
  </si>
  <si>
    <t>582782497</t>
  </si>
  <si>
    <t>S22461452.MB22-01-A16.1759654841</t>
  </si>
  <si>
    <t>09:54 - 09/01/2024</t>
  </si>
  <si>
    <t>Chuyển tiền CoD ĐH 1759654841</t>
  </si>
  <si>
    <t>583325380</t>
  </si>
  <si>
    <t>S22461452.BO.MN3-06-D501.1241487575</t>
  </si>
  <si>
    <t>13:06 - 09/01/2024</t>
  </si>
  <si>
    <t>Chuyển tiền CoD ĐH 1241487575</t>
  </si>
  <si>
    <t>583584101</t>
  </si>
  <si>
    <t>S22461452.MB4-09-T2.1834067148</t>
  </si>
  <si>
    <t>15:33 - 09/01/2024</t>
  </si>
  <si>
    <t>Chuyển tiền CoD ĐH 1834067148</t>
  </si>
  <si>
    <t>580971380</t>
  </si>
  <si>
    <t>Phí giao hàng</t>
  </si>
  <si>
    <t>Chuyển tiền phí giao hàng ĐH 1154071619</t>
  </si>
  <si>
    <t>581328373</t>
  </si>
  <si>
    <t>Chuyển tiền phí giao hàng ĐH 1066910393</t>
  </si>
  <si>
    <t>581892455</t>
  </si>
  <si>
    <t>Chuyển tiền phí giao hàng ĐH 1693735137</t>
  </si>
  <si>
    <t>582112402</t>
  </si>
  <si>
    <t>Chuyển tiền phí giao hàng ĐH 1312717268</t>
  </si>
  <si>
    <t>582782496</t>
  </si>
  <si>
    <t>Chuyển tiền phí giao hàng ĐH 1759654841</t>
  </si>
  <si>
    <t>583325379</t>
  </si>
  <si>
    <t>Chuyển tiền phí giao hàng ĐH 1241487575</t>
  </si>
  <si>
    <t>583584100</t>
  </si>
  <si>
    <t>Chuyển tiền phí giao hàng ĐH 1834067148</t>
  </si>
  <si>
    <t>TỔNG</t>
  </si>
  <si>
    <t>PHÍ DỊCH VỤ SHOP CHƯA THANH TOÁN</t>
  </si>
  <si>
    <t>Mã đơn hàng</t>
  </si>
  <si>
    <t>Đại diện Giao Hang Tiet Kiem JSC</t>
  </si>
  <si>
    <t>  Đại diện THẢM LÓT SÀN TPE - 0904935821</t>
  </si>
  <si>
    <t>PHẠM HỒNG QUÂN</t>
  </si>
  <si>
    <t>CHI TIẾT ĐƠN HÀNG THANH TOÁN NGÀY 10/01/2024</t>
  </si>
  <si>
    <t>Mã đơn hàng shop</t>
  </si>
  <si>
    <t>Trạng thái đơn hàng</t>
  </si>
  <si>
    <t>Ngày hoàn thành</t>
  </si>
  <si>
    <t>Khối lượng (Kg)</t>
  </si>
  <si>
    <t>Thông tin khách hàng</t>
  </si>
  <si>
    <t>Phí bảo hiểm</t>
  </si>
  <si>
    <t>Phí dễ vỡ</t>
  </si>
  <si>
    <t>Phí gia cố đơn hàng</t>
  </si>
  <si>
    <t>Phí thực phẩm khô</t>
  </si>
  <si>
    <t>Phí hàng nguyên hộp</t>
  </si>
  <si>
    <t>Phí quay lại điểm lấy hàng</t>
  </si>
  <si>
    <t>Phí bốc xếp 1 chiều, tầng trệt</t>
  </si>
  <si>
    <t>Phí bốc xếp 1 chiều, tầng lầu</t>
  </si>
  <si>
    <t>Phí bốc xếp 2 chiều, tầng trệt</t>
  </si>
  <si>
    <t>Phí thêm người bốc xếp</t>
  </si>
  <si>
    <t>Phí chờ trên mỗi điểm giao</t>
  </si>
  <si>
    <t>Phí thử hàng / đồng kiểm</t>
  </si>
  <si>
    <t>Phí thư tín, tài liệu</t>
  </si>
  <si>
    <t>Phí nguyên vật liệu</t>
  </si>
  <si>
    <t>Phí hoàn hàng</t>
  </si>
  <si>
    <t>Phí thay đổi địa chỉ giao</t>
  </si>
  <si>
    <t>Phí lưu kho</t>
  </si>
  <si>
    <t>Tiền tip COD</t>
  </si>
  <si>
    <t>Phí giao lại</t>
  </si>
  <si>
    <t>Phí đổi địa chỉ trả hàng</t>
  </si>
  <si>
    <t>Phí xuất trả lại</t>
  </si>
  <si>
    <t>Khuyến mãi</t>
  </si>
  <si>
    <t>Đã thanh toán qua ví</t>
  </si>
  <si>
    <t>Ghi chú</t>
  </si>
  <si>
    <t>DH-T-000044</t>
  </si>
  <si>
    <t>Đã đối soát</t>
  </si>
  <si>
    <t>21:30, 05-01-2024</t>
  </si>
  <si>
    <t>15:38, 08-01-2024</t>
  </si>
  <si>
    <t xml:space="preserve">anh Vũ Trường
 thôn Nam Tiến - Khác, thôn Nam Tiến, Xã Hồng Tiến, Huyện Kiến Xương, Thái Bình
 0562717777
 </t>
  </si>
  <si>
    <t>DH-T-000035</t>
  </si>
  <si>
    <t>10:25, 05-01-2024</t>
  </si>
  <si>
    <t>10:51, 08-01-2024</t>
  </si>
  <si>
    <t xml:space="preserve">anh Trần Văn Khang Vios 2020
 thôn Mao chung - Khác, thôn Mao chung, Xã Phượng Mao, Huyện Quế Võ, Bắc Ninh
 0968068912
 </t>
  </si>
  <si>
    <t>DH-T-000062</t>
  </si>
  <si>
    <t>07:24, 06-01-2024</t>
  </si>
  <si>
    <t>17:10, 09-01-2024</t>
  </si>
  <si>
    <t xml:space="preserve">anh Trung
 Thôn chòi, Thôn chòi, xã Cù Bị, Châu Đức, Bà Rịa Vũng Tàu - Khác, Thôn chòi, Thôn chòi, xã Cù Bị, Châu Đức, Bà Rịa Vũng Tàu, Xã Cù Bị, Huyện Châu Đức, Bà Rịa - Vũng Tàu
 0937208222
 </t>
  </si>
  <si>
    <t>DH000023</t>
  </si>
  <si>
    <t>17:50, 05-01-2024</t>
  </si>
  <si>
    <t>18:52, 08-01-2024</t>
  </si>
  <si>
    <t xml:space="preserve">Phan đình Đức
 Số nhà 14 gõ 19 khu quế Lạt - Khác, Số nhà 14 gõ 19 khu quế Lạt, Xã Hoàng Quế, Thị xã Đông Triều, Quảng Ninh
 0338616666
 </t>
  </si>
  <si>
    <t>DH-T-000042</t>
  </si>
  <si>
    <t>18:05, 08-01-2024</t>
  </si>
  <si>
    <t xml:space="preserve">anh Trịnh An
 xóm 1 - Khác, xóm 1, Xã Bình Hòa, Huyện Giao Thủy, Nam Định
 0988033078
 </t>
  </si>
  <si>
    <t>DH-T-000091</t>
  </si>
  <si>
    <t>16:51, 07-01-2024</t>
  </si>
  <si>
    <t>19:01, 09-01-2024</t>
  </si>
  <si>
    <t xml:space="preserve">Phạm Duy Khánh
 SN 339 đường Vũ Trọng Phụng - Khác, SN 339 đường Vũ Trọng Phụng, Phường Duyên Hải, Thành phố Lào Cai, Lào Cai
 0918134078
 </t>
  </si>
  <si>
    <t>DH-T-000093</t>
  </si>
  <si>
    <t>16:50, 07-01-2024</t>
  </si>
  <si>
    <t>15:43, 09-01-2024</t>
  </si>
  <si>
    <t xml:space="preserve">anh Cường
 Thôn Tống Thỏ Bắc - Khác, Thôn Tống Thỏ Bắc, Xã Đông Mỹ, Thành phố Thái Bình, Thái Bình
 0973375675
 </t>
  </si>
  <si>
    <t>BỒI HOÀN</t>
  </si>
  <si>
    <t>Tiền bồi hoàn</t>
  </si>
  <si>
    <t>Lý do</t>
  </si>
  <si>
    <t xml:space="preserve"> Đại diện THẢM LÓT SÀN TPE - 0904935821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</si>
</sst>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9" x14ac:knownFonts="1">
    <font>
      <sz val="11"/>
      <color rgb="FF000000"/>
      <name val="Calibri"/>
    </font>
    <font>
      <b/>
      <sz val="17"/>
      <color rgb="FF000000"/>
      <name val="Times New Roman"/>
    </font>
    <font>
      <b/>
      <sz val="13"/>
      <color rgb="FF000000"/>
      <name val="Times New Roman"/>
    </font>
    <font>
      <sz val="13"/>
      <color rgb="FF000000"/>
      <name val="Times New Roman"/>
    </font>
    <font>
      <sz val="11"/>
      <color rgb="FF000000"/>
      <name val="Times New Roman"/>
    </font>
    <font>
      <sz val="10"/>
      <color rgb="FF000000"/>
      <name val="Times New Roman"/>
    </font>
    <font>
      <b/>
      <sz val="11"/>
      <color rgb="FF000000"/>
      <name val="Times New Roman"/>
    </font>
    <font>
      <b/>
      <sz val="12"/>
      <color rgb="FF000000"/>
      <name val="Times New Roman"/>
    </font>
    <font>
      <sz val="12"/>
      <color rgb="FF000000"/>
      <name val="Times New Roman"/>
    </font>
  </fonts>
  <fills count="6">
    <fill>
      <patternFill patternType="none"/>
    </fill>
    <fill>
      <patternFill patternType="gray125"/>
    </fill>
    <fill>
      <patternFill patternType="none"/>
    </fill>
    <fill>
      <patternFill patternType="solid">
        <fgColor rgb="FFFFFFFF"/>
        <bgColor rgb="FFFFFFFF"/>
      </patternFill>
    </fill>
    <fill>
      <patternFill patternType="solid">
        <fgColor rgb="FF039049"/>
        <bgColor rgb="FF000000"/>
      </patternFill>
    </fill>
    <fill>
      <patternFill patternType="solid">
        <fgColor rgb="FF039049"/>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4C4C4C"/>
      </left>
      <right style="thin">
        <color rgb="FF4C4C4C"/>
      </right>
      <top style="thin">
        <color rgb="FF4C4C4C"/>
      </top>
      <bottom style="thin">
        <color rgb="FF4C4C4C"/>
      </bottom>
      <diagonal/>
    </border>
    <border>
      <left style="thin">
        <color rgb="FF4C4C4C"/>
      </left>
      <right style="thin">
        <color rgb="FF4C4C4C"/>
      </right>
      <top style="thin">
        <color rgb="FF4C4C4C"/>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73">
    <xf numFmtId="0" fontId="0" fillId="2" borderId="0" xfId="0" applyFill="1" applyProtection="1"/>
    <xf numFmtId="0" fontId="1" fillId="2" borderId="0" xfId="0" applyFont="1" applyFill="1" applyAlignment="1" applyProtection="1">
      <alignment vertical="center" wrapText="1"/>
    </xf>
    <xf numFmtId="3" fontId="2" fillId="2" borderId="1" xfId="0" applyNumberFormat="1" applyFont="1" applyFill="1" applyBorder="1" applyAlignment="1" applyProtection="1">
      <alignment horizontal="right"/>
    </xf>
    <xf numFmtId="3" fontId="3" fillId="2" borderId="2" xfId="0" applyNumberFormat="1" applyFont="1" applyFill="1" applyBorder="1" applyAlignment="1" applyProtection="1">
      <alignment horizontal="right"/>
    </xf>
    <xf numFmtId="3" fontId="3" fillId="2" borderId="3" xfId="0" applyNumberFormat="1" applyFont="1" applyFill="1" applyBorder="1" applyAlignment="1" applyProtection="1">
      <alignment horizontal="right"/>
    </xf>
    <xf numFmtId="0" fontId="4" fillId="2" borderId="0" xfId="0" applyFont="1" applyFill="1" applyProtection="1"/>
    <xf numFmtId="0" fontId="4" fillId="2" borderId="0" xfId="0" applyFont="1" applyFill="1" applyAlignment="1" applyProtection="1">
      <alignment vertical="center"/>
    </xf>
    <xf numFmtId="0" fontId="1"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5" fillId="2" borderId="0" xfId="0" applyFont="1" applyFill="1" applyProtection="1"/>
    <xf numFmtId="0" fontId="6" fillId="2" borderId="0" xfId="0" applyFont="1" applyFill="1" applyAlignment="1" applyProtection="1">
      <alignment horizontal="left" vertical="center" wrapText="1"/>
    </xf>
    <xf numFmtId="0" fontId="5" fillId="2" borderId="0" xfId="0" applyFont="1" applyFill="1" applyAlignment="1" applyProtection="1">
      <alignment horizontal="left" vertical="center" wrapText="1"/>
    </xf>
    <xf numFmtId="0" fontId="5" fillId="2" borderId="0" xfId="0" applyFont="1" applyFill="1" applyAlignment="1" applyProtection="1">
      <alignment vertical="center" wrapText="1"/>
    </xf>
    <xf numFmtId="0" fontId="7" fillId="2" borderId="0" xfId="0" applyFont="1" applyFill="1" applyAlignment="1" applyProtection="1">
      <alignment vertical="center"/>
    </xf>
    <xf numFmtId="0" fontId="8" fillId="3" borderId="0" xfId="0" applyFont="1" applyFill="1" applyAlignment="1" applyProtection="1">
      <alignment horizontal="left" vertical="center" wrapText="1"/>
    </xf>
    <xf numFmtId="0" fontId="4" fillId="2" borderId="0" xfId="0" applyFont="1" applyFill="1" applyAlignment="1" applyProtection="1">
      <alignment vertical="center" wrapText="1"/>
    </xf>
    <xf numFmtId="0" fontId="1" fillId="2" borderId="0" xfId="0" applyFont="1" applyFill="1" applyAlignment="1" applyProtection="1">
      <alignment horizontal="center" vertical="center" wrapText="1"/>
    </xf>
    <xf numFmtId="3" fontId="6" fillId="4" borderId="1" xfId="0" applyNumberFormat="1" applyFont="1" applyFill="1" applyBorder="1" applyProtection="1"/>
    <xf numFmtId="0" fontId="2" fillId="2" borderId="0" xfId="0" applyFont="1" applyFill="1" applyProtection="1"/>
    <xf numFmtId="0" fontId="6" fillId="2" borderId="4" xfId="0" applyFont="1" applyFill="1" applyBorder="1" applyAlignment="1" applyProtection="1">
      <alignment horizontal="center" vertical="center"/>
    </xf>
    <xf numFmtId="0" fontId="6" fillId="2" borderId="4" xfId="0" applyFont="1" applyFill="1" applyBorder="1" applyAlignment="1" applyProtection="1">
      <alignment horizontal="center" vertical="center" wrapText="1"/>
    </xf>
    <xf numFmtId="0" fontId="6" fillId="2" borderId="5" xfId="0" applyFont="1" applyFill="1" applyBorder="1" applyAlignment="1" applyProtection="1">
      <alignment horizontal="center" vertical="center" wrapText="1"/>
    </xf>
    <xf numFmtId="0" fontId="6" fillId="2" borderId="6" xfId="0" applyFont="1" applyFill="1" applyBorder="1" applyAlignment="1" applyProtection="1">
      <alignment horizontal="center" vertical="center" wrapText="1"/>
    </xf>
    <xf numFmtId="0" fontId="6" fillId="2" borderId="1" xfId="0" applyFont="1" applyFill="1" applyBorder="1" applyAlignment="1" applyProtection="1">
      <alignment horizontal="center" vertical="center" wrapText="1"/>
    </xf>
    <xf numFmtId="0" fontId="6" fillId="2" borderId="7" xfId="0" applyFont="1" applyFill="1" applyBorder="1" applyAlignment="1" applyProtection="1">
      <alignment horizontal="center" vertical="center" wrapText="1"/>
    </xf>
    <xf numFmtId="0" fontId="4" fillId="2" borderId="1" xfId="0" applyFont="1" applyFill="1" applyBorder="1" applyAlignment="1" applyProtection="1">
      <alignment horizontal="center" vertical="center"/>
    </xf>
    <xf numFmtId="1" fontId="4" fillId="2" borderId="1" xfId="0" applyNumberFormat="1" applyFont="1" applyFill="1" applyBorder="1" applyAlignment="1" applyProtection="1">
      <alignment horizontal="left" vertical="center" wrapText="1"/>
    </xf>
    <xf numFmtId="0" fontId="4" fillId="2" borderId="1" xfId="0" applyFont="1" applyFill="1" applyBorder="1" applyAlignment="1" applyProtection="1">
      <alignment horizontal="left" vertical="center" wrapText="1"/>
    </xf>
    <xf numFmtId="3" fontId="4" fillId="2" borderId="8" xfId="0" applyNumberFormat="1" applyFont="1" applyFill="1" applyBorder="1" applyAlignment="1" applyProtection="1">
      <alignment horizontal="left" vertical="center" wrapText="1"/>
    </xf>
    <xf numFmtId="0" fontId="4" fillId="2" borderId="1" xfId="0" applyFont="1" applyFill="1" applyBorder="1" applyAlignment="1" applyProtection="1">
      <alignment vertical="center" wrapText="1"/>
    </xf>
    <xf numFmtId="3" fontId="4" fillId="2" borderId="9" xfId="0" applyNumberFormat="1" applyFont="1" applyFill="1" applyBorder="1" applyAlignment="1" applyProtection="1">
      <alignment horizontal="right" vertical="center" wrapText="1"/>
    </xf>
    <xf numFmtId="0" fontId="6" fillId="3" borderId="4" xfId="0" applyFont="1" applyFill="1" applyBorder="1" applyAlignment="1" applyProtection="1">
      <alignment horizontal="center" vertical="center"/>
    </xf>
    <xf numFmtId="49" fontId="6" fillId="3" borderId="4" xfId="0" applyNumberFormat="1" applyFont="1" applyFill="1" applyBorder="1" applyAlignment="1" applyProtection="1">
      <alignment horizontal="center" vertical="center"/>
    </xf>
    <xf numFmtId="0" fontId="6" fillId="3" borderId="6" xfId="0" applyFont="1" applyFill="1" applyBorder="1" applyAlignment="1" applyProtection="1">
      <alignment horizontal="center" vertical="center" wrapText="1"/>
    </xf>
    <xf numFmtId="164" fontId="6" fillId="3" borderId="1" xfId="0" applyNumberFormat="1" applyFont="1" applyFill="1" applyBorder="1" applyAlignment="1" applyProtection="1">
      <alignment horizontal="center" vertical="center" wrapText="1"/>
    </xf>
    <xf numFmtId="3" fontId="6" fillId="4" borderId="9" xfId="0" applyNumberFormat="1" applyFont="1" applyFill="1" applyBorder="1" applyProtection="1"/>
    <xf numFmtId="0" fontId="2" fillId="2" borderId="0" xfId="0" applyFont="1" applyFill="1" applyAlignment="1" applyProtection="1">
      <alignment horizontal="center"/>
    </xf>
    <xf numFmtId="0" fontId="6" fillId="2" borderId="1" xfId="0" applyFont="1" applyFill="1" applyBorder="1" applyAlignment="1" applyProtection="1">
      <alignment horizontal="center" vertical="center" wrapText="1"/>
    </xf>
    <xf numFmtId="0" fontId="1" fillId="2" borderId="0" xfId="0" applyFont="1" applyFill="1" applyAlignment="1" applyProtection="1">
      <alignment horizontal="center" vertical="center" wrapText="1"/>
    </xf>
    <xf numFmtId="3" fontId="3" fillId="2" borderId="0" xfId="0" applyNumberFormat="1" applyFont="1" applyFill="1" applyAlignment="1" applyProtection="1">
      <alignment horizontal="right"/>
    </xf>
    <xf numFmtId="3" fontId="2" fillId="2" borderId="0" xfId="0" applyNumberFormat="1" applyFont="1" applyFill="1" applyAlignment="1" applyProtection="1">
      <alignment horizontal="right"/>
    </xf>
    <xf numFmtId="0" fontId="4" fillId="2" borderId="0" xfId="0" applyFont="1" applyFill="1" applyAlignment="1" applyProtection="1">
      <alignment vertical="center" wrapText="1"/>
    </xf>
    <xf numFmtId="0" fontId="4" fillId="2" borderId="0" xfId="0" applyFont="1" applyFill="1" applyAlignment="1" applyProtection="1">
      <alignment wrapText="1"/>
    </xf>
    <xf numFmtId="0" fontId="1" fillId="2" borderId="0" xfId="0" applyFont="1" applyFill="1" applyAlignment="1" applyProtection="1">
      <alignment horizontal="center" vertical="center" wrapText="1"/>
    </xf>
    <xf numFmtId="0" fontId="4" fillId="2" borderId="1" xfId="0" applyFont="1" applyFill="1" applyBorder="1" applyProtection="1"/>
    <xf numFmtId="0" fontId="6" fillId="2" borderId="1" xfId="0" applyFont="1" applyFill="1" applyBorder="1" applyAlignment="1" applyProtection="1">
      <alignment horizontal="center" vertical="center"/>
    </xf>
    <xf numFmtId="0" fontId="6" fillId="5" borderId="1" xfId="0" applyFont="1" applyFill="1" applyBorder="1" applyProtection="1"/>
    <xf numFmtId="0" fontId="4" fillId="2" borderId="1" xfId="0" applyFont="1" applyFill="1" applyBorder="1" applyAlignment="1" applyProtection="1">
      <alignment wrapText="1"/>
    </xf>
    <xf numFmtId="3" fontId="4" fillId="2" borderId="1" xfId="0" applyNumberFormat="1" applyFont="1" applyFill="1" applyBorder="1" applyProtection="1"/>
    <xf numFmtId="3" fontId="6" fillId="5" borderId="1" xfId="0" applyNumberFormat="1" applyFont="1" applyFill="1" applyBorder="1" applyProtection="1"/>
    <xf numFmtId="0" fontId="3" fillId="2" borderId="0" xfId="0" applyFont="1" applyFill="1" applyProtection="1"/>
    <xf numFmtId="0" fontId="1" fillId="2" borderId="0" xfId="0" applyFont="1" applyFill="1" applyAlignment="1" applyProtection="1">
      <alignment horizontal="center" vertical="center" wrapText="1"/>
    </xf>
    <xf numFmtId="0" fontId="3" fillId="2" borderId="10" xfId="0" applyFont="1" applyFill="1" applyBorder="1" applyAlignment="1" applyProtection="1">
      <alignment horizontal="left" vertical="center" wrapText="1"/>
    </xf>
    <xf numFmtId="0" fontId="3" fillId="2" borderId="9" xfId="0" applyFont="1" applyFill="1" applyBorder="1" applyAlignment="1" applyProtection="1">
      <alignment horizontal="left" vertical="center" wrapText="1"/>
    </xf>
    <xf numFmtId="0" fontId="2" fillId="2" borderId="10"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4" fillId="2" borderId="0" xfId="0" applyFont="1" applyFill="1" applyAlignment="1" applyProtection="1">
      <alignment horizontal="left" vertical="top" wrapText="1"/>
    </xf>
    <xf numFmtId="0" fontId="6" fillId="2" borderId="1" xfId="0" applyFont="1" applyFill="1" applyBorder="1" applyAlignment="1" applyProtection="1">
      <alignment horizontal="center" vertical="center" wrapText="1"/>
    </xf>
    <xf numFmtId="3" fontId="4" fillId="2" borderId="10" xfId="0" applyNumberFormat="1" applyFont="1" applyFill="1" applyBorder="1" applyAlignment="1" applyProtection="1">
      <alignment horizontal="left" vertical="center" wrapText="1"/>
    </xf>
    <xf numFmtId="3" fontId="4" fillId="2" borderId="9" xfId="0" applyNumberFormat="1" applyFont="1" applyFill="1" applyBorder="1" applyAlignment="1" applyProtection="1">
      <alignment horizontal="left" vertical="center" wrapText="1"/>
    </xf>
    <xf numFmtId="3" fontId="4" fillId="2" borderId="1" xfId="0" applyNumberFormat="1" applyFont="1" applyFill="1" applyBorder="1" applyAlignment="1" applyProtection="1">
      <alignment horizontal="left" vertical="center" wrapText="1"/>
    </xf>
    <xf numFmtId="0" fontId="6" fillId="4" borderId="10" xfId="0" applyFont="1" applyFill="1" applyBorder="1" applyAlignment="1" applyProtection="1">
      <alignment horizontal="center"/>
    </xf>
    <xf numFmtId="0" fontId="6" fillId="4" borderId="8" xfId="0" applyFont="1" applyFill="1" applyBorder="1" applyAlignment="1" applyProtection="1">
      <alignment horizontal="center"/>
    </xf>
    <xf numFmtId="0" fontId="6" fillId="4" borderId="9" xfId="0" applyFont="1" applyFill="1" applyBorder="1" applyAlignment="1" applyProtection="1">
      <alignment horizontal="center"/>
    </xf>
    <xf numFmtId="0" fontId="2" fillId="2" borderId="0" xfId="0" applyFont="1" applyFill="1" applyAlignment="1" applyProtection="1">
      <alignment horizontal="center"/>
    </xf>
    <xf numFmtId="0" fontId="3" fillId="2" borderId="0" xfId="0" applyFont="1" applyFill="1" applyAlignment="1" applyProtection="1">
      <alignment horizontal="center"/>
    </xf>
    <xf numFmtId="0" fontId="4" fillId="2" borderId="0" xfId="0" applyFont="1" applyFill="1" applyAlignment="1" applyProtection="1">
      <alignment vertical="center" wrapText="1"/>
    </xf>
    <xf numFmtId="0" fontId="6" fillId="5" borderId="1" xfId="0" applyFont="1" applyFill="1" applyBorder="1" applyAlignment="1" applyProtection="1">
      <alignment horizontal="center"/>
    </xf>
    <xf numFmtId="0" fontId="6" fillId="5" borderId="1" xfId="0" applyFont="1" applyFill="1" applyBorder="1" applyProtection="1"/>
    <xf numFmtId="0" fontId="2" fillId="2" borderId="0" xfId="0" applyFont="1" applyFill="1" applyAlignment="1" applyProtection="1">
      <alignment horizontal="left" vertical="center"/>
    </xf>
    <xf numFmtId="0" fontId="5" fillId="2" borderId="0" xfId="0" applyFont="1" applyFill="1" applyProtection="1"/>
    <xf numFmtId="0" fontId="2" fillId="2" borderId="0" xfId="0" applyFont="1" applyFill="1" applyProtection="1"/>
    <xf numFmtId="0" fontId="3" fillId="2" borderId="0" xfId="0" applyFont="1" applyFill="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47820</xdr:colOff>
      <xdr:row>0</xdr:row>
      <xdr:rowOff>57299</xdr:rowOff>
    </xdr:from>
    <xdr:ext cx="13258800" cy="14382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944475" cy="15240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W53"/>
  <sheetViews>
    <sheetView showGridLines="0" topLeftCell="G25" workbookViewId="0">
      <selection activeCell="A26" sqref="A26:XFD32"/>
    </sheetView>
  </sheetViews>
  <sheetFormatPr defaultColWidth="9.109375" defaultRowHeight="15" customHeight="1" x14ac:dyDescent="0.3"/>
  <cols>
    <col min="1" max="1" width="7.5546875" style="5" customWidth="1"/>
    <col min="2" max="2" width="23.109375" style="5" customWidth="1"/>
    <col min="3" max="3" width="22.44140625" style="5" customWidth="1"/>
    <col min="4" max="4" width="30.33203125" style="5" customWidth="1"/>
    <col min="5" max="5" width="32.33203125" style="5" customWidth="1"/>
    <col min="6" max="6" width="24" style="5" customWidth="1"/>
    <col min="7" max="7" width="18.33203125" style="5" customWidth="1"/>
    <col min="8" max="8" width="15.33203125" style="5" customWidth="1"/>
    <col min="9" max="9" width="30.44140625" style="5" customWidth="1"/>
    <col min="10" max="10" width="33.5546875" style="5" customWidth="1"/>
    <col min="11" max="12" width="6.33203125" style="5" customWidth="1"/>
    <col min="13" max="13" width="9.109375" style="5"/>
    <col min="14" max="14" width="31.88671875" style="5" customWidth="1"/>
  </cols>
  <sheetData>
    <row r="8" spans="1:23" ht="21" customHeight="1" x14ac:dyDescent="0.3"/>
    <row r="9" spans="1:23" ht="24" customHeight="1" x14ac:dyDescent="0.3">
      <c r="A9" s="51" t="s">
        <v>0</v>
      </c>
      <c r="B9" s="51"/>
      <c r="C9" s="51"/>
      <c r="D9" s="51"/>
      <c r="E9" s="51"/>
      <c r="F9" s="51"/>
      <c r="G9" s="51"/>
      <c r="H9" s="51"/>
      <c r="I9" s="51"/>
      <c r="J9" s="51"/>
      <c r="K9" s="1"/>
      <c r="L9" s="1"/>
      <c r="M9" s="1"/>
      <c r="N9" s="1"/>
      <c r="O9" s="1"/>
      <c r="P9" s="1"/>
      <c r="Q9" s="1"/>
      <c r="R9" s="1"/>
      <c r="S9" s="1"/>
      <c r="T9" s="1"/>
      <c r="U9" s="1"/>
      <c r="V9" s="1"/>
      <c r="W9" s="1"/>
    </row>
    <row r="10" spans="1:23" ht="31.5" customHeight="1" x14ac:dyDescent="0.3">
      <c r="A10" s="51" t="s">
        <v>1</v>
      </c>
      <c r="B10" s="51"/>
      <c r="C10" s="51"/>
      <c r="D10" s="51"/>
      <c r="E10" s="51"/>
      <c r="F10" s="51"/>
      <c r="G10" s="51"/>
      <c r="H10" s="51"/>
      <c r="I10" s="51"/>
      <c r="J10" s="51"/>
      <c r="K10" s="1"/>
      <c r="L10" s="1"/>
      <c r="M10" s="1"/>
      <c r="N10" s="1"/>
      <c r="O10" s="1"/>
      <c r="P10" s="1"/>
      <c r="Q10" s="1"/>
      <c r="R10" s="1"/>
      <c r="S10" s="1"/>
      <c r="T10" s="1"/>
      <c r="U10" s="1"/>
      <c r="V10" s="1"/>
      <c r="W10" s="1"/>
    </row>
    <row r="11" spans="1:23" ht="20.25" customHeight="1" x14ac:dyDescent="0.3">
      <c r="A11" s="16"/>
      <c r="B11" s="16"/>
      <c r="C11" s="16"/>
      <c r="D11" s="16"/>
      <c r="E11" s="16"/>
      <c r="F11" s="38"/>
      <c r="G11" s="43"/>
      <c r="H11" s="43"/>
      <c r="I11" s="43"/>
      <c r="J11" s="43"/>
      <c r="K11" s="1"/>
      <c r="L11" s="1"/>
      <c r="M11" s="1"/>
      <c r="N11" s="1"/>
      <c r="O11" s="1"/>
      <c r="P11" s="1"/>
      <c r="Q11" s="1"/>
      <c r="R11" s="1"/>
      <c r="S11" s="1"/>
      <c r="T11" s="1"/>
      <c r="U11" s="1"/>
      <c r="V11" s="1"/>
      <c r="W11" s="1"/>
    </row>
    <row r="12" spans="1:23" ht="22.5" customHeight="1" x14ac:dyDescent="0.3">
      <c r="A12" s="6"/>
      <c r="B12" s="15"/>
      <c r="C12" s="52" t="s">
        <v>2</v>
      </c>
      <c r="D12" s="53"/>
      <c r="E12" s="3">
        <v>13330000</v>
      </c>
      <c r="F12" s="39"/>
      <c r="G12" s="56" t="s">
        <v>3</v>
      </c>
      <c r="H12" s="56"/>
      <c r="I12" s="56"/>
      <c r="J12" s="56"/>
      <c r="K12" s="56"/>
      <c r="L12" s="42"/>
    </row>
    <row r="13" spans="1:23" ht="39.75" customHeight="1" x14ac:dyDescent="0.3">
      <c r="A13" s="6"/>
      <c r="B13" s="15"/>
      <c r="C13" s="52" t="s">
        <v>4</v>
      </c>
      <c r="D13" s="53"/>
      <c r="E13" s="3">
        <v>-716000</v>
      </c>
      <c r="F13" s="39"/>
      <c r="G13" s="56"/>
      <c r="H13" s="56"/>
      <c r="I13" s="56"/>
      <c r="J13" s="56"/>
      <c r="K13" s="56"/>
      <c r="L13" s="42"/>
    </row>
    <row r="14" spans="1:23" ht="22.5" customHeight="1" x14ac:dyDescent="0.3">
      <c r="A14" s="6"/>
      <c r="B14" s="15"/>
      <c r="C14" s="52" t="s">
        <v>5</v>
      </c>
      <c r="D14" s="53"/>
      <c r="E14" s="3">
        <v>0</v>
      </c>
      <c r="F14" s="39"/>
      <c r="G14" s="56"/>
      <c r="H14" s="56"/>
      <c r="I14" s="56"/>
      <c r="J14" s="56"/>
      <c r="K14" s="56"/>
      <c r="L14" s="42"/>
    </row>
    <row r="15" spans="1:23" ht="22.5" customHeight="1" x14ac:dyDescent="0.3">
      <c r="A15" s="6"/>
      <c r="B15" s="15"/>
      <c r="C15" s="52" t="s">
        <v>6</v>
      </c>
      <c r="D15" s="53"/>
      <c r="E15" s="3">
        <v>0</v>
      </c>
      <c r="F15" s="39"/>
      <c r="G15" s="56"/>
      <c r="H15" s="56"/>
      <c r="I15" s="56"/>
      <c r="J15" s="56"/>
      <c r="K15" s="56"/>
      <c r="L15" s="42"/>
    </row>
    <row r="16" spans="1:23" ht="22.5" customHeight="1" x14ac:dyDescent="0.3">
      <c r="A16" s="6"/>
      <c r="B16" s="15"/>
      <c r="C16" s="52" t="s">
        <v>7</v>
      </c>
      <c r="D16" s="53"/>
      <c r="E16" s="4">
        <v>13330000</v>
      </c>
      <c r="F16" s="39"/>
      <c r="G16" s="56"/>
      <c r="H16" s="56"/>
      <c r="I16" s="56"/>
      <c r="J16" s="56"/>
      <c r="K16" s="56"/>
      <c r="L16" s="42"/>
    </row>
    <row r="17" spans="1:14" ht="22.5" customHeight="1" x14ac:dyDescent="0.3">
      <c r="A17" s="6"/>
      <c r="B17" s="15"/>
      <c r="C17" s="52" t="s">
        <v>8</v>
      </c>
      <c r="D17" s="53"/>
      <c r="E17" s="4">
        <v>0</v>
      </c>
      <c r="F17" s="39"/>
      <c r="G17" s="56"/>
      <c r="H17" s="56"/>
      <c r="I17" s="56"/>
      <c r="J17" s="56"/>
      <c r="K17" s="56"/>
      <c r="L17" s="42"/>
    </row>
    <row r="18" spans="1:14" ht="22.5" customHeight="1" x14ac:dyDescent="0.3">
      <c r="A18" s="6"/>
      <c r="B18" s="41"/>
      <c r="C18" s="52" t="s">
        <v>9</v>
      </c>
      <c r="D18" s="53"/>
      <c r="E18" s="4">
        <v>0</v>
      </c>
      <c r="F18" s="39"/>
      <c r="G18" s="56"/>
      <c r="H18" s="56"/>
      <c r="I18" s="56"/>
      <c r="J18" s="56"/>
      <c r="K18" s="56"/>
      <c r="L18" s="42"/>
    </row>
    <row r="19" spans="1:14" ht="22.5" customHeight="1" x14ac:dyDescent="0.3">
      <c r="A19" s="6"/>
      <c r="B19" s="15"/>
      <c r="C19" s="54" t="s">
        <v>10</v>
      </c>
      <c r="D19" s="55"/>
      <c r="E19" s="2">
        <v>-12614000</v>
      </c>
      <c r="F19" s="40"/>
      <c r="G19" s="56"/>
      <c r="H19" s="56"/>
      <c r="I19" s="56"/>
      <c r="J19" s="56"/>
      <c r="K19" s="56"/>
      <c r="L19" s="42"/>
    </row>
    <row r="20" spans="1:14" ht="22.5" customHeight="1" x14ac:dyDescent="0.3">
      <c r="A20" s="6"/>
      <c r="B20" s="15"/>
      <c r="C20" s="54" t="s">
        <v>11</v>
      </c>
      <c r="D20" s="55"/>
      <c r="E20" s="2">
        <v>0</v>
      </c>
      <c r="F20" s="40"/>
      <c r="G20" s="56"/>
      <c r="H20" s="56"/>
      <c r="I20" s="56"/>
      <c r="J20" s="56"/>
      <c r="K20" s="56"/>
      <c r="L20" s="42"/>
    </row>
    <row r="21" spans="1:14" ht="16.5" customHeight="1" x14ac:dyDescent="0.3">
      <c r="C21" s="54" t="s">
        <v>12</v>
      </c>
      <c r="D21" s="55"/>
      <c r="E21" s="2">
        <v>0</v>
      </c>
      <c r="G21" s="56"/>
      <c r="H21" s="56"/>
      <c r="I21" s="56"/>
      <c r="J21" s="56"/>
      <c r="K21" s="56"/>
      <c r="L21" s="42"/>
    </row>
    <row r="22" spans="1:14" ht="15" customHeight="1" x14ac:dyDescent="0.3">
      <c r="G22" s="56"/>
      <c r="H22" s="56"/>
      <c r="I22" s="56"/>
      <c r="J22" s="56"/>
      <c r="K22" s="56"/>
      <c r="L22" s="42"/>
    </row>
    <row r="23" spans="1:14" ht="15" customHeight="1" x14ac:dyDescent="0.3">
      <c r="G23" s="56"/>
      <c r="H23" s="56"/>
      <c r="I23" s="56"/>
      <c r="J23" s="56"/>
      <c r="K23" s="56"/>
    </row>
    <row r="25" spans="1:14" ht="15" customHeight="1" x14ac:dyDescent="0.3">
      <c r="A25" s="19" t="s">
        <v>13</v>
      </c>
      <c r="B25" s="20" t="s">
        <v>14</v>
      </c>
      <c r="C25" s="20" t="s">
        <v>15</v>
      </c>
      <c r="D25" s="21" t="s">
        <v>16</v>
      </c>
      <c r="E25" s="22" t="s">
        <v>17</v>
      </c>
      <c r="F25" s="37" t="s">
        <v>18</v>
      </c>
      <c r="G25" s="57" t="s">
        <v>19</v>
      </c>
      <c r="H25" s="57"/>
      <c r="I25" s="23" t="s">
        <v>20</v>
      </c>
      <c r="J25" s="57" t="s">
        <v>21</v>
      </c>
      <c r="K25" s="57"/>
      <c r="L25" s="57"/>
      <c r="M25" s="57"/>
      <c r="N25" s="24" t="s">
        <v>22</v>
      </c>
    </row>
    <row r="26" spans="1:14" ht="27" customHeight="1" x14ac:dyDescent="0.3">
      <c r="A26" s="25">
        <v>1</v>
      </c>
      <c r="B26" s="26" t="s">
        <v>23</v>
      </c>
      <c r="C26" s="27" t="s">
        <v>24</v>
      </c>
      <c r="D26" s="28" t="s">
        <v>25</v>
      </c>
      <c r="E26" s="27" t="s">
        <v>2</v>
      </c>
      <c r="F26" s="27" t="s">
        <v>26</v>
      </c>
      <c r="G26" s="58" t="s">
        <v>27</v>
      </c>
      <c r="H26" s="59"/>
      <c r="I26" s="29" t="s">
        <v>28</v>
      </c>
      <c r="J26" s="60" t="s">
        <v>29</v>
      </c>
      <c r="K26" s="60"/>
      <c r="L26" s="60"/>
      <c r="M26" s="60"/>
      <c r="N26" s="30">
        <v>2300000</v>
      </c>
    </row>
    <row r="27" spans="1:14" ht="27" customHeight="1" x14ac:dyDescent="0.3">
      <c r="A27" s="25">
        <v>2</v>
      </c>
      <c r="B27" s="26" t="s">
        <v>30</v>
      </c>
      <c r="C27" s="27" t="s">
        <v>31</v>
      </c>
      <c r="D27" s="28" t="s">
        <v>32</v>
      </c>
      <c r="E27" s="27" t="s">
        <v>2</v>
      </c>
      <c r="F27" s="27" t="s">
        <v>26</v>
      </c>
      <c r="G27" s="58" t="s">
        <v>27</v>
      </c>
      <c r="H27" s="59"/>
      <c r="I27" s="29" t="s">
        <v>28</v>
      </c>
      <c r="J27" s="60" t="s">
        <v>33</v>
      </c>
      <c r="K27" s="60"/>
      <c r="L27" s="60"/>
      <c r="M27" s="60"/>
      <c r="N27" s="30">
        <v>2000000</v>
      </c>
    </row>
    <row r="28" spans="1:14" ht="27" customHeight="1" x14ac:dyDescent="0.3">
      <c r="A28" s="25">
        <v>3</v>
      </c>
      <c r="B28" s="26" t="s">
        <v>34</v>
      </c>
      <c r="C28" s="27" t="s">
        <v>35</v>
      </c>
      <c r="D28" s="28" t="s">
        <v>36</v>
      </c>
      <c r="E28" s="27" t="s">
        <v>2</v>
      </c>
      <c r="F28" s="27" t="s">
        <v>26</v>
      </c>
      <c r="G28" s="58" t="s">
        <v>27</v>
      </c>
      <c r="H28" s="59"/>
      <c r="I28" s="29" t="s">
        <v>28</v>
      </c>
      <c r="J28" s="60" t="s">
        <v>37</v>
      </c>
      <c r="K28" s="60"/>
      <c r="L28" s="60"/>
      <c r="M28" s="60"/>
      <c r="N28" s="30">
        <v>2300000</v>
      </c>
    </row>
    <row r="29" spans="1:14" ht="27" customHeight="1" x14ac:dyDescent="0.3">
      <c r="A29" s="25">
        <v>4</v>
      </c>
      <c r="B29" s="26" t="s">
        <v>38</v>
      </c>
      <c r="C29" s="27" t="s">
        <v>39</v>
      </c>
      <c r="D29" s="28" t="s">
        <v>40</v>
      </c>
      <c r="E29" s="27" t="s">
        <v>2</v>
      </c>
      <c r="F29" s="27" t="s">
        <v>26</v>
      </c>
      <c r="G29" s="58" t="s">
        <v>27</v>
      </c>
      <c r="H29" s="59"/>
      <c r="I29" s="29" t="s">
        <v>28</v>
      </c>
      <c r="J29" s="60" t="s">
        <v>41</v>
      </c>
      <c r="K29" s="60"/>
      <c r="L29" s="60"/>
      <c r="M29" s="60"/>
      <c r="N29" s="30">
        <v>2350000</v>
      </c>
    </row>
    <row r="30" spans="1:14" ht="27" customHeight="1" x14ac:dyDescent="0.3">
      <c r="A30" s="25">
        <v>5</v>
      </c>
      <c r="B30" s="26" t="s">
        <v>42</v>
      </c>
      <c r="C30" s="27" t="s">
        <v>43</v>
      </c>
      <c r="D30" s="28" t="s">
        <v>44</v>
      </c>
      <c r="E30" s="27" t="s">
        <v>2</v>
      </c>
      <c r="F30" s="27" t="s">
        <v>26</v>
      </c>
      <c r="G30" s="58" t="s">
        <v>27</v>
      </c>
      <c r="H30" s="59"/>
      <c r="I30" s="29" t="s">
        <v>28</v>
      </c>
      <c r="J30" s="60" t="s">
        <v>45</v>
      </c>
      <c r="K30" s="60"/>
      <c r="L30" s="60"/>
      <c r="M30" s="60"/>
      <c r="N30" s="30">
        <v>2350000</v>
      </c>
    </row>
    <row r="31" spans="1:14" ht="27" customHeight="1" x14ac:dyDescent="0.3">
      <c r="A31" s="25">
        <v>6</v>
      </c>
      <c r="B31" s="26" t="s">
        <v>46</v>
      </c>
      <c r="C31" s="27" t="s">
        <v>47</v>
      </c>
      <c r="D31" s="28" t="s">
        <v>48</v>
      </c>
      <c r="E31" s="27" t="s">
        <v>2</v>
      </c>
      <c r="F31" s="27" t="s">
        <v>26</v>
      </c>
      <c r="G31" s="58" t="s">
        <v>27</v>
      </c>
      <c r="H31" s="59"/>
      <c r="I31" s="29" t="s">
        <v>28</v>
      </c>
      <c r="J31" s="60" t="s">
        <v>49</v>
      </c>
      <c r="K31" s="60"/>
      <c r="L31" s="60"/>
      <c r="M31" s="60"/>
      <c r="N31" s="30">
        <v>30000</v>
      </c>
    </row>
    <row r="32" spans="1:14" ht="27" customHeight="1" x14ac:dyDescent="0.3">
      <c r="A32" s="25">
        <v>7</v>
      </c>
      <c r="B32" s="26" t="s">
        <v>50</v>
      </c>
      <c r="C32" s="27" t="s">
        <v>51</v>
      </c>
      <c r="D32" s="28" t="s">
        <v>52</v>
      </c>
      <c r="E32" s="27" t="s">
        <v>2</v>
      </c>
      <c r="F32" s="27" t="s">
        <v>26</v>
      </c>
      <c r="G32" s="58" t="s">
        <v>27</v>
      </c>
      <c r="H32" s="59"/>
      <c r="I32" s="29" t="s">
        <v>28</v>
      </c>
      <c r="J32" s="60" t="s">
        <v>53</v>
      </c>
      <c r="K32" s="60"/>
      <c r="L32" s="60"/>
      <c r="M32" s="60"/>
      <c r="N32" s="30">
        <v>2000000</v>
      </c>
    </row>
    <row r="33" spans="1:14" ht="27" customHeight="1" x14ac:dyDescent="0.3">
      <c r="A33" s="25">
        <v>8</v>
      </c>
      <c r="B33" s="26" t="s">
        <v>54</v>
      </c>
      <c r="C33" s="27" t="s">
        <v>24</v>
      </c>
      <c r="D33" s="28" t="s">
        <v>25</v>
      </c>
      <c r="E33" s="27" t="s">
        <v>55</v>
      </c>
      <c r="F33" s="27" t="s">
        <v>26</v>
      </c>
      <c r="G33" s="58" t="s">
        <v>28</v>
      </c>
      <c r="H33" s="59"/>
      <c r="I33" s="29" t="s">
        <v>27</v>
      </c>
      <c r="J33" s="60" t="s">
        <v>56</v>
      </c>
      <c r="K33" s="60"/>
      <c r="L33" s="60"/>
      <c r="M33" s="60"/>
      <c r="N33" s="30">
        <v>-116000</v>
      </c>
    </row>
    <row r="34" spans="1:14" ht="27" customHeight="1" x14ac:dyDescent="0.3">
      <c r="A34" s="25">
        <v>9</v>
      </c>
      <c r="B34" s="26" t="s">
        <v>57</v>
      </c>
      <c r="C34" s="27" t="s">
        <v>31</v>
      </c>
      <c r="D34" s="28" t="s">
        <v>32</v>
      </c>
      <c r="E34" s="27" t="s">
        <v>55</v>
      </c>
      <c r="F34" s="27" t="s">
        <v>26</v>
      </c>
      <c r="G34" s="58" t="s">
        <v>28</v>
      </c>
      <c r="H34" s="59"/>
      <c r="I34" s="29" t="s">
        <v>27</v>
      </c>
      <c r="J34" s="60" t="s">
        <v>58</v>
      </c>
      <c r="K34" s="60"/>
      <c r="L34" s="60"/>
      <c r="M34" s="60"/>
      <c r="N34" s="30">
        <v>-140000</v>
      </c>
    </row>
    <row r="35" spans="1:14" ht="27" customHeight="1" x14ac:dyDescent="0.3">
      <c r="A35" s="25">
        <v>10</v>
      </c>
      <c r="B35" s="26" t="s">
        <v>59</v>
      </c>
      <c r="C35" s="27" t="s">
        <v>35</v>
      </c>
      <c r="D35" s="28" t="s">
        <v>36</v>
      </c>
      <c r="E35" s="27" t="s">
        <v>55</v>
      </c>
      <c r="F35" s="27" t="s">
        <v>26</v>
      </c>
      <c r="G35" s="58" t="s">
        <v>28</v>
      </c>
      <c r="H35" s="59"/>
      <c r="I35" s="29" t="s">
        <v>27</v>
      </c>
      <c r="J35" s="60" t="s">
        <v>60</v>
      </c>
      <c r="K35" s="60"/>
      <c r="L35" s="60"/>
      <c r="M35" s="60"/>
      <c r="N35" s="30">
        <v>-112000</v>
      </c>
    </row>
    <row r="36" spans="1:14" ht="27" customHeight="1" x14ac:dyDescent="0.3">
      <c r="A36" s="25">
        <v>11</v>
      </c>
      <c r="B36" s="26" t="s">
        <v>61</v>
      </c>
      <c r="C36" s="27" t="s">
        <v>39</v>
      </c>
      <c r="D36" s="28" t="s">
        <v>40</v>
      </c>
      <c r="E36" s="27" t="s">
        <v>55</v>
      </c>
      <c r="F36" s="27" t="s">
        <v>26</v>
      </c>
      <c r="G36" s="58" t="s">
        <v>28</v>
      </c>
      <c r="H36" s="59"/>
      <c r="I36" s="29" t="s">
        <v>27</v>
      </c>
      <c r="J36" s="60" t="s">
        <v>62</v>
      </c>
      <c r="K36" s="60"/>
      <c r="L36" s="60"/>
      <c r="M36" s="60"/>
      <c r="N36" s="30">
        <v>-116000</v>
      </c>
    </row>
    <row r="37" spans="1:14" ht="27" customHeight="1" x14ac:dyDescent="0.3">
      <c r="A37" s="25">
        <v>12</v>
      </c>
      <c r="B37" s="26" t="s">
        <v>63</v>
      </c>
      <c r="C37" s="27" t="s">
        <v>43</v>
      </c>
      <c r="D37" s="28" t="s">
        <v>44</v>
      </c>
      <c r="E37" s="27" t="s">
        <v>55</v>
      </c>
      <c r="F37" s="27" t="s">
        <v>26</v>
      </c>
      <c r="G37" s="58" t="s">
        <v>28</v>
      </c>
      <c r="H37" s="59"/>
      <c r="I37" s="29" t="s">
        <v>27</v>
      </c>
      <c r="J37" s="60" t="s">
        <v>64</v>
      </c>
      <c r="K37" s="60"/>
      <c r="L37" s="60"/>
      <c r="M37" s="60"/>
      <c r="N37" s="30">
        <v>-84000</v>
      </c>
    </row>
    <row r="38" spans="1:14" ht="27" customHeight="1" x14ac:dyDescent="0.3">
      <c r="A38" s="25">
        <v>13</v>
      </c>
      <c r="B38" s="26" t="s">
        <v>65</v>
      </c>
      <c r="C38" s="27" t="s">
        <v>47</v>
      </c>
      <c r="D38" s="28" t="s">
        <v>48</v>
      </c>
      <c r="E38" s="27" t="s">
        <v>55</v>
      </c>
      <c r="F38" s="27" t="s">
        <v>26</v>
      </c>
      <c r="G38" s="58" t="s">
        <v>28</v>
      </c>
      <c r="H38" s="59"/>
      <c r="I38" s="29" t="s">
        <v>27</v>
      </c>
      <c r="J38" s="60" t="s">
        <v>66</v>
      </c>
      <c r="K38" s="60"/>
      <c r="L38" s="60"/>
      <c r="M38" s="60"/>
      <c r="N38" s="30">
        <v>-32000</v>
      </c>
    </row>
    <row r="39" spans="1:14" ht="27" customHeight="1" x14ac:dyDescent="0.3">
      <c r="A39" s="25">
        <v>14</v>
      </c>
      <c r="B39" s="26" t="s">
        <v>67</v>
      </c>
      <c r="C39" s="27" t="s">
        <v>51</v>
      </c>
      <c r="D39" s="28" t="s">
        <v>52</v>
      </c>
      <c r="E39" s="27" t="s">
        <v>55</v>
      </c>
      <c r="F39" s="27" t="s">
        <v>26</v>
      </c>
      <c r="G39" s="58" t="s">
        <v>28</v>
      </c>
      <c r="H39" s="59"/>
      <c r="I39" s="29" t="s">
        <v>27</v>
      </c>
      <c r="J39" s="60" t="s">
        <v>68</v>
      </c>
      <c r="K39" s="60"/>
      <c r="L39" s="60"/>
      <c r="M39" s="60"/>
      <c r="N39" s="30">
        <v>-116000</v>
      </c>
    </row>
    <row r="40" spans="1:14" ht="17.25" customHeight="1" x14ac:dyDescent="0.3">
      <c r="A40" s="61" t="s">
        <v>69</v>
      </c>
      <c r="B40" s="62"/>
      <c r="C40" s="62"/>
      <c r="D40" s="62"/>
      <c r="E40" s="62"/>
      <c r="F40" s="62"/>
      <c r="G40" s="62"/>
      <c r="H40" s="62"/>
      <c r="I40" s="62"/>
      <c r="J40" s="62"/>
      <c r="K40" s="62"/>
      <c r="L40" s="62"/>
      <c r="M40" s="63"/>
      <c r="N40" s="35">
        <f>SUM(N26:N39)</f>
        <v>12614000</v>
      </c>
    </row>
    <row r="43" spans="1:14" ht="16.5" customHeight="1" x14ac:dyDescent="0.3">
      <c r="A43" s="18" t="s">
        <v>70</v>
      </c>
    </row>
    <row r="44" spans="1:14" ht="21.75" customHeight="1" x14ac:dyDescent="0.3">
      <c r="A44" s="31" t="s">
        <v>13</v>
      </c>
      <c r="B44" s="32" t="s">
        <v>71</v>
      </c>
      <c r="C44" s="33" t="s">
        <v>17</v>
      </c>
      <c r="D44" s="34" t="s">
        <v>22</v>
      </c>
    </row>
    <row r="45" spans="1:14" ht="15" customHeight="1" x14ac:dyDescent="0.3">
      <c r="A45" s="61" t="s">
        <v>69</v>
      </c>
      <c r="B45" s="62"/>
      <c r="C45" s="63"/>
      <c r="D45" s="17">
        <f>0</f>
        <v>0</v>
      </c>
    </row>
    <row r="48" spans="1:14" ht="15" customHeight="1" x14ac:dyDescent="0.3">
      <c r="B48" s="64" t="s">
        <v>72</v>
      </c>
      <c r="C48" s="64"/>
      <c r="D48" s="64" t="s">
        <v>73</v>
      </c>
      <c r="E48" s="64"/>
    </row>
    <row r="49" spans="2:6" ht="16.5" customHeight="1" x14ac:dyDescent="0.3">
      <c r="F49" s="36"/>
    </row>
    <row r="52" spans="2:6" ht="15" customHeight="1" x14ac:dyDescent="0.3">
      <c r="B52" s="65" t="s">
        <v>74</v>
      </c>
      <c r="C52" s="65"/>
    </row>
    <row r="53" spans="2:6" ht="16.5" customHeight="1" x14ac:dyDescent="0.3"/>
  </sheetData>
  <mergeCells count="48">
    <mergeCell ref="A45:C45"/>
    <mergeCell ref="B48:C48"/>
    <mergeCell ref="B52:C52"/>
    <mergeCell ref="D48:E48"/>
    <mergeCell ref="G38:H38"/>
    <mergeCell ref="J38:M38"/>
    <mergeCell ref="G39:H39"/>
    <mergeCell ref="J39:M39"/>
    <mergeCell ref="A40:M40"/>
    <mergeCell ref="G35:H35"/>
    <mergeCell ref="J35:M35"/>
    <mergeCell ref="G36:H36"/>
    <mergeCell ref="J36:M36"/>
    <mergeCell ref="G37:H37"/>
    <mergeCell ref="J37:M37"/>
    <mergeCell ref="G32:H32"/>
    <mergeCell ref="J32:M32"/>
    <mergeCell ref="G33:H33"/>
    <mergeCell ref="J33:M33"/>
    <mergeCell ref="G34:H34"/>
    <mergeCell ref="J34:M34"/>
    <mergeCell ref="G29:H29"/>
    <mergeCell ref="J29:M29"/>
    <mergeCell ref="G30:H30"/>
    <mergeCell ref="J30:M30"/>
    <mergeCell ref="G31:H31"/>
    <mergeCell ref="J31:M31"/>
    <mergeCell ref="G26:H26"/>
    <mergeCell ref="J26:M26"/>
    <mergeCell ref="G27:H27"/>
    <mergeCell ref="J27:M27"/>
    <mergeCell ref="G28:H28"/>
    <mergeCell ref="J28:M28"/>
    <mergeCell ref="C20:D20"/>
    <mergeCell ref="C21:D21"/>
    <mergeCell ref="G12:K23"/>
    <mergeCell ref="G25:H25"/>
    <mergeCell ref="J25:M25"/>
    <mergeCell ref="C15:D15"/>
    <mergeCell ref="C16:D16"/>
    <mergeCell ref="C17:D17"/>
    <mergeCell ref="C18:D18"/>
    <mergeCell ref="C19:D19"/>
    <mergeCell ref="A9:J9"/>
    <mergeCell ref="A10:J10"/>
    <mergeCell ref="C12:D12"/>
    <mergeCell ref="C13:D13"/>
    <mergeCell ref="C14:D14"/>
  </mergeCells>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
  <sheetViews>
    <sheetView showGridLines="0" tabSelected="1" topLeftCell="E7" workbookViewId="0">
      <selection activeCell="C17" sqref="C17"/>
    </sheetView>
  </sheetViews>
  <sheetFormatPr defaultColWidth="9.109375" defaultRowHeight="12.75" customHeight="1" x14ac:dyDescent="0.3"/>
  <cols>
    <col min="1" max="1" width="9.109375" style="9"/>
    <col min="2" max="2" width="33.33203125" style="9" customWidth="1"/>
    <col min="3" max="3" width="30.109375" style="9" customWidth="1"/>
    <col min="4" max="4" width="26.5546875" style="9" customWidth="1"/>
    <col min="5" max="5" width="24.109375" style="9" customWidth="1"/>
    <col min="6" max="6" width="21.6640625" style="9" customWidth="1"/>
    <col min="7" max="7" width="13.109375" style="9" customWidth="1"/>
    <col min="8" max="8" width="33.6640625" style="9" customWidth="1"/>
    <col min="9" max="22" width="12.6640625" style="9" customWidth="1"/>
    <col min="23" max="23" width="21.44140625" style="9" customWidth="1"/>
  </cols>
  <sheetData>
    <row r="1" spans="1:34" ht="18.75" customHeight="1" x14ac:dyDescent="0.3">
      <c r="A1" s="8"/>
      <c r="B1" s="8"/>
      <c r="C1" s="8"/>
      <c r="D1" s="8"/>
      <c r="E1" s="8"/>
      <c r="F1" s="8"/>
      <c r="G1" s="8"/>
      <c r="H1" s="8"/>
      <c r="I1" s="8"/>
      <c r="J1" s="8"/>
      <c r="K1" s="8"/>
      <c r="L1" s="8"/>
      <c r="M1" s="8"/>
      <c r="N1" s="8"/>
      <c r="O1" s="8"/>
      <c r="P1" s="8"/>
      <c r="Q1" s="8"/>
      <c r="R1" s="8"/>
      <c r="S1" s="8"/>
      <c r="T1" s="8"/>
      <c r="U1" s="8"/>
      <c r="V1" s="8"/>
      <c r="W1" s="8"/>
    </row>
    <row r="2" spans="1:34" ht="20.25" customHeight="1" x14ac:dyDescent="0.3">
      <c r="A2" s="8"/>
      <c r="B2" s="8"/>
      <c r="C2" s="8"/>
      <c r="D2" s="8"/>
      <c r="E2" s="8"/>
      <c r="F2" s="8"/>
      <c r="G2" s="8"/>
      <c r="H2" s="8"/>
      <c r="I2" s="8"/>
      <c r="J2" s="8"/>
      <c r="K2" s="8"/>
      <c r="L2" s="8"/>
      <c r="M2" s="8"/>
      <c r="N2" s="8"/>
      <c r="O2" s="8"/>
      <c r="P2" s="8"/>
      <c r="Q2" s="8"/>
      <c r="R2" s="8"/>
      <c r="S2" s="8"/>
      <c r="T2" s="8"/>
      <c r="U2" s="8"/>
      <c r="V2" s="8"/>
      <c r="W2" s="8"/>
    </row>
    <row r="3" spans="1:34" ht="18" customHeight="1" x14ac:dyDescent="0.3">
      <c r="A3" s="8"/>
      <c r="B3" s="8"/>
      <c r="C3" s="8"/>
      <c r="D3" s="8"/>
      <c r="E3" s="8"/>
      <c r="F3" s="8"/>
      <c r="G3" s="8"/>
      <c r="H3" s="8"/>
      <c r="I3" s="8"/>
      <c r="J3" s="8"/>
      <c r="K3" s="8"/>
      <c r="L3" s="8"/>
      <c r="M3" s="8"/>
      <c r="N3" s="8"/>
      <c r="O3" s="8"/>
      <c r="P3" s="8"/>
      <c r="Q3" s="8"/>
      <c r="R3" s="8"/>
      <c r="S3" s="8"/>
      <c r="T3" s="8"/>
      <c r="U3" s="8"/>
      <c r="V3" s="8"/>
      <c r="W3" s="8"/>
    </row>
    <row r="4" spans="1:34" ht="71.25" customHeight="1" x14ac:dyDescent="0.3">
      <c r="A4" s="8"/>
      <c r="B4" s="8"/>
      <c r="C4" s="8"/>
      <c r="D4" s="8"/>
      <c r="E4" s="8"/>
      <c r="F4" s="8"/>
      <c r="G4" s="8"/>
      <c r="H4" s="8"/>
      <c r="I4" s="8"/>
      <c r="J4" s="8"/>
      <c r="K4" s="8"/>
      <c r="L4" s="8"/>
      <c r="M4" s="8"/>
      <c r="N4" s="8"/>
      <c r="O4" s="8"/>
      <c r="P4" s="8"/>
      <c r="Q4" s="8"/>
      <c r="R4" s="8"/>
      <c r="S4" s="8"/>
      <c r="T4" s="8"/>
      <c r="U4" s="8"/>
      <c r="V4" s="8"/>
      <c r="W4" s="8"/>
    </row>
    <row r="5" spans="1:34" ht="21.75" customHeight="1" x14ac:dyDescent="0.3">
      <c r="A5" s="51" t="s">
        <v>75</v>
      </c>
      <c r="B5" s="66"/>
      <c r="C5" s="66"/>
      <c r="D5" s="66"/>
      <c r="E5" s="66"/>
      <c r="F5" s="66"/>
      <c r="G5" s="66"/>
      <c r="H5" s="66"/>
      <c r="I5" s="66"/>
      <c r="J5" s="66"/>
      <c r="K5" s="66"/>
      <c r="L5" s="8"/>
      <c r="M5" s="8"/>
      <c r="N5" s="8"/>
      <c r="O5" s="8"/>
      <c r="P5" s="8"/>
      <c r="Q5" s="8"/>
      <c r="R5" s="8"/>
      <c r="S5" s="8"/>
      <c r="T5" s="8"/>
      <c r="U5" s="8"/>
      <c r="V5" s="8"/>
      <c r="W5" s="8"/>
    </row>
    <row r="6" spans="1:34" ht="22.5" customHeight="1" x14ac:dyDescent="0.3">
      <c r="A6" s="51" t="s">
        <v>1</v>
      </c>
      <c r="B6" s="66"/>
      <c r="C6" s="66"/>
      <c r="D6" s="66"/>
      <c r="E6" s="66"/>
      <c r="F6" s="66"/>
      <c r="G6" s="66"/>
      <c r="H6" s="66"/>
      <c r="I6" s="66"/>
      <c r="J6" s="66"/>
      <c r="K6" s="66"/>
      <c r="L6" s="8"/>
      <c r="M6" s="8"/>
      <c r="N6" s="8"/>
      <c r="O6" s="8"/>
      <c r="P6" s="8"/>
      <c r="Q6" s="8"/>
      <c r="R6" s="8"/>
      <c r="S6" s="8"/>
      <c r="T6" s="8"/>
      <c r="U6" s="8"/>
      <c r="V6" s="8"/>
      <c r="W6" s="8"/>
    </row>
    <row r="7" spans="1:34" ht="21.75" customHeight="1" x14ac:dyDescent="0.3">
      <c r="A7" s="8"/>
      <c r="B7" s="8"/>
      <c r="C7" s="8"/>
      <c r="D7" s="8"/>
      <c r="E7" s="8"/>
      <c r="F7" s="7"/>
      <c r="G7" s="7"/>
      <c r="H7" s="7"/>
      <c r="I7" s="7"/>
      <c r="J7" s="7"/>
      <c r="K7" s="7"/>
      <c r="L7" s="7"/>
      <c r="M7" s="7"/>
      <c r="N7" s="7"/>
      <c r="O7" s="8"/>
      <c r="P7" s="8"/>
      <c r="Q7" s="8"/>
      <c r="R7" s="8"/>
      <c r="S7" s="8"/>
      <c r="T7" s="8"/>
      <c r="U7" s="8"/>
      <c r="V7" s="8"/>
      <c r="W7" s="8"/>
    </row>
    <row r="8" spans="1:34" ht="15" customHeight="1" x14ac:dyDescent="0.3">
      <c r="A8" s="8"/>
      <c r="B8" s="8"/>
      <c r="C8" s="8"/>
      <c r="D8" s="8"/>
      <c r="E8" s="10"/>
      <c r="F8" s="8"/>
      <c r="G8" s="11"/>
      <c r="H8" s="11"/>
      <c r="I8" s="12"/>
      <c r="J8" s="12"/>
      <c r="K8" s="8"/>
      <c r="L8" s="8"/>
      <c r="M8" s="8"/>
      <c r="N8" s="8"/>
      <c r="O8" s="8"/>
      <c r="P8" s="8"/>
      <c r="Q8" s="8"/>
      <c r="R8" s="8"/>
      <c r="S8" s="8"/>
      <c r="T8" s="8"/>
      <c r="U8" s="8"/>
      <c r="V8" s="8"/>
      <c r="W8" s="8"/>
    </row>
    <row r="9" spans="1:34" ht="15.75" customHeight="1" x14ac:dyDescent="0.3">
      <c r="A9" s="13"/>
      <c r="B9" s="8"/>
      <c r="C9" s="8"/>
      <c r="D9" s="8"/>
      <c r="E9" s="8"/>
      <c r="F9" s="8"/>
      <c r="G9" s="8"/>
      <c r="H9" s="8"/>
      <c r="I9" s="14"/>
      <c r="J9" s="8"/>
      <c r="K9" s="8"/>
      <c r="L9" s="8"/>
      <c r="M9" s="8"/>
      <c r="N9" s="8"/>
      <c r="O9" s="8"/>
      <c r="P9" s="8"/>
      <c r="Q9" s="8"/>
      <c r="R9" s="8"/>
      <c r="S9" s="8"/>
      <c r="T9" s="8"/>
      <c r="U9" s="8"/>
      <c r="V9" s="8"/>
      <c r="W9" s="8"/>
    </row>
    <row r="10" spans="1:34" ht="13.5" customHeight="1" x14ac:dyDescent="0.3"/>
    <row r="11" spans="1:34" ht="41.4" x14ac:dyDescent="0.3">
      <c r="A11" s="23" t="s">
        <v>13</v>
      </c>
      <c r="B11" s="23" t="s">
        <v>71</v>
      </c>
      <c r="C11" s="23" t="s">
        <v>76</v>
      </c>
      <c r="D11" s="23" t="s">
        <v>77</v>
      </c>
      <c r="E11" s="23" t="s">
        <v>16</v>
      </c>
      <c r="F11" s="23" t="s">
        <v>78</v>
      </c>
      <c r="G11" s="23" t="s">
        <v>79</v>
      </c>
      <c r="H11" s="23" t="s">
        <v>80</v>
      </c>
      <c r="I11" s="23" t="s">
        <v>2</v>
      </c>
      <c r="J11" s="23" t="s">
        <v>55</v>
      </c>
      <c r="K11" s="23" t="s">
        <v>81</v>
      </c>
      <c r="L11" s="23" t="s">
        <v>82</v>
      </c>
      <c r="M11" s="23" t="s">
        <v>83</v>
      </c>
      <c r="N11" s="23" t="s">
        <v>84</v>
      </c>
      <c r="O11" s="23" t="s">
        <v>85</v>
      </c>
      <c r="P11" s="23" t="s">
        <v>86</v>
      </c>
      <c r="Q11" s="23" t="s">
        <v>87</v>
      </c>
      <c r="R11" s="23" t="s">
        <v>88</v>
      </c>
      <c r="S11" s="23" t="s">
        <v>89</v>
      </c>
      <c r="T11" s="23" t="s">
        <v>90</v>
      </c>
      <c r="U11" s="23" t="s">
        <v>91</v>
      </c>
      <c r="V11" s="23" t="s">
        <v>92</v>
      </c>
      <c r="W11" s="23" t="s">
        <v>93</v>
      </c>
      <c r="X11" s="23" t="s">
        <v>94</v>
      </c>
      <c r="Y11" s="23" t="s">
        <v>95</v>
      </c>
      <c r="Z11" s="23" t="s">
        <v>96</v>
      </c>
      <c r="AA11" s="23" t="s">
        <v>97</v>
      </c>
      <c r="AB11" s="23" t="s">
        <v>98</v>
      </c>
      <c r="AC11" s="23" t="s">
        <v>99</v>
      </c>
      <c r="AD11" s="23" t="s">
        <v>100</v>
      </c>
      <c r="AE11" s="23" t="s">
        <v>101</v>
      </c>
      <c r="AF11" s="23" t="s">
        <v>102</v>
      </c>
      <c r="AG11" s="23" t="s">
        <v>103</v>
      </c>
      <c r="AH11" s="23" t="s">
        <v>104</v>
      </c>
    </row>
    <row r="12" spans="1:34" ht="83.4" x14ac:dyDescent="0.3">
      <c r="A12" s="44">
        <v>1</v>
      </c>
      <c r="B12" s="44" t="s">
        <v>31</v>
      </c>
      <c r="C12" s="44" t="s">
        <v>105</v>
      </c>
      <c r="D12" s="47" t="s">
        <v>106</v>
      </c>
      <c r="E12" s="44" t="s">
        <v>107</v>
      </c>
      <c r="F12" s="44" t="s">
        <v>108</v>
      </c>
      <c r="G12" s="44">
        <v>34.5</v>
      </c>
      <c r="H12" s="47" t="s">
        <v>109</v>
      </c>
      <c r="I12" s="48">
        <v>2000000</v>
      </c>
      <c r="J12" s="48">
        <v>-140000</v>
      </c>
      <c r="K12" s="48">
        <v>0</v>
      </c>
      <c r="L12" s="48">
        <v>0</v>
      </c>
      <c r="M12" s="48">
        <v>0</v>
      </c>
      <c r="N12" s="48">
        <v>0</v>
      </c>
      <c r="O12" s="48">
        <v>0</v>
      </c>
      <c r="P12" s="48">
        <v>0</v>
      </c>
      <c r="Q12" s="48">
        <v>0</v>
      </c>
      <c r="R12" s="48">
        <v>0</v>
      </c>
      <c r="S12" s="48">
        <v>0</v>
      </c>
      <c r="T12" s="48">
        <v>0</v>
      </c>
      <c r="U12" s="48">
        <v>0</v>
      </c>
      <c r="V12" s="48">
        <v>0</v>
      </c>
      <c r="W12" s="48">
        <v>0</v>
      </c>
      <c r="X12" s="48">
        <v>0</v>
      </c>
      <c r="Y12" s="48">
        <v>0</v>
      </c>
      <c r="Z12" s="48">
        <v>0</v>
      </c>
      <c r="AA12" s="48">
        <v>0</v>
      </c>
      <c r="AB12" s="48">
        <v>0</v>
      </c>
      <c r="AC12" s="48">
        <v>0</v>
      </c>
      <c r="AD12" s="48">
        <v>0</v>
      </c>
      <c r="AE12" s="48">
        <v>0</v>
      </c>
      <c r="AF12" s="48">
        <v>0</v>
      </c>
      <c r="AG12" s="48">
        <v>1860000</v>
      </c>
      <c r="AH12" s="47"/>
    </row>
    <row r="13" spans="1:34" ht="83.4" x14ac:dyDescent="0.3">
      <c r="A13" s="44">
        <v>2</v>
      </c>
      <c r="B13" s="44" t="s">
        <v>24</v>
      </c>
      <c r="C13" s="44" t="s">
        <v>110</v>
      </c>
      <c r="D13" s="47" t="s">
        <v>106</v>
      </c>
      <c r="E13" s="44" t="s">
        <v>111</v>
      </c>
      <c r="F13" s="44" t="s">
        <v>112</v>
      </c>
      <c r="G13" s="44">
        <v>28.2</v>
      </c>
      <c r="H13" s="47" t="s">
        <v>113</v>
      </c>
      <c r="I13" s="48">
        <v>2300000</v>
      </c>
      <c r="J13" s="48">
        <v>-116000</v>
      </c>
      <c r="K13" s="48">
        <v>0</v>
      </c>
      <c r="L13" s="48">
        <v>0</v>
      </c>
      <c r="M13" s="48">
        <v>0</v>
      </c>
      <c r="N13" s="48">
        <v>0</v>
      </c>
      <c r="O13" s="48">
        <v>0</v>
      </c>
      <c r="P13" s="48">
        <v>0</v>
      </c>
      <c r="Q13" s="48">
        <v>0</v>
      </c>
      <c r="R13" s="48">
        <v>0</v>
      </c>
      <c r="S13" s="48">
        <v>0</v>
      </c>
      <c r="T13" s="48">
        <v>0</v>
      </c>
      <c r="U13" s="48">
        <v>0</v>
      </c>
      <c r="V13" s="48">
        <v>0</v>
      </c>
      <c r="W13" s="48">
        <v>0</v>
      </c>
      <c r="X13" s="48">
        <v>0</v>
      </c>
      <c r="Y13" s="48">
        <v>0</v>
      </c>
      <c r="Z13" s="48">
        <v>0</v>
      </c>
      <c r="AA13" s="48">
        <v>0</v>
      </c>
      <c r="AB13" s="48">
        <v>0</v>
      </c>
      <c r="AC13" s="48">
        <v>0</v>
      </c>
      <c r="AD13" s="48">
        <v>0</v>
      </c>
      <c r="AE13" s="48">
        <v>0</v>
      </c>
      <c r="AF13" s="48">
        <v>0</v>
      </c>
      <c r="AG13" s="48">
        <v>2184000</v>
      </c>
      <c r="AH13" s="47"/>
    </row>
    <row r="14" spans="1:34" ht="111" x14ac:dyDescent="0.3">
      <c r="A14" s="44">
        <v>3</v>
      </c>
      <c r="B14" s="44" t="s">
        <v>47</v>
      </c>
      <c r="C14" s="44" t="s">
        <v>114</v>
      </c>
      <c r="D14" s="47" t="s">
        <v>106</v>
      </c>
      <c r="E14" s="44" t="s">
        <v>115</v>
      </c>
      <c r="F14" s="44" t="s">
        <v>116</v>
      </c>
      <c r="G14" s="44">
        <v>0.2</v>
      </c>
      <c r="H14" s="47" t="s">
        <v>117</v>
      </c>
      <c r="I14" s="48">
        <v>30000</v>
      </c>
      <c r="J14" s="48">
        <v>-32000</v>
      </c>
      <c r="K14" s="48">
        <v>0</v>
      </c>
      <c r="L14" s="48">
        <v>0</v>
      </c>
      <c r="M14" s="48">
        <v>0</v>
      </c>
      <c r="N14" s="48">
        <v>0</v>
      </c>
      <c r="O14" s="48">
        <v>0</v>
      </c>
      <c r="P14" s="48">
        <v>0</v>
      </c>
      <c r="Q14" s="48">
        <v>0</v>
      </c>
      <c r="R14" s="48">
        <v>0</v>
      </c>
      <c r="S14" s="48">
        <v>0</v>
      </c>
      <c r="T14" s="48">
        <v>0</v>
      </c>
      <c r="U14" s="48">
        <v>0</v>
      </c>
      <c r="V14" s="48">
        <v>0</v>
      </c>
      <c r="W14" s="48">
        <v>0</v>
      </c>
      <c r="X14" s="48">
        <v>0</v>
      </c>
      <c r="Y14" s="48">
        <v>0</v>
      </c>
      <c r="Z14" s="48">
        <v>0</v>
      </c>
      <c r="AA14" s="48">
        <v>0</v>
      </c>
      <c r="AB14" s="48">
        <v>0</v>
      </c>
      <c r="AC14" s="48">
        <v>0</v>
      </c>
      <c r="AD14" s="48">
        <v>0</v>
      </c>
      <c r="AE14" s="48">
        <v>0</v>
      </c>
      <c r="AF14" s="48">
        <v>0</v>
      </c>
      <c r="AG14" s="48">
        <v>-2000</v>
      </c>
      <c r="AH14" s="47"/>
    </row>
    <row r="15" spans="1:34" ht="97.2" x14ac:dyDescent="0.3">
      <c r="A15" s="44">
        <v>4</v>
      </c>
      <c r="B15" s="44" t="s">
        <v>39</v>
      </c>
      <c r="C15" s="44" t="s">
        <v>118</v>
      </c>
      <c r="D15" s="47" t="s">
        <v>106</v>
      </c>
      <c r="E15" s="44" t="s">
        <v>119</v>
      </c>
      <c r="F15" s="44" t="s">
        <v>120</v>
      </c>
      <c r="G15" s="44">
        <v>28.2</v>
      </c>
      <c r="H15" s="47" t="s">
        <v>121</v>
      </c>
      <c r="I15" s="48">
        <v>2350000</v>
      </c>
      <c r="J15" s="48">
        <v>-116000</v>
      </c>
      <c r="K15" s="48">
        <v>0</v>
      </c>
      <c r="L15" s="48">
        <v>0</v>
      </c>
      <c r="M15" s="48">
        <v>0</v>
      </c>
      <c r="N15" s="48">
        <v>0</v>
      </c>
      <c r="O15" s="48">
        <v>0</v>
      </c>
      <c r="P15" s="48">
        <v>0</v>
      </c>
      <c r="Q15" s="48">
        <v>0</v>
      </c>
      <c r="R15" s="48">
        <v>0</v>
      </c>
      <c r="S15" s="48">
        <v>0</v>
      </c>
      <c r="T15" s="48">
        <v>0</v>
      </c>
      <c r="U15" s="48">
        <v>0</v>
      </c>
      <c r="V15" s="48">
        <v>0</v>
      </c>
      <c r="W15" s="48">
        <v>0</v>
      </c>
      <c r="X15" s="48">
        <v>0</v>
      </c>
      <c r="Y15" s="48">
        <v>0</v>
      </c>
      <c r="Z15" s="48">
        <v>0</v>
      </c>
      <c r="AA15" s="48">
        <v>0</v>
      </c>
      <c r="AB15" s="48">
        <v>0</v>
      </c>
      <c r="AC15" s="48">
        <v>0</v>
      </c>
      <c r="AD15" s="48">
        <v>0</v>
      </c>
      <c r="AE15" s="48">
        <v>0</v>
      </c>
      <c r="AF15" s="48">
        <v>0</v>
      </c>
      <c r="AG15" s="48">
        <v>2234000</v>
      </c>
      <c r="AH15" s="47"/>
    </row>
    <row r="16" spans="1:34" ht="69.599999999999994" x14ac:dyDescent="0.3">
      <c r="A16" s="44">
        <v>5</v>
      </c>
      <c r="B16" s="44" t="s">
        <v>35</v>
      </c>
      <c r="C16" s="44" t="s">
        <v>122</v>
      </c>
      <c r="D16" s="47" t="s">
        <v>106</v>
      </c>
      <c r="E16" s="44" t="s">
        <v>111</v>
      </c>
      <c r="F16" s="44" t="s">
        <v>123</v>
      </c>
      <c r="G16" s="44">
        <v>28</v>
      </c>
      <c r="H16" s="47" t="s">
        <v>124</v>
      </c>
      <c r="I16" s="48">
        <v>2300000</v>
      </c>
      <c r="J16" s="48">
        <v>-112000</v>
      </c>
      <c r="K16" s="48">
        <v>0</v>
      </c>
      <c r="L16" s="48">
        <v>0</v>
      </c>
      <c r="M16" s="48">
        <v>0</v>
      </c>
      <c r="N16" s="48">
        <v>0</v>
      </c>
      <c r="O16" s="48">
        <v>0</v>
      </c>
      <c r="P16" s="48">
        <v>0</v>
      </c>
      <c r="Q16" s="48">
        <v>0</v>
      </c>
      <c r="R16" s="48">
        <v>0</v>
      </c>
      <c r="S16" s="48">
        <v>0</v>
      </c>
      <c r="T16" s="48">
        <v>0</v>
      </c>
      <c r="U16" s="48">
        <v>0</v>
      </c>
      <c r="V16" s="48">
        <v>0</v>
      </c>
      <c r="W16" s="48">
        <v>0</v>
      </c>
      <c r="X16" s="48">
        <v>0</v>
      </c>
      <c r="Y16" s="48">
        <v>0</v>
      </c>
      <c r="Z16" s="48">
        <v>0</v>
      </c>
      <c r="AA16" s="48">
        <v>0</v>
      </c>
      <c r="AB16" s="48">
        <v>0</v>
      </c>
      <c r="AC16" s="48">
        <v>0</v>
      </c>
      <c r="AD16" s="48">
        <v>0</v>
      </c>
      <c r="AE16" s="48">
        <v>0</v>
      </c>
      <c r="AF16" s="48">
        <v>0</v>
      </c>
      <c r="AG16" s="48">
        <v>2188000</v>
      </c>
      <c r="AH16" s="47"/>
    </row>
    <row r="17" spans="1:34" ht="97.2" x14ac:dyDescent="0.3">
      <c r="A17" s="44">
        <v>6</v>
      </c>
      <c r="B17" s="44" t="s">
        <v>43</v>
      </c>
      <c r="C17" s="44" t="s">
        <v>125</v>
      </c>
      <c r="D17" s="47" t="s">
        <v>106</v>
      </c>
      <c r="E17" s="44" t="s">
        <v>126</v>
      </c>
      <c r="F17" s="44" t="s">
        <v>127</v>
      </c>
      <c r="G17" s="44">
        <v>21</v>
      </c>
      <c r="H17" s="47" t="s">
        <v>128</v>
      </c>
      <c r="I17" s="48">
        <v>2350000</v>
      </c>
      <c r="J17" s="48">
        <v>-84000</v>
      </c>
      <c r="K17" s="48">
        <v>0</v>
      </c>
      <c r="L17" s="48">
        <v>0</v>
      </c>
      <c r="M17" s="48">
        <v>0</v>
      </c>
      <c r="N17" s="48">
        <v>0</v>
      </c>
      <c r="O17" s="48">
        <v>0</v>
      </c>
      <c r="P17" s="48">
        <v>0</v>
      </c>
      <c r="Q17" s="48">
        <v>0</v>
      </c>
      <c r="R17" s="48">
        <v>0</v>
      </c>
      <c r="S17" s="48">
        <v>0</v>
      </c>
      <c r="T17" s="48">
        <v>0</v>
      </c>
      <c r="U17" s="48">
        <v>0</v>
      </c>
      <c r="V17" s="48">
        <v>0</v>
      </c>
      <c r="W17" s="48">
        <v>0</v>
      </c>
      <c r="X17" s="48">
        <v>0</v>
      </c>
      <c r="Y17" s="48">
        <v>0</v>
      </c>
      <c r="Z17" s="48">
        <v>0</v>
      </c>
      <c r="AA17" s="48">
        <v>0</v>
      </c>
      <c r="AB17" s="48">
        <v>0</v>
      </c>
      <c r="AC17" s="48">
        <v>0</v>
      </c>
      <c r="AD17" s="48">
        <v>0</v>
      </c>
      <c r="AE17" s="48">
        <v>0</v>
      </c>
      <c r="AF17" s="48">
        <v>0</v>
      </c>
      <c r="AG17" s="48">
        <v>2266000</v>
      </c>
      <c r="AH17" s="47"/>
    </row>
    <row r="18" spans="1:34" ht="83.4" x14ac:dyDescent="0.3">
      <c r="A18" s="44">
        <v>7</v>
      </c>
      <c r="B18" s="44" t="s">
        <v>51</v>
      </c>
      <c r="C18" s="44" t="s">
        <v>129</v>
      </c>
      <c r="D18" s="47" t="s">
        <v>106</v>
      </c>
      <c r="E18" s="44" t="s">
        <v>130</v>
      </c>
      <c r="F18" s="44" t="s">
        <v>131</v>
      </c>
      <c r="G18" s="44">
        <v>29</v>
      </c>
      <c r="H18" s="47" t="s">
        <v>132</v>
      </c>
      <c r="I18" s="48">
        <v>2000000</v>
      </c>
      <c r="J18" s="48">
        <v>-116000</v>
      </c>
      <c r="K18" s="48">
        <v>0</v>
      </c>
      <c r="L18" s="48">
        <v>0</v>
      </c>
      <c r="M18" s="48">
        <v>0</v>
      </c>
      <c r="N18" s="48">
        <v>0</v>
      </c>
      <c r="O18" s="48">
        <v>0</v>
      </c>
      <c r="P18" s="48">
        <v>0</v>
      </c>
      <c r="Q18" s="48">
        <v>0</v>
      </c>
      <c r="R18" s="48">
        <v>0</v>
      </c>
      <c r="S18" s="48">
        <v>0</v>
      </c>
      <c r="T18" s="48">
        <v>0</v>
      </c>
      <c r="U18" s="48">
        <v>0</v>
      </c>
      <c r="V18" s="48">
        <v>0</v>
      </c>
      <c r="W18" s="48">
        <v>0</v>
      </c>
      <c r="X18" s="48">
        <v>0</v>
      </c>
      <c r="Y18" s="48">
        <v>0</v>
      </c>
      <c r="Z18" s="48">
        <v>0</v>
      </c>
      <c r="AA18" s="48">
        <v>0</v>
      </c>
      <c r="AB18" s="48">
        <v>0</v>
      </c>
      <c r="AC18" s="48">
        <v>0</v>
      </c>
      <c r="AD18" s="48">
        <v>0</v>
      </c>
      <c r="AE18" s="48">
        <v>0</v>
      </c>
      <c r="AF18" s="48">
        <v>0</v>
      </c>
      <c r="AG18" s="48">
        <v>1884000</v>
      </c>
      <c r="AH18" s="47"/>
    </row>
    <row r="19" spans="1:34" ht="14.4" x14ac:dyDescent="0.3">
      <c r="A19" s="67" t="s">
        <v>69</v>
      </c>
      <c r="B19" s="68"/>
      <c r="C19" s="68"/>
      <c r="D19" s="68"/>
      <c r="E19" s="68"/>
      <c r="F19" s="68"/>
      <c r="G19" s="68"/>
      <c r="H19" s="68"/>
      <c r="I19" s="49">
        <f t="shared" ref="I19:AG19" si="0">SUM(I12:I18)</f>
        <v>13330000</v>
      </c>
      <c r="J19" s="49">
        <f t="shared" si="0"/>
        <v>-716000</v>
      </c>
      <c r="K19" s="49">
        <f t="shared" si="0"/>
        <v>0</v>
      </c>
      <c r="L19" s="49">
        <f t="shared" si="0"/>
        <v>0</v>
      </c>
      <c r="M19" s="49">
        <f t="shared" si="0"/>
        <v>0</v>
      </c>
      <c r="N19" s="49">
        <f t="shared" si="0"/>
        <v>0</v>
      </c>
      <c r="O19" s="49">
        <f t="shared" si="0"/>
        <v>0</v>
      </c>
      <c r="P19" s="49">
        <f t="shared" si="0"/>
        <v>0</v>
      </c>
      <c r="Q19" s="49">
        <f t="shared" si="0"/>
        <v>0</v>
      </c>
      <c r="R19" s="49">
        <f t="shared" si="0"/>
        <v>0</v>
      </c>
      <c r="S19" s="49">
        <f t="shared" si="0"/>
        <v>0</v>
      </c>
      <c r="T19" s="49">
        <f t="shared" si="0"/>
        <v>0</v>
      </c>
      <c r="U19" s="49">
        <f t="shared" si="0"/>
        <v>0</v>
      </c>
      <c r="V19" s="49">
        <f t="shared" si="0"/>
        <v>0</v>
      </c>
      <c r="W19" s="49">
        <f t="shared" si="0"/>
        <v>0</v>
      </c>
      <c r="X19" s="49">
        <f t="shared" si="0"/>
        <v>0</v>
      </c>
      <c r="Y19" s="49">
        <f t="shared" si="0"/>
        <v>0</v>
      </c>
      <c r="Z19" s="49">
        <f t="shared" si="0"/>
        <v>0</v>
      </c>
      <c r="AA19" s="49">
        <f t="shared" si="0"/>
        <v>0</v>
      </c>
      <c r="AB19" s="49">
        <f t="shared" si="0"/>
        <v>0</v>
      </c>
      <c r="AC19" s="49">
        <f t="shared" si="0"/>
        <v>0</v>
      </c>
      <c r="AD19" s="49">
        <f t="shared" si="0"/>
        <v>0</v>
      </c>
      <c r="AE19" s="49">
        <f t="shared" si="0"/>
        <v>0</v>
      </c>
      <c r="AF19" s="49">
        <f t="shared" si="0"/>
        <v>0</v>
      </c>
      <c r="AG19" s="49">
        <f t="shared" si="0"/>
        <v>12614000</v>
      </c>
      <c r="AH19" s="46"/>
    </row>
    <row r="21" spans="1:34" ht="16.8" x14ac:dyDescent="0.3">
      <c r="A21" s="69" t="s">
        <v>133</v>
      </c>
      <c r="B21" s="70"/>
      <c r="C21" s="70"/>
      <c r="D21" s="70"/>
      <c r="E21" s="70"/>
    </row>
    <row r="22" spans="1:34" ht="14.4" x14ac:dyDescent="0.3">
      <c r="A22" s="45" t="s">
        <v>13</v>
      </c>
      <c r="B22" s="45" t="s">
        <v>71</v>
      </c>
      <c r="C22" s="45" t="s">
        <v>16</v>
      </c>
      <c r="D22" s="45" t="s">
        <v>134</v>
      </c>
      <c r="E22" s="45" t="s">
        <v>135</v>
      </c>
    </row>
    <row r="23" spans="1:34" ht="14.4" x14ac:dyDescent="0.3">
      <c r="A23" s="44"/>
      <c r="B23" s="44"/>
      <c r="C23" s="44"/>
      <c r="D23" s="48"/>
      <c r="E23" s="44"/>
    </row>
    <row r="24" spans="1:34" ht="14.4" x14ac:dyDescent="0.3">
      <c r="A24" s="67" t="s">
        <v>69</v>
      </c>
      <c r="B24" s="68"/>
      <c r="C24" s="46"/>
      <c r="D24" s="49">
        <f>SUM(D23:D23)</f>
        <v>0</v>
      </c>
      <c r="E24" s="46"/>
    </row>
    <row r="26" spans="1:34" ht="16.8" x14ac:dyDescent="0.3">
      <c r="A26" s="64" t="s">
        <v>72</v>
      </c>
      <c r="B26" s="71"/>
      <c r="C26" s="71"/>
      <c r="D26" s="64" t="s">
        <v>136</v>
      </c>
      <c r="E26" s="71"/>
    </row>
    <row r="29" spans="1:34" ht="16.8" x14ac:dyDescent="0.3">
      <c r="A29" s="65" t="s">
        <v>74</v>
      </c>
      <c r="B29" s="72"/>
      <c r="C29" s="72"/>
      <c r="D29" s="50"/>
      <c r="E29" s="50"/>
    </row>
  </sheetData>
  <mergeCells count="8">
    <mergeCell ref="A26:C26"/>
    <mergeCell ref="D26:E26"/>
    <mergeCell ref="A29:C29"/>
    <mergeCell ref="A5:K5"/>
    <mergeCell ref="A6:K6"/>
    <mergeCell ref="A19:H19"/>
    <mergeCell ref="A21:E21"/>
    <mergeCell ref="A24:B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Tong hop giao dich</vt:lpstr>
      <vt:lpstr>Chi tiet don hang</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HP</dc:creator>
  <cp:keywords/>
  <dc:description/>
  <cp:lastModifiedBy>Laptop88</cp:lastModifiedBy>
  <dcterms:created xsi:type="dcterms:W3CDTF">2022-01-12T05:53:01Z</dcterms:created>
  <dcterms:modified xsi:type="dcterms:W3CDTF">2024-01-10T04:04:49Z</dcterms:modified>
  <cp:category/>
</cp:coreProperties>
</file>