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Sheet1!$A$1:$H$10</definedName>
  </definedNames>
  <calcPr/>
  <extLst>
    <ext uri="GoogleSheetsCustomDataVersion2">
      <go:sheetsCustomData xmlns:go="http://customooxmlschemas.google.com/" r:id="rId5" roundtripDataChecksum="im4nSK3nvoLdrnHXTR2RKDFMO5n0I0i/SkWojtcBJpM="/>
    </ext>
  </extLst>
</workbook>
</file>

<file path=xl/sharedStrings.xml><?xml version="1.0" encoding="utf-8"?>
<sst xmlns="http://schemas.openxmlformats.org/spreadsheetml/2006/main" count="74" uniqueCount="47">
  <si>
    <t>Species</t>
  </si>
  <si>
    <t>Role(s)</t>
  </si>
  <si>
    <t>Strength</t>
  </si>
  <si>
    <t>Stamina</t>
  </si>
  <si>
    <t>Vitality</t>
  </si>
  <si>
    <t>Dexterity</t>
  </si>
  <si>
    <t>Agility</t>
  </si>
  <si>
    <t>Lực chiến</t>
  </si>
  <si>
    <t>Bảng tham số</t>
  </si>
  <si>
    <t>BOSS</t>
  </si>
  <si>
    <t>Yeti</t>
  </si>
  <si>
    <t>Đỡ đòn, Khống chế</t>
  </si>
  <si>
    <t>Werewolf</t>
  </si>
  <si>
    <t>Sát thủ</t>
  </si>
  <si>
    <t>Demon</t>
  </si>
  <si>
    <t>Đấu sĩ, Khống chế</t>
  </si>
  <si>
    <t>Chủng tộc</t>
  </si>
  <si>
    <t>Sống sót</t>
  </si>
  <si>
    <t>Sát thương</t>
  </si>
  <si>
    <t>Bền bỉ</t>
  </si>
  <si>
    <t>Tổng điểm (⭐/10)</t>
  </si>
  <si>
    <t>Ghi chú</t>
  </si>
  <si>
    <t>Butcher</t>
  </si>
  <si>
    <t>Đấu sĩ, Sát thủ</t>
  </si>
  <si>
    <t>⭐⭐⭐☆</t>
  </si>
  <si>
    <t>⭐⭐⭐⭐☆</t>
  </si>
  <si>
    <t>Cân bằng mạnh, chỉ số đồng đều, cực bền, công thủ toàn diện.</t>
  </si>
  <si>
    <t>Vampire</t>
  </si>
  <si>
    <t>Pháp sư</t>
  </si>
  <si>
    <t>⭐⭐⭐⭐⭐</t>
  </si>
  <si>
    <t>⭐⭐☆☆☆</t>
  </si>
  <si>
    <t>Sát thương vật lý thuần túy, không crit, đơn giản mà hiệu quả.</t>
  </si>
  <si>
    <t>Witch</t>
  </si>
  <si>
    <t>Pháp sư, Cấu rỉa</t>
  </si>
  <si>
    <t>8.0</t>
  </si>
  <si>
    <t>Cực kỳ trâu bò, chịu đòn tốt, khống chế mạnh nhưng sát thương thấp.</t>
  </si>
  <si>
    <t>Scarecrow</t>
  </si>
  <si>
    <t>Đỡ đòn</t>
  </si>
  <si>
    <t>⭐⭐⭐☆☆</t>
  </si>
  <si>
    <t>Phép sư hút máu, khả năng hồi phục mạnh, sát thương không bùng nổ.</t>
  </si>
  <si>
    <t>Skeleton</t>
  </si>
  <si>
    <t>Đấu sĩ, Pháp sư</t>
  </si>
  <si>
    <t>⭐☆☆☆☆</t>
  </si>
  <si>
    <t>Cấu rỉa rất tốt, stamina cao nhất game, yếu máu nhưng khó chết nhờ né &amp; tầm xa.</t>
  </si>
  <si>
    <t>Tank chịu trận tốt, gây sát thương yếu, phù hợp làm tường chắn.</t>
  </si>
  <si>
    <t>Sát thủ tốc độ, sát thương cực mạnh, sống sót kém, cần ra tay trước.</t>
  </si>
  <si>
    <t>Tăng tiến theo cấp, khởi đầu yếu, cần thời gian để mạnh.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</si>
</sst>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9">
    <font>
      <sz val="10.0"/>
      <color rgb="FF000000"/>
      <name val="Arial"/>
      <scheme val="minor"/>
    </font>
    <font>
      <b/>
      <sz val="11.0"/>
      <color rgb="FFFFFFFF"/>
      <name val="Quattrocento Sans"/>
    </font>
    <font>
      <color theme="1"/>
      <name val="Arial"/>
    </font>
    <font>
      <b/>
      <sz val="11.0"/>
      <color rgb="FFFF0000"/>
      <name val="Quattrocento Sans"/>
    </font>
    <font>
      <color rgb="FF0D0D0D"/>
      <name val="Quattrocento Sans"/>
    </font>
    <font>
      <color theme="1"/>
      <name val="Quattrocento Sans"/>
    </font>
    <font>
      <sz val="11.0"/>
      <color theme="1"/>
      <name val="Quattrocento Sans"/>
    </font>
    <font>
      <b/>
      <color rgb="FFFF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</fills>
  <borders count="5">
    <border/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3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3" fillId="4" fontId="4" numFmtId="0" xfId="0" applyAlignment="1" applyBorder="1" applyFill="1" applyFont="1">
      <alignment horizontal="center" readingOrder="0" shrinkToFit="0" vertical="bottom" wrapText="1"/>
    </xf>
    <xf borderId="3" fillId="4" fontId="5" numFmtId="0" xfId="0" applyAlignment="1" applyBorder="1" applyFont="1">
      <alignment horizontal="center" readingOrder="0" vertical="bottom"/>
    </xf>
    <xf borderId="3" fillId="4" fontId="6" numFmtId="1" xfId="0" applyAlignment="1" applyBorder="1" applyFont="1" applyNumberFormat="1">
      <alignment horizontal="center" vertical="bottom"/>
    </xf>
    <xf borderId="3" fillId="0" fontId="6" numFmtId="0" xfId="0" applyAlignment="1" applyBorder="1" applyFont="1">
      <alignment horizontal="center" vertical="bottom"/>
    </xf>
    <xf borderId="4" fillId="0" fontId="6" numFmtId="0" xfId="0" applyAlignment="1" applyBorder="1" applyFont="1">
      <alignment horizontal="center" vertical="bottom"/>
    </xf>
    <xf borderId="3" fillId="4" fontId="5" numFmtId="1" xfId="0" applyAlignment="1" applyBorder="1" applyFont="1" applyNumberFormat="1">
      <alignment horizontal="center" readingOrder="0" vertical="bottom"/>
    </xf>
    <xf borderId="3" fillId="4" fontId="4" numFmtId="1" xfId="0" applyAlignment="1" applyBorder="1" applyFont="1" applyNumberFormat="1">
      <alignment horizontal="center" readingOrder="0" shrinkToFit="0" vertical="bottom" wrapText="1"/>
    </xf>
    <xf borderId="3" fillId="0" fontId="2" numFmtId="0" xfId="0" applyAlignment="1" applyBorder="1" applyFont="1">
      <alignment vertical="bottom"/>
    </xf>
    <xf borderId="3" fillId="4" fontId="4" numFmtId="0" xfId="0" applyAlignment="1" applyBorder="1" applyFont="1">
      <alignment horizontal="center" shrinkToFit="0" vertical="bottom" wrapText="1"/>
    </xf>
    <xf borderId="3" fillId="4" fontId="5" numFmtId="1" xfId="0" applyAlignment="1" applyBorder="1" applyFont="1" applyNumberFormat="1">
      <alignment horizontal="center" vertical="bottom"/>
    </xf>
    <xf borderId="3" fillId="4" fontId="4" numFmtId="1" xfId="0" applyAlignment="1" applyBorder="1" applyFont="1" applyNumberFormat="1">
      <alignment horizontal="center" shrinkToFit="0" vertical="bottom" wrapText="1"/>
    </xf>
    <xf borderId="3" fillId="3" fontId="7" numFmtId="0" xfId="0" applyAlignment="1" applyBorder="1" applyFont="1">
      <alignment horizontal="center" readingOrder="0"/>
    </xf>
    <xf borderId="3" fillId="0" fontId="8" numFmtId="0" xfId="0" applyAlignment="1" applyBorder="1" applyFont="1">
      <alignment horizontal="center" readingOrder="0"/>
    </xf>
    <xf borderId="3" fillId="0" fontId="8" numFmtId="0" xfId="0" applyAlignment="1" applyBorder="1" applyFont="1">
      <alignment horizontal="left" readingOrder="0"/>
    </xf>
    <xf borderId="3" fillId="0" fontId="8" numFmtId="164" xfId="0" applyAlignment="1" applyBorder="1" applyFont="1" applyNumberFormat="1">
      <alignment horizontal="center" readingOrder="0"/>
    </xf>
    <xf borderId="0" fillId="0" fontId="2" numFmtId="1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14.75"/>
    <col customWidth="1" min="3" max="6" width="12.63"/>
    <col customWidth="1" min="9" max="9" width="7.75"/>
    <col customWidth="1" min="10" max="10" width="11.38"/>
    <col customWidth="1" min="11" max="11" width="11.88"/>
    <col customWidth="1" min="12" max="12" width="12.38"/>
    <col customWidth="1" min="13" max="13" width="12.13"/>
    <col customWidth="1" min="14" max="14" width="15.63"/>
    <col customWidth="1" min="15" max="15" width="61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4"/>
      <c r="K1" s="4"/>
      <c r="L1" s="5" t="s">
        <v>8</v>
      </c>
      <c r="M1" s="4"/>
      <c r="N1" s="4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 t="s">
        <v>9</v>
      </c>
      <c r="B2" s="7" t="s">
        <v>9</v>
      </c>
      <c r="C2" s="8">
        <v>150.0</v>
      </c>
      <c r="D2" s="7">
        <v>170.0</v>
      </c>
      <c r="E2" s="8">
        <v>2000.0</v>
      </c>
      <c r="F2" s="7">
        <v>30.0</v>
      </c>
      <c r="G2" s="7">
        <v>30.0</v>
      </c>
      <c r="H2" s="9">
        <f t="shared" ref="H2:H10" si="1">(C2*$J$3+E2*$L$3+F2*$M$3+G2*$N$3+D2*$K$2)/10</f>
        <v>150.1052301</v>
      </c>
      <c r="I2" s="3"/>
      <c r="J2" s="10">
        <v>1.0526315789473684</v>
      </c>
      <c r="K2" s="10">
        <v>1.4</v>
      </c>
      <c r="L2" s="11">
        <v>0.07782101167315175</v>
      </c>
      <c r="M2" s="10">
        <v>3.5335689045936394</v>
      </c>
      <c r="N2" s="10">
        <v>3.7313432835820897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7" t="s">
        <v>10</v>
      </c>
      <c r="B3" s="7" t="s">
        <v>11</v>
      </c>
      <c r="C3" s="12">
        <v>59.0</v>
      </c>
      <c r="D3" s="13">
        <v>88.0</v>
      </c>
      <c r="E3" s="12">
        <v>2168.0</v>
      </c>
      <c r="F3" s="7">
        <v>9.0</v>
      </c>
      <c r="G3" s="7">
        <v>8.0</v>
      </c>
      <c r="H3" s="9">
        <f t="shared" si="1"/>
        <v>102.1099885</v>
      </c>
      <c r="I3" s="3"/>
      <c r="J3" s="10">
        <f>2.4*J2</f>
        <v>2.526315789</v>
      </c>
      <c r="K3" s="14"/>
      <c r="L3" s="10">
        <f>4*L2</f>
        <v>0.3112840467</v>
      </c>
      <c r="M3" s="10">
        <f t="shared" ref="M3:N3" si="2">1.2*M2</f>
        <v>4.240282686</v>
      </c>
      <c r="N3" s="10">
        <f t="shared" si="2"/>
        <v>4.47761194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7" t="s">
        <v>12</v>
      </c>
      <c r="B4" s="15" t="s">
        <v>13</v>
      </c>
      <c r="C4" s="16">
        <v>98.0</v>
      </c>
      <c r="D4" s="17">
        <v>34.0</v>
      </c>
      <c r="E4" s="16">
        <v>819.0</v>
      </c>
      <c r="F4" s="7">
        <v>45.0</v>
      </c>
      <c r="G4" s="7">
        <v>29.0</v>
      </c>
      <c r="H4" s="9">
        <f t="shared" si="1"/>
        <v>87.07840487</v>
      </c>
      <c r="I4" s="3"/>
      <c r="J4" s="3"/>
      <c r="K4" s="3"/>
      <c r="L4" s="3"/>
      <c r="M4" s="3"/>
      <c r="N4" s="3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7" t="s">
        <v>14</v>
      </c>
      <c r="B5" s="15" t="s">
        <v>15</v>
      </c>
      <c r="C5" s="16">
        <v>83.0</v>
      </c>
      <c r="D5" s="17">
        <v>99.0</v>
      </c>
      <c r="E5" s="16">
        <v>1108.0</v>
      </c>
      <c r="F5" s="15">
        <v>26.0</v>
      </c>
      <c r="G5" s="7">
        <v>15.0</v>
      </c>
      <c r="H5" s="9">
        <f t="shared" si="1"/>
        <v>87.05984632</v>
      </c>
      <c r="I5" s="3"/>
      <c r="J5" s="18" t="s">
        <v>16</v>
      </c>
      <c r="K5" s="18" t="s">
        <v>17</v>
      </c>
      <c r="L5" s="18" t="s">
        <v>18</v>
      </c>
      <c r="M5" s="18" t="s">
        <v>19</v>
      </c>
      <c r="N5" s="18" t="s">
        <v>20</v>
      </c>
      <c r="O5" s="18" t="s">
        <v>21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7" t="s">
        <v>22</v>
      </c>
      <c r="B6" s="7" t="s">
        <v>23</v>
      </c>
      <c r="C6" s="12">
        <v>123.0</v>
      </c>
      <c r="D6" s="13">
        <v>47.0</v>
      </c>
      <c r="E6" s="12">
        <v>1234.0</v>
      </c>
      <c r="F6" s="7">
        <v>0.0</v>
      </c>
      <c r="G6" s="7">
        <v>20.0</v>
      </c>
      <c r="H6" s="9">
        <f t="shared" si="1"/>
        <v>85.02135945</v>
      </c>
      <c r="I6" s="3"/>
      <c r="J6" s="19" t="s">
        <v>14</v>
      </c>
      <c r="K6" s="20" t="s">
        <v>24</v>
      </c>
      <c r="L6" s="20" t="s">
        <v>25</v>
      </c>
      <c r="M6" s="20" t="s">
        <v>25</v>
      </c>
      <c r="N6" s="21">
        <v>45755.0</v>
      </c>
      <c r="O6" s="19" t="s">
        <v>26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7" t="s">
        <v>27</v>
      </c>
      <c r="B7" s="15" t="s">
        <v>28</v>
      </c>
      <c r="C7" s="16">
        <v>67.0</v>
      </c>
      <c r="D7" s="17">
        <v>54.0</v>
      </c>
      <c r="E7" s="16">
        <v>1455.0</v>
      </c>
      <c r="F7" s="15">
        <v>10.0</v>
      </c>
      <c r="G7" s="7">
        <v>20.0</v>
      </c>
      <c r="H7" s="9">
        <f t="shared" si="1"/>
        <v>82.97365115</v>
      </c>
      <c r="I7" s="3"/>
      <c r="J7" s="19" t="s">
        <v>22</v>
      </c>
      <c r="K7" s="20" t="s">
        <v>24</v>
      </c>
      <c r="L7" s="20" t="s">
        <v>29</v>
      </c>
      <c r="M7" s="20" t="s">
        <v>30</v>
      </c>
      <c r="N7" s="21">
        <v>45696.0</v>
      </c>
      <c r="O7" s="19" t="s">
        <v>31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7" t="s">
        <v>32</v>
      </c>
      <c r="B8" s="15" t="s">
        <v>33</v>
      </c>
      <c r="C8" s="16">
        <v>41.0</v>
      </c>
      <c r="D8" s="13">
        <v>177.0</v>
      </c>
      <c r="E8" s="16">
        <v>711.0</v>
      </c>
      <c r="F8" s="15">
        <v>44.0</v>
      </c>
      <c r="G8" s="7">
        <v>15.0</v>
      </c>
      <c r="H8" s="9">
        <f t="shared" si="1"/>
        <v>82.64385218</v>
      </c>
      <c r="I8" s="3"/>
      <c r="J8" s="19" t="s">
        <v>10</v>
      </c>
      <c r="K8" s="20" t="s">
        <v>29</v>
      </c>
      <c r="L8" s="20" t="s">
        <v>30</v>
      </c>
      <c r="M8" s="20" t="s">
        <v>25</v>
      </c>
      <c r="N8" s="19" t="s">
        <v>34</v>
      </c>
      <c r="O8" s="19" t="s">
        <v>35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7" t="s">
        <v>36</v>
      </c>
      <c r="B9" s="15" t="s">
        <v>37</v>
      </c>
      <c r="C9" s="16">
        <v>16.0</v>
      </c>
      <c r="D9" s="17">
        <v>69.0</v>
      </c>
      <c r="E9" s="12">
        <v>1895.0</v>
      </c>
      <c r="F9" s="15">
        <v>0.0</v>
      </c>
      <c r="G9" s="7">
        <v>20.0</v>
      </c>
      <c r="H9" s="9">
        <f t="shared" si="1"/>
        <v>81.64565599</v>
      </c>
      <c r="I9" s="3"/>
      <c r="J9" s="19" t="s">
        <v>27</v>
      </c>
      <c r="K9" s="20" t="s">
        <v>25</v>
      </c>
      <c r="L9" s="20" t="s">
        <v>38</v>
      </c>
      <c r="M9" s="20" t="s">
        <v>30</v>
      </c>
      <c r="N9" s="21">
        <v>45815.0</v>
      </c>
      <c r="O9" s="19" t="s">
        <v>39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7" t="s">
        <v>40</v>
      </c>
      <c r="B10" s="7" t="s">
        <v>41</v>
      </c>
      <c r="C10" s="16">
        <v>49.0</v>
      </c>
      <c r="D10" s="17">
        <v>64.0</v>
      </c>
      <c r="E10" s="16">
        <v>882.0</v>
      </c>
      <c r="F10" s="15">
        <v>27.0</v>
      </c>
      <c r="G10" s="7">
        <v>10.0</v>
      </c>
      <c r="H10" s="9">
        <f t="shared" si="1"/>
        <v>64.72057548</v>
      </c>
      <c r="I10" s="3"/>
      <c r="J10" s="19" t="s">
        <v>32</v>
      </c>
      <c r="K10" s="20" t="s">
        <v>42</v>
      </c>
      <c r="L10" s="20" t="s">
        <v>24</v>
      </c>
      <c r="M10" s="20" t="s">
        <v>29</v>
      </c>
      <c r="N10" s="21">
        <v>45784.0</v>
      </c>
      <c r="O10" s="19" t="s">
        <v>43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3"/>
      <c r="B11" s="3"/>
      <c r="C11" s="22"/>
      <c r="D11" s="22"/>
      <c r="E11" s="22"/>
      <c r="F11" s="3"/>
      <c r="G11" s="3"/>
      <c r="H11" s="3"/>
      <c r="I11" s="3"/>
      <c r="J11" s="19" t="s">
        <v>36</v>
      </c>
      <c r="K11" s="20" t="s">
        <v>29</v>
      </c>
      <c r="L11" s="20" t="s">
        <v>42</v>
      </c>
      <c r="M11" s="20" t="s">
        <v>24</v>
      </c>
      <c r="N11" s="21">
        <v>45723.0</v>
      </c>
      <c r="O11" s="19" t="s">
        <v>44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3"/>
      <c r="B12" s="3"/>
      <c r="C12" s="22"/>
      <c r="D12" s="22"/>
      <c r="E12" s="22"/>
      <c r="F12" s="3"/>
      <c r="G12" s="3"/>
      <c r="H12" s="3"/>
      <c r="I12" s="3"/>
      <c r="J12" s="19" t="s">
        <v>12</v>
      </c>
      <c r="K12" s="20" t="s">
        <v>30</v>
      </c>
      <c r="L12" s="20" t="s">
        <v>29</v>
      </c>
      <c r="M12" s="20" t="s">
        <v>42</v>
      </c>
      <c r="N12" s="21">
        <v>45695.0</v>
      </c>
      <c r="O12" s="19" t="s">
        <v>45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3"/>
      <c r="B13" s="3"/>
      <c r="C13" s="22"/>
      <c r="D13" s="22"/>
      <c r="E13" s="22"/>
      <c r="F13" s="3"/>
      <c r="G13" s="3"/>
      <c r="H13" s="3"/>
      <c r="I13" s="3"/>
      <c r="J13" s="19" t="s">
        <v>40</v>
      </c>
      <c r="K13" s="20" t="s">
        <v>30</v>
      </c>
      <c r="L13" s="20" t="s">
        <v>30</v>
      </c>
      <c r="M13" s="20" t="s">
        <v>30</v>
      </c>
      <c r="N13" s="21">
        <v>45753.0</v>
      </c>
      <c r="O13" s="19" t="s">
        <v>46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3"/>
      <c r="B14" s="3"/>
      <c r="C14" s="22"/>
      <c r="D14" s="22"/>
      <c r="E14" s="22"/>
      <c r="F14" s="3"/>
      <c r="G14" s="3"/>
      <c r="H14" s="3"/>
      <c r="I14" s="3"/>
      <c r="J14" s="3"/>
      <c r="K14" s="3"/>
      <c r="L14" s="3"/>
      <c r="M14" s="3"/>
      <c r="N14" s="3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$A$1:$H$10">
    <sortState ref="A1:H10">
      <sortCondition descending="1" ref="H1:H10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