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harp/Documents/Nick-Grad/Neta_Lab/depletion_study/study2/Analyses/"/>
    </mc:Choice>
  </mc:AlternateContent>
  <xr:revisionPtr revIDLastSave="0" documentId="13_ncr:1_{0BDD2436-CE41-2B43-82F5-2223AC4FD67C}" xr6:coauthVersionLast="40" xr6:coauthVersionMax="40" xr10:uidLastSave="{00000000-0000-0000-0000-000000000000}"/>
  <bookViews>
    <workbookView xWindow="27860" yWindow="-2620" windowWidth="25420" windowHeight="15540" activeTab="1" xr2:uid="{BA8EBA93-B919-2342-B901-857CFD556386}"/>
  </bookViews>
  <sheets>
    <sheet name="set1.va" sheetId="2" r:id="rId1"/>
    <sheet name="Sheet1" sheetId="9" r:id="rId2"/>
    <sheet name="set1.vc" sheetId="1" r:id="rId3"/>
    <sheet name="set1.vd" sheetId="3" r:id="rId4"/>
    <sheet name="set2.va" sheetId="4" r:id="rId5"/>
    <sheet name="set2.vc" sheetId="5" r:id="rId6"/>
    <sheet name="set3.vd" sheetId="6" r:id="rId7"/>
    <sheet name="set4.vd" sheetId="7" r:id="rId8"/>
    <sheet name="load_formula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7" i="2" l="1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7" i="2"/>
  <c r="AB4" i="2" l="1"/>
  <c r="AA4" i="2"/>
  <c r="Z4" i="2"/>
  <c r="AB4" i="1"/>
  <c r="AA4" i="1"/>
  <c r="Z4" i="1"/>
  <c r="AB4" i="6"/>
  <c r="AA4" i="6"/>
  <c r="Z4" i="6"/>
  <c r="U4" i="2"/>
  <c r="X4" i="1"/>
  <c r="W4" i="1"/>
  <c r="V4" i="1"/>
  <c r="U4" i="1"/>
  <c r="S4" i="1"/>
  <c r="R4" i="1"/>
  <c r="Q4" i="1"/>
  <c r="P4" i="1"/>
  <c r="R2" i="1"/>
  <c r="Q2" i="1"/>
  <c r="P2" i="1"/>
  <c r="X4" i="2"/>
  <c r="W4" i="2"/>
  <c r="V4" i="2"/>
  <c r="S4" i="2"/>
  <c r="R4" i="2"/>
  <c r="Q4" i="2"/>
  <c r="P4" i="2"/>
  <c r="R2" i="2"/>
  <c r="Q2" i="2"/>
  <c r="P2" i="2"/>
  <c r="X4" i="6"/>
  <c r="W4" i="6"/>
  <c r="V4" i="6"/>
  <c r="U4" i="6"/>
  <c r="R4" i="6"/>
  <c r="S4" i="6"/>
  <c r="Q4" i="6"/>
  <c r="P4" i="6"/>
  <c r="F4" i="6"/>
  <c r="R2" i="6"/>
  <c r="Q2" i="6"/>
  <c r="P2" i="6"/>
  <c r="N4" i="6"/>
  <c r="M4" i="6"/>
  <c r="L4" i="6"/>
  <c r="K4" i="6"/>
  <c r="I4" i="6"/>
  <c r="H4" i="6"/>
  <c r="G4" i="6"/>
  <c r="H2" i="6"/>
  <c r="G2" i="6"/>
  <c r="F2" i="6"/>
  <c r="N4" i="4"/>
  <c r="M4" i="4"/>
  <c r="L4" i="4"/>
  <c r="K4" i="4"/>
  <c r="I4" i="4"/>
  <c r="H4" i="4"/>
  <c r="G4" i="4"/>
  <c r="F4" i="4"/>
  <c r="H2" i="4"/>
  <c r="G2" i="4"/>
  <c r="F2" i="4"/>
  <c r="N4" i="1"/>
  <c r="M4" i="1"/>
  <c r="L4" i="1"/>
  <c r="K4" i="1"/>
  <c r="I4" i="1"/>
  <c r="H4" i="1"/>
  <c r="G4" i="1"/>
  <c r="F4" i="1"/>
  <c r="H2" i="1"/>
  <c r="G2" i="1"/>
  <c r="F2" i="1"/>
  <c r="N4" i="2"/>
  <c r="M4" i="2"/>
  <c r="K4" i="2"/>
  <c r="L4" i="2"/>
  <c r="I4" i="2"/>
  <c r="H4" i="2"/>
  <c r="G4" i="2"/>
  <c r="F4" i="2"/>
  <c r="H2" i="2" l="1"/>
  <c r="G2" i="2"/>
  <c r="F2" i="2"/>
  <c r="H3" i="5"/>
  <c r="G3" i="5"/>
  <c r="F3" i="5"/>
  <c r="H3" i="7"/>
  <c r="G3" i="7"/>
  <c r="F3" i="7"/>
  <c r="G150" i="8" l="1"/>
  <c r="G149" i="8"/>
  <c r="G148" i="8"/>
  <c r="G147" i="8"/>
  <c r="G146" i="8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G124" i="8"/>
  <c r="G123" i="8"/>
  <c r="G122" i="8"/>
  <c r="G121" i="8"/>
  <c r="G120" i="8"/>
  <c r="G119" i="8"/>
  <c r="G118" i="8"/>
  <c r="G117" i="8"/>
  <c r="G116" i="8"/>
  <c r="G115" i="8"/>
  <c r="G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</calcChain>
</file>

<file path=xl/sharedStrings.xml><?xml version="1.0" encoding="utf-8"?>
<sst xmlns="http://schemas.openxmlformats.org/spreadsheetml/2006/main" count="3882" uniqueCount="499">
  <si>
    <t>instruct</t>
  </si>
  <si>
    <t>Surprise</t>
  </si>
  <si>
    <t>Yes</t>
  </si>
  <si>
    <t>Angry</t>
  </si>
  <si>
    <t>No</t>
  </si>
  <si>
    <t>Happy</t>
  </si>
  <si>
    <t>stim</t>
  </si>
  <si>
    <t>instructions.jpg</t>
  </si>
  <si>
    <t>practice_instruct.jpg</t>
  </si>
  <si>
    <t>1/fix.jpg/1000;1/practice.jpg/4000;1/*HC*Neu_M3.jpg/1000;1/blank.jpg/50</t>
  </si>
  <si>
    <t>1/fix.jpg/1000;1/*HC*practice.jpg/5000</t>
  </si>
  <si>
    <t>instruct.jpg</t>
  </si>
  <si>
    <t>1/fix.jpg/1000;1/emo_L18.jpg/4000;1/*HC*08F_SP_O.jpg/1000;1/blank.jpg/50</t>
  </si>
  <si>
    <t>1/fix.jpg/1000;1/*HC*1710.jpg/5000</t>
  </si>
  <si>
    <t>1/fix.jpg/1000;1/neu_L1.jpg/4000;1/*HC*AM28ANS.jpg/1000;1/blank.jpg/50</t>
  </si>
  <si>
    <t>1/fix.jpg/1000;1/*HC*7175.jpg/5000</t>
  </si>
  <si>
    <t>1/fix.jpg/1000;1/neu_L3.jpg/4000;1/*HC*20M_SP_O.jpg/1000;1/blank.jpg/50</t>
  </si>
  <si>
    <t>1/fix.jpg/1000;1/*HC*7590.jpg/5000</t>
  </si>
  <si>
    <t>1/fix.jpg/1000;1/emo_H2.jpg/4000;1/*HC*03F_HA_O.jpg/1000;1/blank.jpg/50</t>
  </si>
  <si>
    <t>1/fix.jpg/1000;1/*HC*6260.jpg/5000</t>
  </si>
  <si>
    <t>1/fix.jpg/1000;1/emo_L16.jpg/4000;1/*HC*01F_AN_C.jpg/1000;1/blank.jpg/50</t>
  </si>
  <si>
    <t>1/fix.jpg/1000;1/*HC*7220.jpg/5000</t>
  </si>
  <si>
    <t>1/fix.jpg/1000;1/emo_H4.jpg/4000;1/*HC*AM12SUS.jpg/1000;1/blank.jpg/50</t>
  </si>
  <si>
    <t>1/fix.jpg/1000;1/*HC*8158.jpg/5000</t>
  </si>
  <si>
    <t>1/fix.jpg/1000;1/emo_H6.jpg/4000;1/*HC*08F_AN_C.jpg/1000;1/blank.jpg/50</t>
  </si>
  <si>
    <t>1/fix.jpg/1000;1/*HC*9622.jpg/5000</t>
  </si>
  <si>
    <t>1/fix.jpg/1000;1/emo_L14.jpg/4000;1/*HC*AF08HAS.jpg/1000;1/blank.jpg/50</t>
  </si>
  <si>
    <t>1/fix.jpg/1000;1/*HC*9423.jpg/5000</t>
  </si>
  <si>
    <t>1/fix.jpg/1000;1/neu_H18.jpg/4000;1/*HC*06F_SP_O.jpg/1000;1/blank.jpg/50</t>
  </si>
  <si>
    <t>1/fix.jpg/1000;1/*HC*7354.jpg/5000</t>
  </si>
  <si>
    <t>1/fix.jpg/1000;1/emo_H8.jpg/4000;1/*HC*AF06HAS.jpg/1000;1/blank.jpg/50</t>
  </si>
  <si>
    <t>1/fix.jpg/1000;1/*HC*9270.jpg/5000</t>
  </si>
  <si>
    <t>1/fix.jpg/1000;1/neu_H16.jpg/4000;1/*HC*AM34SUS.jpg/1000;1/blank.jpg/50</t>
  </si>
  <si>
    <t>1/fix.jpg/1000;1/*HC*7033.jpg/5000</t>
  </si>
  <si>
    <t>1/fix.jpg/1000;1/neu_L5.jpg/4000;1/*HC*AM01HAS.jpg/1000;1/blank.jpg/50</t>
  </si>
  <si>
    <t>1/fix.jpg/1000;1/*HC*7059.jpg/5000</t>
  </si>
  <si>
    <t>1/fix.jpg/1000;1/neu_L7.jpg/4000;1/*HC*AM06SUS.jpg/1000;1/blank.jpg/50</t>
  </si>
  <si>
    <t>1/fix.jpg/1000;1/*HC*7700.jpg/5000</t>
  </si>
  <si>
    <t>1/fix.jpg/1000;1/emo_L12.jpg/4000;1/*HC*07F_SP_O.jpg/1000;1/blank.jpg/50</t>
  </si>
  <si>
    <t>1/fix.jpg/1000;1/*HC*9156.jpg/5000</t>
  </si>
  <si>
    <t>1/fix.jpg/1000;1/neu_H14.jpg/4000;1/*HC*24M_HA_O.jpg/1000;1/blank.jpg/50</t>
  </si>
  <si>
    <t>1/fix.jpg/1000;1/*HC*7096.jpg/5000</t>
  </si>
  <si>
    <t>1/fix.jpg/1000;1/neu_H12.jpg/4000;1/*HC*AF13SUS.jpg/1000;1/blank.jpg/50</t>
  </si>
  <si>
    <t>1/fix.jpg/1000;1/*HC*7058.jpg/5000</t>
  </si>
  <si>
    <t>1/fix.jpg/1000;1/neu_H10.jpg/4000;1/*HC*37M_AN_C.jpg/1000;1/blank.jpg/50</t>
  </si>
  <si>
    <t>1/fix.jpg/1000;1/*HC*9110.jpg/5000</t>
  </si>
  <si>
    <t>1/fix.jpg/1000;1/emo_H10.jpg/4000;1/*HC*27M_SP_O.jpg/1000;1/blank.jpg/50</t>
  </si>
  <si>
    <t>1/fix.jpg/1000;1/*HC*9295.jpg/5000</t>
  </si>
  <si>
    <t>1/fix.jpg/1000;1/neu_L9.jpg/4000;1/*HC*36M_HA_O.jpg/1000;1/blank.jpg/50</t>
  </si>
  <si>
    <t>1/fix.jpg/1000;1/*HC*5635.jpg/5000</t>
  </si>
  <si>
    <t>1/fix.jpg/1000;1/neu_L11.jpg/4000;1/*HC*AF34SUS.jpg/1000;1/blank.jpg/50</t>
  </si>
  <si>
    <t>1/fix.jpg/1000;1/*HC*7001.jpg/5000</t>
  </si>
  <si>
    <t>1/fix.jpg/1000;1/neu_L13.jpg/4000;1/*HC*09F_AN_C.jpg/1000;1/blank.jpg/50</t>
  </si>
  <si>
    <t>1/fix.jpg/1000;1/*HC*7249.jpg/5000</t>
  </si>
  <si>
    <t>1/fix.jpg/1000;1/emo_L10.jpg/4000;1/*HC*AF03SUS.jpg/1000;1/blank.jpg/50</t>
  </si>
  <si>
    <t>1/fix.jpg/1000;1/*HC*7289.jpg/5000</t>
  </si>
  <si>
    <t>1/fix.jpg/1000;1/emo_L8.jpg/4000;1/*HC*20M_AN_C.jpg/1000;1/blank.jpg/50</t>
  </si>
  <si>
    <t>1/fix.jpg/1000;1/*HC*9904.jpg/5000</t>
  </si>
  <si>
    <t>1/fix.jpg/1000;1/emo_H12.jpg/4000;1/*HC*01F_SP_O.jpg/1000;1/blank.jpg/50</t>
  </si>
  <si>
    <t>1/fix.jpg/1000;1/*HC*6240.jpg/5000</t>
  </si>
  <si>
    <t>1/fix.jpg/1000;1/neu_H8.jpg/4000;1/*HC*08F_AN_C.jpg/1000;1/blank.jpg/50</t>
  </si>
  <si>
    <t>1/fix.jpg/1000;1/*HC*9090.jpg/5000</t>
  </si>
  <si>
    <t>1/fix.jpg/1000;1/neu_L15.jpg/4000;1/*HC*24M_HA_O.jpg/1000;1/blank.jpg/50</t>
  </si>
  <si>
    <t>1/fix.jpg/1000;1/*HC*4573.jpg/5000</t>
  </si>
  <si>
    <t>1/fix.jpg/1000;1/emo_H14.jpg/4000;1/*HC*AM12SUS.jpg/1000;1/blank.jpg/50</t>
  </si>
  <si>
    <t>1/fix.jpg/1000;1/*HC*5910.jpg/5000</t>
  </si>
  <si>
    <t>1/fix.jpg/1000;1/neu_H6.jpg/4000;1/*HC*AM01HAS.jpg/1000;1/blank.jpg/50</t>
  </si>
  <si>
    <t>1/fix.jpg/1000;1/*HC*7179.jpg/5000</t>
  </si>
  <si>
    <t>1/fix.jpg/1000;1/neu_H4.jpg/4000;1/*HC*AF34SUS.jpg/1000;1/blank.jpg/50</t>
  </si>
  <si>
    <t>1/fix.jpg/1000;1/*HC*4536.jpg/5000</t>
  </si>
  <si>
    <t>1/fix.jpg/1000;1/neu_H2.jpg/4000;1/*HC*07F_SP_O.jpg/1000;1/blank.jpg/50</t>
  </si>
  <si>
    <t>1/fix.jpg/1000;1/*HC*7000.jpg/5000</t>
  </si>
  <si>
    <t>1/fix.jpg/1000;1/emo_L6.jpg/4000;1/*HC*01F_AN_C.jpg/1000;1/blank.jpg/50</t>
  </si>
  <si>
    <t>1/fix.jpg/1000;1/*HC*6562.jpg/5000</t>
  </si>
  <si>
    <t>1/fix.jpg/1000;1/emo_L4.jpg/4000;1/*HC*AF02SUS.jpg/1000;1/blank.jpg/50</t>
  </si>
  <si>
    <t>1/fix.jpg/1000;1/*HC*7361.jpg/5000</t>
  </si>
  <si>
    <t>1/fix.jpg/1000;1/neu_L17.jpg/4000;1/*HC*01F_HA_O.jpg/1000;1/blank.jpg/50</t>
  </si>
  <si>
    <t>1/fix.jpg/1000;1/*HC*7550.jpg/5000</t>
  </si>
  <si>
    <t>1/fix.jpg/1000;1/neu_H17.jpg/4000;1/*HC*AM13SUS.jpg/1000;1/blank.jpg/50</t>
  </si>
  <si>
    <t>1/fix.jpg/1000;1/*HC*1616.jpg/5000</t>
  </si>
  <si>
    <t>1/fix.jpg/1000;1/emo_L2.jpg/4000;1/*HC*28M_AN_C.jpg/1000;1/blank.jpg/50</t>
  </si>
  <si>
    <t>1/fix.jpg/1000;1/*HC*8371.jpg/5000</t>
  </si>
  <si>
    <t>1/fix.jpg/1000;1/neu_H15.jpg/4000;1/*HC*AF07ANS.jpg/1000;1/blank.jpg/50</t>
  </si>
  <si>
    <t>1/fix.jpg/1000;1/*HC*2490.jpg/5000</t>
  </si>
  <si>
    <t>1/fix.jpg/1000;1/neu_L2.jpg/4000;1/*HC*36M_SP_O.jpg/1000;1/blank.jpg/50</t>
  </si>
  <si>
    <t>1/fix.jpg/1000;1/*HC*7006.jpg/5000</t>
  </si>
  <si>
    <t>1/fix.jpg/1000;1/emo_L17.jpg/4000;1/*HC*37M_HA_O.jpg/1000;1/blank.jpg/50</t>
  </si>
  <si>
    <t>1/fix.jpg/1000;1/*HC*8467.jpg/5000</t>
  </si>
  <si>
    <t>1/fix.jpg/1000;1/neu_L4.jpg/4000;1/*HC*AM35SUS.jpg/1000;1/blank.jpg/50</t>
  </si>
  <si>
    <t>1/fix.jpg/1000;1/*HC*7185.jpg/5000</t>
  </si>
  <si>
    <t>1/fix.jpg/1000;1/emo_H16.jpg/4000;1/*HC*AM10ANS.jpg/1000;1/blank.jpg/50</t>
  </si>
  <si>
    <t>1/fix.jpg/1000;1/*HC*7460.jpg/5000</t>
  </si>
  <si>
    <t>1/fix.jpg/1000;1/neu_H13.jpg/4000;1/*HC*AF30SUS.jpg/1000;1/blank.jpg/50</t>
  </si>
  <si>
    <t>1/fix.jpg/1000;1/*HC*7019.jpg/5000</t>
  </si>
  <si>
    <t>1/fix.jpg/1000;1/emo_H18.jpg/4000;1/*HC*AM18SUS.jpg/1000;1/blank.jpg/50</t>
  </si>
  <si>
    <t>1/fix.jpg/1000;1/*HC*9180.jpg/5000</t>
  </si>
  <si>
    <t>1/fix.jpg/1000;1/emo_H1.jpg/4000;1/*HC*AM14HAS.jpg/1000;1/blank.jpg/50</t>
  </si>
  <si>
    <t>1/fix.jpg/1000;1/*HC*9410.jpg/5000</t>
  </si>
  <si>
    <t>1/fix.jpg/1000;1/emo_H3.jpg/4000;1/*HC*09F_SP_O.jpg/1000;1/blank.jpg/50</t>
  </si>
  <si>
    <t>1/fix.jpg/1000;1/*HC*8080.jpg/5000</t>
  </si>
  <si>
    <t>1/fix.jpg/1000;1/neu_L6.jpg/4000;1/*HC*36M_AN_C.jpg/1000;1/blank.jpg/50</t>
  </si>
  <si>
    <t>1/fix.jpg/1000;1/*HC*5530.jpg/5000</t>
  </si>
  <si>
    <t>1/fix.jpg/1000;1/emo_L15.jpg/4000;1/*HC*02F_SP_O.jpg/1000;1/blank.jpg/50</t>
  </si>
  <si>
    <t>1/fix.jpg/1000;1/*HC*8031.jpg/5000</t>
  </si>
  <si>
    <t>1/fix.jpg/1000;1/emo_H5.jpg/4000;1/*HC*03F_AN_C.jpg/1000;1/blank.jpg/50</t>
  </si>
  <si>
    <t>1/fix.jpg/1000;1/*HC*2751.jpg/5000</t>
  </si>
  <si>
    <t>1/fix.jpg/1000;1/neu_L8.jpg/4000;1/*HC*28M_HA_O.jpg/1000;1/blank.jpg/50</t>
  </si>
  <si>
    <t>1/fix.jpg/1000;1/*HC*7012.jpg/5000</t>
  </si>
  <si>
    <t>1/fix.jpg/1000;1/neu_H11.jpg/4000;1/*HC*03F_AN_C.jpg/1000;1/blank.jpg/50</t>
  </si>
  <si>
    <t>1/fix.jpg/1000;1/*HC*7014.jpg/5000</t>
  </si>
  <si>
    <t>1/fix.jpg/1000;1/neu_L10.jpg/4000;1/*HC*AF07ANS.jpg/1000;1/blank.jpg/50</t>
  </si>
  <si>
    <t>1/fix.jpg/1000;1/*HC*2359.jpg/5000</t>
  </si>
  <si>
    <t>1/fix.jpg/1000;1/neu_L12.jpg/4000;1/*HC*AM13SUS.jpg/1000;1/blank.jpg/50</t>
  </si>
  <si>
    <t>1/fix.jpg/1000;1/*HC*2435.jpg/5000</t>
  </si>
  <si>
    <t>1/fix.jpg/1000;1/emo_H7.jpg/4000;1/*HC*AF01SUS.jpg/1000;1/blank.jpg/50</t>
  </si>
  <si>
    <t>1/fix.jpg/1000;1/*HC*9570.jpg/5000</t>
  </si>
  <si>
    <t>1/fix.jpg/1000;1/neu_H9.jpg/4000;1/*HC*01F_HA_O.jpg/1000;1/blank.jpg/50</t>
  </si>
  <si>
    <t>1/fix.jpg/1000;1/*HC*9210.jpg/5000</t>
  </si>
  <si>
    <t>1/fix.jpg/1000;1/emo_L13.jpg/4000;1/*HC*AM18SUS.jpg/1000;1/blank.jpg/50</t>
  </si>
  <si>
    <t>1/fix.jpg/1000;1/*HC*6610.jpg/5000</t>
  </si>
  <si>
    <t>1/fix.jpg/1000;1/neu_H7.jpg/4000;1/*HC*AF02SUS.jpg/1000;1/blank.jpg/50</t>
  </si>
  <si>
    <t>1/fix.jpg/1000;1/*HC*7081.jpg/5000</t>
  </si>
  <si>
    <t>1/fix.jpg/1000;1/neu_H1.jpg/4000;1/*HC*28M_AN_C.jpg/1000;1/blank.jpg/50</t>
  </si>
  <si>
    <t>1/fix.jpg/1000;1/*HC*4233.jpg/5000</t>
  </si>
  <si>
    <t>1/fix.jpg/1000;1/neu_H5.jpg/4000;1/*HC*AF30SUS.jpg/1000;1/blank.jpg/50</t>
  </si>
  <si>
    <t>1/fix.jpg/1000;1/*HC*7050.jpg/5000</t>
  </si>
  <si>
    <t>1/fix.jpg/1000;1/emo_L11.jpg/4000;1/*HC*08F_HA_O.jpg/1000;1/blank.jpg/50</t>
  </si>
  <si>
    <t>1/fix.jpg/1000;1/*HC*4612.jpg/5000</t>
  </si>
  <si>
    <t>1/fix.jpg/1000;1/emo_H9.jpg/4000;1/*HC*AM14HAS.jpg/1000;1/blank.jpg/50</t>
  </si>
  <si>
    <t>1/fix.jpg/1000;1/*HC*7400.jpg/5000</t>
  </si>
  <si>
    <t>1/fix.jpg/1000;1/neu_L16.jpg/4000;1/*HC*36M_SP_O.jpg/1000;1/blank.jpg/50</t>
  </si>
  <si>
    <t>1/fix.jpg/1000;1/*HC*7044.jpg/5000</t>
  </si>
  <si>
    <t>1/fix.jpg/1000;1/emo_L9.jpg/4000;1/*HC*AM10ANS.jpg/1000;1/blank.jpg/50</t>
  </si>
  <si>
    <t>1/fix.jpg/1000;1/*HC*8116.jpg/5000</t>
  </si>
  <si>
    <t>1/fix.jpg/1000;1/emo_L7.jpg/4000;1/*HC*28M_SP_O.jpg/1000;1/blank.jpg/50</t>
  </si>
  <si>
    <t>1/fix.jpg/1000;1/*HC*7450.jpg/5000</t>
  </si>
  <si>
    <t>1/fix.jpg/1000;1/neu_L18.jpg/4000;1/*HC*07F_HA_O.jpg/1000;1/blank.jpg/50</t>
  </si>
  <si>
    <t>1/fix.jpg/1000;1/*HC*8465.jpg/5000</t>
  </si>
  <si>
    <t>1/fix.jpg/1000;1/emo_H11.jpg/4000;1/*HC*02F_SP_O.jpg/1000;1/blank.jpg/50</t>
  </si>
  <si>
    <t>1/fix.jpg/1000;1/*HC*5961.jpg/5000</t>
  </si>
  <si>
    <t>1/fix.jpg/1000;1/emo_H13.jpg/4000;1/*HC*AF14ANS.jpg/1000;1/blank.jpg/50</t>
  </si>
  <si>
    <t>1/fix.jpg/1000;1/*HC*5700.jpg/5000</t>
  </si>
  <si>
    <t>1/fix.jpg/1000;1/neu_H3.jpg/4000;1/*HC*23M_SP_O.jpg/1000;1/blank.jpg/50</t>
  </si>
  <si>
    <t>1/fix.jpg/1000;1/*HC*7900.jpg/5000</t>
  </si>
  <si>
    <t>1/fix.jpg/1000;1/emo_H15.jpg/4000;1/*HC*28M_HA_O.jpg/1000;1/blank.jpg/50</t>
  </si>
  <si>
    <t>1/fix.jpg/1000;1/*HC*7570.jpg/5000</t>
  </si>
  <si>
    <t>1/fix.jpg/1000;1/emo_L5.jpg/4000;1/*HC*AM35SUS.jpg/1000;1/blank.jpg/50</t>
  </si>
  <si>
    <t>1/fix.jpg/1000;1/*HC*6370.jpg/5000</t>
  </si>
  <si>
    <t>1/fix.jpg/1000;1/emo_L3.jpg/4000;1/*HC*37M_HA_O.jpg/1000;1/blank.jpg/50</t>
  </si>
  <si>
    <t>1/fix.jpg/1000;1/*HC*8490.jpg/5000</t>
  </si>
  <si>
    <t>1/fix.jpg/1000;1/emo_H17.jpg/4000;1/*HC*24M_SP_O.jpg/1000;1/blank.jpg/50</t>
  </si>
  <si>
    <t>1/fix.jpg/1000;1/*HC*9470.jpg/5000</t>
  </si>
  <si>
    <t>1/fix.jpg/1000;1/emo_L1.jpg/4000;1/*HC*37M_AN_C.jpg/1000;1/blank.jpg/50</t>
  </si>
  <si>
    <t>1/fix.jpg/1000;1/*HC*6230.jpg/5000</t>
  </si>
  <si>
    <t>LoNeuSurprise</t>
  </si>
  <si>
    <t>HiEmoHappy</t>
  </si>
  <si>
    <t>LoEmoAngry</t>
  </si>
  <si>
    <t>HiEmoSurprise</t>
  </si>
  <si>
    <t>HiEmoAngry</t>
  </si>
  <si>
    <t>LoEmoHappy</t>
  </si>
  <si>
    <t>HiNeuSurprise</t>
  </si>
  <si>
    <t>LoNeuHappy</t>
  </si>
  <si>
    <t>LoEmoSurprise</t>
  </si>
  <si>
    <t>HiNeuHappy</t>
  </si>
  <si>
    <t>HiNeuAngry</t>
  </si>
  <si>
    <t>LoNeuAngry</t>
  </si>
  <si>
    <t>cond.load</t>
  </si>
  <si>
    <t>cond.correct</t>
  </si>
  <si>
    <t>1/fix.jpg/1000;1/neu_H1.jpg/4000;1/*HC*03F_HA_O.jpg/1000;1/blank.jpg/50</t>
  </si>
  <si>
    <t>1/fix.jpg/1000;1/*HC*7950.jpg/5000</t>
  </si>
  <si>
    <t>1/fix.jpg/1000;1/neu_H2.jpg/4000;1/*HC*20M_SP_O.jpg/1000;1/blank.jpg/50</t>
  </si>
  <si>
    <t>1/fix.jpg/1000;1/*HC*7217.jpg/5000</t>
  </si>
  <si>
    <t>1/fix.jpg/1000;1/emo_L1.jpg/4000;1/*HC*01F_AN_C.jpg/1000;1/blank.jpg/50</t>
  </si>
  <si>
    <t>1/fix.jpg/1000;1/*HC*8030.jpg/5000</t>
  </si>
  <si>
    <t>1/fix.jpg/1000;1/emo_H1.jpg/4000;1/*HC*06F_SP_O.jpg/1000;1/blank.jpg/50</t>
  </si>
  <si>
    <t>1/fix.jpg/1000;1/*HC*9927.jpg/5000</t>
  </si>
  <si>
    <t>1/fix.jpg/1000;1/neu_H3.jpg/4000;1/*HC*AF06HAS.jpg/1000;1/blank.jpg/50</t>
  </si>
  <si>
    <t>1/fix.jpg/1000;1/emo_L2.jpg/4000;1/*HC*AM34SUS.jpg/1000;1/blank.jpg/50</t>
  </si>
  <si>
    <t>1/fix.jpg/1000;1/*HC*3500.jpg/5000</t>
  </si>
  <si>
    <t>1/fix.jpg/1000;1/emo_L3.jpg/4000;1/*HC*AF08HAS.jpg/1000;1/blank.jpg/50</t>
  </si>
  <si>
    <t>1/fix.jpg/1000;1/neu_L1.jpg/4000;1/*HC*AM12SUS.jpg/1000;1/blank.jpg/50</t>
  </si>
  <si>
    <t>1/fix.jpg/1000;1/*HC*2446.jpg/5000</t>
  </si>
  <si>
    <t>1/fix.jpg/1000;1/emo_H2.jpg/4000;1/*HC*AM28ANS.jpg/1000;1/blank.jpg/50</t>
  </si>
  <si>
    <t>1/fix.jpg/1000;1/*HC*8178.jpg/5000</t>
  </si>
  <si>
    <t>1/fix.jpg/1000;1/emo_H3.jpg/4000;1/*HC*AM06SUS.jpg/1000;1/blank.jpg/50</t>
  </si>
  <si>
    <t>1/fix.jpg/1000;1/*HC*9908.jpg/5000</t>
  </si>
  <si>
    <t>1/fix.jpg/1000;1/neu_L2.jpg/4000;1/*HC*08F_AN_C.jpg/1000;1/blank.jpg/50</t>
  </si>
  <si>
    <t>1/fix.jpg/1000;1/*HC*7290.jpg/5000</t>
  </si>
  <si>
    <t>1/fix.jpg/1000;1/emo_L4.jpg/4000;1/*HC*07F_SP_O.jpg/1000;1/blank.jpg/50</t>
  </si>
  <si>
    <t>1/fix.jpg/1000;1/emo_H4.jpg/4000;1/*HC*AM01HAS.jpg/1000;1/blank.jpg/50</t>
  </si>
  <si>
    <t>1/fix.jpg/1000;1/*HC*1321.jpg/5000</t>
  </si>
  <si>
    <t>1/fix.jpg/1000;1/neu_H4.jpg/4000;1/*HC*27M_SP_O.jpg/1000;1/blank.jpg/50</t>
  </si>
  <si>
    <t>1/fix.jpg/1000;1/emo_H5.jpg/4000;1/*HC*20M_AN_C.jpg/1000;1/blank.jpg/50</t>
  </si>
  <si>
    <t>1/fix.jpg/1000;1/*HC*6800.jpg/5000</t>
  </si>
  <si>
    <t>1/fix.jpg/1000;1/emo_L5.jpg/4000;1/*HC*AF13SUS.jpg/1000;1/blank.jpg/50</t>
  </si>
  <si>
    <t>1/fix.jpg/1000;1/*HC*8206.jpg/5000</t>
  </si>
  <si>
    <t>1/fix.jpg/1000;1/neu_L3.jpg/4000;1/*HC*37M_AN_C.jpg/1000;1/blank.jpg/50</t>
  </si>
  <si>
    <t>1/fix.jpg/1000;1/neu_L4.jpg/4000;1/*HC*01F_SP_O.jpg/1000;1/blank.jpg/50</t>
  </si>
  <si>
    <t>1/fix.jpg/1000;1/emo_L6.jpg/4000;1/*HC*24M_HA_O.jpg/1000;1/blank.jpg/50</t>
  </si>
  <si>
    <t>1/fix.jpg/1000;1/*HC*7200.jpg/5000</t>
  </si>
  <si>
    <t>1/fix.jpg/1000;1/emo_H6.jpg/4000;1/*HC*AF34SUS.jpg/1000;1/blank.jpg/50</t>
  </si>
  <si>
    <t>1/fix.jpg/1000;1/*HC*1280.jpg/5000</t>
  </si>
  <si>
    <t>1/fix.jpg/1000;1/neu_H5.jpg/4000;1/*HC*09F_AN_C.jpg/1000;1/blank.jpg/50</t>
  </si>
  <si>
    <t>1/fix.jpg/1000;1/*HC*2580.jpg/5000</t>
  </si>
  <si>
    <t>1/fix.jpg/1000;1/neu_H6.jpg/4000;1/*HC*AF03SUS.jpg/1000;1/blank.jpg/50</t>
  </si>
  <si>
    <t>1/fix.jpg/1000;1/*HC*7140.jpg/5000</t>
  </si>
  <si>
    <t>1/fix.jpg/1000;1/neu_L5.jpg/4000;1/*HC*36M_HA_O.jpg/1000;1/blank.jpg/50</t>
  </si>
  <si>
    <t>1/fix.jpg/1000;1/*HC*5731.jpg/5000</t>
  </si>
  <si>
    <t>1/fix.jpg/1000;1/neu_L6.jpg/4000;1/*HC*08F_SP_O.jpg/1000;1/blank.jpg/50</t>
  </si>
  <si>
    <t>1/fix.jpg/1000;1/neu_H13.jpg/4000;1/*HC*09F_AN_C.jpg/1000;1/blank.jpg/50</t>
  </si>
  <si>
    <t>1/fix.jpg/1000;1/neu_L13.jpg/4000;1/*HC*AM13SUS.jpg/1000;1/blank.jpg/50</t>
  </si>
  <si>
    <t>1/fix.jpg/1000;1/emo_H13.jpg/4000;1/*HC*36M_HA_O.jpg/1000;1/blank.jpg/50</t>
  </si>
  <si>
    <t>1/fix.jpg/1000;1/*HC*9901.jpg/5000</t>
  </si>
  <si>
    <t>1/fix.jpg/1000;1/neu_H14.jpg/4000;1/*HC*08F_SP_O.jpg/1000;1/blank.jpg/50</t>
  </si>
  <si>
    <t>1/fix.jpg/1000;1/*HC*9910.jpg/5000</t>
  </si>
  <si>
    <t>1/fix.jpg/1000;1/neu_L14.jpg/4000;1/*HC*37M_AN_C.jpg/1000;1/blank.jpg/50</t>
  </si>
  <si>
    <t>1/fix.jpg/1000;1/*HC*7016.jpg/5000</t>
  </si>
  <si>
    <t>1/fix.jpg/1000;1/emo_H14.jpg/4000;1/*HC*AF03SUS.jpg/1000;1/blank.jpg/50</t>
  </si>
  <si>
    <t>1/fix.jpg/1000;1/*HC*7360.jpg/5000</t>
  </si>
  <si>
    <t>1/fix.jpg/1000;1/emo_H15.jpg/4000;1/*HC*03F_AN_C.jpg/1000;1/blank.jpg/50</t>
  </si>
  <si>
    <t>1/fix.jpg/1000;1/neu_L15.jpg/4000;1/*HC*AF34SUS.jpg/1000;1/blank.jpg/50</t>
  </si>
  <si>
    <t>1/fix.jpg/1000;1/*HC*2039.jpg/5000</t>
  </si>
  <si>
    <t>1/fix.jpg/1000;1/neu_H15.jpg/4000;1/*HC*AF06HAS.jpg/1000;1/blank.jpg/50</t>
  </si>
  <si>
    <t>1/fix.jpg/1000;1/*HC*5764.jpg/5000</t>
  </si>
  <si>
    <t>1/fix.jpg/1000;1/emo_L13.jpg/4000;1/*HC*01F_SP_O.jpg/1000;1/blank.jpg/50</t>
  </si>
  <si>
    <t>1/fix.jpg/1000;1/*HC*8090.jpg/5000</t>
  </si>
  <si>
    <t>1/fix.jpg/1000;1/emo_L14.jpg/4000;1/*HC*AM01HAS.jpg/1000;1/blank.jpg/50</t>
  </si>
  <si>
    <t>1/fix.jpg/1000;1/neu_H16.jpg/4000;1/*HC*AF13SUS.jpg/1000;1/blank.jpg/50</t>
  </si>
  <si>
    <t>1/fix.jpg/1000;1/*HC*5660.jpg/5000</t>
  </si>
  <si>
    <t>1/fix.jpg/1000;1/neu_L16.jpg/4000;1/*HC*AF14ANS.jpg/1000;1/blank.jpg/50</t>
  </si>
  <si>
    <t>1/fix.jpg/1000;1/*HC*7186.jpg/5000</t>
  </si>
  <si>
    <t>1/fix.jpg/1000;1/emo_L15.jpg/4000;1/*HC*27M_SP_O.jpg/1000;1/blank.jpg/50</t>
  </si>
  <si>
    <t>1/fix.jpg/1000;1/neu_L17.jpg/4000;1/*HC*37M_HA_O.jpg/1000;1/blank.jpg/50</t>
  </si>
  <si>
    <t>1/fix.jpg/1000;1/emo_H16.jpg/4000;1/*HC*AF01SUS.jpg/1000;1/blank.jpg/50</t>
  </si>
  <si>
    <t>1/fix.jpg/1000;1/*HC*9560.jpg/5000</t>
  </si>
  <si>
    <t>1/fix.jpg/1000;1/emo_L16.jpg/4000;1/*HC*03F_HA_O.jpg/1000;1/blank.jpg/50</t>
  </si>
  <si>
    <t>1/fix.jpg/1000;1/*HC*7499.jpg/5000</t>
  </si>
  <si>
    <t>1/fix.jpg/1000;1/neu_L18.jpg/4000;1/*HC*AM18SUS.jpg/1000;1/blank.jpg/50</t>
  </si>
  <si>
    <t>1/fix.jpg/1000;1/*HC*7530.jpg/5000</t>
  </si>
  <si>
    <t>1/fix.jpg/1000;1/emo_H17.jpg/4000;1/*HC*01F_AN_C.jpg/1000;1/blank.jpg/50</t>
  </si>
  <si>
    <t>1/fix.jpg/1000;1/*HC*6020.jpg/5000</t>
  </si>
  <si>
    <t>1/fix.jpg/1000;1/emo_L17.jpg/4000;1/*HC*AF02SUS.jpg/1000;1/blank.jpg/50</t>
  </si>
  <si>
    <t>1/fix.jpg/1000;1/*HC*7279.jpg/5000</t>
  </si>
  <si>
    <t>1/fix.jpg/1000;1/neu_H17.jpg/4000;1/*HC*01F_HA_O.jpg/1000;1/blank.jpg/50</t>
  </si>
  <si>
    <t>1/fix.jpg/1000;1/*HC*2579.jpg/5000</t>
  </si>
  <si>
    <t>1/fix.jpg/1000;1/emo_H18.jpg/4000;1/*HC*AF30SUS.jpg/1000;1/blank.jpg/50</t>
  </si>
  <si>
    <t>1/fix.jpg/1000;1/*HC*5215.jpg/5000</t>
  </si>
  <si>
    <t>1/fix.jpg/1000;1/emo_L18.jpg/4000;1/*HC*AF07ANS.jpg/1000;1/blank.jpg/50</t>
  </si>
  <si>
    <t>1/fix.jpg/1000;1/*HC*9186.jpg/5000</t>
  </si>
  <si>
    <t>1/fix.jpg/1000;1/neu_H18.jpg/4000;1/*HC*36M_SP_O.jpg/1000;1/blank.jpg/50</t>
  </si>
  <si>
    <t>1/fix.jpg/1000;1/*HC*7595.jpg/5000</t>
  </si>
  <si>
    <t>1/fix.jpg/1000;1/emo_H7.jpg/4000;1/*HC*03F_AN_C.jpg/1000;1/blank.jpg/50</t>
  </si>
  <si>
    <t>1/fix.jpg/1000;1/emo_L7.jpg/4000;1/*HC*AM13SUS.jpg/1000;1/blank.jpg/50</t>
  </si>
  <si>
    <t>1/fix.jpg/1000;1/*HC*8170.jpg/5000</t>
  </si>
  <si>
    <t>1/fix.jpg/1000;1/emo_H8.jpg/4000;1/*HC*01F_HA_O.jpg/1000;1/blank.jpg/50</t>
  </si>
  <si>
    <t>1/fix.jpg/1000;1/*HC*9610.jpg/5000</t>
  </si>
  <si>
    <t>1/fix.jpg/1000;1/neu_H7.jpg/4000;1/*HC*AF01SUS.jpg/1000;1/blank.jpg/50</t>
  </si>
  <si>
    <t>1/fix.jpg/1000;1/*HC*2880.jpg/5000</t>
  </si>
  <si>
    <t>1/fix.jpg/1000;1/neu_L7.jpg/4000;1/*HC*AF07ANS.jpg/1000;1/blank.jpg/50</t>
  </si>
  <si>
    <t>1/fix.jpg/1000;1/neu_L8.jpg/4000;1/*HC*AM18SUS.jpg/1000;1/blank.jpg/50</t>
  </si>
  <si>
    <t>1/fix.jpg/1000;1/*HC*5500.jpg/5000</t>
  </si>
  <si>
    <t>1/fix.jpg/1000;1/neu_H8.jpg/4000;1/*HC*28M_AN_C.jpg/1000;1/blank.jpg/50</t>
  </si>
  <si>
    <t>1/fix.jpg/1000;1/*HC*6570.2.jpg/5000</t>
  </si>
  <si>
    <t>1/fix.jpg/1000;1/emo_L8.jpg/4000;1/*HC*AF02SUS.jpg/1000;1/blank.jpg/50</t>
  </si>
  <si>
    <t>1/fix.jpg/1000;1/*HC*8220.jpg/5000</t>
  </si>
  <si>
    <t>1/fix.jpg/1000;1/neu_L9.jpg/4000;1/*HC*AM14HAS.jpg/1000;1/blank.jpg/50</t>
  </si>
  <si>
    <t>1/fix.jpg/1000;1/*HC*7034.jpg/5000</t>
  </si>
  <si>
    <t>1/fix.jpg/1000;1/neu_H9.jpg/4000;1/*HC*AF30SUS.jpg/1000;1/blank.jpg/50</t>
  </si>
  <si>
    <t>1/fix.jpg/1000;1/*HC*2594.jpg/5000</t>
  </si>
  <si>
    <t>1/fix.jpg/1000;1/neu_L10.jpg/4000;1/*HC*08F_HA_O.jpg/1000;1/blank.jpg/50</t>
  </si>
  <si>
    <t>1/fix.jpg/1000;1/*HC*7190.jpg/5000</t>
  </si>
  <si>
    <t>1/fix.jpg/1000;1/emo_H9.jpg/4000;1/*HC*36M_SP_O.jpg/1000;1/blank.jpg/50</t>
  </si>
  <si>
    <t>1/fix.jpg/1000;1/*HC*4597.jpg/5000</t>
  </si>
  <si>
    <t>1/fix.jpg/1000;1/*HC*9340.jpg/5000</t>
  </si>
  <si>
    <t>1/fix.jpg/1000;1/emo_H10.jpg/4000;1/*HC*28M_SP_O.jpg/1000;1/blank.jpg/50</t>
  </si>
  <si>
    <t>1/fix.jpg/1000;1/*HC*6200.jpg/5000</t>
  </si>
  <si>
    <t>1/fix.jpg/1000;1/emo_H11.jpg/4000;1/*HC*07F_HA_O.jpg/1000;1/blank.jpg/50</t>
  </si>
  <si>
    <t>1/fix.jpg/1000;1/*HC*1722.jpg/5000</t>
  </si>
  <si>
    <t>1/fix.jpg/1000;1/neu_L11.jpg/4000;1/*HC*02F_SP_O.jpg/1000;1/blank.jpg/50</t>
  </si>
  <si>
    <t>1/fix.jpg/1000;1/*HC*9700.jpg/5000</t>
  </si>
  <si>
    <t>1/fix.jpg/1000;1/neu_H10.jpg/4000;1/*HC*28M_HA_O.jpg/1000;1/blank.jpg/50</t>
  </si>
  <si>
    <t>1/fix.jpg/1000;1/*HC*7017.jpg/5000</t>
  </si>
  <si>
    <t>1/fix.jpg/1000;1/neu_H11.jpg/4000;1/*HC*AM35SUS.jpg/1000;1/blank.jpg/50</t>
  </si>
  <si>
    <t>1/fix.jpg/1000;1/*HC*7495.jpg/5000</t>
  </si>
  <si>
    <t>1/fix.jpg/1000;1/emo_L10.jpg/4000;1/*HC*AF14ANS.jpg/1000;1/blank.jpg/50</t>
  </si>
  <si>
    <t>1/fix.jpg/1000;1/*HC*7380.jpg/5000</t>
  </si>
  <si>
    <t>1/fix.jpg/1000;1/neu_L12.jpg/4000;1/*HC*23M_SP_O.jpg/1000;1/blank.jpg/50</t>
  </si>
  <si>
    <t>1/fix.jpg/1000;1/*HC*9401.jpg/5000</t>
  </si>
  <si>
    <t>1/fix.jpg/1000;1/emo_L11.jpg/4000;1/*HC*37M_HA_O.jpg/1000;1/blank.jpg/50</t>
  </si>
  <si>
    <t>1/fix.jpg/1000;1/*HC*8260.jpg/5000</t>
  </si>
  <si>
    <t>1/fix.jpg/1000;1/emo_L12.jpg/4000;1/*HC*24M_SP_O.jpg/1000;1/blank.jpg/50</t>
  </si>
  <si>
    <t>1/fix.jpg/1000;1/*HC*9635.2.jpg/5000</t>
  </si>
  <si>
    <t>1/fix.jpg/1000;1/neu_H12.jpg/4000;1/*HC*37M_AN_C.jpg/1000;1/blank.jpg/50</t>
  </si>
  <si>
    <t>1/fix.jpg/1000;1/*HC*7285.jpg/5000</t>
  </si>
  <si>
    <t>1/fix.jpg/1000;1/emo_H12.jpg/4000;1/*HC*09F_SP_O.jpg/1000;1/blank.jpg/50</t>
  </si>
  <si>
    <t>1/fix.jpg/1000;1/*HC*7250.jpg/5000</t>
  </si>
  <si>
    <t>1/fix.jpg/1000;1/practice.jpg/4000;1/*HC*Neu_M3.jpg/1000</t>
  </si>
  <si>
    <t>1/fix.jpg/1000;1/*HC*9181.jpg/5000</t>
  </si>
  <si>
    <t>1/fix.jpg/1000;1/*HC*7187.jpg/5000</t>
  </si>
  <si>
    <t>1/fix.jpg/1000;1/*HC*8370.jpg/5000</t>
  </si>
  <si>
    <t>1/fix.jpg/1000;1/*HC*9421.jpg/5000</t>
  </si>
  <si>
    <t>1/fix.jpg/1000;1/*HC*8163.jpg/5000</t>
  </si>
  <si>
    <t>1/fix.jpg/1000;1/*HC*9420.jpg/5000</t>
  </si>
  <si>
    <t>1/fix.jpg/1000;1/*HC*7280.jpg/5000</t>
  </si>
  <si>
    <t>1/fix.jpg/1000;1/*HC*5510.jpg/5000</t>
  </si>
  <si>
    <t>1/fix.jpg/1000;1/*HC*7030.jpg/5000</t>
  </si>
  <si>
    <t>1/fix.jpg/1000;1/*HC*9322.jpg/5000</t>
  </si>
  <si>
    <t>1/fix.jpg/1000;1/*HC*5471.jpg/5000</t>
  </si>
  <si>
    <t>1/fix.jpg/1000;1/*HC*9623.jpg/5000</t>
  </si>
  <si>
    <t>1/fix.jpg/1000;1/*HC*7501.jpg/5000</t>
  </si>
  <si>
    <t>1/fix.jpg/1000;1/*HC*5800.jpg/5000</t>
  </si>
  <si>
    <t>1/fix.jpg/1000;1/*HC*7025.jpg/5000</t>
  </si>
  <si>
    <t>1/fix.jpg/1000;1/*HC*7255.jpg/5000</t>
  </si>
  <si>
    <t>1/fix.jpg/1000;1/*HC*7205.jpg/5000</t>
  </si>
  <si>
    <t>1/fix.jpg/1000;1/*HC*4640.jpg/5000</t>
  </si>
  <si>
    <t>1/fix.jpg/1000;1/*HC*7055.jpg/5000</t>
  </si>
  <si>
    <t>1/fix.jpg/1000;1/*HC*8312.jpg/5000</t>
  </si>
  <si>
    <t>1/fix.jpg/1000;1/*HC*7502.jpg/5000</t>
  </si>
  <si>
    <t>1/fix.jpg/1000;1/*HC*1930.jpg/5000</t>
  </si>
  <si>
    <t>1/fix.jpg/1000;1/*HC*8180.jpg/5000</t>
  </si>
  <si>
    <t>1/fix.jpg/1000;1/*HC*9940.jpg/5000</t>
  </si>
  <si>
    <t>1/fix.jpg/1000;1/neu_L14.jpg/4000;1/*HC*09F_SP_O.jpg/1000;1/blank.jpg/50</t>
  </si>
  <si>
    <t>1/fix.jpg/1000;1/*HC*7710.jpg/5000</t>
  </si>
  <si>
    <t>1/fix.jpg/1000;1/*HC*7135.jpg/5000</t>
  </si>
  <si>
    <t>1/fix.jpg/1000;1/*HC*7020.jpg/5000</t>
  </si>
  <si>
    <t>1/fix.jpg/1000;1/*HC*1026.jpg/5000</t>
  </si>
  <si>
    <t>1/fix.jpg/1000;1/*HC*7224.jpg/5000</t>
  </si>
  <si>
    <t>1/fix.jpg/1000;1/*HC*7234.jpg/5000</t>
  </si>
  <si>
    <t>1/fix.jpg/1000;1/*HC*9184.jpg/5000</t>
  </si>
  <si>
    <t>1/fix.jpg/1000;1/*HC*2036.jpg/5000</t>
  </si>
  <si>
    <t>1/fix.jpg/1000;1/*HC*1113.jpg/5000</t>
  </si>
  <si>
    <t>1/fix.jpg/1000;1/*HC*7040.jpg/5000</t>
  </si>
  <si>
    <t>1/fix.jpg/1000;1/*HC*7100.jpg/5000</t>
  </si>
  <si>
    <t>1/fix.jpg/1000;1/*HC*7230.jpg/5000</t>
  </si>
  <si>
    <t>1/fix.jpg/1000;1/*HC*7052.jpg/5000</t>
  </si>
  <si>
    <t>1/fix.jpg/1000;1/*HC*7036.jpg/5000</t>
  </si>
  <si>
    <t>1/fix.jpg/1000;1/*HC*5623.jpg/5000</t>
  </si>
  <si>
    <t>1/fix.jpg/1000;1/*HC*9050.jpg/5000</t>
  </si>
  <si>
    <t>1/fix.jpg/1000;1/*HC*8400.jpg/5000</t>
  </si>
  <si>
    <t>1/fix.jpg/1000;1/*HC*6550.jpg/5000</t>
  </si>
  <si>
    <t>1/fix.jpg/1000;1/*HC*2384.jpg/5000</t>
  </si>
  <si>
    <t>1/fix.jpg/1000;1/*HC*7031.jpg/5000</t>
  </si>
  <si>
    <t>1/fix.jpg/1000;1/*HC*7650.jpg/5000</t>
  </si>
  <si>
    <t>1/fix.jpg/1000;1/*HC*9409.jpg/5000</t>
  </si>
  <si>
    <t>1/fix.jpg/1000;1/*HC*5520.jpg/5000</t>
  </si>
  <si>
    <t>1/fix.jpg/1000;1/*HC*9920.jpg/5000</t>
  </si>
  <si>
    <t>1/fix.jpg/1000;1/*HC*6150.jpg/5000</t>
  </si>
  <si>
    <t>1/fix.jpg/1000;1/*HC*9630.jpg/5000</t>
  </si>
  <si>
    <t>1/fix.jpg/1000;1/*HC*2393.jpg/5000</t>
  </si>
  <si>
    <t>1/fix.jpg/1000;1/*HC*5130.jpg/5000</t>
  </si>
  <si>
    <t>1/fix.jpg/1000;1/*HC*7705.jpg/5000</t>
  </si>
  <si>
    <t>1/fix.jpg/1000;1/*HC*5390.jpg/5000</t>
  </si>
  <si>
    <t>1/fix.jpg/1000;1/*HC*7513.jpg/5000</t>
  </si>
  <si>
    <t>1/fix.jpg/1000;1/*HC*7038.jpg/5000</t>
  </si>
  <si>
    <t>1/fix.jpg/1000;1/*HC*8210.jpg/5000</t>
  </si>
  <si>
    <t>1/fix.jpg/1000;1/*HC*1205.jpg/5000</t>
  </si>
  <si>
    <t>1/fix.jpg/1000;1/*HC*7090.jpg/5000</t>
  </si>
  <si>
    <t>1/fix.jpg/1000;1/*HC*1304.jpg/5000</t>
  </si>
  <si>
    <t>1/fix.jpg/1000;1/*HC*8492.jpg/5000</t>
  </si>
  <si>
    <t>1/fix.jpg/1000;1/*HC*3400.jpg/5000</t>
  </si>
  <si>
    <t>1/fix.jpg/1000;1/*HC*2480.jpg/5000</t>
  </si>
  <si>
    <t>1/fix.jpg/1000;1/*HC*7233.jpg/5000</t>
  </si>
  <si>
    <t>1/fix.jpg/1000;1/*HC*7062.jpg/5000</t>
  </si>
  <si>
    <t>1/fix.jpg/1000;1/*HC*2377.jpg/5000</t>
  </si>
  <si>
    <t>1/fix.jpg/1000;1/*HC*4599.jpg/5000</t>
  </si>
  <si>
    <t>1/fix.jpg/1000;1/*HC*7287.jpg/5000</t>
  </si>
  <si>
    <t>1/fix.jpg/1000;1/*HC*8130.jpg/5000</t>
  </si>
  <si>
    <t>1/fix.jpg/1000;1/*HC*2485.jpg/5000</t>
  </si>
  <si>
    <t>1/fix.jpg/1000;1/*HC*8191.jpg/5000</t>
  </si>
  <si>
    <t>1/fix.jpg/1000;1/*HC*7053.jpg/5000</t>
  </si>
  <si>
    <t>1/fix.jpg/1000;1/*HC*7009.jpg/5000</t>
  </si>
  <si>
    <t>1/fix.jpg/1000;1/*HC*7003.jpg/5000</t>
  </si>
  <si>
    <t>1/fix.jpg/1000;1/*HC*7170.jpg/5000</t>
  </si>
  <si>
    <t>1/fix.jpg/1000;1/*HC*2216.jpg/5000</t>
  </si>
  <si>
    <t>mem.load</t>
  </si>
  <si>
    <t>LoEmoSurpriseYes</t>
  </si>
  <si>
    <t>LoNeuAngryYes</t>
  </si>
  <si>
    <t>LoNeuSurpriseNo</t>
  </si>
  <si>
    <t>HiEmoHappyYes</t>
  </si>
  <si>
    <t>LoEmoAngryNo</t>
  </si>
  <si>
    <t>HiEmoSurpriseYes</t>
  </si>
  <si>
    <t>HiEmoAngryYes</t>
  </si>
  <si>
    <t>LoEmoHappyYes</t>
  </si>
  <si>
    <t>HiNeuSurpriseYes</t>
  </si>
  <si>
    <t>HiEmoHappyNo</t>
  </si>
  <si>
    <t>HiNeuSurpriseNo</t>
  </si>
  <si>
    <t>LoNeuHappyYes</t>
  </si>
  <si>
    <t>LoNeuSurpriseYes</t>
  </si>
  <si>
    <t>HiNeuHappyNo</t>
  </si>
  <si>
    <t>HiNeuAngryNo</t>
  </si>
  <si>
    <t>HiEmoSurpriseNo</t>
  </si>
  <si>
    <t>LoNeuHappyNo</t>
  </si>
  <si>
    <t>LoNeuAngryNo</t>
  </si>
  <si>
    <t>LoEmoSurpriseNo</t>
  </si>
  <si>
    <t>LoEmoAngryYes</t>
  </si>
  <si>
    <t>HiNeuHappyYes</t>
  </si>
  <si>
    <t>LoEmoHappyNo</t>
  </si>
  <si>
    <t>HiEmoAngryNo</t>
  </si>
  <si>
    <t>HiNeuAngryYes</t>
  </si>
  <si>
    <t>Surp</t>
  </si>
  <si>
    <t>Ang</t>
  </si>
  <si>
    <t>Hap</t>
  </si>
  <si>
    <t>SurpEMO</t>
  </si>
  <si>
    <t>HIGH</t>
  </si>
  <si>
    <t>LOW</t>
  </si>
  <si>
    <t>NEU</t>
  </si>
  <si>
    <t/>
  </si>
  <si>
    <t>EMO</t>
  </si>
  <si>
    <t>SurpNEU</t>
  </si>
  <si>
    <t>SurpLOW</t>
  </si>
  <si>
    <t>SurpHIGH</t>
  </si>
  <si>
    <t>Block1</t>
  </si>
  <si>
    <t>LoEmoSurp</t>
  </si>
  <si>
    <t>HiEmoSurp</t>
  </si>
  <si>
    <t>LoNeuSurp</t>
  </si>
  <si>
    <t>HiNeuSurp</t>
  </si>
  <si>
    <t>03F_HA_O.jpg</t>
  </si>
  <si>
    <t>20M_SP_O.jpg</t>
  </si>
  <si>
    <t>01F_AN_C.jpg</t>
  </si>
  <si>
    <t>06F_SP_O.jpg</t>
  </si>
  <si>
    <t>AF06HAS.jpg</t>
  </si>
  <si>
    <t>AM34SUS.jpg</t>
  </si>
  <si>
    <t>AF08HAS.jpg</t>
  </si>
  <si>
    <t>AM12SUS.jpg</t>
  </si>
  <si>
    <t>AM28ANS.jpg</t>
  </si>
  <si>
    <t>AM06SUS.jpg</t>
  </si>
  <si>
    <t>08F_AN_C.jpg</t>
  </si>
  <si>
    <t>07F_SP_O.jpg</t>
  </si>
  <si>
    <t>AM01HAS.jpg</t>
  </si>
  <si>
    <t>27M_SP_O.jpg</t>
  </si>
  <si>
    <t>20M_AN_C.jpg</t>
  </si>
  <si>
    <t>AF13SUS.jpg</t>
  </si>
  <si>
    <t>37M_AN_C.jpg</t>
  </si>
  <si>
    <t>01F_SP_O.jpg</t>
  </si>
  <si>
    <t>24M_HA_O.jpg</t>
  </si>
  <si>
    <t>AF34SUS.jpg</t>
  </si>
  <si>
    <t>09F_AN_C.jpg</t>
  </si>
  <si>
    <t>AF03SUS.jpg</t>
  </si>
  <si>
    <t>36M_HA_O.jpg</t>
  </si>
  <si>
    <t>08F_SP_O.jpg</t>
  </si>
  <si>
    <t>AM13SUS.jpg</t>
  </si>
  <si>
    <t>03F_AN_C.jpg</t>
  </si>
  <si>
    <t>AF14ANS.jpg</t>
  </si>
  <si>
    <t>37M_HA_O.jpg</t>
  </si>
  <si>
    <t>AF01SUS.jpg</t>
  </si>
  <si>
    <t>AM18SUS.jpg</t>
  </si>
  <si>
    <t>AF02SUS.jpg</t>
  </si>
  <si>
    <t>01F_HA_O.jpg</t>
  </si>
  <si>
    <t>AF30SUS.jpg</t>
  </si>
  <si>
    <t>AF07ANS.jpg</t>
  </si>
  <si>
    <t>36M_SP_O.jpg</t>
  </si>
  <si>
    <t>28M_AN_C.jpg</t>
  </si>
  <si>
    <t>AM14HAS.jpg</t>
  </si>
  <si>
    <t>08F_HA_O.jpg</t>
  </si>
  <si>
    <t>AM10ANS.jpg</t>
  </si>
  <si>
    <t>28M_SP_O.jpg</t>
  </si>
  <si>
    <t>07F_HA_O.jpg</t>
  </si>
  <si>
    <t>02F_SP_O.jpg</t>
  </si>
  <si>
    <t>28M_HA_O.jpg</t>
  </si>
  <si>
    <t>AM35SUS.jpg</t>
  </si>
  <si>
    <t>AF14ANS&gt;jpg</t>
  </si>
  <si>
    <t>23M_SP_O.jpg</t>
  </si>
  <si>
    <t>24M_SP_O.jpg</t>
  </si>
  <si>
    <t>09F_SP_O.jpg</t>
  </si>
  <si>
    <t>Identities</t>
  </si>
  <si>
    <t>01F</t>
  </si>
  <si>
    <t>02F</t>
  </si>
  <si>
    <t>03F</t>
  </si>
  <si>
    <t>06F</t>
  </si>
  <si>
    <t>07F</t>
  </si>
  <si>
    <t>08F</t>
  </si>
  <si>
    <t>09F</t>
  </si>
  <si>
    <t>20M</t>
  </si>
  <si>
    <t>24M</t>
  </si>
  <si>
    <t>28M</t>
  </si>
  <si>
    <t>23M</t>
  </si>
  <si>
    <t>37M</t>
  </si>
  <si>
    <t>36M</t>
  </si>
  <si>
    <t>27M</t>
  </si>
  <si>
    <t>AF01</t>
  </si>
  <si>
    <t>AF02</t>
  </si>
  <si>
    <t>AF03</t>
  </si>
  <si>
    <t>AF06</t>
  </si>
  <si>
    <t>AF07</t>
  </si>
  <si>
    <t>AF08</t>
  </si>
  <si>
    <t>AF13</t>
  </si>
  <si>
    <t>AF14</t>
  </si>
  <si>
    <t>AF30</t>
  </si>
  <si>
    <t>AF34</t>
  </si>
  <si>
    <t>AM01</t>
  </si>
  <si>
    <t>AM06</t>
  </si>
  <si>
    <t>AM10</t>
  </si>
  <si>
    <t>AM12</t>
  </si>
  <si>
    <t>AM13</t>
  </si>
  <si>
    <t>AM14</t>
  </si>
  <si>
    <t>AM18</t>
  </si>
  <si>
    <t>AM28</t>
  </si>
  <si>
    <t>AM34</t>
  </si>
  <si>
    <t>AM35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</si>
</sst>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0E65F-7573-1541-A410-09FDED2937B6}">
  <dimension ref="A1:AC150"/>
  <sheetViews>
    <sheetView topLeftCell="A116" workbookViewId="0">
      <selection activeCell="K150" sqref="K7:K150"/>
    </sheetView>
  </sheetViews>
  <sheetFormatPr baseColWidth="10" defaultRowHeight="16" x14ac:dyDescent="0.2"/>
  <cols>
    <col min="1" max="1" width="68.83203125" bestFit="1" customWidth="1"/>
  </cols>
  <sheetData>
    <row r="1" spans="1:29" x14ac:dyDescent="0.2">
      <c r="A1" t="s">
        <v>6</v>
      </c>
      <c r="B1" t="s">
        <v>167</v>
      </c>
      <c r="C1" t="s">
        <v>166</v>
      </c>
      <c r="F1" t="s">
        <v>399</v>
      </c>
      <c r="G1" t="s">
        <v>400</v>
      </c>
      <c r="H1" t="s">
        <v>401</v>
      </c>
      <c r="O1" t="s">
        <v>411</v>
      </c>
      <c r="P1" t="s">
        <v>399</v>
      </c>
      <c r="Q1" t="s">
        <v>400</v>
      </c>
      <c r="R1" t="s">
        <v>401</v>
      </c>
    </row>
    <row r="2" spans="1:29" x14ac:dyDescent="0.2">
      <c r="A2" t="s">
        <v>7</v>
      </c>
      <c r="B2" t="s">
        <v>0</v>
      </c>
      <c r="C2" t="s">
        <v>0</v>
      </c>
      <c r="F2">
        <f>COUNTIF(B7:B150, "Surprise")</f>
        <v>36</v>
      </c>
      <c r="G2">
        <f>COUNTIF(B7:B150, "Angry")</f>
        <v>18</v>
      </c>
      <c r="H2">
        <f>COUNTIF(B7:B150, "Happy")</f>
        <v>18</v>
      </c>
      <c r="P2">
        <f>COUNTIF(B7:B54, "Surprise")</f>
        <v>12</v>
      </c>
      <c r="Q2">
        <f>COUNTIF(B7:B54, "Angry")</f>
        <v>6</v>
      </c>
      <c r="R2">
        <f>COUNTIF(B7:B54, "Happy")</f>
        <v>6</v>
      </c>
    </row>
    <row r="3" spans="1:29" x14ac:dyDescent="0.2">
      <c r="A3" t="s">
        <v>8</v>
      </c>
      <c r="B3" t="s">
        <v>0</v>
      </c>
      <c r="C3" t="s">
        <v>0</v>
      </c>
      <c r="F3" t="s">
        <v>407</v>
      </c>
      <c r="G3" t="s">
        <v>405</v>
      </c>
      <c r="H3" t="s">
        <v>404</v>
      </c>
      <c r="I3" t="s">
        <v>403</v>
      </c>
      <c r="K3" t="s">
        <v>402</v>
      </c>
      <c r="L3" t="s">
        <v>408</v>
      </c>
      <c r="M3" t="s">
        <v>409</v>
      </c>
      <c r="N3" t="s">
        <v>410</v>
      </c>
      <c r="P3" t="s">
        <v>407</v>
      </c>
      <c r="Q3" t="s">
        <v>405</v>
      </c>
      <c r="R3" t="s">
        <v>404</v>
      </c>
      <c r="S3" t="s">
        <v>403</v>
      </c>
      <c r="U3" t="s">
        <v>402</v>
      </c>
      <c r="V3" t="s">
        <v>408</v>
      </c>
      <c r="W3" t="s">
        <v>409</v>
      </c>
      <c r="X3" t="s">
        <v>410</v>
      </c>
      <c r="Z3" t="s">
        <v>412</v>
      </c>
      <c r="AA3" t="s">
        <v>413</v>
      </c>
      <c r="AB3" t="s">
        <v>414</v>
      </c>
      <c r="AC3" t="s">
        <v>415</v>
      </c>
    </row>
    <row r="4" spans="1:29" x14ac:dyDescent="0.2">
      <c r="A4" t="s">
        <v>9</v>
      </c>
      <c r="B4" t="s">
        <v>0</v>
      </c>
      <c r="C4" t="s">
        <v>0</v>
      </c>
      <c r="F4">
        <f>COUNTIF(D7:D150, "EMO")</f>
        <v>36</v>
      </c>
      <c r="G4">
        <f>COUNTIF(D7:D150,"NEU")</f>
        <v>36</v>
      </c>
      <c r="H4">
        <f>COUNTIF(E7:E150,"LOW")</f>
        <v>36</v>
      </c>
      <c r="I4">
        <f>COUNTIF(E7:E150,"HIGH")</f>
        <v>36</v>
      </c>
      <c r="K4">
        <f>COUNTIFS(B7:B150, "Surprise",D7:D150,"EMO")</f>
        <v>18</v>
      </c>
      <c r="L4">
        <f>COUNTIFS(B7:B150, "Surprise",D7:D150,"NEU")</f>
        <v>18</v>
      </c>
      <c r="M4">
        <f>COUNTIFS(B7:B150,"Surprise",E7:E150,"LOW")</f>
        <v>18</v>
      </c>
      <c r="N4">
        <f>COUNTIFS(B7:B150,"Surprise",E7:E150,"HIGH")</f>
        <v>18</v>
      </c>
      <c r="P4">
        <f>COUNTIF(D7:D54, "EMO")</f>
        <v>12</v>
      </c>
      <c r="Q4">
        <f>COUNTIF(D7:D54,"NEU")</f>
        <v>12</v>
      </c>
      <c r="R4">
        <f>COUNTIF(E7:E54,"LOW")</f>
        <v>12</v>
      </c>
      <c r="S4">
        <f>COUNTIF(E7:E54,"HIGH")</f>
        <v>12</v>
      </c>
      <c r="U4">
        <f>COUNTIFS(B7:B54, "Surprise",D7:D54,"EMO")</f>
        <v>6</v>
      </c>
      <c r="V4">
        <f>COUNTIFS(B7:B54, "Surprise",D7:D54,"NEU")</f>
        <v>6</v>
      </c>
      <c r="W4">
        <f>COUNTIFS(B7:B54,"Surprise",E7:E54,"LOW")</f>
        <v>6</v>
      </c>
      <c r="X4">
        <f>COUNTIFS(B7:B54,"Surprise",E7:E54,"HIGH")</f>
        <v>6</v>
      </c>
      <c r="Z4">
        <f>COUNTIF(C5:C54,"LoEmoSurprise")</f>
        <v>3</v>
      </c>
      <c r="AA4">
        <f>COUNTIF(C7:C54,"HiEmoSurprise")</f>
        <v>3</v>
      </c>
      <c r="AB4">
        <f>COUNTIF(C7:C54,"LoNeuSurprise")</f>
        <v>3</v>
      </c>
    </row>
    <row r="5" spans="1:29" x14ac:dyDescent="0.2">
      <c r="A5" t="s">
        <v>10</v>
      </c>
      <c r="B5" t="s">
        <v>0</v>
      </c>
      <c r="C5" t="s">
        <v>0</v>
      </c>
    </row>
    <row r="6" spans="1:29" x14ac:dyDescent="0.2">
      <c r="A6" t="s">
        <v>11</v>
      </c>
      <c r="B6" t="s">
        <v>0</v>
      </c>
      <c r="C6" t="s">
        <v>0</v>
      </c>
    </row>
    <row r="7" spans="1:29" x14ac:dyDescent="0.2">
      <c r="A7" t="s">
        <v>168</v>
      </c>
      <c r="B7" t="s">
        <v>5</v>
      </c>
      <c r="C7" t="s">
        <v>163</v>
      </c>
      <c r="D7" t="s">
        <v>405</v>
      </c>
      <c r="E7" t="s">
        <v>403</v>
      </c>
      <c r="F7" t="str">
        <f>LEFT(A7,SEARCH("/",A7,36)-1)</f>
        <v>1/fix.jpg/1000;1/neu_H1.jpg/4000;1/*HC*03F_HA_O.jpg</v>
      </c>
      <c r="K7" t="s">
        <v>416</v>
      </c>
    </row>
    <row r="8" spans="1:29" x14ac:dyDescent="0.2">
      <c r="A8" t="s">
        <v>169</v>
      </c>
      <c r="B8" t="s">
        <v>2</v>
      </c>
      <c r="C8" t="s">
        <v>395</v>
      </c>
      <c r="D8" t="s">
        <v>406</v>
      </c>
      <c r="F8" t="e">
        <f t="shared" ref="F8:F71" si="0">LEFT(A8,SEARCH("/",A8,36)-1)</f>
        <v>#VALUE!</v>
      </c>
    </row>
    <row r="9" spans="1:29" x14ac:dyDescent="0.2">
      <c r="A9" t="s">
        <v>170</v>
      </c>
      <c r="B9" t="s">
        <v>1</v>
      </c>
      <c r="C9" t="s">
        <v>160</v>
      </c>
      <c r="D9" t="s">
        <v>405</v>
      </c>
      <c r="E9" t="s">
        <v>403</v>
      </c>
      <c r="F9" t="str">
        <f t="shared" si="0"/>
        <v>1/fix.jpg/1000;1/neu_H2.jpg/4000;1/*HC*20M_SP_O.jpg</v>
      </c>
      <c r="K9" t="s">
        <v>417</v>
      </c>
    </row>
    <row r="10" spans="1:29" x14ac:dyDescent="0.2">
      <c r="A10" t="s">
        <v>171</v>
      </c>
      <c r="B10" t="s">
        <v>2</v>
      </c>
      <c r="C10" t="s">
        <v>383</v>
      </c>
      <c r="D10" t="s">
        <v>406</v>
      </c>
      <c r="F10" t="e">
        <f t="shared" si="0"/>
        <v>#VALUE!</v>
      </c>
    </row>
    <row r="11" spans="1:29" x14ac:dyDescent="0.2">
      <c r="A11" t="s">
        <v>172</v>
      </c>
      <c r="B11" t="s">
        <v>3</v>
      </c>
      <c r="C11" t="s">
        <v>156</v>
      </c>
      <c r="D11" t="s">
        <v>407</v>
      </c>
      <c r="E11" t="s">
        <v>404</v>
      </c>
      <c r="F11" t="str">
        <f t="shared" si="0"/>
        <v>1/fix.jpg/1000;1/emo_L1.jpg/4000;1/*HC*01F_AN_C.jpg</v>
      </c>
      <c r="K11" t="s">
        <v>418</v>
      </c>
    </row>
    <row r="12" spans="1:29" x14ac:dyDescent="0.2">
      <c r="A12" t="s">
        <v>173</v>
      </c>
      <c r="B12" t="s">
        <v>2</v>
      </c>
      <c r="C12" t="s">
        <v>394</v>
      </c>
      <c r="D12" t="s">
        <v>406</v>
      </c>
      <c r="F12" t="e">
        <f t="shared" si="0"/>
        <v>#VALUE!</v>
      </c>
    </row>
    <row r="13" spans="1:29" x14ac:dyDescent="0.2">
      <c r="A13" t="s">
        <v>174</v>
      </c>
      <c r="B13" t="s">
        <v>1</v>
      </c>
      <c r="C13" t="s">
        <v>157</v>
      </c>
      <c r="D13" t="s">
        <v>407</v>
      </c>
      <c r="E13" t="s">
        <v>403</v>
      </c>
      <c r="F13" t="str">
        <f t="shared" si="0"/>
        <v>1/fix.jpg/1000;1/emo_H1.jpg/4000;1/*HC*06F_SP_O.jpg</v>
      </c>
      <c r="K13" t="s">
        <v>419</v>
      </c>
    </row>
    <row r="14" spans="1:29" x14ac:dyDescent="0.2">
      <c r="A14" t="s">
        <v>175</v>
      </c>
      <c r="B14" t="s">
        <v>4</v>
      </c>
      <c r="C14" t="s">
        <v>390</v>
      </c>
      <c r="D14" t="s">
        <v>406</v>
      </c>
      <c r="F14" t="e">
        <f t="shared" si="0"/>
        <v>#VALUE!</v>
      </c>
    </row>
    <row r="15" spans="1:29" x14ac:dyDescent="0.2">
      <c r="A15" t="s">
        <v>176</v>
      </c>
      <c r="B15" t="s">
        <v>5</v>
      </c>
      <c r="C15" t="s">
        <v>163</v>
      </c>
      <c r="D15" t="s">
        <v>405</v>
      </c>
      <c r="E15" t="s">
        <v>403</v>
      </c>
      <c r="F15" t="str">
        <f t="shared" si="0"/>
        <v>1/fix.jpg/1000;1/neu_H3.jpg/4000;1/*HC*AF06HAS.jpg</v>
      </c>
      <c r="K15" t="s">
        <v>420</v>
      </c>
    </row>
    <row r="16" spans="1:29" x14ac:dyDescent="0.2">
      <c r="A16" t="s">
        <v>17</v>
      </c>
      <c r="B16" t="s">
        <v>4</v>
      </c>
      <c r="C16" t="s">
        <v>388</v>
      </c>
      <c r="D16" t="s">
        <v>406</v>
      </c>
      <c r="F16" t="e">
        <f t="shared" si="0"/>
        <v>#VALUE!</v>
      </c>
    </row>
    <row r="17" spans="1:11" x14ac:dyDescent="0.2">
      <c r="A17" t="s">
        <v>177</v>
      </c>
      <c r="B17" t="s">
        <v>1</v>
      </c>
      <c r="C17" t="s">
        <v>162</v>
      </c>
      <c r="D17" t="s">
        <v>407</v>
      </c>
      <c r="E17" t="s">
        <v>404</v>
      </c>
      <c r="F17" t="str">
        <f t="shared" si="0"/>
        <v>1/fix.jpg/1000;1/emo_L2.jpg/4000;1/*HC*AM34SUS.jpg</v>
      </c>
      <c r="K17" t="s">
        <v>421</v>
      </c>
    </row>
    <row r="18" spans="1:11" x14ac:dyDescent="0.2">
      <c r="A18" t="s">
        <v>178</v>
      </c>
      <c r="B18" t="s">
        <v>2</v>
      </c>
      <c r="C18" t="s">
        <v>375</v>
      </c>
      <c r="D18" t="s">
        <v>406</v>
      </c>
      <c r="F18" t="e">
        <f t="shared" si="0"/>
        <v>#VALUE!</v>
      </c>
    </row>
    <row r="19" spans="1:11" x14ac:dyDescent="0.2">
      <c r="A19" t="s">
        <v>179</v>
      </c>
      <c r="B19" t="s">
        <v>5</v>
      </c>
      <c r="C19" t="s">
        <v>159</v>
      </c>
      <c r="D19" t="s">
        <v>407</v>
      </c>
      <c r="E19" t="s">
        <v>404</v>
      </c>
      <c r="F19" t="str">
        <f t="shared" si="0"/>
        <v>1/fix.jpg/1000;1/emo_L3.jpg/4000;1/*HC*AF08HAS.jpg</v>
      </c>
      <c r="K19" t="s">
        <v>422</v>
      </c>
    </row>
    <row r="20" spans="1:11" x14ac:dyDescent="0.2">
      <c r="A20" t="s">
        <v>21</v>
      </c>
      <c r="B20" t="s">
        <v>4</v>
      </c>
      <c r="C20" t="s">
        <v>396</v>
      </c>
      <c r="D20" t="s">
        <v>406</v>
      </c>
      <c r="F20" t="e">
        <f t="shared" si="0"/>
        <v>#VALUE!</v>
      </c>
    </row>
    <row r="21" spans="1:11" x14ac:dyDescent="0.2">
      <c r="A21" t="s">
        <v>180</v>
      </c>
      <c r="B21" t="s">
        <v>1</v>
      </c>
      <c r="C21" t="s">
        <v>154</v>
      </c>
      <c r="D21" t="s">
        <v>405</v>
      </c>
      <c r="E21" t="s">
        <v>404</v>
      </c>
      <c r="F21" t="str">
        <f t="shared" si="0"/>
        <v>1/fix.jpg/1000;1/neu_L1.jpg/4000;1/*HC*AM12SUS.jpg</v>
      </c>
      <c r="K21" t="s">
        <v>423</v>
      </c>
    </row>
    <row r="22" spans="1:11" x14ac:dyDescent="0.2">
      <c r="A22" t="s">
        <v>181</v>
      </c>
      <c r="B22" t="s">
        <v>4</v>
      </c>
      <c r="C22" t="s">
        <v>377</v>
      </c>
      <c r="D22" t="s">
        <v>406</v>
      </c>
      <c r="F22" t="e">
        <f t="shared" si="0"/>
        <v>#VALUE!</v>
      </c>
    </row>
    <row r="23" spans="1:11" x14ac:dyDescent="0.2">
      <c r="A23" t="s">
        <v>182</v>
      </c>
      <c r="B23" t="s">
        <v>3</v>
      </c>
      <c r="C23" t="s">
        <v>158</v>
      </c>
      <c r="D23" t="s">
        <v>407</v>
      </c>
      <c r="E23" t="s">
        <v>403</v>
      </c>
      <c r="F23" t="str">
        <f t="shared" si="0"/>
        <v>1/fix.jpg/1000;1/emo_H2.jpg/4000;1/*HC*AM28ANS.jpg</v>
      </c>
      <c r="K23" t="s">
        <v>424</v>
      </c>
    </row>
    <row r="24" spans="1:11" x14ac:dyDescent="0.2">
      <c r="A24" t="s">
        <v>183</v>
      </c>
      <c r="B24" t="s">
        <v>2</v>
      </c>
      <c r="C24" t="s">
        <v>381</v>
      </c>
      <c r="D24" t="s">
        <v>406</v>
      </c>
      <c r="F24" t="e">
        <f t="shared" si="0"/>
        <v>#VALUE!</v>
      </c>
    </row>
    <row r="25" spans="1:11" x14ac:dyDescent="0.2">
      <c r="A25" t="s">
        <v>184</v>
      </c>
      <c r="B25" t="s">
        <v>1</v>
      </c>
      <c r="C25" t="s">
        <v>157</v>
      </c>
      <c r="D25" t="s">
        <v>407</v>
      </c>
      <c r="E25" t="s">
        <v>403</v>
      </c>
      <c r="F25" t="str">
        <f t="shared" si="0"/>
        <v>1/fix.jpg/1000;1/emo_H3.jpg/4000;1/*HC*AM06SUS.jpg</v>
      </c>
      <c r="K25" t="s">
        <v>425</v>
      </c>
    </row>
    <row r="26" spans="1:11" x14ac:dyDescent="0.2">
      <c r="A26" t="s">
        <v>185</v>
      </c>
      <c r="B26" t="s">
        <v>2</v>
      </c>
      <c r="C26" t="s">
        <v>380</v>
      </c>
      <c r="D26" t="s">
        <v>406</v>
      </c>
      <c r="F26" t="e">
        <f t="shared" si="0"/>
        <v>#VALUE!</v>
      </c>
    </row>
    <row r="27" spans="1:11" x14ac:dyDescent="0.2">
      <c r="A27" t="s">
        <v>186</v>
      </c>
      <c r="B27" t="s">
        <v>3</v>
      </c>
      <c r="C27" t="s">
        <v>165</v>
      </c>
      <c r="D27" t="s">
        <v>405</v>
      </c>
      <c r="E27" t="s">
        <v>404</v>
      </c>
      <c r="F27" t="str">
        <f t="shared" si="0"/>
        <v>1/fix.jpg/1000;1/neu_L2.jpg/4000;1/*HC*08F_AN_C.jpg</v>
      </c>
      <c r="K27" t="s">
        <v>426</v>
      </c>
    </row>
    <row r="28" spans="1:11" x14ac:dyDescent="0.2">
      <c r="A28" t="s">
        <v>187</v>
      </c>
      <c r="B28" t="s">
        <v>4</v>
      </c>
      <c r="C28" t="s">
        <v>392</v>
      </c>
      <c r="D28" t="s">
        <v>406</v>
      </c>
      <c r="F28" t="e">
        <f t="shared" si="0"/>
        <v>#VALUE!</v>
      </c>
    </row>
    <row r="29" spans="1:11" x14ac:dyDescent="0.2">
      <c r="A29" t="s">
        <v>188</v>
      </c>
      <c r="B29" t="s">
        <v>1</v>
      </c>
      <c r="C29" t="s">
        <v>162</v>
      </c>
      <c r="D29" t="s">
        <v>407</v>
      </c>
      <c r="E29" t="s">
        <v>404</v>
      </c>
      <c r="F29" t="str">
        <f t="shared" si="0"/>
        <v>1/fix.jpg/1000;1/emo_L4.jpg/4000;1/*HC*07F_SP_O.jpg</v>
      </c>
      <c r="K29" t="s">
        <v>427</v>
      </c>
    </row>
    <row r="30" spans="1:11" x14ac:dyDescent="0.2">
      <c r="A30" t="s">
        <v>31</v>
      </c>
      <c r="B30" t="s">
        <v>4</v>
      </c>
      <c r="C30" t="s">
        <v>393</v>
      </c>
      <c r="D30" t="s">
        <v>406</v>
      </c>
      <c r="F30" t="e">
        <f t="shared" si="0"/>
        <v>#VALUE!</v>
      </c>
    </row>
    <row r="31" spans="1:11" x14ac:dyDescent="0.2">
      <c r="A31" t="s">
        <v>189</v>
      </c>
      <c r="B31" t="s">
        <v>5</v>
      </c>
      <c r="C31" t="s">
        <v>155</v>
      </c>
      <c r="D31" t="s">
        <v>407</v>
      </c>
      <c r="E31" t="s">
        <v>403</v>
      </c>
      <c r="F31" t="str">
        <f t="shared" si="0"/>
        <v>1/fix.jpg/1000;1/emo_H4.jpg/4000;1/*HC*AM01HAS.jpg</v>
      </c>
      <c r="K31" t="s">
        <v>428</v>
      </c>
    </row>
    <row r="32" spans="1:11" x14ac:dyDescent="0.2">
      <c r="A32" t="s">
        <v>190</v>
      </c>
      <c r="B32" t="s">
        <v>2</v>
      </c>
      <c r="C32" t="s">
        <v>378</v>
      </c>
      <c r="D32" t="s">
        <v>406</v>
      </c>
      <c r="F32" t="e">
        <f t="shared" si="0"/>
        <v>#VALUE!</v>
      </c>
    </row>
    <row r="33" spans="1:11" x14ac:dyDescent="0.2">
      <c r="A33" t="s">
        <v>191</v>
      </c>
      <c r="B33" t="s">
        <v>1</v>
      </c>
      <c r="C33" t="s">
        <v>160</v>
      </c>
      <c r="D33" t="s">
        <v>405</v>
      </c>
      <c r="E33" t="s">
        <v>403</v>
      </c>
      <c r="F33" t="str">
        <f t="shared" si="0"/>
        <v>1/fix.jpg/1000;1/neu_H4.jpg/4000;1/*HC*27M_SP_O.jpg</v>
      </c>
      <c r="K33" t="s">
        <v>429</v>
      </c>
    </row>
    <row r="34" spans="1:11" x14ac:dyDescent="0.2">
      <c r="A34" t="s">
        <v>53</v>
      </c>
      <c r="B34" t="s">
        <v>4</v>
      </c>
      <c r="C34" t="s">
        <v>385</v>
      </c>
      <c r="D34" t="s">
        <v>406</v>
      </c>
      <c r="F34" t="e">
        <f t="shared" si="0"/>
        <v>#VALUE!</v>
      </c>
    </row>
    <row r="35" spans="1:11" x14ac:dyDescent="0.2">
      <c r="A35" t="s">
        <v>192</v>
      </c>
      <c r="B35" t="s">
        <v>3</v>
      </c>
      <c r="C35" t="s">
        <v>158</v>
      </c>
      <c r="D35" t="s">
        <v>407</v>
      </c>
      <c r="E35" t="s">
        <v>403</v>
      </c>
      <c r="F35" t="str">
        <f t="shared" si="0"/>
        <v>1/fix.jpg/1000;1/emo_H5.jpg/4000;1/*HC*20M_AN_C.jpg</v>
      </c>
      <c r="K35" t="s">
        <v>430</v>
      </c>
    </row>
    <row r="36" spans="1:11" x14ac:dyDescent="0.2">
      <c r="A36" t="s">
        <v>193</v>
      </c>
      <c r="B36" t="s">
        <v>4</v>
      </c>
      <c r="C36" t="s">
        <v>397</v>
      </c>
      <c r="D36" t="s">
        <v>406</v>
      </c>
      <c r="F36" t="e">
        <f t="shared" si="0"/>
        <v>#VALUE!</v>
      </c>
    </row>
    <row r="37" spans="1:11" x14ac:dyDescent="0.2">
      <c r="A37" t="s">
        <v>194</v>
      </c>
      <c r="B37" t="s">
        <v>1</v>
      </c>
      <c r="C37" t="s">
        <v>162</v>
      </c>
      <c r="D37" t="s">
        <v>407</v>
      </c>
      <c r="E37" t="s">
        <v>404</v>
      </c>
      <c r="F37" t="str">
        <f t="shared" si="0"/>
        <v>1/fix.jpg/1000;1/emo_L5.jpg/4000;1/*HC*AF13SUS.jpg</v>
      </c>
      <c r="K37" t="s">
        <v>431</v>
      </c>
    </row>
    <row r="38" spans="1:11" x14ac:dyDescent="0.2">
      <c r="A38" t="s">
        <v>195</v>
      </c>
      <c r="B38" t="s">
        <v>2</v>
      </c>
      <c r="C38" t="s">
        <v>375</v>
      </c>
      <c r="D38" t="s">
        <v>406</v>
      </c>
      <c r="F38" t="e">
        <f t="shared" si="0"/>
        <v>#VALUE!</v>
      </c>
    </row>
    <row r="39" spans="1:11" x14ac:dyDescent="0.2">
      <c r="A39" t="s">
        <v>196</v>
      </c>
      <c r="B39" t="s">
        <v>3</v>
      </c>
      <c r="C39" t="s">
        <v>165</v>
      </c>
      <c r="D39" t="s">
        <v>405</v>
      </c>
      <c r="E39" t="s">
        <v>404</v>
      </c>
      <c r="F39" t="str">
        <f t="shared" si="0"/>
        <v>1/fix.jpg/1000;1/neu_L3.jpg/4000;1/*HC*37M_AN_C.jpg</v>
      </c>
      <c r="K39" t="s">
        <v>432</v>
      </c>
    </row>
    <row r="40" spans="1:11" x14ac:dyDescent="0.2">
      <c r="A40" t="s">
        <v>61</v>
      </c>
      <c r="B40" t="s">
        <v>4</v>
      </c>
      <c r="C40" t="s">
        <v>392</v>
      </c>
      <c r="D40" t="s">
        <v>406</v>
      </c>
      <c r="F40" t="e">
        <f t="shared" si="0"/>
        <v>#VALUE!</v>
      </c>
    </row>
    <row r="41" spans="1:11" x14ac:dyDescent="0.2">
      <c r="A41" t="s">
        <v>197</v>
      </c>
      <c r="B41" t="s">
        <v>1</v>
      </c>
      <c r="C41" t="s">
        <v>154</v>
      </c>
      <c r="D41" t="s">
        <v>405</v>
      </c>
      <c r="E41" t="s">
        <v>404</v>
      </c>
      <c r="F41" t="str">
        <f t="shared" si="0"/>
        <v>1/fix.jpg/1000;1/neu_L4.jpg/4000;1/*HC*01F_SP_O.jpg</v>
      </c>
      <c r="K41" t="s">
        <v>433</v>
      </c>
    </row>
    <row r="42" spans="1:11" x14ac:dyDescent="0.2">
      <c r="A42" t="s">
        <v>89</v>
      </c>
      <c r="B42" t="s">
        <v>2</v>
      </c>
      <c r="C42" t="s">
        <v>387</v>
      </c>
      <c r="D42" t="s">
        <v>406</v>
      </c>
      <c r="F42" t="e">
        <f t="shared" si="0"/>
        <v>#VALUE!</v>
      </c>
    </row>
    <row r="43" spans="1:11" x14ac:dyDescent="0.2">
      <c r="A43" t="s">
        <v>198</v>
      </c>
      <c r="B43" t="s">
        <v>5</v>
      </c>
      <c r="C43" t="s">
        <v>159</v>
      </c>
      <c r="D43" t="s">
        <v>407</v>
      </c>
      <c r="E43" t="s">
        <v>404</v>
      </c>
      <c r="F43" t="str">
        <f t="shared" si="0"/>
        <v>1/fix.jpg/1000;1/emo_L6.jpg/4000;1/*HC*24M_HA_O.jpg</v>
      </c>
      <c r="K43" t="s">
        <v>434</v>
      </c>
    </row>
    <row r="44" spans="1:11" x14ac:dyDescent="0.2">
      <c r="A44" t="s">
        <v>199</v>
      </c>
      <c r="B44" t="s">
        <v>4</v>
      </c>
      <c r="C44" t="s">
        <v>396</v>
      </c>
      <c r="D44" t="s">
        <v>406</v>
      </c>
      <c r="F44" t="e">
        <f t="shared" si="0"/>
        <v>#VALUE!</v>
      </c>
    </row>
    <row r="45" spans="1:11" x14ac:dyDescent="0.2">
      <c r="A45" t="s">
        <v>200</v>
      </c>
      <c r="B45" t="s">
        <v>1</v>
      </c>
      <c r="C45" t="s">
        <v>157</v>
      </c>
      <c r="D45" t="s">
        <v>407</v>
      </c>
      <c r="E45" t="s">
        <v>403</v>
      </c>
      <c r="F45" t="str">
        <f t="shared" si="0"/>
        <v>1/fix.jpg/1000;1/emo_H6.jpg/4000;1/*HC*AF34SUS.jpg</v>
      </c>
      <c r="K45" t="s">
        <v>435</v>
      </c>
    </row>
    <row r="46" spans="1:11" x14ac:dyDescent="0.2">
      <c r="A46" t="s">
        <v>201</v>
      </c>
      <c r="B46" t="s">
        <v>4</v>
      </c>
      <c r="C46" t="s">
        <v>390</v>
      </c>
      <c r="D46" t="s">
        <v>406</v>
      </c>
      <c r="F46" t="e">
        <f t="shared" si="0"/>
        <v>#VALUE!</v>
      </c>
    </row>
    <row r="47" spans="1:11" x14ac:dyDescent="0.2">
      <c r="A47" t="s">
        <v>202</v>
      </c>
      <c r="B47" t="s">
        <v>3</v>
      </c>
      <c r="C47" t="s">
        <v>164</v>
      </c>
      <c r="D47" t="s">
        <v>405</v>
      </c>
      <c r="E47" t="s">
        <v>403</v>
      </c>
      <c r="F47" t="str">
        <f t="shared" si="0"/>
        <v>1/fix.jpg/1000;1/neu_H5.jpg/4000;1/*HC*09F_AN_C.jpg</v>
      </c>
      <c r="K47" t="s">
        <v>436</v>
      </c>
    </row>
    <row r="48" spans="1:11" x14ac:dyDescent="0.2">
      <c r="A48" t="s">
        <v>203</v>
      </c>
      <c r="B48" t="s">
        <v>2</v>
      </c>
      <c r="C48" t="s">
        <v>398</v>
      </c>
      <c r="D48" t="s">
        <v>406</v>
      </c>
      <c r="F48" t="e">
        <f t="shared" si="0"/>
        <v>#VALUE!</v>
      </c>
    </row>
    <row r="49" spans="1:11" x14ac:dyDescent="0.2">
      <c r="A49" t="s">
        <v>204</v>
      </c>
      <c r="B49" t="s">
        <v>1</v>
      </c>
      <c r="C49" t="s">
        <v>160</v>
      </c>
      <c r="D49" t="s">
        <v>405</v>
      </c>
      <c r="E49" t="s">
        <v>403</v>
      </c>
      <c r="F49" t="str">
        <f t="shared" si="0"/>
        <v>1/fix.jpg/1000;1/neu_H6.jpg/4000;1/*HC*AF03SUS.jpg</v>
      </c>
      <c r="K49" t="s">
        <v>437</v>
      </c>
    </row>
    <row r="50" spans="1:11" x14ac:dyDescent="0.2">
      <c r="A50" t="s">
        <v>205</v>
      </c>
      <c r="B50" t="s">
        <v>2</v>
      </c>
      <c r="C50" t="s">
        <v>383</v>
      </c>
      <c r="D50" t="s">
        <v>406</v>
      </c>
      <c r="F50" t="e">
        <f t="shared" si="0"/>
        <v>#VALUE!</v>
      </c>
    </row>
    <row r="51" spans="1:11" x14ac:dyDescent="0.2">
      <c r="A51" t="s">
        <v>206</v>
      </c>
      <c r="B51" t="s">
        <v>5</v>
      </c>
      <c r="C51" t="s">
        <v>161</v>
      </c>
      <c r="D51" t="s">
        <v>405</v>
      </c>
      <c r="E51" t="s">
        <v>404</v>
      </c>
      <c r="F51" t="str">
        <f t="shared" si="0"/>
        <v>1/fix.jpg/1000;1/neu_L5.jpg/4000;1/*HC*36M_HA_O.jpg</v>
      </c>
      <c r="K51" t="s">
        <v>438</v>
      </c>
    </row>
    <row r="52" spans="1:11" x14ac:dyDescent="0.2">
      <c r="A52" t="s">
        <v>207</v>
      </c>
      <c r="B52" t="s">
        <v>2</v>
      </c>
      <c r="C52" t="s">
        <v>386</v>
      </c>
      <c r="D52" t="s">
        <v>406</v>
      </c>
      <c r="F52" t="e">
        <f t="shared" si="0"/>
        <v>#VALUE!</v>
      </c>
    </row>
    <row r="53" spans="1:11" x14ac:dyDescent="0.2">
      <c r="A53" t="s">
        <v>208</v>
      </c>
      <c r="B53" t="s">
        <v>1</v>
      </c>
      <c r="C53" t="s">
        <v>154</v>
      </c>
      <c r="D53" t="s">
        <v>405</v>
      </c>
      <c r="E53" t="s">
        <v>404</v>
      </c>
      <c r="F53" t="str">
        <f t="shared" si="0"/>
        <v>1/fix.jpg/1000;1/neu_L6.jpg/4000;1/*HC*08F_SP_O.jpg</v>
      </c>
      <c r="K53" t="s">
        <v>439</v>
      </c>
    </row>
    <row r="54" spans="1:11" x14ac:dyDescent="0.2">
      <c r="A54" t="s">
        <v>63</v>
      </c>
      <c r="B54" t="s">
        <v>4</v>
      </c>
      <c r="C54" t="s">
        <v>377</v>
      </c>
      <c r="D54" t="s">
        <v>406</v>
      </c>
      <c r="F54" t="e">
        <f t="shared" si="0"/>
        <v>#VALUE!</v>
      </c>
    </row>
    <row r="55" spans="1:11" x14ac:dyDescent="0.2">
      <c r="A55" t="s">
        <v>209</v>
      </c>
      <c r="B55" t="s">
        <v>3</v>
      </c>
      <c r="C55" t="s">
        <v>164</v>
      </c>
      <c r="D55" t="s">
        <v>405</v>
      </c>
      <c r="E55" t="s">
        <v>403</v>
      </c>
      <c r="F55" t="str">
        <f t="shared" si="0"/>
        <v>1/fix.jpg/1000;1/neu_H13.jpg/4000;1</v>
      </c>
      <c r="K55" t="s">
        <v>436</v>
      </c>
    </row>
    <row r="56" spans="1:11" x14ac:dyDescent="0.2">
      <c r="A56" t="s">
        <v>41</v>
      </c>
      <c r="B56" t="s">
        <v>4</v>
      </c>
      <c r="C56" t="s">
        <v>389</v>
      </c>
      <c r="D56" t="s">
        <v>406</v>
      </c>
      <c r="F56" t="e">
        <f t="shared" si="0"/>
        <v>#VALUE!</v>
      </c>
    </row>
    <row r="57" spans="1:11" x14ac:dyDescent="0.2">
      <c r="A57" t="s">
        <v>210</v>
      </c>
      <c r="B57" t="s">
        <v>1</v>
      </c>
      <c r="C57" t="s">
        <v>154</v>
      </c>
      <c r="D57" t="s">
        <v>405</v>
      </c>
      <c r="E57" t="s">
        <v>404</v>
      </c>
      <c r="F57" t="str">
        <f t="shared" si="0"/>
        <v>1/fix.jpg/1000;1/neu_L13.jpg/4000;1</v>
      </c>
      <c r="K57" t="s">
        <v>440</v>
      </c>
    </row>
    <row r="58" spans="1:11" x14ac:dyDescent="0.2">
      <c r="A58" t="s">
        <v>43</v>
      </c>
      <c r="B58" t="s">
        <v>4</v>
      </c>
      <c r="C58" t="s">
        <v>377</v>
      </c>
      <c r="D58" t="s">
        <v>406</v>
      </c>
      <c r="F58" t="e">
        <f t="shared" si="0"/>
        <v>#VALUE!</v>
      </c>
    </row>
    <row r="59" spans="1:11" x14ac:dyDescent="0.2">
      <c r="A59" t="s">
        <v>211</v>
      </c>
      <c r="B59" t="s">
        <v>5</v>
      </c>
      <c r="C59" t="s">
        <v>155</v>
      </c>
      <c r="D59" t="s">
        <v>407</v>
      </c>
      <c r="E59" t="s">
        <v>403</v>
      </c>
      <c r="F59" t="str">
        <f t="shared" si="0"/>
        <v>1/fix.jpg/1000;1/emo_H13.jpg/4000;1</v>
      </c>
      <c r="K59" t="s">
        <v>438</v>
      </c>
    </row>
    <row r="60" spans="1:11" x14ac:dyDescent="0.2">
      <c r="A60" t="s">
        <v>212</v>
      </c>
      <c r="B60" t="s">
        <v>2</v>
      </c>
      <c r="C60" t="s">
        <v>378</v>
      </c>
      <c r="D60" t="s">
        <v>406</v>
      </c>
      <c r="F60" t="e">
        <f t="shared" si="0"/>
        <v>#VALUE!</v>
      </c>
    </row>
    <row r="61" spans="1:11" x14ac:dyDescent="0.2">
      <c r="A61" t="s">
        <v>213</v>
      </c>
      <c r="B61" t="s">
        <v>1</v>
      </c>
      <c r="C61" t="s">
        <v>160</v>
      </c>
      <c r="D61" t="s">
        <v>405</v>
      </c>
      <c r="E61" t="s">
        <v>403</v>
      </c>
      <c r="F61" t="str">
        <f t="shared" si="0"/>
        <v>1/fix.jpg/1000;1/neu_H14.jpg/4000;1</v>
      </c>
      <c r="K61" t="s">
        <v>439</v>
      </c>
    </row>
    <row r="62" spans="1:11" x14ac:dyDescent="0.2">
      <c r="A62" s="1" t="s">
        <v>214</v>
      </c>
      <c r="B62" s="1" t="s">
        <v>4</v>
      </c>
      <c r="C62" s="1" t="s">
        <v>385</v>
      </c>
      <c r="D62" t="s">
        <v>406</v>
      </c>
      <c r="F62" t="e">
        <f t="shared" si="0"/>
        <v>#VALUE!</v>
      </c>
      <c r="G62" s="1"/>
    </row>
    <row r="63" spans="1:11" x14ac:dyDescent="0.2">
      <c r="A63" t="s">
        <v>215</v>
      </c>
      <c r="B63" t="s">
        <v>3</v>
      </c>
      <c r="C63" t="s">
        <v>165</v>
      </c>
      <c r="D63" t="s">
        <v>405</v>
      </c>
      <c r="E63" t="s">
        <v>404</v>
      </c>
      <c r="F63" t="str">
        <f t="shared" si="0"/>
        <v>1/fix.jpg/1000;1/neu_L14.jpg/4000;1</v>
      </c>
      <c r="K63" t="s">
        <v>432</v>
      </c>
    </row>
    <row r="64" spans="1:11" x14ac:dyDescent="0.2">
      <c r="A64" t="s">
        <v>216</v>
      </c>
      <c r="B64" t="s">
        <v>2</v>
      </c>
      <c r="C64" t="s">
        <v>376</v>
      </c>
      <c r="D64" t="s">
        <v>406</v>
      </c>
      <c r="F64" t="e">
        <f t="shared" si="0"/>
        <v>#VALUE!</v>
      </c>
    </row>
    <row r="65" spans="1:11" x14ac:dyDescent="0.2">
      <c r="A65" t="s">
        <v>217</v>
      </c>
      <c r="B65" t="s">
        <v>1</v>
      </c>
      <c r="C65" t="s">
        <v>157</v>
      </c>
      <c r="D65" t="s">
        <v>407</v>
      </c>
      <c r="E65" t="s">
        <v>403</v>
      </c>
      <c r="F65" t="str">
        <f t="shared" si="0"/>
        <v>1/fix.jpg/1000;1/emo_H14.jpg/4000;1</v>
      </c>
      <c r="K65" t="s">
        <v>437</v>
      </c>
    </row>
    <row r="66" spans="1:11" x14ac:dyDescent="0.2">
      <c r="A66" t="s">
        <v>218</v>
      </c>
      <c r="B66" t="s">
        <v>4</v>
      </c>
      <c r="C66" t="s">
        <v>390</v>
      </c>
      <c r="D66" t="s">
        <v>406</v>
      </c>
      <c r="F66" t="e">
        <f t="shared" si="0"/>
        <v>#VALUE!</v>
      </c>
    </row>
    <row r="67" spans="1:11" x14ac:dyDescent="0.2">
      <c r="A67" t="s">
        <v>219</v>
      </c>
      <c r="B67" t="s">
        <v>3</v>
      </c>
      <c r="C67" t="s">
        <v>158</v>
      </c>
      <c r="D67" t="s">
        <v>407</v>
      </c>
      <c r="E67" t="s">
        <v>403</v>
      </c>
      <c r="F67" t="str">
        <f t="shared" si="0"/>
        <v>1/fix.jpg/1000;1/emo_H15.jpg/4000;1</v>
      </c>
      <c r="K67" t="s">
        <v>441</v>
      </c>
    </row>
    <row r="68" spans="1:11" x14ac:dyDescent="0.2">
      <c r="A68" t="s">
        <v>135</v>
      </c>
      <c r="B68" t="s">
        <v>4</v>
      </c>
      <c r="C68" t="s">
        <v>397</v>
      </c>
      <c r="D68" t="s">
        <v>406</v>
      </c>
      <c r="F68" t="e">
        <f t="shared" si="0"/>
        <v>#VALUE!</v>
      </c>
    </row>
    <row r="69" spans="1:11" x14ac:dyDescent="0.2">
      <c r="A69" t="s">
        <v>220</v>
      </c>
      <c r="B69" t="s">
        <v>1</v>
      </c>
      <c r="C69" t="s">
        <v>154</v>
      </c>
      <c r="D69" t="s">
        <v>405</v>
      </c>
      <c r="E69" t="s">
        <v>404</v>
      </c>
      <c r="F69" t="str">
        <f t="shared" si="0"/>
        <v>1/fix.jpg/1000;1/neu_L15.jpg/4000;1</v>
      </c>
      <c r="K69" t="s">
        <v>435</v>
      </c>
    </row>
    <row r="70" spans="1:11" x14ac:dyDescent="0.2">
      <c r="A70" t="s">
        <v>221</v>
      </c>
      <c r="B70" t="s">
        <v>2</v>
      </c>
      <c r="C70" t="s">
        <v>387</v>
      </c>
      <c r="D70" t="s">
        <v>406</v>
      </c>
      <c r="F70" t="e">
        <f t="shared" si="0"/>
        <v>#VALUE!</v>
      </c>
    </row>
    <row r="71" spans="1:11" x14ac:dyDescent="0.2">
      <c r="A71" t="s">
        <v>222</v>
      </c>
      <c r="B71" t="s">
        <v>5</v>
      </c>
      <c r="C71" t="s">
        <v>163</v>
      </c>
      <c r="D71" t="s">
        <v>405</v>
      </c>
      <c r="E71" t="s">
        <v>403</v>
      </c>
      <c r="F71" t="str">
        <f t="shared" si="0"/>
        <v>1/fix.jpg/1000;1/neu_H15.jpg/4000;1</v>
      </c>
      <c r="K71" t="s">
        <v>420</v>
      </c>
    </row>
    <row r="72" spans="1:11" x14ac:dyDescent="0.2">
      <c r="A72" t="s">
        <v>223</v>
      </c>
      <c r="B72" t="s">
        <v>2</v>
      </c>
      <c r="C72" t="s">
        <v>395</v>
      </c>
      <c r="D72" t="s">
        <v>406</v>
      </c>
      <c r="F72" t="e">
        <f t="shared" ref="F72:F135" si="1">LEFT(A72,SEARCH("/",A72,36)-1)</f>
        <v>#VALUE!</v>
      </c>
    </row>
    <row r="73" spans="1:11" x14ac:dyDescent="0.2">
      <c r="A73" t="s">
        <v>224</v>
      </c>
      <c r="B73" t="s">
        <v>1</v>
      </c>
      <c r="C73" t="s">
        <v>162</v>
      </c>
      <c r="D73" t="s">
        <v>407</v>
      </c>
      <c r="E73" t="s">
        <v>404</v>
      </c>
      <c r="F73" t="str">
        <f t="shared" si="1"/>
        <v>1/fix.jpg/1000;1/emo_L13.jpg/4000;1</v>
      </c>
      <c r="K73" t="s">
        <v>433</v>
      </c>
    </row>
    <row r="74" spans="1:11" x14ac:dyDescent="0.2">
      <c r="A74" t="s">
        <v>225</v>
      </c>
      <c r="B74" t="s">
        <v>2</v>
      </c>
      <c r="C74" t="s">
        <v>375</v>
      </c>
      <c r="D74" t="s">
        <v>406</v>
      </c>
      <c r="F74" t="e">
        <f t="shared" si="1"/>
        <v>#VALUE!</v>
      </c>
    </row>
    <row r="75" spans="1:11" x14ac:dyDescent="0.2">
      <c r="A75" t="s">
        <v>226</v>
      </c>
      <c r="B75" t="s">
        <v>5</v>
      </c>
      <c r="C75" t="s">
        <v>159</v>
      </c>
      <c r="D75" t="s">
        <v>407</v>
      </c>
      <c r="E75" t="s">
        <v>404</v>
      </c>
      <c r="F75" t="str">
        <f t="shared" si="1"/>
        <v>1/fix.jpg/1000;1/emo_L14.jpg/4000;1</v>
      </c>
      <c r="K75" t="s">
        <v>428</v>
      </c>
    </row>
    <row r="76" spans="1:11" x14ac:dyDescent="0.2">
      <c r="A76" s="1" t="s">
        <v>151</v>
      </c>
      <c r="B76" s="1" t="s">
        <v>4</v>
      </c>
      <c r="C76" s="1" t="s">
        <v>396</v>
      </c>
      <c r="D76" t="s">
        <v>406</v>
      </c>
      <c r="F76" t="e">
        <f t="shared" si="1"/>
        <v>#VALUE!</v>
      </c>
    </row>
    <row r="77" spans="1:11" x14ac:dyDescent="0.2">
      <c r="A77" s="1" t="s">
        <v>227</v>
      </c>
      <c r="B77" s="1" t="s">
        <v>1</v>
      </c>
      <c r="C77" s="1" t="s">
        <v>160</v>
      </c>
      <c r="D77" t="s">
        <v>405</v>
      </c>
      <c r="E77" t="s">
        <v>403</v>
      </c>
      <c r="F77" t="str">
        <f t="shared" si="1"/>
        <v>1/fix.jpg/1000;1/neu_H16.jpg/4000;1</v>
      </c>
      <c r="K77" t="s">
        <v>431</v>
      </c>
    </row>
    <row r="78" spans="1:11" x14ac:dyDescent="0.2">
      <c r="A78" s="1" t="s">
        <v>228</v>
      </c>
      <c r="B78" s="1" t="s">
        <v>4</v>
      </c>
      <c r="C78" s="1" t="s">
        <v>385</v>
      </c>
      <c r="D78" t="s">
        <v>406</v>
      </c>
      <c r="F78" t="e">
        <f t="shared" si="1"/>
        <v>#VALUE!</v>
      </c>
    </row>
    <row r="79" spans="1:11" x14ac:dyDescent="0.2">
      <c r="A79" s="1" t="s">
        <v>229</v>
      </c>
      <c r="B79" s="1" t="s">
        <v>3</v>
      </c>
      <c r="C79" s="1" t="s">
        <v>165</v>
      </c>
      <c r="D79" t="s">
        <v>405</v>
      </c>
      <c r="E79" t="s">
        <v>404</v>
      </c>
      <c r="F79" t="str">
        <f t="shared" si="1"/>
        <v>1/fix.jpg/1000;1/neu_L16.jpg/4000;1</v>
      </c>
      <c r="K79" t="s">
        <v>442</v>
      </c>
    </row>
    <row r="80" spans="1:11" x14ac:dyDescent="0.2">
      <c r="A80" s="1" t="s">
        <v>230</v>
      </c>
      <c r="B80" s="1" t="s">
        <v>2</v>
      </c>
      <c r="C80" s="1" t="s">
        <v>376</v>
      </c>
      <c r="D80" t="s">
        <v>406</v>
      </c>
      <c r="F80" t="e">
        <f t="shared" si="1"/>
        <v>#VALUE!</v>
      </c>
    </row>
    <row r="81" spans="1:11" x14ac:dyDescent="0.2">
      <c r="A81" s="1" t="s">
        <v>231</v>
      </c>
      <c r="B81" s="1" t="s">
        <v>1</v>
      </c>
      <c r="C81" s="1" t="s">
        <v>162</v>
      </c>
      <c r="D81" t="s">
        <v>407</v>
      </c>
      <c r="E81" t="s">
        <v>404</v>
      </c>
      <c r="F81" t="str">
        <f t="shared" si="1"/>
        <v>1/fix.jpg/1000;1/emo_L15.jpg/4000;1</v>
      </c>
      <c r="K81" t="s">
        <v>429</v>
      </c>
    </row>
    <row r="82" spans="1:11" x14ac:dyDescent="0.2">
      <c r="A82" s="1" t="s">
        <v>47</v>
      </c>
      <c r="B82" s="1" t="s">
        <v>4</v>
      </c>
      <c r="C82" s="1" t="s">
        <v>393</v>
      </c>
      <c r="D82" t="s">
        <v>406</v>
      </c>
      <c r="F82" t="e">
        <f t="shared" si="1"/>
        <v>#VALUE!</v>
      </c>
    </row>
    <row r="83" spans="1:11" x14ac:dyDescent="0.2">
      <c r="A83" s="1" t="s">
        <v>232</v>
      </c>
      <c r="B83" s="1" t="s">
        <v>5</v>
      </c>
      <c r="C83" s="1" t="s">
        <v>161</v>
      </c>
      <c r="D83" t="s">
        <v>405</v>
      </c>
      <c r="E83" t="s">
        <v>404</v>
      </c>
      <c r="F83" t="str">
        <f t="shared" si="1"/>
        <v>1/fix.jpg/1000;1/neu_L17.jpg/4000;1</v>
      </c>
      <c r="K83" t="s">
        <v>443</v>
      </c>
    </row>
    <row r="84" spans="1:11" x14ac:dyDescent="0.2">
      <c r="A84" s="1" t="s">
        <v>131</v>
      </c>
      <c r="B84" s="1" t="s">
        <v>4</v>
      </c>
      <c r="C84" s="1" t="s">
        <v>391</v>
      </c>
      <c r="D84" t="s">
        <v>406</v>
      </c>
      <c r="F84" t="e">
        <f t="shared" si="1"/>
        <v>#VALUE!</v>
      </c>
    </row>
    <row r="85" spans="1:11" x14ac:dyDescent="0.2">
      <c r="A85" t="s">
        <v>233</v>
      </c>
      <c r="B85" t="s">
        <v>1</v>
      </c>
      <c r="C85" t="s">
        <v>157</v>
      </c>
      <c r="D85" t="s">
        <v>407</v>
      </c>
      <c r="E85" t="s">
        <v>403</v>
      </c>
      <c r="F85" t="str">
        <f t="shared" si="1"/>
        <v>1/fix.jpg/1000;1/emo_H16.jpg/4000;1</v>
      </c>
      <c r="K85" t="s">
        <v>444</v>
      </c>
    </row>
    <row r="86" spans="1:11" x14ac:dyDescent="0.2">
      <c r="A86" t="s">
        <v>234</v>
      </c>
      <c r="B86" t="s">
        <v>2</v>
      </c>
      <c r="C86" t="s">
        <v>380</v>
      </c>
      <c r="D86" t="s">
        <v>406</v>
      </c>
      <c r="F86" t="e">
        <f t="shared" si="1"/>
        <v>#VALUE!</v>
      </c>
    </row>
    <row r="87" spans="1:11" x14ac:dyDescent="0.2">
      <c r="A87" t="s">
        <v>235</v>
      </c>
      <c r="B87" t="s">
        <v>5</v>
      </c>
      <c r="C87" t="s">
        <v>159</v>
      </c>
      <c r="D87" t="s">
        <v>407</v>
      </c>
      <c r="E87" t="s">
        <v>404</v>
      </c>
      <c r="F87" t="str">
        <f t="shared" si="1"/>
        <v>1/fix.jpg/1000;1/emo_L16.jpg/4000;1</v>
      </c>
      <c r="K87" t="s">
        <v>416</v>
      </c>
    </row>
    <row r="88" spans="1:11" x14ac:dyDescent="0.2">
      <c r="A88" t="s">
        <v>236</v>
      </c>
      <c r="B88" t="s">
        <v>2</v>
      </c>
      <c r="C88" t="s">
        <v>382</v>
      </c>
      <c r="D88" t="s">
        <v>406</v>
      </c>
      <c r="F88" t="e">
        <f t="shared" si="1"/>
        <v>#VALUE!</v>
      </c>
    </row>
    <row r="89" spans="1:11" s="1" customFormat="1" x14ac:dyDescent="0.2">
      <c r="A89" s="1" t="s">
        <v>237</v>
      </c>
      <c r="B89" s="1" t="s">
        <v>1</v>
      </c>
      <c r="C89" s="1" t="s">
        <v>154</v>
      </c>
      <c r="D89" t="s">
        <v>405</v>
      </c>
      <c r="E89" s="1" t="s">
        <v>404</v>
      </c>
      <c r="F89" t="str">
        <f t="shared" si="1"/>
        <v>1/fix.jpg/1000;1/neu_L18.jpg/4000;1</v>
      </c>
      <c r="K89" s="1" t="s">
        <v>445</v>
      </c>
    </row>
    <row r="90" spans="1:11" s="1" customFormat="1" x14ac:dyDescent="0.2">
      <c r="A90" s="1" t="s">
        <v>238</v>
      </c>
      <c r="B90" s="1" t="s">
        <v>4</v>
      </c>
      <c r="C90" s="1" t="s">
        <v>387</v>
      </c>
      <c r="D90" t="s">
        <v>406</v>
      </c>
      <c r="F90" t="e">
        <f t="shared" si="1"/>
        <v>#VALUE!</v>
      </c>
    </row>
    <row r="91" spans="1:11" s="1" customFormat="1" x14ac:dyDescent="0.2">
      <c r="A91" s="1" t="s">
        <v>239</v>
      </c>
      <c r="B91" s="1" t="s">
        <v>3</v>
      </c>
      <c r="C91" s="1" t="s">
        <v>158</v>
      </c>
      <c r="D91" t="s">
        <v>407</v>
      </c>
      <c r="E91" s="1" t="s">
        <v>403</v>
      </c>
      <c r="F91" t="str">
        <f t="shared" si="1"/>
        <v>1/fix.jpg/1000;1/emo_H17.jpg/4000;1</v>
      </c>
      <c r="K91" s="1" t="s">
        <v>418</v>
      </c>
    </row>
    <row r="92" spans="1:11" s="1" customFormat="1" x14ac:dyDescent="0.2">
      <c r="A92" s="1" t="s">
        <v>240</v>
      </c>
      <c r="B92" s="1" t="s">
        <v>4</v>
      </c>
      <c r="C92" s="1" t="s">
        <v>381</v>
      </c>
      <c r="D92" t="s">
        <v>406</v>
      </c>
      <c r="F92" t="e">
        <f t="shared" si="1"/>
        <v>#VALUE!</v>
      </c>
    </row>
    <row r="93" spans="1:11" x14ac:dyDescent="0.2">
      <c r="A93" t="s">
        <v>241</v>
      </c>
      <c r="B93" t="s">
        <v>1</v>
      </c>
      <c r="C93" t="s">
        <v>162</v>
      </c>
      <c r="D93" t="s">
        <v>407</v>
      </c>
      <c r="E93" t="s">
        <v>404</v>
      </c>
      <c r="F93" t="str">
        <f t="shared" si="1"/>
        <v>1/fix.jpg/1000;1/emo_L17.jpg/4000;1</v>
      </c>
      <c r="K93" t="s">
        <v>446</v>
      </c>
    </row>
    <row r="94" spans="1:11" x14ac:dyDescent="0.2">
      <c r="A94" t="s">
        <v>242</v>
      </c>
      <c r="B94" t="s">
        <v>4</v>
      </c>
      <c r="C94" t="s">
        <v>393</v>
      </c>
      <c r="D94" t="s">
        <v>406</v>
      </c>
      <c r="F94" t="e">
        <f t="shared" si="1"/>
        <v>#VALUE!</v>
      </c>
    </row>
    <row r="95" spans="1:11" x14ac:dyDescent="0.2">
      <c r="A95" t="s">
        <v>243</v>
      </c>
      <c r="B95" t="s">
        <v>5</v>
      </c>
      <c r="C95" t="s">
        <v>163</v>
      </c>
      <c r="D95" t="s">
        <v>405</v>
      </c>
      <c r="E95" t="s">
        <v>403</v>
      </c>
      <c r="F95" t="str">
        <f t="shared" si="1"/>
        <v>1/fix.jpg/1000;1/neu_H17.jpg/4000;1</v>
      </c>
      <c r="K95" t="s">
        <v>447</v>
      </c>
    </row>
    <row r="96" spans="1:11" x14ac:dyDescent="0.2">
      <c r="A96" t="s">
        <v>244</v>
      </c>
      <c r="B96" t="s">
        <v>4</v>
      </c>
      <c r="C96" t="s">
        <v>388</v>
      </c>
      <c r="D96" t="s">
        <v>406</v>
      </c>
      <c r="F96" t="e">
        <f t="shared" si="1"/>
        <v>#VALUE!</v>
      </c>
    </row>
    <row r="97" spans="1:11" x14ac:dyDescent="0.2">
      <c r="A97" t="s">
        <v>245</v>
      </c>
      <c r="B97" t="s">
        <v>1</v>
      </c>
      <c r="C97" t="s">
        <v>157</v>
      </c>
      <c r="D97" t="s">
        <v>407</v>
      </c>
      <c r="E97" t="s">
        <v>403</v>
      </c>
      <c r="F97" t="str">
        <f t="shared" si="1"/>
        <v>1/fix.jpg/1000;1/emo_H18.jpg/4000;1</v>
      </c>
      <c r="K97" t="s">
        <v>448</v>
      </c>
    </row>
    <row r="98" spans="1:11" x14ac:dyDescent="0.2">
      <c r="A98" t="s">
        <v>246</v>
      </c>
      <c r="B98" t="s">
        <v>2</v>
      </c>
      <c r="C98" t="s">
        <v>380</v>
      </c>
      <c r="D98" t="s">
        <v>406</v>
      </c>
      <c r="F98" t="e">
        <f t="shared" si="1"/>
        <v>#VALUE!</v>
      </c>
    </row>
    <row r="99" spans="1:11" x14ac:dyDescent="0.2">
      <c r="A99" t="s">
        <v>247</v>
      </c>
      <c r="B99" t="s">
        <v>3</v>
      </c>
      <c r="C99" t="s">
        <v>156</v>
      </c>
      <c r="D99" t="s">
        <v>407</v>
      </c>
      <c r="E99" t="s">
        <v>404</v>
      </c>
      <c r="F99" t="str">
        <f t="shared" si="1"/>
        <v>1/fix.jpg/1000;1/emo_L18.jpg/4000;1</v>
      </c>
      <c r="K99" t="s">
        <v>449</v>
      </c>
    </row>
    <row r="100" spans="1:11" x14ac:dyDescent="0.2">
      <c r="A100" t="s">
        <v>248</v>
      </c>
      <c r="B100" t="s">
        <v>4</v>
      </c>
      <c r="C100" t="s">
        <v>379</v>
      </c>
      <c r="D100" t="s">
        <v>406</v>
      </c>
      <c r="F100" t="e">
        <f t="shared" si="1"/>
        <v>#VALUE!</v>
      </c>
    </row>
    <row r="101" spans="1:11" x14ac:dyDescent="0.2">
      <c r="A101" t="s">
        <v>249</v>
      </c>
      <c r="B101" t="s">
        <v>1</v>
      </c>
      <c r="C101" t="s">
        <v>160</v>
      </c>
      <c r="D101" t="s">
        <v>405</v>
      </c>
      <c r="E101" t="s">
        <v>403</v>
      </c>
      <c r="F101" t="str">
        <f t="shared" si="1"/>
        <v>1/fix.jpg/1000;1/neu_H18.jpg/4000;1</v>
      </c>
      <c r="K101" t="s">
        <v>450</v>
      </c>
    </row>
    <row r="102" spans="1:11" x14ac:dyDescent="0.2">
      <c r="A102" t="s">
        <v>250</v>
      </c>
      <c r="B102" t="s">
        <v>2</v>
      </c>
      <c r="C102" t="s">
        <v>383</v>
      </c>
      <c r="D102" t="s">
        <v>406</v>
      </c>
      <c r="F102" t="e">
        <f t="shared" si="1"/>
        <v>#VALUE!</v>
      </c>
    </row>
    <row r="103" spans="1:11" x14ac:dyDescent="0.2">
      <c r="A103" t="s">
        <v>251</v>
      </c>
      <c r="B103" t="s">
        <v>3</v>
      </c>
      <c r="C103" t="s">
        <v>158</v>
      </c>
      <c r="D103" t="s">
        <v>407</v>
      </c>
      <c r="E103" t="s">
        <v>403</v>
      </c>
      <c r="F103" t="str">
        <f t="shared" si="1"/>
        <v>1/fix.jpg/1000;1/emo_H7.jpg/4000;1/*HC*03F_AN_C.jpg</v>
      </c>
      <c r="K103" t="s">
        <v>441</v>
      </c>
    </row>
    <row r="104" spans="1:11" x14ac:dyDescent="0.2">
      <c r="A104" t="s">
        <v>115</v>
      </c>
      <c r="B104" t="s">
        <v>2</v>
      </c>
      <c r="C104" t="s">
        <v>381</v>
      </c>
      <c r="D104" t="s">
        <v>406</v>
      </c>
      <c r="F104" t="e">
        <f t="shared" si="1"/>
        <v>#VALUE!</v>
      </c>
    </row>
    <row r="105" spans="1:11" x14ac:dyDescent="0.2">
      <c r="A105" t="s">
        <v>252</v>
      </c>
      <c r="B105" t="s">
        <v>1</v>
      </c>
      <c r="C105" t="s">
        <v>162</v>
      </c>
      <c r="D105" t="s">
        <v>407</v>
      </c>
      <c r="E105" t="s">
        <v>404</v>
      </c>
      <c r="F105" t="str">
        <f t="shared" si="1"/>
        <v>1/fix.jpg/1000;1/emo_L7.jpg/4000;1/*HC*AM13SUS.jpg</v>
      </c>
      <c r="K105" t="s">
        <v>440</v>
      </c>
    </row>
    <row r="106" spans="1:11" x14ac:dyDescent="0.2">
      <c r="A106" t="s">
        <v>253</v>
      </c>
      <c r="B106" t="s">
        <v>2</v>
      </c>
      <c r="C106" t="s">
        <v>375</v>
      </c>
      <c r="D106" t="s">
        <v>406</v>
      </c>
      <c r="F106" t="e">
        <f t="shared" si="1"/>
        <v>#VALUE!</v>
      </c>
    </row>
    <row r="107" spans="1:11" x14ac:dyDescent="0.2">
      <c r="A107" t="s">
        <v>254</v>
      </c>
      <c r="B107" t="s">
        <v>5</v>
      </c>
      <c r="C107" t="s">
        <v>155</v>
      </c>
      <c r="D107" t="s">
        <v>407</v>
      </c>
      <c r="E107" t="s">
        <v>403</v>
      </c>
      <c r="F107" t="str">
        <f t="shared" si="1"/>
        <v>1/fix.jpg/1000;1/emo_H8.jpg/4000;1/*HC*01F_HA_O.jpg</v>
      </c>
      <c r="K107" t="s">
        <v>447</v>
      </c>
    </row>
    <row r="108" spans="1:11" x14ac:dyDescent="0.2">
      <c r="A108" t="s">
        <v>255</v>
      </c>
      <c r="B108" t="s">
        <v>4</v>
      </c>
      <c r="C108" t="s">
        <v>384</v>
      </c>
      <c r="D108" t="s">
        <v>406</v>
      </c>
      <c r="F108" t="e">
        <f t="shared" si="1"/>
        <v>#VALUE!</v>
      </c>
    </row>
    <row r="109" spans="1:11" x14ac:dyDescent="0.2">
      <c r="A109" t="s">
        <v>256</v>
      </c>
      <c r="B109" t="s">
        <v>1</v>
      </c>
      <c r="C109" t="s">
        <v>160</v>
      </c>
      <c r="D109" t="s">
        <v>405</v>
      </c>
      <c r="E109" t="s">
        <v>403</v>
      </c>
      <c r="F109" t="str">
        <f t="shared" si="1"/>
        <v>1/fix.jpg/1000;1/neu_H7.jpg/4000;1/*HC*AF01SUS.jpg</v>
      </c>
      <c r="K109" t="s">
        <v>444</v>
      </c>
    </row>
    <row r="110" spans="1:11" x14ac:dyDescent="0.2">
      <c r="A110" t="s">
        <v>257</v>
      </c>
      <c r="B110" t="s">
        <v>2</v>
      </c>
      <c r="C110" t="s">
        <v>383</v>
      </c>
      <c r="D110" t="s">
        <v>406</v>
      </c>
      <c r="F110" t="e">
        <f t="shared" si="1"/>
        <v>#VALUE!</v>
      </c>
    </row>
    <row r="111" spans="1:11" x14ac:dyDescent="0.2">
      <c r="A111" t="s">
        <v>258</v>
      </c>
      <c r="B111" t="s">
        <v>3</v>
      </c>
      <c r="C111" t="s">
        <v>165</v>
      </c>
      <c r="D111" t="s">
        <v>405</v>
      </c>
      <c r="E111" t="s">
        <v>404</v>
      </c>
      <c r="F111" t="str">
        <f t="shared" si="1"/>
        <v>1/fix.jpg/1000;1/neu_L7.jpg/4000;1/*HC*AF07ANS.jpg</v>
      </c>
      <c r="K111" t="s">
        <v>449</v>
      </c>
    </row>
    <row r="112" spans="1:11" x14ac:dyDescent="0.2">
      <c r="A112" t="s">
        <v>37</v>
      </c>
      <c r="B112" t="s">
        <v>2</v>
      </c>
      <c r="C112" t="s">
        <v>376</v>
      </c>
      <c r="D112" t="s">
        <v>406</v>
      </c>
      <c r="F112" t="e">
        <f t="shared" si="1"/>
        <v>#VALUE!</v>
      </c>
    </row>
    <row r="113" spans="1:11" x14ac:dyDescent="0.2">
      <c r="A113" t="s">
        <v>259</v>
      </c>
      <c r="B113" t="s">
        <v>1</v>
      </c>
      <c r="C113" t="s">
        <v>154</v>
      </c>
      <c r="D113" t="s">
        <v>405</v>
      </c>
      <c r="E113" t="s">
        <v>404</v>
      </c>
      <c r="F113" t="str">
        <f t="shared" si="1"/>
        <v>1/fix.jpg/1000;1/neu_L8.jpg/4000;1/*HC*AM18SUS.jpg</v>
      </c>
      <c r="K113" t="s">
        <v>445</v>
      </c>
    </row>
    <row r="114" spans="1:11" x14ac:dyDescent="0.2">
      <c r="A114" t="s">
        <v>260</v>
      </c>
      <c r="B114" t="s">
        <v>2</v>
      </c>
      <c r="C114" t="s">
        <v>387</v>
      </c>
      <c r="D114" t="s">
        <v>406</v>
      </c>
      <c r="F114" t="e">
        <f t="shared" si="1"/>
        <v>#VALUE!</v>
      </c>
    </row>
    <row r="115" spans="1:11" x14ac:dyDescent="0.2">
      <c r="A115" t="s">
        <v>261</v>
      </c>
      <c r="B115" t="s">
        <v>3</v>
      </c>
      <c r="C115" t="s">
        <v>164</v>
      </c>
      <c r="D115" t="s">
        <v>405</v>
      </c>
      <c r="E115" t="s">
        <v>403</v>
      </c>
      <c r="F115" t="str">
        <f t="shared" si="1"/>
        <v>1/fix.jpg/1000;1/neu_H8.jpg/4000;1/*HC*28M_AN_C.jpg</v>
      </c>
      <c r="K115" t="s">
        <v>451</v>
      </c>
    </row>
    <row r="116" spans="1:11" x14ac:dyDescent="0.2">
      <c r="A116" t="s">
        <v>262</v>
      </c>
      <c r="B116" t="s">
        <v>4</v>
      </c>
      <c r="C116" t="s">
        <v>389</v>
      </c>
      <c r="D116" t="s">
        <v>406</v>
      </c>
      <c r="F116" t="e">
        <f t="shared" si="1"/>
        <v>#VALUE!</v>
      </c>
    </row>
    <row r="117" spans="1:11" x14ac:dyDescent="0.2">
      <c r="A117" t="s">
        <v>263</v>
      </c>
      <c r="B117" t="s">
        <v>1</v>
      </c>
      <c r="C117" t="s">
        <v>162</v>
      </c>
      <c r="D117" t="s">
        <v>407</v>
      </c>
      <c r="E117" t="s">
        <v>404</v>
      </c>
      <c r="F117" t="str">
        <f t="shared" si="1"/>
        <v>1/fix.jpg/1000;1/emo_L8.jpg/4000;1/*HC*AF02SUS.jpg</v>
      </c>
      <c r="K117" t="s">
        <v>446</v>
      </c>
    </row>
    <row r="118" spans="1:11" x14ac:dyDescent="0.2">
      <c r="A118" t="s">
        <v>264</v>
      </c>
      <c r="B118" t="s">
        <v>4</v>
      </c>
      <c r="C118" t="s">
        <v>393</v>
      </c>
      <c r="D118" t="s">
        <v>406</v>
      </c>
      <c r="F118" t="e">
        <f t="shared" si="1"/>
        <v>#VALUE!</v>
      </c>
    </row>
    <row r="119" spans="1:11" x14ac:dyDescent="0.2">
      <c r="A119" t="s">
        <v>265</v>
      </c>
      <c r="B119" t="s">
        <v>5</v>
      </c>
      <c r="C119" t="s">
        <v>161</v>
      </c>
      <c r="D119" t="s">
        <v>405</v>
      </c>
      <c r="E119" t="s">
        <v>404</v>
      </c>
      <c r="F119" t="str">
        <f t="shared" si="1"/>
        <v>1/fix.jpg/1000;1/neu_L9.jpg/4000;1/*HC*AM14HAS.jpg</v>
      </c>
      <c r="K119" t="s">
        <v>452</v>
      </c>
    </row>
    <row r="120" spans="1:11" x14ac:dyDescent="0.2">
      <c r="A120" t="s">
        <v>266</v>
      </c>
      <c r="B120" t="s">
        <v>2</v>
      </c>
      <c r="C120" t="s">
        <v>386</v>
      </c>
      <c r="D120" t="s">
        <v>406</v>
      </c>
      <c r="F120" t="e">
        <f t="shared" si="1"/>
        <v>#VALUE!</v>
      </c>
    </row>
    <row r="121" spans="1:11" x14ac:dyDescent="0.2">
      <c r="A121" t="s">
        <v>267</v>
      </c>
      <c r="B121" t="s">
        <v>1</v>
      </c>
      <c r="C121" t="s">
        <v>160</v>
      </c>
      <c r="D121" t="s">
        <v>405</v>
      </c>
      <c r="E121" t="s">
        <v>403</v>
      </c>
      <c r="F121" t="str">
        <f t="shared" si="1"/>
        <v>1/fix.jpg/1000;1/neu_H9.jpg/4000;1/*HC*AF30SUS.jpg</v>
      </c>
      <c r="K121" t="s">
        <v>448</v>
      </c>
    </row>
    <row r="122" spans="1:11" x14ac:dyDescent="0.2">
      <c r="A122" t="s">
        <v>268</v>
      </c>
      <c r="B122" t="s">
        <v>4</v>
      </c>
      <c r="C122" t="s">
        <v>385</v>
      </c>
      <c r="D122" t="s">
        <v>406</v>
      </c>
      <c r="F122" t="e">
        <f t="shared" si="1"/>
        <v>#VALUE!</v>
      </c>
    </row>
    <row r="123" spans="1:11" x14ac:dyDescent="0.2">
      <c r="A123" t="s">
        <v>269</v>
      </c>
      <c r="B123" t="s">
        <v>5</v>
      </c>
      <c r="C123" t="s">
        <v>161</v>
      </c>
      <c r="D123" t="s">
        <v>405</v>
      </c>
      <c r="E123" t="s">
        <v>404</v>
      </c>
      <c r="F123" t="str">
        <f t="shared" si="1"/>
        <v>1/fix.jpg/1000;1/neu_L10.jpg/4000;1</v>
      </c>
      <c r="K123" t="s">
        <v>453</v>
      </c>
    </row>
    <row r="124" spans="1:11" x14ac:dyDescent="0.2">
      <c r="A124" t="s">
        <v>270</v>
      </c>
      <c r="B124" t="s">
        <v>4</v>
      </c>
      <c r="C124" t="s">
        <v>391</v>
      </c>
      <c r="D124" t="s">
        <v>406</v>
      </c>
      <c r="F124" t="e">
        <f t="shared" si="1"/>
        <v>#VALUE!</v>
      </c>
    </row>
    <row r="125" spans="1:11" x14ac:dyDescent="0.2">
      <c r="A125" t="s">
        <v>271</v>
      </c>
      <c r="B125" t="s">
        <v>1</v>
      </c>
      <c r="C125" t="s">
        <v>157</v>
      </c>
      <c r="D125" t="s">
        <v>407</v>
      </c>
      <c r="E125" t="s">
        <v>403</v>
      </c>
      <c r="F125" t="str">
        <f t="shared" si="1"/>
        <v>1/fix.jpg/1000;1/emo_H9.jpg/4000;1/*HC*36M_SP_O.jpg</v>
      </c>
      <c r="K125" t="s">
        <v>450</v>
      </c>
    </row>
    <row r="126" spans="1:11" x14ac:dyDescent="0.2">
      <c r="A126" t="s">
        <v>272</v>
      </c>
      <c r="B126" t="s">
        <v>2</v>
      </c>
      <c r="C126" t="s">
        <v>380</v>
      </c>
      <c r="D126" t="s">
        <v>406</v>
      </c>
      <c r="F126" t="e">
        <f t="shared" si="1"/>
        <v>#VALUE!</v>
      </c>
    </row>
    <row r="127" spans="1:11" x14ac:dyDescent="0.2">
      <c r="A127" t="s">
        <v>132</v>
      </c>
      <c r="B127" t="s">
        <v>3</v>
      </c>
      <c r="C127" t="s">
        <v>156</v>
      </c>
      <c r="D127" t="s">
        <v>407</v>
      </c>
      <c r="E127" t="s">
        <v>404</v>
      </c>
      <c r="F127" t="str">
        <f t="shared" si="1"/>
        <v>1/fix.jpg/1000;1/emo_L9.jpg/4000;1/*HC*AM10ANS.jpg</v>
      </c>
      <c r="K127" t="s">
        <v>454</v>
      </c>
    </row>
    <row r="128" spans="1:11" x14ac:dyDescent="0.2">
      <c r="A128" t="s">
        <v>273</v>
      </c>
      <c r="B128" t="s">
        <v>4</v>
      </c>
      <c r="C128" t="s">
        <v>379</v>
      </c>
      <c r="D128" t="s">
        <v>406</v>
      </c>
      <c r="F128" t="e">
        <f t="shared" si="1"/>
        <v>#VALUE!</v>
      </c>
    </row>
    <row r="129" spans="1:11" x14ac:dyDescent="0.2">
      <c r="A129" t="s">
        <v>274</v>
      </c>
      <c r="B129" t="s">
        <v>1</v>
      </c>
      <c r="C129" t="s">
        <v>157</v>
      </c>
      <c r="D129" t="s">
        <v>407</v>
      </c>
      <c r="E129" t="s">
        <v>403</v>
      </c>
      <c r="F129" t="str">
        <f t="shared" si="1"/>
        <v>1/fix.jpg/1000;1/emo_H10.jpg/4000;1</v>
      </c>
      <c r="K129" t="s">
        <v>455</v>
      </c>
    </row>
    <row r="130" spans="1:11" x14ac:dyDescent="0.2">
      <c r="A130" t="s">
        <v>275</v>
      </c>
      <c r="B130" t="s">
        <v>2</v>
      </c>
      <c r="C130" t="s">
        <v>380</v>
      </c>
      <c r="D130" t="s">
        <v>406</v>
      </c>
      <c r="F130" t="e">
        <f t="shared" si="1"/>
        <v>#VALUE!</v>
      </c>
    </row>
    <row r="131" spans="1:11" x14ac:dyDescent="0.2">
      <c r="A131" t="s">
        <v>276</v>
      </c>
      <c r="B131" t="s">
        <v>5</v>
      </c>
      <c r="C131" t="s">
        <v>155</v>
      </c>
      <c r="D131" t="s">
        <v>407</v>
      </c>
      <c r="E131" t="s">
        <v>403</v>
      </c>
      <c r="F131" t="str">
        <f t="shared" si="1"/>
        <v>1/fix.jpg/1000;1/emo_H11.jpg/4000;1</v>
      </c>
      <c r="K131" t="s">
        <v>456</v>
      </c>
    </row>
    <row r="132" spans="1:11" x14ac:dyDescent="0.2">
      <c r="A132" t="s">
        <v>277</v>
      </c>
      <c r="B132" t="s">
        <v>4</v>
      </c>
      <c r="C132" t="s">
        <v>384</v>
      </c>
      <c r="D132" t="s">
        <v>406</v>
      </c>
      <c r="F132" t="e">
        <f t="shared" si="1"/>
        <v>#VALUE!</v>
      </c>
    </row>
    <row r="133" spans="1:11" x14ac:dyDescent="0.2">
      <c r="A133" t="s">
        <v>278</v>
      </c>
      <c r="B133" t="s">
        <v>1</v>
      </c>
      <c r="C133" t="s">
        <v>154</v>
      </c>
      <c r="D133" t="s">
        <v>405</v>
      </c>
      <c r="E133" t="s">
        <v>404</v>
      </c>
      <c r="F133" t="str">
        <f t="shared" si="1"/>
        <v>1/fix.jpg/1000;1/neu_L11.jpg/4000;1</v>
      </c>
      <c r="K133" t="s">
        <v>457</v>
      </c>
    </row>
    <row r="134" spans="1:11" x14ac:dyDescent="0.2">
      <c r="A134" t="s">
        <v>279</v>
      </c>
      <c r="B134" t="s">
        <v>2</v>
      </c>
      <c r="C134" t="s">
        <v>387</v>
      </c>
      <c r="D134" t="s">
        <v>406</v>
      </c>
      <c r="F134" t="e">
        <f t="shared" si="1"/>
        <v>#VALUE!</v>
      </c>
    </row>
    <row r="135" spans="1:11" x14ac:dyDescent="0.2">
      <c r="A135" t="s">
        <v>280</v>
      </c>
      <c r="B135" t="s">
        <v>5</v>
      </c>
      <c r="C135" t="s">
        <v>163</v>
      </c>
      <c r="D135" t="s">
        <v>405</v>
      </c>
      <c r="E135" t="s">
        <v>403</v>
      </c>
      <c r="F135" t="str">
        <f t="shared" si="1"/>
        <v>1/fix.jpg/1000;1/neu_H10.jpg/4000;1</v>
      </c>
      <c r="K135" t="s">
        <v>458</v>
      </c>
    </row>
    <row r="136" spans="1:11" x14ac:dyDescent="0.2">
      <c r="A136" t="s">
        <v>281</v>
      </c>
      <c r="B136" t="s">
        <v>4</v>
      </c>
      <c r="C136" t="s">
        <v>388</v>
      </c>
      <c r="D136" t="s">
        <v>406</v>
      </c>
      <c r="F136" t="e">
        <f t="shared" ref="F136:F150" si="2">LEFT(A136,SEARCH("/",A136,36)-1)</f>
        <v>#VALUE!</v>
      </c>
    </row>
    <row r="137" spans="1:11" x14ac:dyDescent="0.2">
      <c r="A137" t="s">
        <v>282</v>
      </c>
      <c r="B137" t="s">
        <v>1</v>
      </c>
      <c r="C137" t="s">
        <v>160</v>
      </c>
      <c r="D137" t="s">
        <v>405</v>
      </c>
      <c r="E137" t="s">
        <v>403</v>
      </c>
      <c r="F137" t="str">
        <f t="shared" si="2"/>
        <v>1/fix.jpg/1000;1/neu_H11.jpg/4000;1</v>
      </c>
      <c r="K137" t="s">
        <v>459</v>
      </c>
    </row>
    <row r="138" spans="1:11" x14ac:dyDescent="0.2">
      <c r="A138" t="s">
        <v>283</v>
      </c>
      <c r="B138" t="s">
        <v>4</v>
      </c>
      <c r="C138" t="s">
        <v>385</v>
      </c>
      <c r="D138" t="s">
        <v>406</v>
      </c>
      <c r="F138" t="e">
        <f t="shared" si="2"/>
        <v>#VALUE!</v>
      </c>
    </row>
    <row r="139" spans="1:11" x14ac:dyDescent="0.2">
      <c r="A139" t="s">
        <v>284</v>
      </c>
      <c r="B139" t="s">
        <v>3</v>
      </c>
      <c r="C139" t="s">
        <v>156</v>
      </c>
      <c r="D139" t="s">
        <v>407</v>
      </c>
      <c r="E139" t="s">
        <v>404</v>
      </c>
      <c r="F139" t="str">
        <f t="shared" si="2"/>
        <v>1/fix.jpg/1000;1/emo_L10.jpg/4000;1</v>
      </c>
      <c r="K139" t="s">
        <v>460</v>
      </c>
    </row>
    <row r="140" spans="1:11" x14ac:dyDescent="0.2">
      <c r="A140" t="s">
        <v>285</v>
      </c>
      <c r="B140" t="s">
        <v>2</v>
      </c>
      <c r="C140" t="s">
        <v>394</v>
      </c>
      <c r="D140" t="s">
        <v>406</v>
      </c>
      <c r="F140" t="e">
        <f t="shared" si="2"/>
        <v>#VALUE!</v>
      </c>
    </row>
    <row r="141" spans="1:11" x14ac:dyDescent="0.2">
      <c r="A141" t="s">
        <v>286</v>
      </c>
      <c r="B141" t="s">
        <v>1</v>
      </c>
      <c r="C141" t="s">
        <v>154</v>
      </c>
      <c r="D141" t="s">
        <v>405</v>
      </c>
      <c r="E141" t="s">
        <v>404</v>
      </c>
      <c r="F141" t="str">
        <f t="shared" si="2"/>
        <v>1/fix.jpg/1000;1/neu_L12.jpg/4000;1</v>
      </c>
      <c r="K141" t="s">
        <v>461</v>
      </c>
    </row>
    <row r="142" spans="1:11" x14ac:dyDescent="0.2">
      <c r="A142" t="s">
        <v>287</v>
      </c>
      <c r="B142" t="s">
        <v>4</v>
      </c>
      <c r="C142" t="s">
        <v>377</v>
      </c>
      <c r="D142" t="s">
        <v>406</v>
      </c>
      <c r="F142" t="e">
        <f t="shared" si="2"/>
        <v>#VALUE!</v>
      </c>
    </row>
    <row r="143" spans="1:11" x14ac:dyDescent="0.2">
      <c r="A143" t="s">
        <v>288</v>
      </c>
      <c r="B143" t="s">
        <v>5</v>
      </c>
      <c r="C143" t="s">
        <v>159</v>
      </c>
      <c r="D143" t="s">
        <v>407</v>
      </c>
      <c r="E143" t="s">
        <v>404</v>
      </c>
      <c r="F143" t="str">
        <f t="shared" si="2"/>
        <v>1/fix.jpg/1000;1/emo_L11.jpg/4000;1</v>
      </c>
      <c r="K143" t="s">
        <v>443</v>
      </c>
    </row>
    <row r="144" spans="1:11" x14ac:dyDescent="0.2">
      <c r="A144" t="s">
        <v>289</v>
      </c>
      <c r="B144" t="s">
        <v>2</v>
      </c>
      <c r="C144" t="s">
        <v>382</v>
      </c>
      <c r="D144" t="s">
        <v>406</v>
      </c>
      <c r="F144" t="e">
        <f t="shared" si="2"/>
        <v>#VALUE!</v>
      </c>
    </row>
    <row r="145" spans="1:11" x14ac:dyDescent="0.2">
      <c r="A145" t="s">
        <v>290</v>
      </c>
      <c r="B145" t="s">
        <v>1</v>
      </c>
      <c r="C145" t="s">
        <v>162</v>
      </c>
      <c r="D145" t="s">
        <v>407</v>
      </c>
      <c r="E145" t="s">
        <v>404</v>
      </c>
      <c r="F145" t="str">
        <f t="shared" si="2"/>
        <v>1/fix.jpg/1000;1/emo_L12.jpg/4000;1</v>
      </c>
      <c r="K145" t="s">
        <v>462</v>
      </c>
    </row>
    <row r="146" spans="1:11" x14ac:dyDescent="0.2">
      <c r="A146" t="s">
        <v>291</v>
      </c>
      <c r="B146" t="s">
        <v>4</v>
      </c>
      <c r="C146" t="s">
        <v>393</v>
      </c>
      <c r="D146" t="s">
        <v>406</v>
      </c>
      <c r="F146" t="e">
        <f t="shared" si="2"/>
        <v>#VALUE!</v>
      </c>
    </row>
    <row r="147" spans="1:11" x14ac:dyDescent="0.2">
      <c r="A147" t="s">
        <v>292</v>
      </c>
      <c r="B147" t="s">
        <v>3</v>
      </c>
      <c r="C147" t="s">
        <v>164</v>
      </c>
      <c r="D147" t="s">
        <v>405</v>
      </c>
      <c r="E147" t="s">
        <v>403</v>
      </c>
      <c r="F147" t="str">
        <f t="shared" si="2"/>
        <v>1/fix.jpg/1000;1/neu_H12.jpg/4000;1</v>
      </c>
      <c r="K147" t="s">
        <v>432</v>
      </c>
    </row>
    <row r="148" spans="1:11" x14ac:dyDescent="0.2">
      <c r="A148" t="s">
        <v>293</v>
      </c>
      <c r="B148" t="s">
        <v>4</v>
      </c>
      <c r="C148" t="s">
        <v>389</v>
      </c>
      <c r="D148" t="s">
        <v>406</v>
      </c>
      <c r="F148" t="e">
        <f t="shared" si="2"/>
        <v>#VALUE!</v>
      </c>
    </row>
    <row r="149" spans="1:11" x14ac:dyDescent="0.2">
      <c r="A149" t="s">
        <v>294</v>
      </c>
      <c r="B149" t="s">
        <v>1</v>
      </c>
      <c r="C149" t="s">
        <v>157</v>
      </c>
      <c r="D149" t="s">
        <v>407</v>
      </c>
      <c r="E149" t="s">
        <v>403</v>
      </c>
      <c r="F149" t="str">
        <f t="shared" si="2"/>
        <v>1/fix.jpg/1000;1/emo_H12.jpg/4000;1</v>
      </c>
      <c r="K149" t="s">
        <v>463</v>
      </c>
    </row>
    <row r="150" spans="1:11" x14ac:dyDescent="0.2">
      <c r="A150" t="s">
        <v>295</v>
      </c>
      <c r="B150" t="s">
        <v>4</v>
      </c>
      <c r="C150" t="s">
        <v>390</v>
      </c>
      <c r="D150" t="s">
        <v>406</v>
      </c>
      <c r="F150" t="e">
        <f t="shared" si="2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1F19D-A2D5-E244-BDBB-89AE755DD70B}">
  <dimension ref="A1:G115"/>
  <sheetViews>
    <sheetView tabSelected="1" workbookViewId="0">
      <selection activeCell="I4" sqref="I4"/>
    </sheetView>
  </sheetViews>
  <sheetFormatPr baseColWidth="10" defaultRowHeight="16" x14ac:dyDescent="0.2"/>
  <cols>
    <col min="3" max="3" width="12.6640625" bestFit="1" customWidth="1"/>
    <col min="4" max="4" width="12.83203125" bestFit="1" customWidth="1"/>
    <col min="5" max="5" width="12.5" bestFit="1" customWidth="1"/>
  </cols>
  <sheetData>
    <row r="1" spans="1:7" x14ac:dyDescent="0.2">
      <c r="A1" s="2" t="s">
        <v>418</v>
      </c>
      <c r="C1" t="s">
        <v>3</v>
      </c>
      <c r="D1" t="s">
        <v>5</v>
      </c>
      <c r="E1" t="s">
        <v>1</v>
      </c>
      <c r="G1" t="s">
        <v>464</v>
      </c>
    </row>
    <row r="2" spans="1:7" x14ac:dyDescent="0.2">
      <c r="A2" s="2" t="s">
        <v>418</v>
      </c>
      <c r="C2" s="2" t="s">
        <v>418</v>
      </c>
      <c r="D2" s="2" t="s">
        <v>447</v>
      </c>
      <c r="E2" s="2" t="s">
        <v>433</v>
      </c>
      <c r="G2" s="2" t="s">
        <v>465</v>
      </c>
    </row>
    <row r="3" spans="1:7" x14ac:dyDescent="0.2">
      <c r="A3" s="2" t="s">
        <v>447</v>
      </c>
      <c r="C3" s="2" t="s">
        <v>441</v>
      </c>
      <c r="D3" s="2" t="s">
        <v>416</v>
      </c>
      <c r="E3" t="s">
        <v>457</v>
      </c>
      <c r="G3" t="s">
        <v>466</v>
      </c>
    </row>
    <row r="4" spans="1:7" x14ac:dyDescent="0.2">
      <c r="A4" s="2" t="s">
        <v>447</v>
      </c>
      <c r="C4" t="s">
        <v>426</v>
      </c>
      <c r="D4" t="s">
        <v>456</v>
      </c>
      <c r="E4" t="s">
        <v>419</v>
      </c>
      <c r="G4" t="s">
        <v>467</v>
      </c>
    </row>
    <row r="5" spans="1:7" x14ac:dyDescent="0.2">
      <c r="A5" s="2" t="s">
        <v>433</v>
      </c>
      <c r="C5" s="2" t="s">
        <v>436</v>
      </c>
      <c r="D5" t="s">
        <v>453</v>
      </c>
      <c r="E5" t="s">
        <v>427</v>
      </c>
      <c r="G5" t="s">
        <v>468</v>
      </c>
    </row>
    <row r="6" spans="1:7" x14ac:dyDescent="0.2">
      <c r="A6" s="2" t="s">
        <v>433</v>
      </c>
      <c r="C6" t="s">
        <v>430</v>
      </c>
      <c r="D6" t="s">
        <v>434</v>
      </c>
      <c r="E6" s="2" t="s">
        <v>439</v>
      </c>
      <c r="G6" t="s">
        <v>469</v>
      </c>
    </row>
    <row r="7" spans="1:7" x14ac:dyDescent="0.2">
      <c r="A7" t="s">
        <v>457</v>
      </c>
      <c r="C7" t="s">
        <v>451</v>
      </c>
      <c r="D7" t="s">
        <v>458</v>
      </c>
      <c r="E7" t="s">
        <v>463</v>
      </c>
      <c r="G7" t="s">
        <v>470</v>
      </c>
    </row>
    <row r="8" spans="1:7" x14ac:dyDescent="0.2">
      <c r="A8" s="2" t="s">
        <v>441</v>
      </c>
      <c r="C8" s="3" t="s">
        <v>432</v>
      </c>
      <c r="D8" s="2" t="s">
        <v>438</v>
      </c>
      <c r="E8" t="s">
        <v>417</v>
      </c>
      <c r="G8" t="s">
        <v>471</v>
      </c>
    </row>
    <row r="9" spans="1:7" x14ac:dyDescent="0.2">
      <c r="A9" s="2" t="s">
        <v>441</v>
      </c>
      <c r="C9" s="2" t="s">
        <v>449</v>
      </c>
      <c r="D9" s="2" t="s">
        <v>443</v>
      </c>
      <c r="E9" t="s">
        <v>461</v>
      </c>
      <c r="G9" t="s">
        <v>472</v>
      </c>
    </row>
    <row r="10" spans="1:7" x14ac:dyDescent="0.2">
      <c r="A10" s="2" t="s">
        <v>416</v>
      </c>
      <c r="C10" s="2" t="s">
        <v>442</v>
      </c>
      <c r="D10" s="2" t="s">
        <v>420</v>
      </c>
      <c r="E10" t="s">
        <v>462</v>
      </c>
      <c r="G10" t="s">
        <v>475</v>
      </c>
    </row>
    <row r="11" spans="1:7" x14ac:dyDescent="0.2">
      <c r="A11" s="2" t="s">
        <v>416</v>
      </c>
      <c r="C11" t="s">
        <v>454</v>
      </c>
      <c r="D11" t="s">
        <v>422</v>
      </c>
      <c r="E11" s="2" t="s">
        <v>429</v>
      </c>
      <c r="G11" t="s">
        <v>473</v>
      </c>
    </row>
    <row r="12" spans="1:7" x14ac:dyDescent="0.2">
      <c r="A12" t="s">
        <v>419</v>
      </c>
      <c r="C12" t="s">
        <v>424</v>
      </c>
      <c r="D12" s="2" t="s">
        <v>428</v>
      </c>
      <c r="E12" t="s">
        <v>455</v>
      </c>
      <c r="G12" t="s">
        <v>478</v>
      </c>
    </row>
    <row r="13" spans="1:7" x14ac:dyDescent="0.2">
      <c r="A13" t="s">
        <v>456</v>
      </c>
      <c r="D13" t="s">
        <v>452</v>
      </c>
      <c r="E13" s="2" t="s">
        <v>450</v>
      </c>
      <c r="G13" t="s">
        <v>474</v>
      </c>
    </row>
    <row r="14" spans="1:7" x14ac:dyDescent="0.2">
      <c r="A14" t="s">
        <v>427</v>
      </c>
      <c r="E14" s="2" t="s">
        <v>444</v>
      </c>
      <c r="G14" t="s">
        <v>477</v>
      </c>
    </row>
    <row r="15" spans="1:7" x14ac:dyDescent="0.2">
      <c r="A15" t="s">
        <v>426</v>
      </c>
      <c r="E15" s="2" t="s">
        <v>446</v>
      </c>
      <c r="G15" t="s">
        <v>476</v>
      </c>
    </row>
    <row r="16" spans="1:7" x14ac:dyDescent="0.2">
      <c r="A16" t="s">
        <v>453</v>
      </c>
      <c r="E16" s="2" t="s">
        <v>437</v>
      </c>
      <c r="G16" t="s">
        <v>479</v>
      </c>
    </row>
    <row r="17" spans="1:7" x14ac:dyDescent="0.2">
      <c r="A17" s="2" t="s">
        <v>439</v>
      </c>
      <c r="E17" s="2" t="s">
        <v>431</v>
      </c>
      <c r="G17" t="s">
        <v>480</v>
      </c>
    </row>
    <row r="18" spans="1:7" x14ac:dyDescent="0.2">
      <c r="A18" s="2" t="s">
        <v>439</v>
      </c>
      <c r="E18" s="2" t="s">
        <v>448</v>
      </c>
      <c r="G18" t="s">
        <v>481</v>
      </c>
    </row>
    <row r="19" spans="1:7" x14ac:dyDescent="0.2">
      <c r="A19" s="2" t="s">
        <v>436</v>
      </c>
      <c r="E19" s="2" t="s">
        <v>435</v>
      </c>
      <c r="G19" t="s">
        <v>482</v>
      </c>
    </row>
    <row r="20" spans="1:7" x14ac:dyDescent="0.2">
      <c r="A20" s="2" t="s">
        <v>436</v>
      </c>
      <c r="E20" t="s">
        <v>425</v>
      </c>
      <c r="G20" t="s">
        <v>483</v>
      </c>
    </row>
    <row r="21" spans="1:7" x14ac:dyDescent="0.2">
      <c r="A21" t="s">
        <v>463</v>
      </c>
      <c r="E21" t="s">
        <v>423</v>
      </c>
      <c r="G21" t="s">
        <v>484</v>
      </c>
    </row>
    <row r="22" spans="1:7" x14ac:dyDescent="0.2">
      <c r="A22" t="s">
        <v>430</v>
      </c>
      <c r="E22" s="2" t="s">
        <v>440</v>
      </c>
      <c r="G22" t="s">
        <v>485</v>
      </c>
    </row>
    <row r="23" spans="1:7" x14ac:dyDescent="0.2">
      <c r="A23" t="s">
        <v>417</v>
      </c>
      <c r="E23" s="2" t="s">
        <v>445</v>
      </c>
      <c r="G23" t="s">
        <v>486</v>
      </c>
    </row>
    <row r="24" spans="1:7" x14ac:dyDescent="0.2">
      <c r="A24" t="s">
        <v>461</v>
      </c>
      <c r="E24" t="s">
        <v>421</v>
      </c>
      <c r="G24" t="s">
        <v>487</v>
      </c>
    </row>
    <row r="25" spans="1:7" x14ac:dyDescent="0.2">
      <c r="A25" t="s">
        <v>434</v>
      </c>
      <c r="E25" t="s">
        <v>459</v>
      </c>
      <c r="G25" t="s">
        <v>488</v>
      </c>
    </row>
    <row r="26" spans="1:7" x14ac:dyDescent="0.2">
      <c r="A26" t="s">
        <v>462</v>
      </c>
      <c r="G26" t="s">
        <v>489</v>
      </c>
    </row>
    <row r="27" spans="1:7" x14ac:dyDescent="0.2">
      <c r="A27" s="2" t="s">
        <v>429</v>
      </c>
      <c r="G27" t="s">
        <v>490</v>
      </c>
    </row>
    <row r="28" spans="1:7" x14ac:dyDescent="0.2">
      <c r="A28" s="2" t="s">
        <v>429</v>
      </c>
      <c r="G28" t="s">
        <v>491</v>
      </c>
    </row>
    <row r="29" spans="1:7" x14ac:dyDescent="0.2">
      <c r="A29" t="s">
        <v>451</v>
      </c>
      <c r="G29" t="s">
        <v>492</v>
      </c>
    </row>
    <row r="30" spans="1:7" x14ac:dyDescent="0.2">
      <c r="A30" t="s">
        <v>458</v>
      </c>
      <c r="G30" t="s">
        <v>493</v>
      </c>
    </row>
    <row r="31" spans="1:7" x14ac:dyDescent="0.2">
      <c r="A31" t="s">
        <v>455</v>
      </c>
      <c r="G31" t="s">
        <v>494</v>
      </c>
    </row>
    <row r="32" spans="1:7" x14ac:dyDescent="0.2">
      <c r="A32" s="2" t="s">
        <v>438</v>
      </c>
      <c r="G32" t="s">
        <v>495</v>
      </c>
    </row>
    <row r="33" spans="1:7" x14ac:dyDescent="0.2">
      <c r="A33" s="2" t="s">
        <v>438</v>
      </c>
      <c r="G33" t="s">
        <v>496</v>
      </c>
    </row>
    <row r="34" spans="1:7" x14ac:dyDescent="0.2">
      <c r="A34" s="2" t="s">
        <v>450</v>
      </c>
      <c r="G34" t="s">
        <v>497</v>
      </c>
    </row>
    <row r="35" spans="1:7" x14ac:dyDescent="0.2">
      <c r="A35" s="2" t="s">
        <v>450</v>
      </c>
      <c r="G35" t="s">
        <v>498</v>
      </c>
    </row>
    <row r="36" spans="1:7" x14ac:dyDescent="0.2">
      <c r="A36" s="3" t="s">
        <v>432</v>
      </c>
    </row>
    <row r="37" spans="1:7" x14ac:dyDescent="0.2">
      <c r="A37" s="3" t="s">
        <v>432</v>
      </c>
    </row>
    <row r="38" spans="1:7" x14ac:dyDescent="0.2">
      <c r="A38" s="3" t="s">
        <v>432</v>
      </c>
    </row>
    <row r="39" spans="1:7" x14ac:dyDescent="0.2">
      <c r="A39" s="2" t="s">
        <v>443</v>
      </c>
    </row>
    <row r="40" spans="1:7" x14ac:dyDescent="0.2">
      <c r="A40" s="2" t="s">
        <v>443</v>
      </c>
    </row>
    <row r="41" spans="1:7" x14ac:dyDescent="0.2">
      <c r="A41" s="2" t="s">
        <v>444</v>
      </c>
    </row>
    <row r="42" spans="1:7" x14ac:dyDescent="0.2">
      <c r="A42" s="2" t="s">
        <v>444</v>
      </c>
    </row>
    <row r="43" spans="1:7" x14ac:dyDescent="0.2">
      <c r="A43" s="2" t="s">
        <v>446</v>
      </c>
    </row>
    <row r="44" spans="1:7" x14ac:dyDescent="0.2">
      <c r="A44" s="2" t="s">
        <v>446</v>
      </c>
    </row>
    <row r="45" spans="1:7" x14ac:dyDescent="0.2">
      <c r="A45" s="2" t="s">
        <v>437</v>
      </c>
    </row>
    <row r="46" spans="1:7" x14ac:dyDescent="0.2">
      <c r="A46" s="2" t="s">
        <v>437</v>
      </c>
    </row>
    <row r="47" spans="1:7" x14ac:dyDescent="0.2">
      <c r="A47" s="2" t="s">
        <v>420</v>
      </c>
    </row>
    <row r="48" spans="1:7" x14ac:dyDescent="0.2">
      <c r="A48" s="2" t="s">
        <v>420</v>
      </c>
    </row>
    <row r="49" spans="1:1" x14ac:dyDescent="0.2">
      <c r="A49" s="2" t="s">
        <v>449</v>
      </c>
    </row>
    <row r="50" spans="1:1" x14ac:dyDescent="0.2">
      <c r="A50" s="2" t="s">
        <v>449</v>
      </c>
    </row>
    <row r="51" spans="1:1" x14ac:dyDescent="0.2">
      <c r="A51" t="s">
        <v>422</v>
      </c>
    </row>
    <row r="52" spans="1:1" x14ac:dyDescent="0.2">
      <c r="A52" s="2" t="s">
        <v>431</v>
      </c>
    </row>
    <row r="53" spans="1:1" x14ac:dyDescent="0.2">
      <c r="A53" s="2" t="s">
        <v>431</v>
      </c>
    </row>
    <row r="54" spans="1:1" x14ac:dyDescent="0.2">
      <c r="A54" s="2" t="s">
        <v>442</v>
      </c>
    </row>
    <row r="55" spans="1:1" x14ac:dyDescent="0.2">
      <c r="A55" s="2" t="s">
        <v>460</v>
      </c>
    </row>
    <row r="56" spans="1:1" x14ac:dyDescent="0.2">
      <c r="A56" s="2" t="s">
        <v>448</v>
      </c>
    </row>
    <row r="57" spans="1:1" x14ac:dyDescent="0.2">
      <c r="A57" s="2" t="s">
        <v>448</v>
      </c>
    </row>
    <row r="58" spans="1:1" x14ac:dyDescent="0.2">
      <c r="A58" s="2" t="s">
        <v>435</v>
      </c>
    </row>
    <row r="59" spans="1:1" x14ac:dyDescent="0.2">
      <c r="A59" s="2" t="s">
        <v>435</v>
      </c>
    </row>
    <row r="60" spans="1:1" x14ac:dyDescent="0.2">
      <c r="A60" s="2" t="s">
        <v>428</v>
      </c>
    </row>
    <row r="61" spans="1:1" x14ac:dyDescent="0.2">
      <c r="A61" s="2" t="s">
        <v>428</v>
      </c>
    </row>
    <row r="62" spans="1:1" x14ac:dyDescent="0.2">
      <c r="A62" t="s">
        <v>425</v>
      </c>
    </row>
    <row r="63" spans="1:1" x14ac:dyDescent="0.2">
      <c r="A63" t="s">
        <v>454</v>
      </c>
    </row>
    <row r="64" spans="1:1" x14ac:dyDescent="0.2">
      <c r="A64" t="s">
        <v>423</v>
      </c>
    </row>
    <row r="65" spans="1:1" x14ac:dyDescent="0.2">
      <c r="A65" s="2" t="s">
        <v>440</v>
      </c>
    </row>
    <row r="66" spans="1:1" x14ac:dyDescent="0.2">
      <c r="A66" s="2" t="s">
        <v>440</v>
      </c>
    </row>
    <row r="67" spans="1:1" x14ac:dyDescent="0.2">
      <c r="A67" t="s">
        <v>452</v>
      </c>
    </row>
    <row r="68" spans="1:1" x14ac:dyDescent="0.2">
      <c r="A68" s="2" t="s">
        <v>445</v>
      </c>
    </row>
    <row r="69" spans="1:1" x14ac:dyDescent="0.2">
      <c r="A69" s="2" t="s">
        <v>445</v>
      </c>
    </row>
    <row r="70" spans="1:1" x14ac:dyDescent="0.2">
      <c r="A70" t="s">
        <v>424</v>
      </c>
    </row>
    <row r="71" spans="1:1" x14ac:dyDescent="0.2">
      <c r="A71" t="s">
        <v>421</v>
      </c>
    </row>
    <row r="72" spans="1:1" x14ac:dyDescent="0.2">
      <c r="A72" t="s">
        <v>459</v>
      </c>
    </row>
    <row r="114" spans="1:1" x14ac:dyDescent="0.2">
      <c r="A114" s="1"/>
    </row>
    <row r="115" spans="1:1" x14ac:dyDescent="0.2">
      <c r="A115" s="1"/>
    </row>
  </sheetData>
  <sortState ref="A1:A144">
    <sortCondition ref="A1:A14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70C1-F311-0D4D-9C20-D3B73917B26D}">
  <dimension ref="A1:AC148"/>
  <sheetViews>
    <sheetView topLeftCell="C1" zoomScale="83" workbookViewId="0">
      <selection activeCell="Z1" sqref="Z1:AC5"/>
    </sheetView>
  </sheetViews>
  <sheetFormatPr baseColWidth="10" defaultRowHeight="16" x14ac:dyDescent="0.2"/>
  <cols>
    <col min="1" max="1" width="65.1640625" customWidth="1"/>
  </cols>
  <sheetData>
    <row r="1" spans="1:29" x14ac:dyDescent="0.2">
      <c r="A1" t="s">
        <v>6</v>
      </c>
      <c r="B1" t="s">
        <v>167</v>
      </c>
      <c r="C1" s="1" t="s">
        <v>166</v>
      </c>
      <c r="F1" t="s">
        <v>399</v>
      </c>
      <c r="G1" t="s">
        <v>400</v>
      </c>
      <c r="H1" t="s">
        <v>401</v>
      </c>
      <c r="O1" t="s">
        <v>411</v>
      </c>
      <c r="P1" t="s">
        <v>399</v>
      </c>
      <c r="Q1" t="s">
        <v>400</v>
      </c>
      <c r="R1" t="s">
        <v>401</v>
      </c>
    </row>
    <row r="2" spans="1:29" x14ac:dyDescent="0.2">
      <c r="A2" t="s">
        <v>7</v>
      </c>
      <c r="B2" t="s">
        <v>0</v>
      </c>
      <c r="C2" t="s">
        <v>0</v>
      </c>
      <c r="F2">
        <f>COUNTIF(B7:B150, "Surprise")</f>
        <v>34</v>
      </c>
      <c r="G2">
        <f>COUNTIF(B7:B150, "Angry")</f>
        <v>19</v>
      </c>
      <c r="H2">
        <f>COUNTIF(B7:B150, "Happy")</f>
        <v>18</v>
      </c>
      <c r="P2">
        <f>COUNTIF(B7:B54, "Surprise")</f>
        <v>12</v>
      </c>
      <c r="Q2">
        <f>COUNTIF(B7:B54, "Angry")</f>
        <v>6</v>
      </c>
      <c r="R2">
        <f>COUNTIF(B7:B54, "Happy")</f>
        <v>6</v>
      </c>
    </row>
    <row r="3" spans="1:29" x14ac:dyDescent="0.2">
      <c r="A3" t="s">
        <v>8</v>
      </c>
      <c r="B3" t="s">
        <v>0</v>
      </c>
      <c r="C3" t="s">
        <v>0</v>
      </c>
      <c r="F3" t="s">
        <v>407</v>
      </c>
      <c r="G3" t="s">
        <v>405</v>
      </c>
      <c r="H3" t="s">
        <v>404</v>
      </c>
      <c r="I3" t="s">
        <v>403</v>
      </c>
      <c r="K3" t="s">
        <v>402</v>
      </c>
      <c r="L3" t="s">
        <v>408</v>
      </c>
      <c r="M3" t="s">
        <v>409</v>
      </c>
      <c r="N3" t="s">
        <v>410</v>
      </c>
      <c r="P3" t="s">
        <v>407</v>
      </c>
      <c r="Q3" t="s">
        <v>405</v>
      </c>
      <c r="R3" t="s">
        <v>404</v>
      </c>
      <c r="S3" t="s">
        <v>403</v>
      </c>
      <c r="U3" t="s">
        <v>402</v>
      </c>
      <c r="V3" t="s">
        <v>408</v>
      </c>
      <c r="W3" t="s">
        <v>409</v>
      </c>
      <c r="X3" t="s">
        <v>410</v>
      </c>
      <c r="Z3" t="s">
        <v>412</v>
      </c>
      <c r="AA3" t="s">
        <v>413</v>
      </c>
      <c r="AB3" t="s">
        <v>414</v>
      </c>
      <c r="AC3" t="s">
        <v>415</v>
      </c>
    </row>
    <row r="4" spans="1:29" x14ac:dyDescent="0.2">
      <c r="A4" t="s">
        <v>9</v>
      </c>
      <c r="B4" t="s">
        <v>0</v>
      </c>
      <c r="C4" t="s">
        <v>0</v>
      </c>
      <c r="F4">
        <f>COUNTIF(D7:D150, "EMO")</f>
        <v>36</v>
      </c>
      <c r="G4">
        <f>COUNTIF(D7:D150,"NEU")</f>
        <v>35</v>
      </c>
      <c r="H4">
        <f>COUNTIF(E7:E150,"LOW")</f>
        <v>35</v>
      </c>
      <c r="I4">
        <f>COUNTIF(E7:E150,"HIGH")</f>
        <v>36</v>
      </c>
      <c r="K4">
        <f>COUNTIFS(B7:B150, "Surprise",D7:D150,"EMO")</f>
        <v>17</v>
      </c>
      <c r="L4">
        <f>COUNTIFS(B7:B150, "Surprise",D7:D150,"NEU")</f>
        <v>17</v>
      </c>
      <c r="M4">
        <f>COUNTIFS(B7:B150,"Surprise",E7:E150,"LOW")</f>
        <v>15</v>
      </c>
      <c r="N4">
        <f>COUNTIFS(B7:B150,"Surprise",E7:E150,"HIGH")</f>
        <v>19</v>
      </c>
      <c r="P4">
        <f>COUNTIF(D7:D54, "EMO")</f>
        <v>12</v>
      </c>
      <c r="Q4">
        <f>COUNTIF(D7:D54,"NEU")</f>
        <v>12</v>
      </c>
      <c r="R4">
        <f>COUNTIF(E7:E54,"LOW")</f>
        <v>13</v>
      </c>
      <c r="S4">
        <f>COUNTIF(E7:E54,"HIGH")</f>
        <v>11</v>
      </c>
      <c r="U4">
        <f>COUNTIFS(B7:B54, "Surprise",D7:D54,"EMO")</f>
        <v>6</v>
      </c>
      <c r="V4">
        <f>COUNTIFS(B7:B54, "Surprise",D7:D54,"NEU")</f>
        <v>6</v>
      </c>
      <c r="W4">
        <f>COUNTIFS(B7:B54,"Surprise",E7:E54,"LOW")</f>
        <v>6</v>
      </c>
      <c r="X4">
        <f>COUNTIFS(B7:B54,"Surprise",E7:E54,"HIGH")</f>
        <v>6</v>
      </c>
      <c r="Z4">
        <f>COUNTIF(C5:C54,"LoEmoSurprise")</f>
        <v>3</v>
      </c>
      <c r="AA4">
        <f>COUNTIF(C7:C54,"HiEmoSurprise")</f>
        <v>3</v>
      </c>
      <c r="AB4">
        <f>COUNTIF(C7:C54,"LoNeuSurprise")</f>
        <v>3</v>
      </c>
    </row>
    <row r="5" spans="1:29" x14ac:dyDescent="0.2">
      <c r="A5" t="s">
        <v>10</v>
      </c>
      <c r="B5" t="s">
        <v>0</v>
      </c>
      <c r="C5" t="s">
        <v>0</v>
      </c>
    </row>
    <row r="6" spans="1:29" x14ac:dyDescent="0.2">
      <c r="A6" t="s">
        <v>11</v>
      </c>
      <c r="B6" t="s">
        <v>0</v>
      </c>
      <c r="C6" t="s">
        <v>0</v>
      </c>
    </row>
    <row r="7" spans="1:29" x14ac:dyDescent="0.2">
      <c r="A7" t="s">
        <v>12</v>
      </c>
      <c r="B7" t="s">
        <v>1</v>
      </c>
      <c r="C7" s="1" t="s">
        <v>162</v>
      </c>
      <c r="D7" t="s">
        <v>407</v>
      </c>
      <c r="E7" t="s">
        <v>404</v>
      </c>
    </row>
    <row r="8" spans="1:29" x14ac:dyDescent="0.2">
      <c r="A8" t="s">
        <v>13</v>
      </c>
      <c r="B8" t="s">
        <v>2</v>
      </c>
      <c r="C8" s="1" t="s">
        <v>375</v>
      </c>
      <c r="D8" t="s">
        <v>406</v>
      </c>
    </row>
    <row r="9" spans="1:29" x14ac:dyDescent="0.2">
      <c r="A9" t="s">
        <v>14</v>
      </c>
      <c r="B9" t="s">
        <v>3</v>
      </c>
      <c r="C9" s="1" t="s">
        <v>165</v>
      </c>
      <c r="D9" t="s">
        <v>405</v>
      </c>
      <c r="E9" t="s">
        <v>404</v>
      </c>
    </row>
    <row r="10" spans="1:29" x14ac:dyDescent="0.2">
      <c r="A10" t="s">
        <v>15</v>
      </c>
      <c r="B10" t="s">
        <v>2</v>
      </c>
      <c r="C10" s="1" t="s">
        <v>376</v>
      </c>
      <c r="D10" t="s">
        <v>406</v>
      </c>
    </row>
    <row r="11" spans="1:29" x14ac:dyDescent="0.2">
      <c r="A11" t="s">
        <v>16</v>
      </c>
      <c r="B11" t="s">
        <v>1</v>
      </c>
      <c r="C11" s="1" t="s">
        <v>154</v>
      </c>
      <c r="D11" t="s">
        <v>405</v>
      </c>
      <c r="E11" t="s">
        <v>404</v>
      </c>
    </row>
    <row r="12" spans="1:29" x14ac:dyDescent="0.2">
      <c r="A12" t="s">
        <v>17</v>
      </c>
      <c r="B12" t="s">
        <v>4</v>
      </c>
      <c r="C12" s="1" t="s">
        <v>377</v>
      </c>
      <c r="D12" t="s">
        <v>406</v>
      </c>
    </row>
    <row r="13" spans="1:29" x14ac:dyDescent="0.2">
      <c r="A13" t="s">
        <v>18</v>
      </c>
      <c r="B13" t="s">
        <v>5</v>
      </c>
      <c r="C13" s="1" t="s">
        <v>155</v>
      </c>
      <c r="D13" t="s">
        <v>407</v>
      </c>
      <c r="E13" t="s">
        <v>403</v>
      </c>
    </row>
    <row r="14" spans="1:29" x14ac:dyDescent="0.2">
      <c r="A14" t="s">
        <v>19</v>
      </c>
      <c r="B14" t="s">
        <v>2</v>
      </c>
      <c r="C14" s="1" t="s">
        <v>378</v>
      </c>
      <c r="D14" t="s">
        <v>406</v>
      </c>
    </row>
    <row r="15" spans="1:29" x14ac:dyDescent="0.2">
      <c r="A15" t="s">
        <v>20</v>
      </c>
      <c r="B15" t="s">
        <v>3</v>
      </c>
      <c r="C15" s="1" t="s">
        <v>156</v>
      </c>
      <c r="D15" t="s">
        <v>407</v>
      </c>
      <c r="E15" t="s">
        <v>404</v>
      </c>
    </row>
    <row r="16" spans="1:29" x14ac:dyDescent="0.2">
      <c r="A16" t="s">
        <v>21</v>
      </c>
      <c r="B16" t="s">
        <v>4</v>
      </c>
      <c r="C16" s="1" t="s">
        <v>379</v>
      </c>
      <c r="D16" t="s">
        <v>406</v>
      </c>
    </row>
    <row r="17" spans="1:5" x14ac:dyDescent="0.2">
      <c r="A17" t="s">
        <v>22</v>
      </c>
      <c r="B17" t="s">
        <v>1</v>
      </c>
      <c r="C17" s="1" t="s">
        <v>157</v>
      </c>
      <c r="D17" t="s">
        <v>407</v>
      </c>
      <c r="E17" t="s">
        <v>403</v>
      </c>
    </row>
    <row r="18" spans="1:5" x14ac:dyDescent="0.2">
      <c r="A18" t="s">
        <v>23</v>
      </c>
      <c r="B18" t="s">
        <v>2</v>
      </c>
      <c r="C18" s="1" t="s">
        <v>380</v>
      </c>
      <c r="D18" t="s">
        <v>406</v>
      </c>
    </row>
    <row r="19" spans="1:5" x14ac:dyDescent="0.2">
      <c r="A19" t="s">
        <v>24</v>
      </c>
      <c r="B19" t="s">
        <v>3</v>
      </c>
      <c r="C19" s="1" t="s">
        <v>158</v>
      </c>
      <c r="D19" t="s">
        <v>407</v>
      </c>
      <c r="E19" t="s">
        <v>403</v>
      </c>
    </row>
    <row r="20" spans="1:5" x14ac:dyDescent="0.2">
      <c r="A20" t="s">
        <v>25</v>
      </c>
      <c r="B20" t="s">
        <v>2</v>
      </c>
      <c r="C20" s="1" t="s">
        <v>381</v>
      </c>
      <c r="D20" t="s">
        <v>406</v>
      </c>
    </row>
    <row r="21" spans="1:5" x14ac:dyDescent="0.2">
      <c r="A21" t="s">
        <v>26</v>
      </c>
      <c r="B21" t="s">
        <v>5</v>
      </c>
      <c r="C21" s="1" t="s">
        <v>159</v>
      </c>
      <c r="D21" t="s">
        <v>407</v>
      </c>
      <c r="E21" t="s">
        <v>404</v>
      </c>
    </row>
    <row r="22" spans="1:5" x14ac:dyDescent="0.2">
      <c r="A22" t="s">
        <v>27</v>
      </c>
      <c r="B22" t="s">
        <v>2</v>
      </c>
      <c r="C22" s="1" t="s">
        <v>382</v>
      </c>
      <c r="D22" t="s">
        <v>406</v>
      </c>
    </row>
    <row r="23" spans="1:5" x14ac:dyDescent="0.2">
      <c r="A23" t="s">
        <v>28</v>
      </c>
      <c r="B23" t="s">
        <v>1</v>
      </c>
      <c r="C23" s="1" t="s">
        <v>160</v>
      </c>
      <c r="D23" t="s">
        <v>405</v>
      </c>
      <c r="E23" t="s">
        <v>403</v>
      </c>
    </row>
    <row r="24" spans="1:5" s="1" customFormat="1" x14ac:dyDescent="0.2">
      <c r="A24" s="1" t="s">
        <v>29</v>
      </c>
      <c r="B24" s="1" t="s">
        <v>4</v>
      </c>
      <c r="C24" s="1" t="s">
        <v>385</v>
      </c>
      <c r="D24" t="s">
        <v>406</v>
      </c>
    </row>
    <row r="25" spans="1:5" x14ac:dyDescent="0.2">
      <c r="A25" t="s">
        <v>30</v>
      </c>
      <c r="B25" t="s">
        <v>5</v>
      </c>
      <c r="C25" s="1" t="s">
        <v>155</v>
      </c>
      <c r="D25" t="s">
        <v>407</v>
      </c>
      <c r="E25" t="s">
        <v>403</v>
      </c>
    </row>
    <row r="26" spans="1:5" x14ac:dyDescent="0.2">
      <c r="A26" t="s">
        <v>31</v>
      </c>
      <c r="B26" t="s">
        <v>4</v>
      </c>
      <c r="C26" s="1" t="s">
        <v>384</v>
      </c>
      <c r="D26" t="s">
        <v>406</v>
      </c>
    </row>
    <row r="27" spans="1:5" x14ac:dyDescent="0.2">
      <c r="A27" t="s">
        <v>32</v>
      </c>
      <c r="B27" t="s">
        <v>1</v>
      </c>
      <c r="C27" s="1" t="s">
        <v>160</v>
      </c>
      <c r="D27" t="s">
        <v>405</v>
      </c>
      <c r="E27" t="s">
        <v>403</v>
      </c>
    </row>
    <row r="28" spans="1:5" x14ac:dyDescent="0.2">
      <c r="A28" t="s">
        <v>33</v>
      </c>
      <c r="B28" t="s">
        <v>4</v>
      </c>
      <c r="C28" s="1" t="s">
        <v>385</v>
      </c>
      <c r="D28" t="s">
        <v>406</v>
      </c>
    </row>
    <row r="29" spans="1:5" x14ac:dyDescent="0.2">
      <c r="A29" t="s">
        <v>34</v>
      </c>
      <c r="B29" t="s">
        <v>5</v>
      </c>
      <c r="C29" s="1" t="s">
        <v>161</v>
      </c>
      <c r="D29" t="s">
        <v>405</v>
      </c>
      <c r="E29" t="s">
        <v>404</v>
      </c>
    </row>
    <row r="30" spans="1:5" x14ac:dyDescent="0.2">
      <c r="A30" t="s">
        <v>35</v>
      </c>
      <c r="B30" t="s">
        <v>2</v>
      </c>
      <c r="C30" s="1" t="s">
        <v>386</v>
      </c>
      <c r="D30" t="s">
        <v>406</v>
      </c>
    </row>
    <row r="31" spans="1:5" x14ac:dyDescent="0.2">
      <c r="A31" t="s">
        <v>36</v>
      </c>
      <c r="B31" t="s">
        <v>1</v>
      </c>
      <c r="C31" s="1" t="s">
        <v>154</v>
      </c>
      <c r="D31" t="s">
        <v>405</v>
      </c>
      <c r="E31" t="s">
        <v>404</v>
      </c>
    </row>
    <row r="32" spans="1:5" x14ac:dyDescent="0.2">
      <c r="A32" t="s">
        <v>37</v>
      </c>
      <c r="B32" t="s">
        <v>2</v>
      </c>
      <c r="C32" s="1" t="s">
        <v>387</v>
      </c>
      <c r="D32" t="s">
        <v>406</v>
      </c>
    </row>
    <row r="33" spans="1:5" x14ac:dyDescent="0.2">
      <c r="A33" t="s">
        <v>38</v>
      </c>
      <c r="B33" t="s">
        <v>1</v>
      </c>
      <c r="C33" s="1" t="s">
        <v>162</v>
      </c>
      <c r="D33" t="s">
        <v>407</v>
      </c>
      <c r="E33" t="s">
        <v>404</v>
      </c>
    </row>
    <row r="34" spans="1:5" x14ac:dyDescent="0.2">
      <c r="A34" t="s">
        <v>39</v>
      </c>
      <c r="B34" t="s">
        <v>2</v>
      </c>
      <c r="C34" s="1" t="s">
        <v>375</v>
      </c>
      <c r="D34" t="s">
        <v>406</v>
      </c>
    </row>
    <row r="35" spans="1:5" x14ac:dyDescent="0.2">
      <c r="A35" t="s">
        <v>40</v>
      </c>
      <c r="B35" t="s">
        <v>5</v>
      </c>
      <c r="C35" s="1" t="s">
        <v>163</v>
      </c>
      <c r="D35" t="s">
        <v>405</v>
      </c>
      <c r="E35" t="s">
        <v>403</v>
      </c>
    </row>
    <row r="36" spans="1:5" x14ac:dyDescent="0.2">
      <c r="A36" t="s">
        <v>41</v>
      </c>
      <c r="B36" t="s">
        <v>4</v>
      </c>
      <c r="C36" s="1" t="s">
        <v>388</v>
      </c>
      <c r="D36" t="s">
        <v>406</v>
      </c>
    </row>
    <row r="37" spans="1:5" x14ac:dyDescent="0.2">
      <c r="A37" t="s">
        <v>42</v>
      </c>
      <c r="B37" t="s">
        <v>1</v>
      </c>
      <c r="C37" s="1" t="s">
        <v>160</v>
      </c>
      <c r="D37" t="s">
        <v>405</v>
      </c>
      <c r="E37" t="s">
        <v>403</v>
      </c>
    </row>
    <row r="38" spans="1:5" x14ac:dyDescent="0.2">
      <c r="A38" t="s">
        <v>43</v>
      </c>
      <c r="B38" t="s">
        <v>4</v>
      </c>
      <c r="C38" s="1" t="s">
        <v>385</v>
      </c>
      <c r="D38" t="s">
        <v>406</v>
      </c>
    </row>
    <row r="39" spans="1:5" x14ac:dyDescent="0.2">
      <c r="A39" t="s">
        <v>44</v>
      </c>
      <c r="B39" t="s">
        <v>3</v>
      </c>
      <c r="C39" s="1" t="s">
        <v>164</v>
      </c>
      <c r="D39" t="s">
        <v>405</v>
      </c>
      <c r="E39" t="s">
        <v>403</v>
      </c>
    </row>
    <row r="40" spans="1:5" x14ac:dyDescent="0.2">
      <c r="A40" t="s">
        <v>45</v>
      </c>
      <c r="B40" t="s">
        <v>4</v>
      </c>
      <c r="C40" s="1" t="s">
        <v>389</v>
      </c>
      <c r="D40" t="s">
        <v>406</v>
      </c>
    </row>
    <row r="41" spans="1:5" x14ac:dyDescent="0.2">
      <c r="A41" t="s">
        <v>46</v>
      </c>
      <c r="B41" t="s">
        <v>1</v>
      </c>
      <c r="C41" s="1" t="s">
        <v>157</v>
      </c>
      <c r="D41" t="s">
        <v>407</v>
      </c>
      <c r="E41" t="s">
        <v>403</v>
      </c>
    </row>
    <row r="42" spans="1:5" x14ac:dyDescent="0.2">
      <c r="A42" t="s">
        <v>47</v>
      </c>
      <c r="B42" t="s">
        <v>4</v>
      </c>
      <c r="C42" s="1" t="s">
        <v>390</v>
      </c>
      <c r="D42" t="s">
        <v>406</v>
      </c>
    </row>
    <row r="43" spans="1:5" x14ac:dyDescent="0.2">
      <c r="A43" t="s">
        <v>48</v>
      </c>
      <c r="B43" t="s">
        <v>5</v>
      </c>
      <c r="C43" s="1" t="s">
        <v>161</v>
      </c>
      <c r="D43" t="s">
        <v>405</v>
      </c>
      <c r="E43" t="s">
        <v>404</v>
      </c>
    </row>
    <row r="44" spans="1:5" x14ac:dyDescent="0.2">
      <c r="A44" t="s">
        <v>49</v>
      </c>
      <c r="B44" t="s">
        <v>4</v>
      </c>
      <c r="C44" s="1" t="s">
        <v>391</v>
      </c>
      <c r="D44" t="s">
        <v>406</v>
      </c>
    </row>
    <row r="45" spans="1:5" x14ac:dyDescent="0.2">
      <c r="A45" t="s">
        <v>50</v>
      </c>
      <c r="B45" t="s">
        <v>1</v>
      </c>
      <c r="C45" s="1" t="s">
        <v>154</v>
      </c>
      <c r="D45" t="s">
        <v>405</v>
      </c>
      <c r="E45" t="s">
        <v>404</v>
      </c>
    </row>
    <row r="46" spans="1:5" x14ac:dyDescent="0.2">
      <c r="A46" t="s">
        <v>51</v>
      </c>
      <c r="B46" t="s">
        <v>2</v>
      </c>
      <c r="C46" s="1" t="s">
        <v>387</v>
      </c>
      <c r="D46" t="s">
        <v>406</v>
      </c>
    </row>
    <row r="47" spans="1:5" x14ac:dyDescent="0.2">
      <c r="A47" t="s">
        <v>52</v>
      </c>
      <c r="B47" t="s">
        <v>3</v>
      </c>
      <c r="C47" s="1" t="s">
        <v>165</v>
      </c>
      <c r="D47" t="s">
        <v>405</v>
      </c>
      <c r="E47" t="s">
        <v>404</v>
      </c>
    </row>
    <row r="48" spans="1:5" x14ac:dyDescent="0.2">
      <c r="A48" t="s">
        <v>53</v>
      </c>
      <c r="B48" t="s">
        <v>4</v>
      </c>
      <c r="C48" s="1" t="s">
        <v>392</v>
      </c>
      <c r="D48" t="s">
        <v>406</v>
      </c>
    </row>
    <row r="49" spans="1:5" x14ac:dyDescent="0.2">
      <c r="A49" t="s">
        <v>54</v>
      </c>
      <c r="B49" t="s">
        <v>1</v>
      </c>
      <c r="C49" s="1" t="s">
        <v>162</v>
      </c>
      <c r="D49" t="s">
        <v>407</v>
      </c>
      <c r="E49" t="s">
        <v>404</v>
      </c>
    </row>
    <row r="50" spans="1:5" x14ac:dyDescent="0.2">
      <c r="A50" t="s">
        <v>55</v>
      </c>
      <c r="B50" t="s">
        <v>4</v>
      </c>
      <c r="C50" s="1" t="s">
        <v>393</v>
      </c>
      <c r="D50" t="s">
        <v>406</v>
      </c>
    </row>
    <row r="51" spans="1:5" x14ac:dyDescent="0.2">
      <c r="A51" t="s">
        <v>56</v>
      </c>
      <c r="B51" t="s">
        <v>3</v>
      </c>
      <c r="C51" s="1" t="s">
        <v>156</v>
      </c>
      <c r="D51" t="s">
        <v>407</v>
      </c>
      <c r="E51" t="s">
        <v>404</v>
      </c>
    </row>
    <row r="52" spans="1:5" x14ac:dyDescent="0.2">
      <c r="A52" t="s">
        <v>57</v>
      </c>
      <c r="B52" t="s">
        <v>2</v>
      </c>
      <c r="C52" s="1" t="s">
        <v>394</v>
      </c>
      <c r="D52" t="s">
        <v>406</v>
      </c>
    </row>
    <row r="53" spans="1:5" x14ac:dyDescent="0.2">
      <c r="A53" t="s">
        <v>58</v>
      </c>
      <c r="B53" t="s">
        <v>1</v>
      </c>
      <c r="C53" s="1" t="s">
        <v>157</v>
      </c>
      <c r="D53" t="s">
        <v>407</v>
      </c>
      <c r="E53" t="s">
        <v>403</v>
      </c>
    </row>
    <row r="54" spans="1:5" x14ac:dyDescent="0.2">
      <c r="A54" t="s">
        <v>59</v>
      </c>
      <c r="B54" t="s">
        <v>4</v>
      </c>
      <c r="C54" s="1" t="s">
        <v>390</v>
      </c>
      <c r="D54" t="s">
        <v>406</v>
      </c>
    </row>
    <row r="55" spans="1:5" x14ac:dyDescent="0.2">
      <c r="A55" t="s">
        <v>60</v>
      </c>
      <c r="B55" t="s">
        <v>3</v>
      </c>
      <c r="C55" s="1" t="s">
        <v>164</v>
      </c>
      <c r="D55" t="s">
        <v>405</v>
      </c>
      <c r="E55" t="s">
        <v>403</v>
      </c>
    </row>
    <row r="56" spans="1:5" x14ac:dyDescent="0.2">
      <c r="A56" t="s">
        <v>61</v>
      </c>
      <c r="B56" t="s">
        <v>4</v>
      </c>
      <c r="C56" s="1" t="s">
        <v>389</v>
      </c>
      <c r="D56" t="s">
        <v>406</v>
      </c>
    </row>
    <row r="57" spans="1:5" x14ac:dyDescent="0.2">
      <c r="A57" t="s">
        <v>62</v>
      </c>
      <c r="B57" t="s">
        <v>5</v>
      </c>
      <c r="C57" s="1" t="s">
        <v>161</v>
      </c>
      <c r="D57" t="s">
        <v>405</v>
      </c>
      <c r="E57" t="s">
        <v>404</v>
      </c>
    </row>
    <row r="58" spans="1:5" x14ac:dyDescent="0.2">
      <c r="A58" t="s">
        <v>63</v>
      </c>
      <c r="B58" t="s">
        <v>4</v>
      </c>
      <c r="C58" s="1" t="s">
        <v>391</v>
      </c>
      <c r="D58" t="s">
        <v>406</v>
      </c>
    </row>
    <row r="59" spans="1:5" x14ac:dyDescent="0.2">
      <c r="A59" t="s">
        <v>64</v>
      </c>
      <c r="B59" t="s">
        <v>1</v>
      </c>
      <c r="C59" s="1" t="s">
        <v>157</v>
      </c>
      <c r="D59" t="s">
        <v>407</v>
      </c>
      <c r="E59" t="s">
        <v>403</v>
      </c>
    </row>
    <row r="60" spans="1:5" x14ac:dyDescent="0.2">
      <c r="A60" t="s">
        <v>65</v>
      </c>
      <c r="B60" t="s">
        <v>2</v>
      </c>
      <c r="C60" s="1" t="s">
        <v>380</v>
      </c>
      <c r="D60" t="s">
        <v>406</v>
      </c>
    </row>
    <row r="61" spans="1:5" x14ac:dyDescent="0.2">
      <c r="A61" t="s">
        <v>66</v>
      </c>
      <c r="B61" t="s">
        <v>5</v>
      </c>
      <c r="C61" s="1" t="s">
        <v>163</v>
      </c>
      <c r="D61" t="s">
        <v>405</v>
      </c>
      <c r="E61" t="s">
        <v>403</v>
      </c>
    </row>
    <row r="62" spans="1:5" x14ac:dyDescent="0.2">
      <c r="A62" t="s">
        <v>67</v>
      </c>
      <c r="B62" t="s">
        <v>2</v>
      </c>
      <c r="C62" s="1" t="s">
        <v>395</v>
      </c>
      <c r="D62" t="s">
        <v>406</v>
      </c>
    </row>
    <row r="63" spans="1:5" x14ac:dyDescent="0.2">
      <c r="A63" t="s">
        <v>68</v>
      </c>
      <c r="B63" t="s">
        <v>1</v>
      </c>
      <c r="C63" s="1" t="s">
        <v>160</v>
      </c>
      <c r="D63" t="s">
        <v>405</v>
      </c>
      <c r="E63" t="s">
        <v>403</v>
      </c>
    </row>
    <row r="64" spans="1:5" x14ac:dyDescent="0.2">
      <c r="A64" t="s">
        <v>69</v>
      </c>
      <c r="B64" t="s">
        <v>4</v>
      </c>
      <c r="C64" s="1" t="s">
        <v>385</v>
      </c>
      <c r="D64" t="s">
        <v>406</v>
      </c>
    </row>
    <row r="65" spans="1:5" x14ac:dyDescent="0.2">
      <c r="A65" t="s">
        <v>70</v>
      </c>
      <c r="B65" t="s">
        <v>1</v>
      </c>
      <c r="C65" s="1" t="s">
        <v>160</v>
      </c>
      <c r="D65" t="s">
        <v>405</v>
      </c>
      <c r="E65" t="s">
        <v>403</v>
      </c>
    </row>
    <row r="66" spans="1:5" x14ac:dyDescent="0.2">
      <c r="A66" t="s">
        <v>71</v>
      </c>
      <c r="B66" t="s">
        <v>2</v>
      </c>
      <c r="C66" s="1" t="s">
        <v>383</v>
      </c>
      <c r="D66" t="s">
        <v>406</v>
      </c>
    </row>
    <row r="67" spans="1:5" x14ac:dyDescent="0.2">
      <c r="A67" t="s">
        <v>72</v>
      </c>
      <c r="B67" t="s">
        <v>3</v>
      </c>
      <c r="C67" s="1" t="s">
        <v>156</v>
      </c>
      <c r="D67" t="s">
        <v>407</v>
      </c>
      <c r="E67" t="s">
        <v>404</v>
      </c>
    </row>
    <row r="68" spans="1:5" x14ac:dyDescent="0.2">
      <c r="A68" t="s">
        <v>73</v>
      </c>
      <c r="B68" t="s">
        <v>4</v>
      </c>
      <c r="C68" s="1" t="s">
        <v>379</v>
      </c>
      <c r="D68" t="s">
        <v>406</v>
      </c>
    </row>
    <row r="69" spans="1:5" x14ac:dyDescent="0.2">
      <c r="A69" t="s">
        <v>74</v>
      </c>
      <c r="B69" t="s">
        <v>1</v>
      </c>
      <c r="C69" s="1" t="s">
        <v>162</v>
      </c>
      <c r="D69" t="s">
        <v>407</v>
      </c>
      <c r="E69" t="s">
        <v>404</v>
      </c>
    </row>
    <row r="70" spans="1:5" x14ac:dyDescent="0.2">
      <c r="A70" t="s">
        <v>75</v>
      </c>
      <c r="B70" t="s">
        <v>4</v>
      </c>
      <c r="C70" s="1" t="s">
        <v>393</v>
      </c>
      <c r="D70" t="s">
        <v>406</v>
      </c>
    </row>
    <row r="71" spans="1:5" x14ac:dyDescent="0.2">
      <c r="A71" t="s">
        <v>76</v>
      </c>
      <c r="B71" t="s">
        <v>5</v>
      </c>
      <c r="C71" s="1" t="s">
        <v>161</v>
      </c>
      <c r="D71" t="s">
        <v>405</v>
      </c>
      <c r="E71" t="s">
        <v>404</v>
      </c>
    </row>
    <row r="72" spans="1:5" x14ac:dyDescent="0.2">
      <c r="A72" t="s">
        <v>77</v>
      </c>
      <c r="B72" t="s">
        <v>4</v>
      </c>
      <c r="C72" s="1" t="s">
        <v>391</v>
      </c>
      <c r="D72" t="s">
        <v>406</v>
      </c>
    </row>
    <row r="73" spans="1:5" x14ac:dyDescent="0.2">
      <c r="A73" t="s">
        <v>78</v>
      </c>
      <c r="B73" t="s">
        <v>1</v>
      </c>
      <c r="C73" s="1" t="s">
        <v>160</v>
      </c>
      <c r="D73" t="s">
        <v>405</v>
      </c>
      <c r="E73" t="s">
        <v>403</v>
      </c>
    </row>
    <row r="74" spans="1:5" x14ac:dyDescent="0.2">
      <c r="A74" t="s">
        <v>79</v>
      </c>
      <c r="B74" t="s">
        <v>4</v>
      </c>
      <c r="C74" s="1" t="s">
        <v>385</v>
      </c>
      <c r="D74" t="s">
        <v>406</v>
      </c>
    </row>
    <row r="75" spans="1:5" x14ac:dyDescent="0.2">
      <c r="A75" t="s">
        <v>80</v>
      </c>
      <c r="B75" t="s">
        <v>3</v>
      </c>
      <c r="C75" s="1" t="s">
        <v>156</v>
      </c>
      <c r="D75" t="s">
        <v>407</v>
      </c>
      <c r="E75" t="s">
        <v>404</v>
      </c>
    </row>
    <row r="76" spans="1:5" x14ac:dyDescent="0.2">
      <c r="A76" t="s">
        <v>81</v>
      </c>
      <c r="B76" t="s">
        <v>4</v>
      </c>
      <c r="C76" s="1" t="s">
        <v>379</v>
      </c>
      <c r="D76" t="s">
        <v>406</v>
      </c>
    </row>
    <row r="77" spans="1:5" x14ac:dyDescent="0.2">
      <c r="A77" t="s">
        <v>82</v>
      </c>
      <c r="B77" t="s">
        <v>3</v>
      </c>
      <c r="C77" s="1" t="s">
        <v>164</v>
      </c>
      <c r="D77" t="s">
        <v>405</v>
      </c>
      <c r="E77" t="s">
        <v>403</v>
      </c>
    </row>
    <row r="78" spans="1:5" x14ac:dyDescent="0.2">
      <c r="A78" t="s">
        <v>83</v>
      </c>
      <c r="B78" t="s">
        <v>4</v>
      </c>
      <c r="C78" s="1" t="s">
        <v>389</v>
      </c>
      <c r="D78" t="s">
        <v>406</v>
      </c>
    </row>
    <row r="79" spans="1:5" x14ac:dyDescent="0.2">
      <c r="A79" t="s">
        <v>84</v>
      </c>
      <c r="B79" t="s">
        <v>1</v>
      </c>
      <c r="C79" s="1" t="s">
        <v>154</v>
      </c>
      <c r="D79" t="s">
        <v>405</v>
      </c>
      <c r="E79" t="s">
        <v>404</v>
      </c>
    </row>
    <row r="80" spans="1:5" x14ac:dyDescent="0.2">
      <c r="A80" t="s">
        <v>85</v>
      </c>
      <c r="B80" t="s">
        <v>2</v>
      </c>
      <c r="C80" s="1" t="s">
        <v>387</v>
      </c>
      <c r="D80" t="s">
        <v>406</v>
      </c>
    </row>
    <row r="81" spans="1:5" x14ac:dyDescent="0.2">
      <c r="A81" t="s">
        <v>86</v>
      </c>
      <c r="B81" t="s">
        <v>5</v>
      </c>
      <c r="C81" s="1" t="s">
        <v>159</v>
      </c>
      <c r="D81" t="s">
        <v>407</v>
      </c>
      <c r="E81" t="s">
        <v>404</v>
      </c>
    </row>
    <row r="82" spans="1:5" x14ac:dyDescent="0.2">
      <c r="A82" t="s">
        <v>87</v>
      </c>
      <c r="B82" t="s">
        <v>4</v>
      </c>
      <c r="C82" s="1" t="s">
        <v>396</v>
      </c>
      <c r="D82" t="s">
        <v>406</v>
      </c>
    </row>
    <row r="83" spans="1:5" x14ac:dyDescent="0.2">
      <c r="A83" t="s">
        <v>88</v>
      </c>
      <c r="B83" t="s">
        <v>1</v>
      </c>
      <c r="C83" s="1" t="s">
        <v>154</v>
      </c>
      <c r="D83" t="s">
        <v>405</v>
      </c>
      <c r="E83" t="s">
        <v>404</v>
      </c>
    </row>
    <row r="84" spans="1:5" x14ac:dyDescent="0.2">
      <c r="A84" t="s">
        <v>89</v>
      </c>
      <c r="B84" t="s">
        <v>2</v>
      </c>
      <c r="C84" s="1" t="s">
        <v>387</v>
      </c>
      <c r="D84" t="s">
        <v>406</v>
      </c>
    </row>
    <row r="85" spans="1:5" x14ac:dyDescent="0.2">
      <c r="A85" t="s">
        <v>90</v>
      </c>
      <c r="B85" t="s">
        <v>3</v>
      </c>
      <c r="C85" s="1" t="s">
        <v>158</v>
      </c>
      <c r="D85" t="s">
        <v>407</v>
      </c>
      <c r="E85" t="s">
        <v>403</v>
      </c>
    </row>
    <row r="86" spans="1:5" x14ac:dyDescent="0.2">
      <c r="A86" t="s">
        <v>91</v>
      </c>
      <c r="B86" t="s">
        <v>4</v>
      </c>
      <c r="C86" s="1" t="s">
        <v>397</v>
      </c>
      <c r="D86" t="s">
        <v>406</v>
      </c>
    </row>
    <row r="87" spans="1:5" x14ac:dyDescent="0.2">
      <c r="A87" t="s">
        <v>92</v>
      </c>
      <c r="B87" t="s">
        <v>1</v>
      </c>
      <c r="C87" s="1" t="s">
        <v>160</v>
      </c>
      <c r="D87" t="s">
        <v>405</v>
      </c>
      <c r="E87" t="s">
        <v>403</v>
      </c>
    </row>
    <row r="88" spans="1:5" x14ac:dyDescent="0.2">
      <c r="A88" t="s">
        <v>93</v>
      </c>
      <c r="B88" t="s">
        <v>2</v>
      </c>
      <c r="C88" s="1" t="s">
        <v>383</v>
      </c>
      <c r="D88" t="s">
        <v>406</v>
      </c>
    </row>
    <row r="89" spans="1:5" x14ac:dyDescent="0.2">
      <c r="A89" t="s">
        <v>94</v>
      </c>
      <c r="B89" t="s">
        <v>1</v>
      </c>
      <c r="C89" s="1" t="s">
        <v>157</v>
      </c>
      <c r="D89" t="s">
        <v>407</v>
      </c>
      <c r="E89" t="s">
        <v>403</v>
      </c>
    </row>
    <row r="90" spans="1:5" x14ac:dyDescent="0.2">
      <c r="A90" t="s">
        <v>95</v>
      </c>
      <c r="B90" t="s">
        <v>4</v>
      </c>
      <c r="C90" s="1" t="s">
        <v>390</v>
      </c>
      <c r="D90" t="s">
        <v>406</v>
      </c>
    </row>
    <row r="91" spans="1:5" x14ac:dyDescent="0.2">
      <c r="A91" t="s">
        <v>96</v>
      </c>
      <c r="B91" t="s">
        <v>5</v>
      </c>
      <c r="C91" s="1" t="s">
        <v>155</v>
      </c>
      <c r="D91" t="s">
        <v>407</v>
      </c>
      <c r="E91" t="s">
        <v>403</v>
      </c>
    </row>
    <row r="92" spans="1:5" x14ac:dyDescent="0.2">
      <c r="A92" t="s">
        <v>97</v>
      </c>
      <c r="B92" t="s">
        <v>2</v>
      </c>
      <c r="C92" s="1" t="s">
        <v>378</v>
      </c>
      <c r="D92" t="s">
        <v>406</v>
      </c>
    </row>
    <row r="93" spans="1:5" x14ac:dyDescent="0.2">
      <c r="A93" t="s">
        <v>98</v>
      </c>
      <c r="B93" t="s">
        <v>1</v>
      </c>
      <c r="C93" s="1" t="s">
        <v>157</v>
      </c>
      <c r="D93" t="s">
        <v>407</v>
      </c>
      <c r="E93" t="s">
        <v>403</v>
      </c>
    </row>
    <row r="94" spans="1:5" x14ac:dyDescent="0.2">
      <c r="A94" t="s">
        <v>99</v>
      </c>
      <c r="B94" t="s">
        <v>2</v>
      </c>
      <c r="C94" s="1" t="s">
        <v>380</v>
      </c>
      <c r="D94" t="s">
        <v>406</v>
      </c>
    </row>
    <row r="95" spans="1:5" x14ac:dyDescent="0.2">
      <c r="A95" t="s">
        <v>100</v>
      </c>
      <c r="B95" t="s">
        <v>3</v>
      </c>
      <c r="C95" s="1" t="s">
        <v>165</v>
      </c>
      <c r="D95" t="s">
        <v>405</v>
      </c>
      <c r="E95" t="s">
        <v>404</v>
      </c>
    </row>
    <row r="96" spans="1:5" x14ac:dyDescent="0.2">
      <c r="A96" t="s">
        <v>101</v>
      </c>
      <c r="B96" t="s">
        <v>2</v>
      </c>
      <c r="C96" s="1" t="s">
        <v>376</v>
      </c>
      <c r="D96" t="s">
        <v>406</v>
      </c>
    </row>
    <row r="97" spans="1:5" x14ac:dyDescent="0.2">
      <c r="A97" t="s">
        <v>102</v>
      </c>
      <c r="B97" t="s">
        <v>1</v>
      </c>
      <c r="C97" s="1" t="s">
        <v>162</v>
      </c>
      <c r="D97" t="s">
        <v>407</v>
      </c>
      <c r="E97" t="s">
        <v>404</v>
      </c>
    </row>
    <row r="98" spans="1:5" x14ac:dyDescent="0.2">
      <c r="A98" t="s">
        <v>103</v>
      </c>
      <c r="B98" t="s">
        <v>2</v>
      </c>
      <c r="C98" s="1" t="s">
        <v>375</v>
      </c>
      <c r="D98" t="s">
        <v>406</v>
      </c>
    </row>
    <row r="99" spans="1:5" x14ac:dyDescent="0.2">
      <c r="A99" t="s">
        <v>104</v>
      </c>
      <c r="B99" t="s">
        <v>3</v>
      </c>
      <c r="C99" s="1" t="s">
        <v>158</v>
      </c>
      <c r="D99" t="s">
        <v>407</v>
      </c>
      <c r="E99" t="s">
        <v>403</v>
      </c>
    </row>
    <row r="100" spans="1:5" x14ac:dyDescent="0.2">
      <c r="A100" t="s">
        <v>105</v>
      </c>
      <c r="B100" t="s">
        <v>4</v>
      </c>
      <c r="C100" s="1" t="s">
        <v>397</v>
      </c>
      <c r="D100" t="s">
        <v>406</v>
      </c>
    </row>
    <row r="101" spans="1:5" x14ac:dyDescent="0.2">
      <c r="A101" t="s">
        <v>106</v>
      </c>
      <c r="B101" t="s">
        <v>5</v>
      </c>
      <c r="C101" s="1" t="s">
        <v>161</v>
      </c>
      <c r="D101" t="s">
        <v>405</v>
      </c>
      <c r="E101" t="s">
        <v>404</v>
      </c>
    </row>
    <row r="102" spans="1:5" x14ac:dyDescent="0.2">
      <c r="A102" t="s">
        <v>107</v>
      </c>
      <c r="B102" t="s">
        <v>2</v>
      </c>
      <c r="C102" s="1" t="s">
        <v>386</v>
      </c>
      <c r="D102" t="s">
        <v>406</v>
      </c>
    </row>
    <row r="103" spans="1:5" x14ac:dyDescent="0.2">
      <c r="A103" t="s">
        <v>108</v>
      </c>
      <c r="B103" t="s">
        <v>3</v>
      </c>
      <c r="C103" s="1" t="s">
        <v>164</v>
      </c>
      <c r="D103" t="s">
        <v>405</v>
      </c>
      <c r="E103" t="s">
        <v>403</v>
      </c>
    </row>
    <row r="104" spans="1:5" x14ac:dyDescent="0.2">
      <c r="A104" t="s">
        <v>109</v>
      </c>
      <c r="B104" t="s">
        <v>2</v>
      </c>
      <c r="C104" s="1" t="s">
        <v>398</v>
      </c>
      <c r="D104" t="s">
        <v>406</v>
      </c>
    </row>
    <row r="105" spans="1:5" x14ac:dyDescent="0.2">
      <c r="A105" t="s">
        <v>110</v>
      </c>
      <c r="B105" t="s">
        <v>3</v>
      </c>
      <c r="C105" s="1" t="s">
        <v>165</v>
      </c>
      <c r="D105" t="s">
        <v>405</v>
      </c>
      <c r="E105" t="s">
        <v>404</v>
      </c>
    </row>
    <row r="106" spans="1:5" x14ac:dyDescent="0.2">
      <c r="A106" t="s">
        <v>111</v>
      </c>
      <c r="B106" t="s">
        <v>4</v>
      </c>
      <c r="C106" s="1" t="s">
        <v>392</v>
      </c>
      <c r="D106" t="s">
        <v>406</v>
      </c>
    </row>
    <row r="107" spans="1:5" x14ac:dyDescent="0.2">
      <c r="A107" t="s">
        <v>112</v>
      </c>
      <c r="B107" t="s">
        <v>1</v>
      </c>
      <c r="C107" s="1" t="s">
        <v>154</v>
      </c>
      <c r="D107" t="s">
        <v>405</v>
      </c>
      <c r="E107" t="s">
        <v>404</v>
      </c>
    </row>
    <row r="108" spans="1:5" x14ac:dyDescent="0.2">
      <c r="A108" t="s">
        <v>113</v>
      </c>
      <c r="B108" t="s">
        <v>4</v>
      </c>
      <c r="C108" s="1" t="s">
        <v>377</v>
      </c>
      <c r="D108" t="s">
        <v>406</v>
      </c>
    </row>
    <row r="109" spans="1:5" x14ac:dyDescent="0.2">
      <c r="A109" t="s">
        <v>114</v>
      </c>
      <c r="B109" t="s">
        <v>1</v>
      </c>
      <c r="C109" s="1" t="s">
        <v>157</v>
      </c>
      <c r="D109" t="s">
        <v>407</v>
      </c>
      <c r="E109" t="s">
        <v>403</v>
      </c>
    </row>
    <row r="110" spans="1:5" x14ac:dyDescent="0.2">
      <c r="A110" t="s">
        <v>115</v>
      </c>
      <c r="B110" t="s">
        <v>2</v>
      </c>
      <c r="C110" s="1" t="s">
        <v>380</v>
      </c>
      <c r="D110" t="s">
        <v>406</v>
      </c>
    </row>
    <row r="111" spans="1:5" x14ac:dyDescent="0.2">
      <c r="A111" t="s">
        <v>116</v>
      </c>
      <c r="B111" t="s">
        <v>5</v>
      </c>
      <c r="C111" s="1" t="s">
        <v>163</v>
      </c>
      <c r="D111" t="s">
        <v>405</v>
      </c>
      <c r="E111" t="s">
        <v>403</v>
      </c>
    </row>
    <row r="112" spans="1:5" x14ac:dyDescent="0.2">
      <c r="A112" t="s">
        <v>117</v>
      </c>
      <c r="B112" t="s">
        <v>2</v>
      </c>
      <c r="C112" s="1" t="s">
        <v>395</v>
      </c>
      <c r="D112" t="s">
        <v>406</v>
      </c>
    </row>
    <row r="113" spans="1:5" x14ac:dyDescent="0.2">
      <c r="A113" t="s">
        <v>118</v>
      </c>
      <c r="B113" t="s">
        <v>1</v>
      </c>
      <c r="C113" s="1" t="s">
        <v>162</v>
      </c>
      <c r="D113" t="s">
        <v>407</v>
      </c>
      <c r="E113" t="s">
        <v>404</v>
      </c>
    </row>
    <row r="114" spans="1:5" x14ac:dyDescent="0.2">
      <c r="A114" t="s">
        <v>119</v>
      </c>
      <c r="B114" t="s">
        <v>4</v>
      </c>
      <c r="C114" s="1" t="s">
        <v>393</v>
      </c>
      <c r="D114" t="s">
        <v>406</v>
      </c>
    </row>
    <row r="115" spans="1:5" x14ac:dyDescent="0.2">
      <c r="A115" t="s">
        <v>120</v>
      </c>
      <c r="B115" t="s">
        <v>1</v>
      </c>
      <c r="C115" s="1" t="s">
        <v>160</v>
      </c>
      <c r="D115" t="s">
        <v>405</v>
      </c>
      <c r="E115" t="s">
        <v>403</v>
      </c>
    </row>
    <row r="116" spans="1:5" x14ac:dyDescent="0.2">
      <c r="A116" t="s">
        <v>121</v>
      </c>
      <c r="B116" t="s">
        <v>4</v>
      </c>
      <c r="C116" s="1" t="s">
        <v>385</v>
      </c>
      <c r="D116" t="s">
        <v>406</v>
      </c>
    </row>
    <row r="117" spans="1:5" x14ac:dyDescent="0.2">
      <c r="A117" t="s">
        <v>122</v>
      </c>
      <c r="B117" t="s">
        <v>3</v>
      </c>
      <c r="C117" s="1" t="s">
        <v>164</v>
      </c>
      <c r="D117" t="s">
        <v>405</v>
      </c>
      <c r="E117" t="s">
        <v>403</v>
      </c>
    </row>
    <row r="118" spans="1:5" x14ac:dyDescent="0.2">
      <c r="A118" t="s">
        <v>123</v>
      </c>
      <c r="B118" t="s">
        <v>4</v>
      </c>
      <c r="C118" s="1" t="s">
        <v>389</v>
      </c>
      <c r="D118" t="s">
        <v>406</v>
      </c>
    </row>
    <row r="119" spans="1:5" x14ac:dyDescent="0.2">
      <c r="A119" t="s">
        <v>124</v>
      </c>
      <c r="B119" t="s">
        <v>1</v>
      </c>
      <c r="C119" s="1" t="s">
        <v>160</v>
      </c>
      <c r="D119" t="s">
        <v>405</v>
      </c>
      <c r="E119" t="s">
        <v>403</v>
      </c>
    </row>
    <row r="120" spans="1:5" x14ac:dyDescent="0.2">
      <c r="A120" t="s">
        <v>125</v>
      </c>
      <c r="B120" t="s">
        <v>2</v>
      </c>
      <c r="C120" s="1" t="s">
        <v>383</v>
      </c>
      <c r="D120" t="s">
        <v>406</v>
      </c>
    </row>
    <row r="121" spans="1:5" x14ac:dyDescent="0.2">
      <c r="A121" t="s">
        <v>126</v>
      </c>
      <c r="B121" t="s">
        <v>5</v>
      </c>
      <c r="C121" s="1" t="s">
        <v>159</v>
      </c>
      <c r="D121" t="s">
        <v>407</v>
      </c>
      <c r="E121" t="s">
        <v>404</v>
      </c>
    </row>
    <row r="122" spans="1:5" x14ac:dyDescent="0.2">
      <c r="A122" t="s">
        <v>127</v>
      </c>
      <c r="B122" t="s">
        <v>4</v>
      </c>
      <c r="C122" s="1" t="s">
        <v>396</v>
      </c>
      <c r="D122" t="s">
        <v>406</v>
      </c>
    </row>
    <row r="123" spans="1:5" x14ac:dyDescent="0.2">
      <c r="A123" t="s">
        <v>128</v>
      </c>
      <c r="B123" t="s">
        <v>5</v>
      </c>
      <c r="C123" s="1" t="s">
        <v>155</v>
      </c>
      <c r="D123" t="s">
        <v>407</v>
      </c>
      <c r="E123" t="s">
        <v>403</v>
      </c>
    </row>
    <row r="124" spans="1:5" x14ac:dyDescent="0.2">
      <c r="A124" t="s">
        <v>129</v>
      </c>
      <c r="B124" t="s">
        <v>4</v>
      </c>
      <c r="C124" s="1" t="s">
        <v>384</v>
      </c>
      <c r="D124" t="s">
        <v>406</v>
      </c>
    </row>
    <row r="125" spans="1:5" x14ac:dyDescent="0.2">
      <c r="A125" t="s">
        <v>130</v>
      </c>
      <c r="B125" t="s">
        <v>1</v>
      </c>
      <c r="C125" s="1" t="s">
        <v>154</v>
      </c>
      <c r="D125" t="s">
        <v>405</v>
      </c>
      <c r="E125" t="s">
        <v>404</v>
      </c>
    </row>
    <row r="126" spans="1:5" x14ac:dyDescent="0.2">
      <c r="A126" t="s">
        <v>131</v>
      </c>
      <c r="B126" t="s">
        <v>4</v>
      </c>
      <c r="C126" s="1" t="s">
        <v>377</v>
      </c>
      <c r="D126" t="s">
        <v>406</v>
      </c>
    </row>
    <row r="127" spans="1:5" x14ac:dyDescent="0.2">
      <c r="A127" t="s">
        <v>132</v>
      </c>
      <c r="B127" t="s">
        <v>3</v>
      </c>
      <c r="C127" s="1" t="s">
        <v>156</v>
      </c>
      <c r="D127" t="s">
        <v>407</v>
      </c>
      <c r="E127" t="s">
        <v>404</v>
      </c>
    </row>
    <row r="128" spans="1:5" x14ac:dyDescent="0.2">
      <c r="A128" t="s">
        <v>133</v>
      </c>
      <c r="B128" t="s">
        <v>2</v>
      </c>
      <c r="C128" s="1" t="s">
        <v>394</v>
      </c>
      <c r="D128" t="s">
        <v>406</v>
      </c>
    </row>
    <row r="129" spans="1:5" x14ac:dyDescent="0.2">
      <c r="A129" t="s">
        <v>134</v>
      </c>
      <c r="B129" t="s">
        <v>1</v>
      </c>
      <c r="C129" s="1" t="s">
        <v>162</v>
      </c>
      <c r="D129" t="s">
        <v>407</v>
      </c>
      <c r="E129" t="s">
        <v>404</v>
      </c>
    </row>
    <row r="130" spans="1:5" x14ac:dyDescent="0.2">
      <c r="A130" t="s">
        <v>135</v>
      </c>
      <c r="B130" t="s">
        <v>4</v>
      </c>
      <c r="C130" s="1" t="s">
        <v>393</v>
      </c>
      <c r="D130" t="s">
        <v>406</v>
      </c>
    </row>
    <row r="131" spans="1:5" x14ac:dyDescent="0.2">
      <c r="A131" t="s">
        <v>136</v>
      </c>
      <c r="B131" t="s">
        <v>5</v>
      </c>
      <c r="C131" s="1" t="s">
        <v>161</v>
      </c>
      <c r="D131" t="s">
        <v>405</v>
      </c>
      <c r="E131" t="s">
        <v>404</v>
      </c>
    </row>
    <row r="132" spans="1:5" x14ac:dyDescent="0.2">
      <c r="A132" t="s">
        <v>137</v>
      </c>
      <c r="B132" t="s">
        <v>4</v>
      </c>
      <c r="C132" s="1" t="s">
        <v>391</v>
      </c>
      <c r="D132" t="s">
        <v>406</v>
      </c>
    </row>
    <row r="133" spans="1:5" x14ac:dyDescent="0.2">
      <c r="A133" t="s">
        <v>138</v>
      </c>
      <c r="B133" t="s">
        <v>1</v>
      </c>
      <c r="C133" s="1" t="s">
        <v>157</v>
      </c>
      <c r="D133" t="s">
        <v>407</v>
      </c>
      <c r="E133" t="s">
        <v>403</v>
      </c>
    </row>
    <row r="134" spans="1:5" x14ac:dyDescent="0.2">
      <c r="A134" t="s">
        <v>139</v>
      </c>
      <c r="B134" t="s">
        <v>2</v>
      </c>
      <c r="C134" s="1" t="s">
        <v>380</v>
      </c>
      <c r="D134" t="s">
        <v>406</v>
      </c>
    </row>
    <row r="135" spans="1:5" x14ac:dyDescent="0.2">
      <c r="A135" t="s">
        <v>140</v>
      </c>
      <c r="B135" t="s">
        <v>3</v>
      </c>
      <c r="C135" s="1" t="s">
        <v>158</v>
      </c>
      <c r="D135" t="s">
        <v>407</v>
      </c>
      <c r="E135" t="s">
        <v>403</v>
      </c>
    </row>
    <row r="136" spans="1:5" x14ac:dyDescent="0.2">
      <c r="A136" t="s">
        <v>141</v>
      </c>
      <c r="B136" t="s">
        <v>2</v>
      </c>
      <c r="C136" s="1" t="s">
        <v>381</v>
      </c>
      <c r="D136" t="s">
        <v>406</v>
      </c>
    </row>
    <row r="137" spans="1:5" x14ac:dyDescent="0.2">
      <c r="A137" t="s">
        <v>142</v>
      </c>
      <c r="B137" t="s">
        <v>1</v>
      </c>
      <c r="C137" s="1" t="s">
        <v>160</v>
      </c>
      <c r="D137" t="s">
        <v>405</v>
      </c>
      <c r="E137" t="s">
        <v>403</v>
      </c>
    </row>
    <row r="138" spans="1:5" x14ac:dyDescent="0.2">
      <c r="A138" t="s">
        <v>143</v>
      </c>
      <c r="B138" t="s">
        <v>2</v>
      </c>
      <c r="C138" s="1" t="s">
        <v>383</v>
      </c>
      <c r="D138" t="s">
        <v>406</v>
      </c>
    </row>
    <row r="139" spans="1:5" x14ac:dyDescent="0.2">
      <c r="A139" t="s">
        <v>144</v>
      </c>
      <c r="B139" t="s">
        <v>5</v>
      </c>
      <c r="C139" s="1" t="s">
        <v>155</v>
      </c>
      <c r="D139" t="s">
        <v>407</v>
      </c>
      <c r="E139" t="s">
        <v>403</v>
      </c>
    </row>
    <row r="140" spans="1:5" x14ac:dyDescent="0.2">
      <c r="A140" t="s">
        <v>145</v>
      </c>
      <c r="B140" t="s">
        <v>2</v>
      </c>
      <c r="C140" s="1" t="s">
        <v>378</v>
      </c>
      <c r="D140" t="s">
        <v>406</v>
      </c>
    </row>
    <row r="141" spans="1:5" x14ac:dyDescent="0.2">
      <c r="A141" t="s">
        <v>146</v>
      </c>
      <c r="B141" t="s">
        <v>1</v>
      </c>
      <c r="C141" s="1" t="s">
        <v>162</v>
      </c>
      <c r="D141" t="s">
        <v>407</v>
      </c>
      <c r="E141" t="s">
        <v>404</v>
      </c>
    </row>
    <row r="142" spans="1:5" x14ac:dyDescent="0.2">
      <c r="A142" t="s">
        <v>147</v>
      </c>
      <c r="B142" t="s">
        <v>2</v>
      </c>
      <c r="C142" s="1" t="s">
        <v>375</v>
      </c>
      <c r="D142" t="s">
        <v>406</v>
      </c>
    </row>
    <row r="143" spans="1:5" x14ac:dyDescent="0.2">
      <c r="A143" t="s">
        <v>148</v>
      </c>
      <c r="B143" t="s">
        <v>5</v>
      </c>
      <c r="C143" s="1" t="s">
        <v>159</v>
      </c>
      <c r="D143" t="s">
        <v>407</v>
      </c>
      <c r="E143" t="s">
        <v>404</v>
      </c>
    </row>
    <row r="144" spans="1:5" x14ac:dyDescent="0.2">
      <c r="A144" t="s">
        <v>149</v>
      </c>
      <c r="B144" t="s">
        <v>2</v>
      </c>
      <c r="C144" s="1" t="s">
        <v>382</v>
      </c>
      <c r="D144" t="s">
        <v>406</v>
      </c>
    </row>
    <row r="145" spans="1:5" x14ac:dyDescent="0.2">
      <c r="A145" t="s">
        <v>150</v>
      </c>
      <c r="B145" t="s">
        <v>1</v>
      </c>
      <c r="C145" s="1" t="s">
        <v>157</v>
      </c>
      <c r="D145" t="s">
        <v>407</v>
      </c>
      <c r="E145" t="s">
        <v>403</v>
      </c>
    </row>
    <row r="146" spans="1:5" x14ac:dyDescent="0.2">
      <c r="A146" t="s">
        <v>151</v>
      </c>
      <c r="B146" t="s">
        <v>4</v>
      </c>
      <c r="C146" s="1" t="s">
        <v>390</v>
      </c>
      <c r="D146" t="s">
        <v>406</v>
      </c>
    </row>
    <row r="147" spans="1:5" x14ac:dyDescent="0.2">
      <c r="A147" t="s">
        <v>152</v>
      </c>
      <c r="B147" t="s">
        <v>3</v>
      </c>
      <c r="C147" s="1" t="s">
        <v>156</v>
      </c>
      <c r="D147" t="s">
        <v>407</v>
      </c>
      <c r="E147" t="s">
        <v>404</v>
      </c>
    </row>
    <row r="148" spans="1:5" x14ac:dyDescent="0.2">
      <c r="A148" t="s">
        <v>153</v>
      </c>
      <c r="B148" t="s">
        <v>2</v>
      </c>
      <c r="C148" s="1" t="s">
        <v>394</v>
      </c>
      <c r="D148" t="s">
        <v>406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CDC02-65C3-214E-A0B9-5E94ACA19C50}">
  <dimension ref="A1"/>
  <sheetViews>
    <sheetView workbookViewId="0">
      <selection activeCell="G17" sqref="G17"/>
    </sheetView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2C2D9-3772-DC40-AA06-199D28CDBA74}">
  <dimension ref="A1:N150"/>
  <sheetViews>
    <sheetView zoomScale="125" zoomScaleNormal="125" workbookViewId="0">
      <selection activeCell="F1" sqref="F1:N5"/>
    </sheetView>
  </sheetViews>
  <sheetFormatPr baseColWidth="10" defaultRowHeight="16" x14ac:dyDescent="0.2"/>
  <cols>
    <col min="1" max="1" width="61.33203125" customWidth="1"/>
  </cols>
  <sheetData>
    <row r="1" spans="1:14" x14ac:dyDescent="0.2">
      <c r="A1" t="s">
        <v>6</v>
      </c>
      <c r="B1" t="s">
        <v>167</v>
      </c>
      <c r="C1" t="s">
        <v>166</v>
      </c>
      <c r="F1" t="s">
        <v>399</v>
      </c>
      <c r="G1" t="s">
        <v>400</v>
      </c>
      <c r="H1" t="s">
        <v>401</v>
      </c>
    </row>
    <row r="2" spans="1:14" x14ac:dyDescent="0.2">
      <c r="A2" t="s">
        <v>7</v>
      </c>
      <c r="B2" t="s">
        <v>0</v>
      </c>
      <c r="C2" t="s">
        <v>0</v>
      </c>
      <c r="F2">
        <f>COUNTIF(B7:B150, "Surprise")</f>
        <v>36</v>
      </c>
      <c r="G2">
        <f>COUNTIF(B7:B150, "Angry")</f>
        <v>18</v>
      </c>
      <c r="H2">
        <f>COUNTIF(B7:B150, "Happy")</f>
        <v>18</v>
      </c>
    </row>
    <row r="3" spans="1:14" x14ac:dyDescent="0.2">
      <c r="A3" t="s">
        <v>8</v>
      </c>
      <c r="B3" t="s">
        <v>0</v>
      </c>
      <c r="C3" t="s">
        <v>0</v>
      </c>
      <c r="F3" t="s">
        <v>407</v>
      </c>
      <c r="G3" t="s">
        <v>405</v>
      </c>
      <c r="H3" t="s">
        <v>404</v>
      </c>
      <c r="I3" t="s">
        <v>403</v>
      </c>
      <c r="K3" t="s">
        <v>402</v>
      </c>
      <c r="L3" t="s">
        <v>408</v>
      </c>
      <c r="M3" t="s">
        <v>409</v>
      </c>
      <c r="N3" t="s">
        <v>410</v>
      </c>
    </row>
    <row r="4" spans="1:14" x14ac:dyDescent="0.2">
      <c r="A4" t="s">
        <v>9</v>
      </c>
      <c r="B4" t="s">
        <v>0</v>
      </c>
      <c r="C4" t="s">
        <v>0</v>
      </c>
      <c r="F4">
        <f>COUNTIF(D7:D150, "EMO")</f>
        <v>36</v>
      </c>
      <c r="G4">
        <f>COUNTIF(D7:D150,"NEU")</f>
        <v>36</v>
      </c>
      <c r="H4">
        <f>COUNTIF(E7:E150,"LOW")</f>
        <v>36</v>
      </c>
      <c r="I4">
        <f>COUNTIF(E7:E150,"HIGH")</f>
        <v>36</v>
      </c>
      <c r="K4">
        <f>COUNTIFS(B7:B150, "Surprise",D7:D150,"EMO")</f>
        <v>18</v>
      </c>
      <c r="L4">
        <f>COUNTIFS(B7:B150, "Surprise",D7:D150,"NEU")</f>
        <v>18</v>
      </c>
      <c r="M4">
        <f>COUNTIFS(B7:B150,"Surprise",E7:E150,"LOW")</f>
        <v>18</v>
      </c>
      <c r="N4">
        <f>COUNTIFS(B7:B150,"Surprise",E7:E150,"HIGH")</f>
        <v>18</v>
      </c>
    </row>
    <row r="5" spans="1:14" x14ac:dyDescent="0.2">
      <c r="A5" t="s">
        <v>10</v>
      </c>
      <c r="B5" t="s">
        <v>0</v>
      </c>
      <c r="C5" t="s">
        <v>0</v>
      </c>
    </row>
    <row r="6" spans="1:14" x14ac:dyDescent="0.2">
      <c r="A6" t="s">
        <v>11</v>
      </c>
      <c r="B6" t="s">
        <v>0</v>
      </c>
      <c r="C6" t="s">
        <v>0</v>
      </c>
    </row>
    <row r="7" spans="1:14" x14ac:dyDescent="0.2">
      <c r="A7" t="s">
        <v>168</v>
      </c>
      <c r="B7" t="s">
        <v>5</v>
      </c>
      <c r="C7" t="s">
        <v>163</v>
      </c>
      <c r="D7" t="s">
        <v>405</v>
      </c>
      <c r="E7" t="s">
        <v>403</v>
      </c>
    </row>
    <row r="8" spans="1:14" x14ac:dyDescent="0.2">
      <c r="A8" t="s">
        <v>169</v>
      </c>
      <c r="B8" t="s">
        <v>2</v>
      </c>
      <c r="C8" t="s">
        <v>395</v>
      </c>
      <c r="D8" t="s">
        <v>406</v>
      </c>
    </row>
    <row r="9" spans="1:14" x14ac:dyDescent="0.2">
      <c r="A9" t="s">
        <v>170</v>
      </c>
      <c r="B9" t="s">
        <v>1</v>
      </c>
      <c r="C9" t="s">
        <v>160</v>
      </c>
      <c r="D9" t="s">
        <v>405</v>
      </c>
      <c r="E9" t="s">
        <v>403</v>
      </c>
    </row>
    <row r="10" spans="1:14" x14ac:dyDescent="0.2">
      <c r="A10" t="s">
        <v>171</v>
      </c>
      <c r="B10" t="s">
        <v>2</v>
      </c>
      <c r="C10" t="s">
        <v>383</v>
      </c>
      <c r="D10" t="s">
        <v>406</v>
      </c>
    </row>
    <row r="11" spans="1:14" x14ac:dyDescent="0.2">
      <c r="A11" t="s">
        <v>172</v>
      </c>
      <c r="B11" t="s">
        <v>3</v>
      </c>
      <c r="C11" t="s">
        <v>156</v>
      </c>
      <c r="D11" t="s">
        <v>407</v>
      </c>
      <c r="E11" t="s">
        <v>404</v>
      </c>
    </row>
    <row r="12" spans="1:14" x14ac:dyDescent="0.2">
      <c r="A12" t="s">
        <v>358</v>
      </c>
      <c r="B12" t="s">
        <v>2</v>
      </c>
      <c r="C12" t="s">
        <v>394</v>
      </c>
      <c r="D12" t="s">
        <v>406</v>
      </c>
    </row>
    <row r="13" spans="1:14" x14ac:dyDescent="0.2">
      <c r="A13" t="s">
        <v>174</v>
      </c>
      <c r="B13" t="s">
        <v>1</v>
      </c>
      <c r="C13" t="s">
        <v>157</v>
      </c>
      <c r="D13" t="s">
        <v>407</v>
      </c>
      <c r="E13" t="s">
        <v>403</v>
      </c>
    </row>
    <row r="14" spans="1:14" x14ac:dyDescent="0.2">
      <c r="A14" t="s">
        <v>175</v>
      </c>
      <c r="B14" t="s">
        <v>4</v>
      </c>
      <c r="C14" t="s">
        <v>390</v>
      </c>
      <c r="D14" t="s">
        <v>406</v>
      </c>
    </row>
    <row r="15" spans="1:14" x14ac:dyDescent="0.2">
      <c r="A15" t="s">
        <v>176</v>
      </c>
      <c r="B15" t="s">
        <v>5</v>
      </c>
      <c r="C15" t="s">
        <v>163</v>
      </c>
      <c r="D15" t="s">
        <v>405</v>
      </c>
      <c r="E15" t="s">
        <v>403</v>
      </c>
    </row>
    <row r="16" spans="1:14" x14ac:dyDescent="0.2">
      <c r="A16" t="s">
        <v>17</v>
      </c>
      <c r="B16" t="s">
        <v>4</v>
      </c>
      <c r="C16" t="s">
        <v>388</v>
      </c>
      <c r="D16" t="s">
        <v>406</v>
      </c>
    </row>
    <row r="17" spans="1:5" x14ac:dyDescent="0.2">
      <c r="A17" t="s">
        <v>177</v>
      </c>
      <c r="B17" t="s">
        <v>1</v>
      </c>
      <c r="C17" t="s">
        <v>162</v>
      </c>
      <c r="D17" t="s">
        <v>407</v>
      </c>
      <c r="E17" t="s">
        <v>404</v>
      </c>
    </row>
    <row r="18" spans="1:5" x14ac:dyDescent="0.2">
      <c r="A18" t="s">
        <v>359</v>
      </c>
      <c r="B18" t="s">
        <v>2</v>
      </c>
      <c r="C18" t="s">
        <v>375</v>
      </c>
      <c r="D18" t="s">
        <v>406</v>
      </c>
    </row>
    <row r="19" spans="1:5" x14ac:dyDescent="0.2">
      <c r="A19" t="s">
        <v>179</v>
      </c>
      <c r="B19" t="s">
        <v>5</v>
      </c>
      <c r="C19" t="s">
        <v>159</v>
      </c>
      <c r="D19" t="s">
        <v>407</v>
      </c>
      <c r="E19" t="s">
        <v>404</v>
      </c>
    </row>
    <row r="20" spans="1:5" x14ac:dyDescent="0.2">
      <c r="A20" t="s">
        <v>21</v>
      </c>
      <c r="B20" t="s">
        <v>4</v>
      </c>
      <c r="C20" t="s">
        <v>396</v>
      </c>
      <c r="D20" t="s">
        <v>406</v>
      </c>
    </row>
    <row r="21" spans="1:5" x14ac:dyDescent="0.2">
      <c r="A21" t="s">
        <v>180</v>
      </c>
      <c r="B21" t="s">
        <v>1</v>
      </c>
      <c r="C21" t="s">
        <v>154</v>
      </c>
      <c r="D21" t="s">
        <v>405</v>
      </c>
      <c r="E21" t="s">
        <v>404</v>
      </c>
    </row>
    <row r="22" spans="1:5" x14ac:dyDescent="0.2">
      <c r="A22" t="s">
        <v>181</v>
      </c>
      <c r="B22" t="s">
        <v>4</v>
      </c>
      <c r="C22" t="s">
        <v>377</v>
      </c>
      <c r="D22" t="s">
        <v>406</v>
      </c>
    </row>
    <row r="23" spans="1:5" x14ac:dyDescent="0.2">
      <c r="A23" t="s">
        <v>182</v>
      </c>
      <c r="B23" t="s">
        <v>3</v>
      </c>
      <c r="C23" t="s">
        <v>158</v>
      </c>
      <c r="D23" t="s">
        <v>407</v>
      </c>
      <c r="E23" t="s">
        <v>403</v>
      </c>
    </row>
    <row r="24" spans="1:5" x14ac:dyDescent="0.2">
      <c r="A24" t="s">
        <v>183</v>
      </c>
      <c r="B24" t="s">
        <v>2</v>
      </c>
      <c r="C24" t="s">
        <v>381</v>
      </c>
      <c r="D24" t="s">
        <v>406</v>
      </c>
    </row>
    <row r="25" spans="1:5" x14ac:dyDescent="0.2">
      <c r="A25" t="s">
        <v>184</v>
      </c>
      <c r="B25" t="s">
        <v>1</v>
      </c>
      <c r="C25" t="s">
        <v>157</v>
      </c>
      <c r="D25" t="s">
        <v>407</v>
      </c>
      <c r="E25" t="s">
        <v>403</v>
      </c>
    </row>
    <row r="26" spans="1:5" x14ac:dyDescent="0.2">
      <c r="A26" t="s">
        <v>185</v>
      </c>
      <c r="B26" t="s">
        <v>2</v>
      </c>
      <c r="C26" t="s">
        <v>380</v>
      </c>
      <c r="D26" t="s">
        <v>406</v>
      </c>
    </row>
    <row r="27" spans="1:5" x14ac:dyDescent="0.2">
      <c r="A27" t="s">
        <v>186</v>
      </c>
      <c r="B27" t="s">
        <v>3</v>
      </c>
      <c r="C27" t="s">
        <v>165</v>
      </c>
      <c r="D27" t="s">
        <v>405</v>
      </c>
      <c r="E27" t="s">
        <v>404</v>
      </c>
    </row>
    <row r="28" spans="1:5" x14ac:dyDescent="0.2">
      <c r="A28" t="s">
        <v>187</v>
      </c>
      <c r="B28" t="s">
        <v>4</v>
      </c>
      <c r="C28" t="s">
        <v>392</v>
      </c>
      <c r="D28" t="s">
        <v>406</v>
      </c>
    </row>
    <row r="29" spans="1:5" x14ac:dyDescent="0.2">
      <c r="A29" t="s">
        <v>188</v>
      </c>
      <c r="B29" t="s">
        <v>1</v>
      </c>
      <c r="C29" t="s">
        <v>162</v>
      </c>
      <c r="D29" t="s">
        <v>407</v>
      </c>
      <c r="E29" t="s">
        <v>404</v>
      </c>
    </row>
    <row r="30" spans="1:5" x14ac:dyDescent="0.2">
      <c r="A30" t="s">
        <v>31</v>
      </c>
      <c r="B30" t="s">
        <v>4</v>
      </c>
      <c r="C30" t="s">
        <v>393</v>
      </c>
      <c r="D30" t="s">
        <v>406</v>
      </c>
    </row>
    <row r="31" spans="1:5" x14ac:dyDescent="0.2">
      <c r="A31" t="s">
        <v>189</v>
      </c>
      <c r="B31" t="s">
        <v>5</v>
      </c>
      <c r="C31" t="s">
        <v>155</v>
      </c>
      <c r="D31" t="s">
        <v>407</v>
      </c>
      <c r="E31" t="s">
        <v>403</v>
      </c>
    </row>
    <row r="32" spans="1:5" x14ac:dyDescent="0.2">
      <c r="A32" t="s">
        <v>23</v>
      </c>
      <c r="B32" t="s">
        <v>2</v>
      </c>
      <c r="C32" t="s">
        <v>378</v>
      </c>
      <c r="D32" t="s">
        <v>406</v>
      </c>
    </row>
    <row r="33" spans="1:5" x14ac:dyDescent="0.2">
      <c r="A33" t="s">
        <v>191</v>
      </c>
      <c r="B33" t="s">
        <v>1</v>
      </c>
      <c r="C33" t="s">
        <v>160</v>
      </c>
      <c r="D33" t="s">
        <v>405</v>
      </c>
      <c r="E33" t="s">
        <v>403</v>
      </c>
    </row>
    <row r="34" spans="1:5" x14ac:dyDescent="0.2">
      <c r="A34" t="s">
        <v>53</v>
      </c>
      <c r="B34" t="s">
        <v>4</v>
      </c>
      <c r="C34" t="s">
        <v>385</v>
      </c>
      <c r="D34" t="s">
        <v>406</v>
      </c>
    </row>
    <row r="35" spans="1:5" x14ac:dyDescent="0.2">
      <c r="A35" t="s">
        <v>192</v>
      </c>
      <c r="B35" t="s">
        <v>3</v>
      </c>
      <c r="C35" t="s">
        <v>158</v>
      </c>
      <c r="D35" t="s">
        <v>407</v>
      </c>
      <c r="E35" t="s">
        <v>403</v>
      </c>
    </row>
    <row r="36" spans="1:5" x14ac:dyDescent="0.2">
      <c r="A36" t="s">
        <v>193</v>
      </c>
      <c r="B36" t="s">
        <v>4</v>
      </c>
      <c r="C36" t="s">
        <v>397</v>
      </c>
      <c r="D36" t="s">
        <v>406</v>
      </c>
    </row>
    <row r="37" spans="1:5" x14ac:dyDescent="0.2">
      <c r="A37" t="s">
        <v>194</v>
      </c>
      <c r="B37" t="s">
        <v>1</v>
      </c>
      <c r="C37" t="s">
        <v>162</v>
      </c>
      <c r="D37" t="s">
        <v>407</v>
      </c>
      <c r="E37" t="s">
        <v>404</v>
      </c>
    </row>
    <row r="38" spans="1:5" x14ac:dyDescent="0.2">
      <c r="A38" t="s">
        <v>357</v>
      </c>
      <c r="B38" t="s">
        <v>2</v>
      </c>
      <c r="C38" t="s">
        <v>375</v>
      </c>
      <c r="D38" t="s">
        <v>406</v>
      </c>
    </row>
    <row r="39" spans="1:5" x14ac:dyDescent="0.2">
      <c r="A39" t="s">
        <v>196</v>
      </c>
      <c r="B39" t="s">
        <v>3</v>
      </c>
      <c r="C39" t="s">
        <v>165</v>
      </c>
      <c r="D39" t="s">
        <v>405</v>
      </c>
      <c r="E39" t="s">
        <v>404</v>
      </c>
    </row>
    <row r="40" spans="1:5" x14ac:dyDescent="0.2">
      <c r="A40" t="s">
        <v>61</v>
      </c>
      <c r="B40" t="s">
        <v>4</v>
      </c>
      <c r="C40" t="s">
        <v>392</v>
      </c>
      <c r="D40" t="s">
        <v>406</v>
      </c>
    </row>
    <row r="41" spans="1:5" x14ac:dyDescent="0.2">
      <c r="A41" t="s">
        <v>197</v>
      </c>
      <c r="B41" t="s">
        <v>1</v>
      </c>
      <c r="C41" t="s">
        <v>154</v>
      </c>
      <c r="D41" t="s">
        <v>405</v>
      </c>
      <c r="E41" t="s">
        <v>404</v>
      </c>
    </row>
    <row r="42" spans="1:5" x14ac:dyDescent="0.2">
      <c r="A42" t="s">
        <v>360</v>
      </c>
      <c r="B42" t="s">
        <v>2</v>
      </c>
      <c r="C42" t="s">
        <v>387</v>
      </c>
      <c r="D42" t="s">
        <v>406</v>
      </c>
    </row>
    <row r="43" spans="1:5" x14ac:dyDescent="0.2">
      <c r="A43" t="s">
        <v>198</v>
      </c>
      <c r="B43" t="s">
        <v>5</v>
      </c>
      <c r="C43" t="s">
        <v>159</v>
      </c>
      <c r="D43" t="s">
        <v>407</v>
      </c>
      <c r="E43" t="s">
        <v>404</v>
      </c>
    </row>
    <row r="44" spans="1:5" x14ac:dyDescent="0.2">
      <c r="A44" t="s">
        <v>199</v>
      </c>
      <c r="B44" t="s">
        <v>4</v>
      </c>
      <c r="C44" t="s">
        <v>396</v>
      </c>
      <c r="D44" t="s">
        <v>406</v>
      </c>
    </row>
    <row r="45" spans="1:5" x14ac:dyDescent="0.2">
      <c r="A45" t="s">
        <v>200</v>
      </c>
      <c r="B45" t="s">
        <v>1</v>
      </c>
      <c r="C45" t="s">
        <v>157</v>
      </c>
      <c r="D45" t="s">
        <v>407</v>
      </c>
      <c r="E45" t="s">
        <v>403</v>
      </c>
    </row>
    <row r="46" spans="1:5" x14ac:dyDescent="0.2">
      <c r="A46" t="s">
        <v>201</v>
      </c>
      <c r="B46" t="s">
        <v>4</v>
      </c>
      <c r="C46" t="s">
        <v>390</v>
      </c>
      <c r="D46" t="s">
        <v>406</v>
      </c>
    </row>
    <row r="47" spans="1:5" x14ac:dyDescent="0.2">
      <c r="A47" t="s">
        <v>202</v>
      </c>
      <c r="B47" t="s">
        <v>3</v>
      </c>
      <c r="C47" t="s">
        <v>164</v>
      </c>
      <c r="D47" t="s">
        <v>405</v>
      </c>
      <c r="E47" t="s">
        <v>403</v>
      </c>
    </row>
    <row r="48" spans="1:5" x14ac:dyDescent="0.2">
      <c r="A48" t="s">
        <v>203</v>
      </c>
      <c r="B48" t="s">
        <v>2</v>
      </c>
      <c r="C48" t="s">
        <v>398</v>
      </c>
      <c r="D48" t="s">
        <v>406</v>
      </c>
    </row>
    <row r="49" spans="1:5" x14ac:dyDescent="0.2">
      <c r="A49" t="s">
        <v>204</v>
      </c>
      <c r="B49" t="s">
        <v>1</v>
      </c>
      <c r="C49" t="s">
        <v>160</v>
      </c>
      <c r="D49" t="s">
        <v>405</v>
      </c>
      <c r="E49" t="s">
        <v>403</v>
      </c>
    </row>
    <row r="50" spans="1:5" x14ac:dyDescent="0.2">
      <c r="A50" t="s">
        <v>205</v>
      </c>
      <c r="B50" t="s">
        <v>2</v>
      </c>
      <c r="C50" t="s">
        <v>383</v>
      </c>
      <c r="D50" t="s">
        <v>406</v>
      </c>
    </row>
    <row r="51" spans="1:5" x14ac:dyDescent="0.2">
      <c r="A51" t="s">
        <v>206</v>
      </c>
      <c r="B51" t="s">
        <v>5</v>
      </c>
      <c r="C51" t="s">
        <v>161</v>
      </c>
      <c r="D51" t="s">
        <v>405</v>
      </c>
      <c r="E51" t="s">
        <v>404</v>
      </c>
    </row>
    <row r="52" spans="1:5" x14ac:dyDescent="0.2">
      <c r="A52" t="s">
        <v>361</v>
      </c>
      <c r="B52" t="s">
        <v>2</v>
      </c>
      <c r="C52" t="s">
        <v>386</v>
      </c>
      <c r="D52" t="s">
        <v>406</v>
      </c>
    </row>
    <row r="53" spans="1:5" x14ac:dyDescent="0.2">
      <c r="A53" t="s">
        <v>208</v>
      </c>
      <c r="B53" t="s">
        <v>1</v>
      </c>
      <c r="C53" t="s">
        <v>154</v>
      </c>
      <c r="D53" t="s">
        <v>405</v>
      </c>
      <c r="E53" t="s">
        <v>404</v>
      </c>
    </row>
    <row r="54" spans="1:5" x14ac:dyDescent="0.2">
      <c r="A54" t="s">
        <v>63</v>
      </c>
      <c r="B54" t="s">
        <v>4</v>
      </c>
      <c r="C54" t="s">
        <v>377</v>
      </c>
      <c r="D54" t="s">
        <v>406</v>
      </c>
    </row>
    <row r="55" spans="1:5" x14ac:dyDescent="0.2">
      <c r="A55" t="s">
        <v>209</v>
      </c>
      <c r="B55" t="s">
        <v>3</v>
      </c>
      <c r="C55" t="s">
        <v>164</v>
      </c>
      <c r="D55" t="s">
        <v>405</v>
      </c>
      <c r="E55" t="s">
        <v>403</v>
      </c>
    </row>
    <row r="56" spans="1:5" x14ac:dyDescent="0.2">
      <c r="A56" t="s">
        <v>41</v>
      </c>
      <c r="B56" t="s">
        <v>4</v>
      </c>
      <c r="C56" t="s">
        <v>389</v>
      </c>
      <c r="D56" t="s">
        <v>406</v>
      </c>
    </row>
    <row r="57" spans="1:5" x14ac:dyDescent="0.2">
      <c r="A57" t="s">
        <v>210</v>
      </c>
      <c r="B57" t="s">
        <v>1</v>
      </c>
      <c r="C57" t="s">
        <v>154</v>
      </c>
      <c r="D57" t="s">
        <v>405</v>
      </c>
      <c r="E57" t="s">
        <v>404</v>
      </c>
    </row>
    <row r="58" spans="1:5" x14ac:dyDescent="0.2">
      <c r="A58" t="s">
        <v>43</v>
      </c>
      <c r="B58" t="s">
        <v>4</v>
      </c>
      <c r="C58" t="s">
        <v>377</v>
      </c>
      <c r="D58" t="s">
        <v>406</v>
      </c>
    </row>
    <row r="59" spans="1:5" x14ac:dyDescent="0.2">
      <c r="A59" t="s">
        <v>211</v>
      </c>
      <c r="B59" t="s">
        <v>5</v>
      </c>
      <c r="C59" t="s">
        <v>155</v>
      </c>
      <c r="D59" t="s">
        <v>407</v>
      </c>
      <c r="E59" t="s">
        <v>403</v>
      </c>
    </row>
    <row r="60" spans="1:5" x14ac:dyDescent="0.2">
      <c r="A60" t="s">
        <v>212</v>
      </c>
      <c r="B60" t="s">
        <v>2</v>
      </c>
      <c r="C60" t="s">
        <v>378</v>
      </c>
      <c r="D60" t="s">
        <v>406</v>
      </c>
    </row>
    <row r="61" spans="1:5" x14ac:dyDescent="0.2">
      <c r="A61" t="s">
        <v>213</v>
      </c>
      <c r="B61" t="s">
        <v>1</v>
      </c>
      <c r="C61" t="s">
        <v>160</v>
      </c>
      <c r="D61" t="s">
        <v>405</v>
      </c>
      <c r="E61" t="s">
        <v>403</v>
      </c>
    </row>
    <row r="62" spans="1:5" x14ac:dyDescent="0.2">
      <c r="A62" t="s">
        <v>214</v>
      </c>
      <c r="B62" t="s">
        <v>4</v>
      </c>
      <c r="C62" t="s">
        <v>385</v>
      </c>
      <c r="D62" t="s">
        <v>406</v>
      </c>
    </row>
    <row r="63" spans="1:5" x14ac:dyDescent="0.2">
      <c r="A63" t="s">
        <v>215</v>
      </c>
      <c r="B63" t="s">
        <v>3</v>
      </c>
      <c r="C63" t="s">
        <v>165</v>
      </c>
      <c r="D63" t="s">
        <v>405</v>
      </c>
      <c r="E63" t="s">
        <v>404</v>
      </c>
    </row>
    <row r="64" spans="1:5" x14ac:dyDescent="0.2">
      <c r="A64" t="s">
        <v>362</v>
      </c>
      <c r="B64" t="s">
        <v>2</v>
      </c>
      <c r="C64" t="s">
        <v>376</v>
      </c>
      <c r="D64" t="s">
        <v>406</v>
      </c>
    </row>
    <row r="65" spans="1:5" x14ac:dyDescent="0.2">
      <c r="A65" t="s">
        <v>217</v>
      </c>
      <c r="B65" t="s">
        <v>1</v>
      </c>
      <c r="C65" t="s">
        <v>157</v>
      </c>
      <c r="D65" t="s">
        <v>407</v>
      </c>
      <c r="E65" t="s">
        <v>403</v>
      </c>
    </row>
    <row r="66" spans="1:5" x14ac:dyDescent="0.2">
      <c r="A66" t="s">
        <v>218</v>
      </c>
      <c r="B66" t="s">
        <v>4</v>
      </c>
      <c r="C66" t="s">
        <v>390</v>
      </c>
      <c r="D66" t="s">
        <v>406</v>
      </c>
    </row>
    <row r="67" spans="1:5" x14ac:dyDescent="0.2">
      <c r="A67" t="s">
        <v>219</v>
      </c>
      <c r="B67" t="s">
        <v>3</v>
      </c>
      <c r="C67" t="s">
        <v>158</v>
      </c>
      <c r="D67" t="s">
        <v>407</v>
      </c>
      <c r="E67" t="s">
        <v>403</v>
      </c>
    </row>
    <row r="68" spans="1:5" x14ac:dyDescent="0.2">
      <c r="A68" t="s">
        <v>135</v>
      </c>
      <c r="B68" t="s">
        <v>4</v>
      </c>
      <c r="C68" t="s">
        <v>397</v>
      </c>
      <c r="D68" t="s">
        <v>406</v>
      </c>
    </row>
    <row r="69" spans="1:5" x14ac:dyDescent="0.2">
      <c r="A69" t="s">
        <v>220</v>
      </c>
      <c r="B69" t="s">
        <v>1</v>
      </c>
      <c r="C69" t="s">
        <v>154</v>
      </c>
      <c r="D69" t="s">
        <v>405</v>
      </c>
      <c r="E69" t="s">
        <v>404</v>
      </c>
    </row>
    <row r="70" spans="1:5" x14ac:dyDescent="0.2">
      <c r="A70" t="s">
        <v>363</v>
      </c>
      <c r="B70" t="s">
        <v>2</v>
      </c>
      <c r="C70" t="s">
        <v>387</v>
      </c>
      <c r="D70" t="s">
        <v>406</v>
      </c>
    </row>
    <row r="71" spans="1:5" x14ac:dyDescent="0.2">
      <c r="A71" t="s">
        <v>222</v>
      </c>
      <c r="B71" t="s">
        <v>5</v>
      </c>
      <c r="C71" t="s">
        <v>163</v>
      </c>
      <c r="D71" t="s">
        <v>405</v>
      </c>
      <c r="E71" t="s">
        <v>403</v>
      </c>
    </row>
    <row r="72" spans="1:5" x14ac:dyDescent="0.2">
      <c r="A72" t="s">
        <v>223</v>
      </c>
      <c r="B72" t="s">
        <v>2</v>
      </c>
      <c r="C72" t="s">
        <v>395</v>
      </c>
      <c r="D72" t="s">
        <v>406</v>
      </c>
    </row>
    <row r="73" spans="1:5" x14ac:dyDescent="0.2">
      <c r="A73" t="s">
        <v>224</v>
      </c>
      <c r="B73" t="s">
        <v>1</v>
      </c>
      <c r="C73" t="s">
        <v>162</v>
      </c>
      <c r="D73" t="s">
        <v>407</v>
      </c>
      <c r="E73" t="s">
        <v>404</v>
      </c>
    </row>
    <row r="74" spans="1:5" x14ac:dyDescent="0.2">
      <c r="A74" t="s">
        <v>364</v>
      </c>
      <c r="B74" t="s">
        <v>2</v>
      </c>
      <c r="C74" t="s">
        <v>375</v>
      </c>
      <c r="D74" t="s">
        <v>406</v>
      </c>
    </row>
    <row r="75" spans="1:5" x14ac:dyDescent="0.2">
      <c r="A75" t="s">
        <v>226</v>
      </c>
      <c r="B75" t="s">
        <v>5</v>
      </c>
      <c r="C75" t="s">
        <v>159</v>
      </c>
      <c r="D75" t="s">
        <v>407</v>
      </c>
      <c r="E75" t="s">
        <v>404</v>
      </c>
    </row>
    <row r="76" spans="1:5" x14ac:dyDescent="0.2">
      <c r="A76" t="s">
        <v>151</v>
      </c>
      <c r="B76" t="s">
        <v>4</v>
      </c>
      <c r="C76" t="s">
        <v>396</v>
      </c>
      <c r="D76" t="s">
        <v>406</v>
      </c>
    </row>
    <row r="77" spans="1:5" x14ac:dyDescent="0.2">
      <c r="A77" t="s">
        <v>227</v>
      </c>
      <c r="B77" t="s">
        <v>1</v>
      </c>
      <c r="C77" t="s">
        <v>160</v>
      </c>
      <c r="D77" t="s">
        <v>405</v>
      </c>
      <c r="E77" t="s">
        <v>403</v>
      </c>
    </row>
    <row r="78" spans="1:5" x14ac:dyDescent="0.2">
      <c r="A78" t="s">
        <v>228</v>
      </c>
      <c r="B78" t="s">
        <v>4</v>
      </c>
      <c r="C78" t="s">
        <v>385</v>
      </c>
      <c r="D78" t="s">
        <v>406</v>
      </c>
    </row>
    <row r="79" spans="1:5" x14ac:dyDescent="0.2">
      <c r="A79" t="s">
        <v>229</v>
      </c>
      <c r="B79" t="s">
        <v>3</v>
      </c>
      <c r="C79" t="s">
        <v>165</v>
      </c>
      <c r="D79" t="s">
        <v>405</v>
      </c>
      <c r="E79" t="s">
        <v>404</v>
      </c>
    </row>
    <row r="80" spans="1:5" x14ac:dyDescent="0.2">
      <c r="A80" t="s">
        <v>365</v>
      </c>
      <c r="B80" t="s">
        <v>2</v>
      </c>
      <c r="C80" t="s">
        <v>376</v>
      </c>
      <c r="D80" t="s">
        <v>406</v>
      </c>
    </row>
    <row r="81" spans="1:5" x14ac:dyDescent="0.2">
      <c r="A81" t="s">
        <v>231</v>
      </c>
      <c r="B81" t="s">
        <v>1</v>
      </c>
      <c r="C81" t="s">
        <v>162</v>
      </c>
      <c r="D81" t="s">
        <v>407</v>
      </c>
      <c r="E81" t="s">
        <v>404</v>
      </c>
    </row>
    <row r="82" spans="1:5" x14ac:dyDescent="0.2">
      <c r="A82" t="s">
        <v>47</v>
      </c>
      <c r="B82" t="s">
        <v>4</v>
      </c>
      <c r="C82" t="s">
        <v>393</v>
      </c>
      <c r="D82" t="s">
        <v>406</v>
      </c>
    </row>
    <row r="83" spans="1:5" x14ac:dyDescent="0.2">
      <c r="A83" t="s">
        <v>232</v>
      </c>
      <c r="B83" t="s">
        <v>5</v>
      </c>
      <c r="C83" t="s">
        <v>161</v>
      </c>
      <c r="D83" t="s">
        <v>405</v>
      </c>
      <c r="E83" t="s">
        <v>404</v>
      </c>
    </row>
    <row r="84" spans="1:5" x14ac:dyDescent="0.2">
      <c r="A84" t="s">
        <v>131</v>
      </c>
      <c r="B84" t="s">
        <v>4</v>
      </c>
      <c r="C84" t="s">
        <v>391</v>
      </c>
      <c r="D84" t="s">
        <v>406</v>
      </c>
    </row>
    <row r="85" spans="1:5" x14ac:dyDescent="0.2">
      <c r="A85" t="s">
        <v>233</v>
      </c>
      <c r="B85" t="s">
        <v>1</v>
      </c>
      <c r="C85" t="s">
        <v>157</v>
      </c>
      <c r="D85" t="s">
        <v>407</v>
      </c>
      <c r="E85" t="s">
        <v>403</v>
      </c>
    </row>
    <row r="86" spans="1:5" x14ac:dyDescent="0.2">
      <c r="A86" t="s">
        <v>234</v>
      </c>
      <c r="B86" t="s">
        <v>2</v>
      </c>
      <c r="C86" t="s">
        <v>380</v>
      </c>
      <c r="D86" t="s">
        <v>406</v>
      </c>
    </row>
    <row r="87" spans="1:5" x14ac:dyDescent="0.2">
      <c r="A87" t="s">
        <v>235</v>
      </c>
      <c r="B87" t="s">
        <v>5</v>
      </c>
      <c r="C87" t="s">
        <v>159</v>
      </c>
      <c r="D87" t="s">
        <v>407</v>
      </c>
      <c r="E87" t="s">
        <v>404</v>
      </c>
    </row>
    <row r="88" spans="1:5" x14ac:dyDescent="0.2">
      <c r="A88" t="s">
        <v>366</v>
      </c>
      <c r="B88" t="s">
        <v>2</v>
      </c>
      <c r="C88" t="s">
        <v>382</v>
      </c>
      <c r="D88" t="s">
        <v>406</v>
      </c>
    </row>
    <row r="89" spans="1:5" x14ac:dyDescent="0.2">
      <c r="A89" t="s">
        <v>237</v>
      </c>
      <c r="B89" t="s">
        <v>1</v>
      </c>
      <c r="C89" t="s">
        <v>154</v>
      </c>
      <c r="D89" t="s">
        <v>405</v>
      </c>
      <c r="E89" t="s">
        <v>404</v>
      </c>
    </row>
    <row r="90" spans="1:5" x14ac:dyDescent="0.2">
      <c r="A90" t="s">
        <v>367</v>
      </c>
      <c r="B90" t="s">
        <v>2</v>
      </c>
      <c r="C90" t="s">
        <v>387</v>
      </c>
      <c r="D90" t="s">
        <v>406</v>
      </c>
    </row>
    <row r="91" spans="1:5" x14ac:dyDescent="0.2">
      <c r="A91" t="s">
        <v>239</v>
      </c>
      <c r="B91" t="s">
        <v>3</v>
      </c>
      <c r="C91" t="s">
        <v>158</v>
      </c>
      <c r="D91" t="s">
        <v>407</v>
      </c>
      <c r="E91" t="s">
        <v>403</v>
      </c>
    </row>
    <row r="92" spans="1:5" x14ac:dyDescent="0.2">
      <c r="A92" t="s">
        <v>240</v>
      </c>
      <c r="B92" t="s">
        <v>2</v>
      </c>
      <c r="C92" t="s">
        <v>381</v>
      </c>
      <c r="D92" t="s">
        <v>406</v>
      </c>
    </row>
    <row r="93" spans="1:5" x14ac:dyDescent="0.2">
      <c r="A93" t="s">
        <v>241</v>
      </c>
      <c r="B93" t="s">
        <v>1</v>
      </c>
      <c r="C93" t="s">
        <v>162</v>
      </c>
      <c r="D93" t="s">
        <v>407</v>
      </c>
      <c r="E93" t="s">
        <v>404</v>
      </c>
    </row>
    <row r="94" spans="1:5" x14ac:dyDescent="0.2">
      <c r="A94" t="s">
        <v>242</v>
      </c>
      <c r="B94" t="s">
        <v>4</v>
      </c>
      <c r="C94" t="s">
        <v>393</v>
      </c>
      <c r="D94" t="s">
        <v>406</v>
      </c>
    </row>
    <row r="95" spans="1:5" x14ac:dyDescent="0.2">
      <c r="A95" t="s">
        <v>243</v>
      </c>
      <c r="B95" t="s">
        <v>5</v>
      </c>
      <c r="C95" t="s">
        <v>163</v>
      </c>
      <c r="D95" t="s">
        <v>405</v>
      </c>
      <c r="E95" t="s">
        <v>403</v>
      </c>
    </row>
    <row r="96" spans="1:5" x14ac:dyDescent="0.2">
      <c r="A96" t="s">
        <v>244</v>
      </c>
      <c r="B96" t="s">
        <v>4</v>
      </c>
      <c r="C96" t="s">
        <v>388</v>
      </c>
      <c r="D96" t="s">
        <v>406</v>
      </c>
    </row>
    <row r="97" spans="1:5" x14ac:dyDescent="0.2">
      <c r="A97" t="s">
        <v>245</v>
      </c>
      <c r="B97" t="s">
        <v>1</v>
      </c>
      <c r="C97" t="s">
        <v>157</v>
      </c>
      <c r="D97" t="s">
        <v>407</v>
      </c>
      <c r="E97" t="s">
        <v>403</v>
      </c>
    </row>
    <row r="98" spans="1:5" x14ac:dyDescent="0.2">
      <c r="A98" t="s">
        <v>13</v>
      </c>
      <c r="B98" t="s">
        <v>2</v>
      </c>
      <c r="C98" t="s">
        <v>380</v>
      </c>
      <c r="D98" t="s">
        <v>406</v>
      </c>
    </row>
    <row r="99" spans="1:5" x14ac:dyDescent="0.2">
      <c r="A99" t="s">
        <v>247</v>
      </c>
      <c r="B99" t="s">
        <v>3</v>
      </c>
      <c r="C99" t="s">
        <v>156</v>
      </c>
      <c r="D99" t="s">
        <v>407</v>
      </c>
      <c r="E99" t="s">
        <v>404</v>
      </c>
    </row>
    <row r="100" spans="1:5" x14ac:dyDescent="0.2">
      <c r="A100" t="s">
        <v>248</v>
      </c>
      <c r="B100" t="s">
        <v>4</v>
      </c>
      <c r="C100" t="s">
        <v>379</v>
      </c>
      <c r="D100" t="s">
        <v>406</v>
      </c>
    </row>
    <row r="101" spans="1:5" x14ac:dyDescent="0.2">
      <c r="A101" t="s">
        <v>249</v>
      </c>
      <c r="B101" t="s">
        <v>1</v>
      </c>
      <c r="C101" t="s">
        <v>160</v>
      </c>
      <c r="D101" t="s">
        <v>405</v>
      </c>
      <c r="E101" t="s">
        <v>403</v>
      </c>
    </row>
    <row r="102" spans="1:5" x14ac:dyDescent="0.2">
      <c r="A102" t="s">
        <v>250</v>
      </c>
      <c r="B102" t="s">
        <v>2</v>
      </c>
      <c r="C102" t="s">
        <v>383</v>
      </c>
      <c r="D102" t="s">
        <v>406</v>
      </c>
    </row>
    <row r="103" spans="1:5" x14ac:dyDescent="0.2">
      <c r="A103" t="s">
        <v>251</v>
      </c>
      <c r="B103" t="s">
        <v>3</v>
      </c>
      <c r="C103" t="s">
        <v>158</v>
      </c>
      <c r="D103" t="s">
        <v>407</v>
      </c>
      <c r="E103" t="s">
        <v>403</v>
      </c>
    </row>
    <row r="104" spans="1:5" x14ac:dyDescent="0.2">
      <c r="A104" t="s">
        <v>115</v>
      </c>
      <c r="B104" t="s">
        <v>2</v>
      </c>
      <c r="C104" t="s">
        <v>381</v>
      </c>
      <c r="D104" t="s">
        <v>406</v>
      </c>
    </row>
    <row r="105" spans="1:5" x14ac:dyDescent="0.2">
      <c r="A105" t="s">
        <v>252</v>
      </c>
      <c r="B105" t="s">
        <v>1</v>
      </c>
      <c r="C105" t="s">
        <v>162</v>
      </c>
      <c r="D105" t="s">
        <v>407</v>
      </c>
      <c r="E105" t="s">
        <v>404</v>
      </c>
    </row>
    <row r="106" spans="1:5" x14ac:dyDescent="0.2">
      <c r="A106" t="s">
        <v>368</v>
      </c>
      <c r="B106" t="s">
        <v>2</v>
      </c>
      <c r="C106" t="s">
        <v>375</v>
      </c>
      <c r="D106" t="s">
        <v>406</v>
      </c>
    </row>
    <row r="107" spans="1:5" x14ac:dyDescent="0.2">
      <c r="A107" t="s">
        <v>254</v>
      </c>
      <c r="B107" t="s">
        <v>5</v>
      </c>
      <c r="C107" t="s">
        <v>155</v>
      </c>
      <c r="D107" t="s">
        <v>407</v>
      </c>
      <c r="E107" t="s">
        <v>403</v>
      </c>
    </row>
    <row r="108" spans="1:5" x14ac:dyDescent="0.2">
      <c r="A108" t="s">
        <v>255</v>
      </c>
      <c r="B108" t="s">
        <v>4</v>
      </c>
      <c r="C108" t="s">
        <v>384</v>
      </c>
      <c r="D108" t="s">
        <v>406</v>
      </c>
    </row>
    <row r="109" spans="1:5" x14ac:dyDescent="0.2">
      <c r="A109" t="s">
        <v>256</v>
      </c>
      <c r="B109" t="s">
        <v>1</v>
      </c>
      <c r="C109" t="s">
        <v>160</v>
      </c>
      <c r="D109" t="s">
        <v>405</v>
      </c>
      <c r="E109" t="s">
        <v>403</v>
      </c>
    </row>
    <row r="110" spans="1:5" x14ac:dyDescent="0.2">
      <c r="A110" t="s">
        <v>334</v>
      </c>
      <c r="B110" t="s">
        <v>4</v>
      </c>
      <c r="C110" t="s">
        <v>385</v>
      </c>
      <c r="D110" t="s">
        <v>406</v>
      </c>
    </row>
    <row r="111" spans="1:5" x14ac:dyDescent="0.2">
      <c r="A111" t="s">
        <v>258</v>
      </c>
      <c r="B111" t="s">
        <v>3</v>
      </c>
      <c r="C111" t="s">
        <v>165</v>
      </c>
      <c r="D111" t="s">
        <v>405</v>
      </c>
      <c r="E111" t="s">
        <v>404</v>
      </c>
    </row>
    <row r="112" spans="1:5" x14ac:dyDescent="0.2">
      <c r="A112" t="s">
        <v>369</v>
      </c>
      <c r="B112" t="s">
        <v>2</v>
      </c>
      <c r="C112" t="s">
        <v>376</v>
      </c>
      <c r="D112" t="s">
        <v>406</v>
      </c>
    </row>
    <row r="113" spans="1:5" x14ac:dyDescent="0.2">
      <c r="A113" t="s">
        <v>259</v>
      </c>
      <c r="B113" t="s">
        <v>1</v>
      </c>
      <c r="C113" t="s">
        <v>154</v>
      </c>
      <c r="D113" t="s">
        <v>405</v>
      </c>
      <c r="E113" t="s">
        <v>404</v>
      </c>
    </row>
    <row r="114" spans="1:5" x14ac:dyDescent="0.2">
      <c r="A114" t="s">
        <v>370</v>
      </c>
      <c r="B114" t="s">
        <v>2</v>
      </c>
      <c r="C114" t="s">
        <v>387</v>
      </c>
      <c r="D114" t="s">
        <v>406</v>
      </c>
    </row>
    <row r="115" spans="1:5" x14ac:dyDescent="0.2">
      <c r="A115" t="s">
        <v>261</v>
      </c>
      <c r="B115" t="s">
        <v>3</v>
      </c>
      <c r="C115" t="s">
        <v>164</v>
      </c>
      <c r="D115" t="s">
        <v>405</v>
      </c>
      <c r="E115" t="s">
        <v>403</v>
      </c>
    </row>
    <row r="116" spans="1:5" x14ac:dyDescent="0.2">
      <c r="A116" t="s">
        <v>262</v>
      </c>
      <c r="B116" t="s">
        <v>4</v>
      </c>
      <c r="C116" t="s">
        <v>389</v>
      </c>
      <c r="D116" t="s">
        <v>406</v>
      </c>
    </row>
    <row r="117" spans="1:5" x14ac:dyDescent="0.2">
      <c r="A117" t="s">
        <v>263</v>
      </c>
      <c r="B117" t="s">
        <v>1</v>
      </c>
      <c r="C117" t="s">
        <v>162</v>
      </c>
      <c r="D117" t="s">
        <v>407</v>
      </c>
      <c r="E117" t="s">
        <v>404</v>
      </c>
    </row>
    <row r="118" spans="1:5" x14ac:dyDescent="0.2">
      <c r="A118" t="s">
        <v>264</v>
      </c>
      <c r="B118" t="s">
        <v>4</v>
      </c>
      <c r="C118" t="s">
        <v>393</v>
      </c>
      <c r="D118" t="s">
        <v>406</v>
      </c>
    </row>
    <row r="119" spans="1:5" x14ac:dyDescent="0.2">
      <c r="A119" t="s">
        <v>265</v>
      </c>
      <c r="B119" t="s">
        <v>5</v>
      </c>
      <c r="C119" t="s">
        <v>161</v>
      </c>
      <c r="D119" t="s">
        <v>405</v>
      </c>
      <c r="E119" t="s">
        <v>404</v>
      </c>
    </row>
    <row r="120" spans="1:5" x14ac:dyDescent="0.2">
      <c r="A120" t="s">
        <v>371</v>
      </c>
      <c r="B120" t="s">
        <v>2</v>
      </c>
      <c r="C120" t="s">
        <v>386</v>
      </c>
      <c r="D120" t="s">
        <v>406</v>
      </c>
    </row>
    <row r="121" spans="1:5" x14ac:dyDescent="0.2">
      <c r="A121" t="s">
        <v>267</v>
      </c>
      <c r="B121" t="s">
        <v>1</v>
      </c>
      <c r="C121" t="s">
        <v>160</v>
      </c>
      <c r="D121" t="s">
        <v>405</v>
      </c>
      <c r="E121" t="s">
        <v>403</v>
      </c>
    </row>
    <row r="122" spans="1:5" x14ac:dyDescent="0.2">
      <c r="A122" t="s">
        <v>268</v>
      </c>
      <c r="B122" t="s">
        <v>4</v>
      </c>
      <c r="C122" t="s">
        <v>385</v>
      </c>
      <c r="D122" t="s">
        <v>406</v>
      </c>
    </row>
    <row r="123" spans="1:5" x14ac:dyDescent="0.2">
      <c r="A123" t="s">
        <v>269</v>
      </c>
      <c r="B123" t="s">
        <v>5</v>
      </c>
      <c r="C123" t="s">
        <v>161</v>
      </c>
      <c r="D123" t="s">
        <v>405</v>
      </c>
      <c r="E123" t="s">
        <v>404</v>
      </c>
    </row>
    <row r="124" spans="1:5" x14ac:dyDescent="0.2">
      <c r="A124" t="s">
        <v>270</v>
      </c>
      <c r="B124" t="s">
        <v>4</v>
      </c>
      <c r="C124" t="s">
        <v>391</v>
      </c>
      <c r="D124" t="s">
        <v>406</v>
      </c>
    </row>
    <row r="125" spans="1:5" x14ac:dyDescent="0.2">
      <c r="A125" t="s">
        <v>271</v>
      </c>
      <c r="B125" t="s">
        <v>1</v>
      </c>
      <c r="C125" t="s">
        <v>157</v>
      </c>
      <c r="D125" t="s">
        <v>407</v>
      </c>
      <c r="E125" t="s">
        <v>403</v>
      </c>
    </row>
    <row r="126" spans="1:5" x14ac:dyDescent="0.2">
      <c r="A126" t="s">
        <v>272</v>
      </c>
      <c r="B126" t="s">
        <v>2</v>
      </c>
      <c r="C126" t="s">
        <v>380</v>
      </c>
      <c r="D126" t="s">
        <v>406</v>
      </c>
    </row>
    <row r="127" spans="1:5" x14ac:dyDescent="0.2">
      <c r="A127" t="s">
        <v>132</v>
      </c>
      <c r="B127" t="s">
        <v>3</v>
      </c>
      <c r="C127" t="s">
        <v>156</v>
      </c>
      <c r="D127" t="s">
        <v>407</v>
      </c>
      <c r="E127" t="s">
        <v>404</v>
      </c>
    </row>
    <row r="128" spans="1:5" x14ac:dyDescent="0.2">
      <c r="A128" t="s">
        <v>273</v>
      </c>
      <c r="B128" t="s">
        <v>4</v>
      </c>
      <c r="C128" t="s">
        <v>379</v>
      </c>
      <c r="D128" t="s">
        <v>406</v>
      </c>
    </row>
    <row r="129" spans="1:5" x14ac:dyDescent="0.2">
      <c r="A129" t="s">
        <v>274</v>
      </c>
      <c r="B129" t="s">
        <v>1</v>
      </c>
      <c r="C129" t="s">
        <v>157</v>
      </c>
      <c r="D129" t="s">
        <v>407</v>
      </c>
      <c r="E129" t="s">
        <v>403</v>
      </c>
    </row>
    <row r="130" spans="1:5" x14ac:dyDescent="0.2">
      <c r="A130" t="s">
        <v>275</v>
      </c>
      <c r="B130" t="s">
        <v>2</v>
      </c>
      <c r="C130" t="s">
        <v>380</v>
      </c>
      <c r="D130" t="s">
        <v>406</v>
      </c>
    </row>
    <row r="131" spans="1:5" x14ac:dyDescent="0.2">
      <c r="A131" t="s">
        <v>276</v>
      </c>
      <c r="B131" t="s">
        <v>5</v>
      </c>
      <c r="C131" t="s">
        <v>155</v>
      </c>
      <c r="D131" t="s">
        <v>407</v>
      </c>
      <c r="E131" t="s">
        <v>403</v>
      </c>
    </row>
    <row r="132" spans="1:5" x14ac:dyDescent="0.2">
      <c r="A132" t="s">
        <v>277</v>
      </c>
      <c r="B132" t="s">
        <v>4</v>
      </c>
      <c r="C132" t="s">
        <v>384</v>
      </c>
      <c r="D132" t="s">
        <v>406</v>
      </c>
    </row>
    <row r="133" spans="1:5" x14ac:dyDescent="0.2">
      <c r="A133" t="s">
        <v>278</v>
      </c>
      <c r="B133" t="s">
        <v>1</v>
      </c>
      <c r="C133" t="s">
        <v>154</v>
      </c>
      <c r="D133" t="s">
        <v>405</v>
      </c>
      <c r="E133" t="s">
        <v>404</v>
      </c>
    </row>
    <row r="134" spans="1:5" x14ac:dyDescent="0.2">
      <c r="A134" t="s">
        <v>372</v>
      </c>
      <c r="B134" t="s">
        <v>2</v>
      </c>
      <c r="C134" t="s">
        <v>387</v>
      </c>
      <c r="D134" t="s">
        <v>406</v>
      </c>
    </row>
    <row r="135" spans="1:5" x14ac:dyDescent="0.2">
      <c r="A135" t="s">
        <v>280</v>
      </c>
      <c r="B135" t="s">
        <v>5</v>
      </c>
      <c r="C135" t="s">
        <v>163</v>
      </c>
      <c r="D135" t="s">
        <v>405</v>
      </c>
      <c r="E135" t="s">
        <v>403</v>
      </c>
    </row>
    <row r="136" spans="1:5" x14ac:dyDescent="0.2">
      <c r="A136" t="s">
        <v>121</v>
      </c>
      <c r="B136" t="s">
        <v>4</v>
      </c>
      <c r="C136" t="s">
        <v>388</v>
      </c>
      <c r="D136" t="s">
        <v>406</v>
      </c>
    </row>
    <row r="137" spans="1:5" x14ac:dyDescent="0.2">
      <c r="A137" t="s">
        <v>282</v>
      </c>
      <c r="B137" t="s">
        <v>1</v>
      </c>
      <c r="C137" t="s">
        <v>160</v>
      </c>
      <c r="D137" t="s">
        <v>405</v>
      </c>
      <c r="E137" t="s">
        <v>403</v>
      </c>
    </row>
    <row r="138" spans="1:5" x14ac:dyDescent="0.2">
      <c r="A138" t="s">
        <v>283</v>
      </c>
      <c r="B138" t="s">
        <v>4</v>
      </c>
      <c r="C138" t="s">
        <v>385</v>
      </c>
      <c r="D138" t="s">
        <v>406</v>
      </c>
    </row>
    <row r="139" spans="1:5" x14ac:dyDescent="0.2">
      <c r="A139" t="s">
        <v>284</v>
      </c>
      <c r="B139" t="s">
        <v>3</v>
      </c>
      <c r="C139" t="s">
        <v>156</v>
      </c>
      <c r="D139" t="s">
        <v>407</v>
      </c>
      <c r="E139" t="s">
        <v>404</v>
      </c>
    </row>
    <row r="140" spans="1:5" x14ac:dyDescent="0.2">
      <c r="A140" t="s">
        <v>373</v>
      </c>
      <c r="B140" t="s">
        <v>2</v>
      </c>
      <c r="C140" t="s">
        <v>394</v>
      </c>
      <c r="D140" t="s">
        <v>406</v>
      </c>
    </row>
    <row r="141" spans="1:5" x14ac:dyDescent="0.2">
      <c r="A141" t="s">
        <v>286</v>
      </c>
      <c r="B141" t="s">
        <v>1</v>
      </c>
      <c r="C141" t="s">
        <v>154</v>
      </c>
      <c r="D141" t="s">
        <v>405</v>
      </c>
      <c r="E141" t="s">
        <v>404</v>
      </c>
    </row>
    <row r="142" spans="1:5" x14ac:dyDescent="0.2">
      <c r="A142" t="s">
        <v>287</v>
      </c>
      <c r="B142" t="s">
        <v>4</v>
      </c>
      <c r="C142" t="s">
        <v>377</v>
      </c>
      <c r="D142" t="s">
        <v>406</v>
      </c>
    </row>
    <row r="143" spans="1:5" x14ac:dyDescent="0.2">
      <c r="A143" t="s">
        <v>288</v>
      </c>
      <c r="B143" t="s">
        <v>5</v>
      </c>
      <c r="C143" t="s">
        <v>159</v>
      </c>
      <c r="D143" t="s">
        <v>407</v>
      </c>
      <c r="E143" t="s">
        <v>404</v>
      </c>
    </row>
    <row r="144" spans="1:5" x14ac:dyDescent="0.2">
      <c r="A144" t="s">
        <v>139</v>
      </c>
      <c r="B144" t="s">
        <v>2</v>
      </c>
      <c r="C144" t="s">
        <v>382</v>
      </c>
      <c r="D144" t="s">
        <v>406</v>
      </c>
    </row>
    <row r="145" spans="1:5" x14ac:dyDescent="0.2">
      <c r="A145" t="s">
        <v>290</v>
      </c>
      <c r="B145" t="s">
        <v>1</v>
      </c>
      <c r="C145" t="s">
        <v>162</v>
      </c>
      <c r="D145" t="s">
        <v>407</v>
      </c>
      <c r="E145" t="s">
        <v>404</v>
      </c>
    </row>
    <row r="146" spans="1:5" x14ac:dyDescent="0.2">
      <c r="A146" t="s">
        <v>291</v>
      </c>
      <c r="B146" t="s">
        <v>4</v>
      </c>
      <c r="C146" t="s">
        <v>393</v>
      </c>
      <c r="D146" t="s">
        <v>406</v>
      </c>
    </row>
    <row r="147" spans="1:5" x14ac:dyDescent="0.2">
      <c r="A147" t="s">
        <v>292</v>
      </c>
      <c r="B147" t="s">
        <v>3</v>
      </c>
      <c r="C147" t="s">
        <v>164</v>
      </c>
      <c r="D147" t="s">
        <v>405</v>
      </c>
      <c r="E147" t="s">
        <v>403</v>
      </c>
    </row>
    <row r="148" spans="1:5" x14ac:dyDescent="0.2">
      <c r="A148" t="s">
        <v>293</v>
      </c>
      <c r="B148" t="s">
        <v>4</v>
      </c>
      <c r="C148" t="s">
        <v>389</v>
      </c>
      <c r="D148" t="s">
        <v>406</v>
      </c>
    </row>
    <row r="149" spans="1:5" x14ac:dyDescent="0.2">
      <c r="A149" t="s">
        <v>294</v>
      </c>
      <c r="B149" t="s">
        <v>1</v>
      </c>
      <c r="C149" t="s">
        <v>157</v>
      </c>
      <c r="D149" t="s">
        <v>407</v>
      </c>
      <c r="E149" t="s">
        <v>403</v>
      </c>
    </row>
    <row r="150" spans="1:5" x14ac:dyDescent="0.2">
      <c r="A150" t="s">
        <v>295</v>
      </c>
      <c r="B150" t="s">
        <v>4</v>
      </c>
      <c r="C150" t="s">
        <v>390</v>
      </c>
      <c r="D150" t="s">
        <v>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B82FD-B9DD-E746-BA5C-51D5F03586B3}">
  <dimension ref="A1:H148"/>
  <sheetViews>
    <sheetView zoomScale="140" workbookViewId="0">
      <selection activeCell="F2" sqref="F2:H3"/>
    </sheetView>
  </sheetViews>
  <sheetFormatPr baseColWidth="10" defaultRowHeight="16" x14ac:dyDescent="0.2"/>
  <cols>
    <col min="1" max="1" width="63.6640625" customWidth="1"/>
  </cols>
  <sheetData>
    <row r="1" spans="1:8" x14ac:dyDescent="0.2">
      <c r="A1" t="s">
        <v>6</v>
      </c>
      <c r="B1" t="s">
        <v>167</v>
      </c>
      <c r="C1" t="s">
        <v>166</v>
      </c>
    </row>
    <row r="2" spans="1:8" x14ac:dyDescent="0.2">
      <c r="A2" t="s">
        <v>7</v>
      </c>
      <c r="B2" t="s">
        <v>0</v>
      </c>
      <c r="C2" t="s">
        <v>0</v>
      </c>
      <c r="F2" t="s">
        <v>399</v>
      </c>
      <c r="G2" t="s">
        <v>400</v>
      </c>
      <c r="H2" t="s">
        <v>401</v>
      </c>
    </row>
    <row r="3" spans="1:8" x14ac:dyDescent="0.2">
      <c r="A3" t="s">
        <v>8</v>
      </c>
      <c r="B3" t="s">
        <v>0</v>
      </c>
      <c r="C3" t="s">
        <v>0</v>
      </c>
      <c r="F3">
        <f>COUNTIF(B7:B150, "Surprise")</f>
        <v>34</v>
      </c>
      <c r="G3">
        <f>COUNTIF(B7:B150, "Angry")</f>
        <v>19</v>
      </c>
      <c r="H3">
        <f>COUNTIF(B7:B150, "Happy")</f>
        <v>18</v>
      </c>
    </row>
    <row r="4" spans="1:8" x14ac:dyDescent="0.2">
      <c r="A4" t="s">
        <v>9</v>
      </c>
      <c r="B4" t="s">
        <v>0</v>
      </c>
      <c r="C4" t="s">
        <v>0</v>
      </c>
    </row>
    <row r="5" spans="1:8" x14ac:dyDescent="0.2">
      <c r="A5" t="s">
        <v>10</v>
      </c>
      <c r="B5" t="s">
        <v>0</v>
      </c>
      <c r="C5" t="s">
        <v>0</v>
      </c>
    </row>
    <row r="6" spans="1:8" x14ac:dyDescent="0.2">
      <c r="A6" t="s">
        <v>11</v>
      </c>
      <c r="B6" t="s">
        <v>0</v>
      </c>
      <c r="C6" t="s">
        <v>0</v>
      </c>
    </row>
    <row r="7" spans="1:8" x14ac:dyDescent="0.2">
      <c r="A7" t="s">
        <v>12</v>
      </c>
      <c r="B7" t="s">
        <v>1</v>
      </c>
      <c r="C7" t="s">
        <v>162</v>
      </c>
    </row>
    <row r="8" spans="1:8" x14ac:dyDescent="0.2">
      <c r="A8" t="s">
        <v>246</v>
      </c>
      <c r="B8" t="s">
        <v>2</v>
      </c>
      <c r="C8" t="s">
        <v>375</v>
      </c>
    </row>
    <row r="9" spans="1:8" x14ac:dyDescent="0.2">
      <c r="A9" t="s">
        <v>14</v>
      </c>
      <c r="B9" t="s">
        <v>3</v>
      </c>
      <c r="C9" t="s">
        <v>165</v>
      </c>
    </row>
    <row r="10" spans="1:8" x14ac:dyDescent="0.2">
      <c r="A10" t="s">
        <v>341</v>
      </c>
      <c r="B10" t="s">
        <v>2</v>
      </c>
      <c r="C10" t="s">
        <v>376</v>
      </c>
    </row>
    <row r="11" spans="1:8" x14ac:dyDescent="0.2">
      <c r="A11" t="s">
        <v>16</v>
      </c>
      <c r="B11" t="s">
        <v>1</v>
      </c>
      <c r="C11" t="s">
        <v>154</v>
      </c>
    </row>
    <row r="12" spans="1:8" x14ac:dyDescent="0.2">
      <c r="A12" t="s">
        <v>17</v>
      </c>
      <c r="B12" t="s">
        <v>4</v>
      </c>
      <c r="C12" t="s">
        <v>377</v>
      </c>
    </row>
    <row r="13" spans="1:8" x14ac:dyDescent="0.2">
      <c r="A13" t="s">
        <v>18</v>
      </c>
      <c r="B13" t="s">
        <v>5</v>
      </c>
      <c r="C13" t="s">
        <v>155</v>
      </c>
    </row>
    <row r="14" spans="1:8" x14ac:dyDescent="0.2">
      <c r="A14" t="s">
        <v>19</v>
      </c>
      <c r="B14" t="s">
        <v>2</v>
      </c>
      <c r="C14" t="s">
        <v>378</v>
      </c>
    </row>
    <row r="15" spans="1:8" x14ac:dyDescent="0.2">
      <c r="A15" t="s">
        <v>20</v>
      </c>
      <c r="B15" t="s">
        <v>3</v>
      </c>
      <c r="C15" t="s">
        <v>156</v>
      </c>
    </row>
    <row r="16" spans="1:8" x14ac:dyDescent="0.2">
      <c r="A16" t="s">
        <v>21</v>
      </c>
      <c r="B16" t="s">
        <v>4</v>
      </c>
      <c r="C16" t="s">
        <v>379</v>
      </c>
    </row>
    <row r="17" spans="1:3" x14ac:dyDescent="0.2">
      <c r="A17" t="s">
        <v>22</v>
      </c>
      <c r="B17" t="s">
        <v>1</v>
      </c>
      <c r="C17" t="s">
        <v>157</v>
      </c>
    </row>
    <row r="18" spans="1:3" x14ac:dyDescent="0.2">
      <c r="A18" t="s">
        <v>23</v>
      </c>
      <c r="B18" t="s">
        <v>2</v>
      </c>
      <c r="C18" t="s">
        <v>380</v>
      </c>
    </row>
    <row r="19" spans="1:3" x14ac:dyDescent="0.2">
      <c r="A19" t="s">
        <v>24</v>
      </c>
      <c r="B19" t="s">
        <v>3</v>
      </c>
      <c r="C19" t="s">
        <v>158</v>
      </c>
    </row>
    <row r="20" spans="1:3" x14ac:dyDescent="0.2">
      <c r="A20" t="s">
        <v>342</v>
      </c>
      <c r="B20" t="s">
        <v>2</v>
      </c>
      <c r="C20" t="s">
        <v>381</v>
      </c>
    </row>
    <row r="21" spans="1:3" x14ac:dyDescent="0.2">
      <c r="A21" t="s">
        <v>26</v>
      </c>
      <c r="B21" t="s">
        <v>5</v>
      </c>
      <c r="C21" t="s">
        <v>159</v>
      </c>
    </row>
    <row r="22" spans="1:3" x14ac:dyDescent="0.2">
      <c r="A22" t="s">
        <v>343</v>
      </c>
      <c r="B22" t="s">
        <v>2</v>
      </c>
      <c r="C22" t="s">
        <v>382</v>
      </c>
    </row>
    <row r="23" spans="1:3" x14ac:dyDescent="0.2">
      <c r="A23" t="s">
        <v>28</v>
      </c>
      <c r="B23" t="s">
        <v>1</v>
      </c>
      <c r="C23" t="s">
        <v>160</v>
      </c>
    </row>
    <row r="24" spans="1:3" x14ac:dyDescent="0.2">
      <c r="A24" t="s">
        <v>29</v>
      </c>
      <c r="B24" t="s">
        <v>2</v>
      </c>
      <c r="C24" t="s">
        <v>383</v>
      </c>
    </row>
    <row r="25" spans="1:3" x14ac:dyDescent="0.2">
      <c r="A25" t="s">
        <v>30</v>
      </c>
      <c r="B25" t="s">
        <v>5</v>
      </c>
      <c r="C25" t="s">
        <v>155</v>
      </c>
    </row>
    <row r="26" spans="1:3" x14ac:dyDescent="0.2">
      <c r="A26" t="s">
        <v>31</v>
      </c>
      <c r="B26" t="s">
        <v>4</v>
      </c>
      <c r="C26" t="s">
        <v>384</v>
      </c>
    </row>
    <row r="27" spans="1:3" x14ac:dyDescent="0.2">
      <c r="A27" t="s">
        <v>32</v>
      </c>
      <c r="B27" t="s">
        <v>1</v>
      </c>
      <c r="C27" t="s">
        <v>160</v>
      </c>
    </row>
    <row r="28" spans="1:3" x14ac:dyDescent="0.2">
      <c r="A28" t="s">
        <v>33</v>
      </c>
      <c r="B28" t="s">
        <v>4</v>
      </c>
      <c r="C28" t="s">
        <v>385</v>
      </c>
    </row>
    <row r="29" spans="1:3" x14ac:dyDescent="0.2">
      <c r="A29" t="s">
        <v>34</v>
      </c>
      <c r="B29" t="s">
        <v>5</v>
      </c>
      <c r="C29" t="s">
        <v>161</v>
      </c>
    </row>
    <row r="30" spans="1:3" x14ac:dyDescent="0.2">
      <c r="A30" t="s">
        <v>125</v>
      </c>
      <c r="B30" t="s">
        <v>2</v>
      </c>
      <c r="C30" t="s">
        <v>386</v>
      </c>
    </row>
    <row r="31" spans="1:3" x14ac:dyDescent="0.2">
      <c r="A31" t="s">
        <v>36</v>
      </c>
      <c r="B31" t="s">
        <v>1</v>
      </c>
      <c r="C31" t="s">
        <v>154</v>
      </c>
    </row>
    <row r="32" spans="1:3" x14ac:dyDescent="0.2">
      <c r="A32" t="s">
        <v>344</v>
      </c>
      <c r="B32" t="s">
        <v>2</v>
      </c>
      <c r="C32" t="s">
        <v>387</v>
      </c>
    </row>
    <row r="33" spans="1:3" x14ac:dyDescent="0.2">
      <c r="A33" t="s">
        <v>38</v>
      </c>
      <c r="B33" t="s">
        <v>1</v>
      </c>
      <c r="C33" t="s">
        <v>162</v>
      </c>
    </row>
    <row r="34" spans="1:3" x14ac:dyDescent="0.2">
      <c r="A34" t="s">
        <v>345</v>
      </c>
      <c r="B34" t="s">
        <v>2</v>
      </c>
      <c r="C34" t="s">
        <v>375</v>
      </c>
    </row>
    <row r="35" spans="1:3" x14ac:dyDescent="0.2">
      <c r="A35" t="s">
        <v>40</v>
      </c>
      <c r="B35" t="s">
        <v>5</v>
      </c>
      <c r="C35" t="s">
        <v>163</v>
      </c>
    </row>
    <row r="36" spans="1:3" x14ac:dyDescent="0.2">
      <c r="A36" t="s">
        <v>41</v>
      </c>
      <c r="B36" t="s">
        <v>4</v>
      </c>
      <c r="C36" t="s">
        <v>388</v>
      </c>
    </row>
    <row r="37" spans="1:3" x14ac:dyDescent="0.2">
      <c r="A37" t="s">
        <v>42</v>
      </c>
      <c r="B37" t="s">
        <v>1</v>
      </c>
      <c r="C37" t="s">
        <v>160</v>
      </c>
    </row>
    <row r="38" spans="1:3" x14ac:dyDescent="0.2">
      <c r="A38" t="s">
        <v>43</v>
      </c>
      <c r="B38" t="s">
        <v>4</v>
      </c>
      <c r="C38" t="s">
        <v>385</v>
      </c>
    </row>
    <row r="39" spans="1:3" x14ac:dyDescent="0.2">
      <c r="A39" t="s">
        <v>44</v>
      </c>
      <c r="B39" t="s">
        <v>3</v>
      </c>
      <c r="C39" t="s">
        <v>164</v>
      </c>
    </row>
    <row r="40" spans="1:3" x14ac:dyDescent="0.2">
      <c r="A40" t="s">
        <v>45</v>
      </c>
      <c r="B40" t="s">
        <v>4</v>
      </c>
      <c r="C40" t="s">
        <v>389</v>
      </c>
    </row>
    <row r="41" spans="1:3" x14ac:dyDescent="0.2">
      <c r="A41" t="s">
        <v>46</v>
      </c>
      <c r="B41" t="s">
        <v>1</v>
      </c>
      <c r="C41" t="s">
        <v>157</v>
      </c>
    </row>
    <row r="42" spans="1:3" x14ac:dyDescent="0.2">
      <c r="A42" t="s">
        <v>47</v>
      </c>
      <c r="B42" t="s">
        <v>4</v>
      </c>
      <c r="C42" t="s">
        <v>390</v>
      </c>
    </row>
    <row r="43" spans="1:3" x14ac:dyDescent="0.2">
      <c r="A43" t="s">
        <v>48</v>
      </c>
      <c r="B43" t="s">
        <v>5</v>
      </c>
      <c r="C43" t="s">
        <v>161</v>
      </c>
    </row>
    <row r="44" spans="1:3" x14ac:dyDescent="0.2">
      <c r="A44" t="s">
        <v>49</v>
      </c>
      <c r="B44" t="s">
        <v>4</v>
      </c>
      <c r="C44" t="s">
        <v>391</v>
      </c>
    </row>
    <row r="45" spans="1:3" x14ac:dyDescent="0.2">
      <c r="A45" t="s">
        <v>50</v>
      </c>
      <c r="B45" t="s">
        <v>1</v>
      </c>
      <c r="C45" t="s">
        <v>154</v>
      </c>
    </row>
    <row r="46" spans="1:3" x14ac:dyDescent="0.2">
      <c r="A46" t="s">
        <v>346</v>
      </c>
      <c r="B46" t="s">
        <v>2</v>
      </c>
      <c r="C46" t="s">
        <v>387</v>
      </c>
    </row>
    <row r="47" spans="1:3" x14ac:dyDescent="0.2">
      <c r="A47" t="s">
        <v>52</v>
      </c>
      <c r="B47" t="s">
        <v>3</v>
      </c>
      <c r="C47" t="s">
        <v>165</v>
      </c>
    </row>
    <row r="48" spans="1:3" x14ac:dyDescent="0.2">
      <c r="A48" t="s">
        <v>53</v>
      </c>
      <c r="B48" t="s">
        <v>4</v>
      </c>
      <c r="C48" t="s">
        <v>392</v>
      </c>
    </row>
    <row r="49" spans="1:3" x14ac:dyDescent="0.2">
      <c r="A49" t="s">
        <v>54</v>
      </c>
      <c r="B49" t="s">
        <v>1</v>
      </c>
      <c r="C49" t="s">
        <v>162</v>
      </c>
    </row>
    <row r="50" spans="1:3" x14ac:dyDescent="0.2">
      <c r="A50" t="s">
        <v>55</v>
      </c>
      <c r="B50" t="s">
        <v>4</v>
      </c>
      <c r="C50" t="s">
        <v>393</v>
      </c>
    </row>
    <row r="51" spans="1:3" x14ac:dyDescent="0.2">
      <c r="A51" t="s">
        <v>56</v>
      </c>
      <c r="B51" t="s">
        <v>3</v>
      </c>
      <c r="C51" t="s">
        <v>156</v>
      </c>
    </row>
    <row r="52" spans="1:3" x14ac:dyDescent="0.2">
      <c r="A52" t="s">
        <v>347</v>
      </c>
      <c r="B52" t="s">
        <v>2</v>
      </c>
      <c r="C52" t="s">
        <v>394</v>
      </c>
    </row>
    <row r="53" spans="1:3" x14ac:dyDescent="0.2">
      <c r="A53" t="s">
        <v>58</v>
      </c>
      <c r="B53" t="s">
        <v>1</v>
      </c>
      <c r="C53" t="s">
        <v>157</v>
      </c>
    </row>
    <row r="54" spans="1:3" x14ac:dyDescent="0.2">
      <c r="A54" t="s">
        <v>59</v>
      </c>
      <c r="B54" t="s">
        <v>4</v>
      </c>
      <c r="C54" t="s">
        <v>390</v>
      </c>
    </row>
    <row r="55" spans="1:3" x14ac:dyDescent="0.2">
      <c r="A55" t="s">
        <v>60</v>
      </c>
      <c r="B55" s="2" t="s">
        <v>3</v>
      </c>
      <c r="C55" t="s">
        <v>164</v>
      </c>
    </row>
    <row r="56" spans="1:3" x14ac:dyDescent="0.2">
      <c r="A56" t="s">
        <v>61</v>
      </c>
      <c r="B56" t="s">
        <v>4</v>
      </c>
      <c r="C56" t="s">
        <v>389</v>
      </c>
    </row>
    <row r="57" spans="1:3" x14ac:dyDescent="0.2">
      <c r="A57" t="s">
        <v>62</v>
      </c>
      <c r="B57" s="2" t="s">
        <v>5</v>
      </c>
      <c r="C57" t="s">
        <v>161</v>
      </c>
    </row>
    <row r="58" spans="1:3" x14ac:dyDescent="0.2">
      <c r="A58" t="s">
        <v>63</v>
      </c>
      <c r="B58" t="s">
        <v>4</v>
      </c>
      <c r="C58" t="s">
        <v>391</v>
      </c>
    </row>
    <row r="59" spans="1:3" x14ac:dyDescent="0.2">
      <c r="A59" t="s">
        <v>64</v>
      </c>
      <c r="B59" t="s">
        <v>1</v>
      </c>
      <c r="C59" t="s">
        <v>157</v>
      </c>
    </row>
    <row r="60" spans="1:3" x14ac:dyDescent="0.2">
      <c r="A60" t="s">
        <v>65</v>
      </c>
      <c r="B60" t="s">
        <v>2</v>
      </c>
      <c r="C60" t="s">
        <v>380</v>
      </c>
    </row>
    <row r="61" spans="1:3" x14ac:dyDescent="0.2">
      <c r="A61" t="s">
        <v>66</v>
      </c>
      <c r="B61" s="2" t="s">
        <v>5</v>
      </c>
      <c r="C61" t="s">
        <v>163</v>
      </c>
    </row>
    <row r="62" spans="1:3" x14ac:dyDescent="0.2">
      <c r="A62" t="s">
        <v>348</v>
      </c>
      <c r="B62" t="s">
        <v>2</v>
      </c>
      <c r="C62" t="s">
        <v>395</v>
      </c>
    </row>
    <row r="63" spans="1:3" x14ac:dyDescent="0.2">
      <c r="A63" t="s">
        <v>68</v>
      </c>
      <c r="B63" t="s">
        <v>1</v>
      </c>
      <c r="C63" t="s">
        <v>160</v>
      </c>
    </row>
    <row r="64" spans="1:3" x14ac:dyDescent="0.2">
      <c r="A64" t="s">
        <v>69</v>
      </c>
      <c r="B64" t="s">
        <v>4</v>
      </c>
      <c r="C64" t="s">
        <v>385</v>
      </c>
    </row>
    <row r="65" spans="1:3" x14ac:dyDescent="0.2">
      <c r="A65" t="s">
        <v>70</v>
      </c>
      <c r="B65" s="2" t="s">
        <v>1</v>
      </c>
      <c r="C65" t="s">
        <v>160</v>
      </c>
    </row>
    <row r="66" spans="1:3" x14ac:dyDescent="0.2">
      <c r="A66" t="s">
        <v>349</v>
      </c>
      <c r="B66" t="s">
        <v>2</v>
      </c>
      <c r="C66" t="s">
        <v>383</v>
      </c>
    </row>
    <row r="67" spans="1:3" x14ac:dyDescent="0.2">
      <c r="A67" t="s">
        <v>72</v>
      </c>
      <c r="B67" s="2" t="s">
        <v>3</v>
      </c>
      <c r="C67" t="s">
        <v>156</v>
      </c>
    </row>
    <row r="68" spans="1:3" x14ac:dyDescent="0.2">
      <c r="A68" t="s">
        <v>73</v>
      </c>
      <c r="B68" t="s">
        <v>4</v>
      </c>
      <c r="C68" t="s">
        <v>379</v>
      </c>
    </row>
    <row r="69" spans="1:3" x14ac:dyDescent="0.2">
      <c r="A69" t="s">
        <v>74</v>
      </c>
      <c r="B69" t="s">
        <v>1</v>
      </c>
      <c r="C69" t="s">
        <v>162</v>
      </c>
    </row>
    <row r="70" spans="1:3" x14ac:dyDescent="0.2">
      <c r="A70" t="s">
        <v>75</v>
      </c>
      <c r="B70" t="s">
        <v>4</v>
      </c>
      <c r="C70" t="s">
        <v>393</v>
      </c>
    </row>
    <row r="71" spans="1:3" x14ac:dyDescent="0.2">
      <c r="A71" t="s">
        <v>76</v>
      </c>
      <c r="B71" t="s">
        <v>5</v>
      </c>
      <c r="C71" t="s">
        <v>161</v>
      </c>
    </row>
    <row r="72" spans="1:3" x14ac:dyDescent="0.2">
      <c r="A72" t="s">
        <v>77</v>
      </c>
      <c r="B72" t="s">
        <v>4</v>
      </c>
      <c r="C72" t="s">
        <v>391</v>
      </c>
    </row>
    <row r="73" spans="1:3" x14ac:dyDescent="0.2">
      <c r="A73" t="s">
        <v>78</v>
      </c>
      <c r="B73" t="s">
        <v>1</v>
      </c>
      <c r="C73" t="s">
        <v>160</v>
      </c>
    </row>
    <row r="74" spans="1:3" x14ac:dyDescent="0.2">
      <c r="A74" t="s">
        <v>79</v>
      </c>
      <c r="B74" t="s">
        <v>4</v>
      </c>
      <c r="C74" t="s">
        <v>385</v>
      </c>
    </row>
    <row r="75" spans="1:3" x14ac:dyDescent="0.2">
      <c r="A75" t="s">
        <v>80</v>
      </c>
      <c r="B75" t="s">
        <v>3</v>
      </c>
      <c r="C75" t="s">
        <v>156</v>
      </c>
    </row>
    <row r="76" spans="1:3" x14ac:dyDescent="0.2">
      <c r="A76" t="s">
        <v>81</v>
      </c>
      <c r="B76" t="s">
        <v>4</v>
      </c>
      <c r="C76" t="s">
        <v>379</v>
      </c>
    </row>
    <row r="77" spans="1:3" x14ac:dyDescent="0.2">
      <c r="A77" t="s">
        <v>82</v>
      </c>
      <c r="B77" t="s">
        <v>3</v>
      </c>
      <c r="C77" t="s">
        <v>164</v>
      </c>
    </row>
    <row r="78" spans="1:3" x14ac:dyDescent="0.2">
      <c r="A78" t="s">
        <v>83</v>
      </c>
      <c r="B78" t="s">
        <v>4</v>
      </c>
      <c r="C78" t="s">
        <v>389</v>
      </c>
    </row>
    <row r="79" spans="1:3" x14ac:dyDescent="0.2">
      <c r="A79" t="s">
        <v>84</v>
      </c>
      <c r="B79" t="s">
        <v>1</v>
      </c>
      <c r="C79" t="s">
        <v>154</v>
      </c>
    </row>
    <row r="80" spans="1:3" x14ac:dyDescent="0.2">
      <c r="A80" t="s">
        <v>71</v>
      </c>
      <c r="B80" t="s">
        <v>2</v>
      </c>
      <c r="C80" t="s">
        <v>387</v>
      </c>
    </row>
    <row r="81" spans="1:3" x14ac:dyDescent="0.2">
      <c r="A81" t="s">
        <v>86</v>
      </c>
      <c r="B81" t="s">
        <v>5</v>
      </c>
      <c r="C81" t="s">
        <v>159</v>
      </c>
    </row>
    <row r="82" spans="1:3" x14ac:dyDescent="0.2">
      <c r="A82" t="s">
        <v>87</v>
      </c>
      <c r="B82" t="s">
        <v>4</v>
      </c>
      <c r="C82" t="s">
        <v>396</v>
      </c>
    </row>
    <row r="83" spans="1:3" x14ac:dyDescent="0.2">
      <c r="A83" t="s">
        <v>88</v>
      </c>
      <c r="B83" t="s">
        <v>1</v>
      </c>
      <c r="C83" t="s">
        <v>154</v>
      </c>
    </row>
    <row r="84" spans="1:3" x14ac:dyDescent="0.2">
      <c r="A84" t="s">
        <v>350</v>
      </c>
      <c r="B84" t="s">
        <v>2</v>
      </c>
      <c r="C84" t="s">
        <v>387</v>
      </c>
    </row>
    <row r="85" spans="1:3" x14ac:dyDescent="0.2">
      <c r="A85" t="s">
        <v>90</v>
      </c>
      <c r="B85" t="s">
        <v>3</v>
      </c>
      <c r="C85" t="s">
        <v>158</v>
      </c>
    </row>
    <row r="86" spans="1:3" x14ac:dyDescent="0.2">
      <c r="A86" t="s">
        <v>91</v>
      </c>
      <c r="B86" t="s">
        <v>4</v>
      </c>
      <c r="C86" t="s">
        <v>397</v>
      </c>
    </row>
    <row r="87" spans="1:3" x14ac:dyDescent="0.2">
      <c r="A87" t="s">
        <v>92</v>
      </c>
      <c r="B87" t="s">
        <v>1</v>
      </c>
      <c r="C87" t="s">
        <v>160</v>
      </c>
    </row>
    <row r="88" spans="1:3" x14ac:dyDescent="0.2">
      <c r="A88" t="s">
        <v>93</v>
      </c>
      <c r="B88" t="s">
        <v>2</v>
      </c>
      <c r="C88" t="s">
        <v>383</v>
      </c>
    </row>
    <row r="89" spans="1:3" x14ac:dyDescent="0.2">
      <c r="A89" t="s">
        <v>94</v>
      </c>
      <c r="B89" t="s">
        <v>1</v>
      </c>
      <c r="C89" t="s">
        <v>157</v>
      </c>
    </row>
    <row r="90" spans="1:3" x14ac:dyDescent="0.2">
      <c r="A90" t="s">
        <v>95</v>
      </c>
      <c r="B90" t="s">
        <v>4</v>
      </c>
      <c r="C90" t="s">
        <v>390</v>
      </c>
    </row>
    <row r="91" spans="1:3" x14ac:dyDescent="0.2">
      <c r="A91" t="s">
        <v>96</v>
      </c>
      <c r="B91" t="s">
        <v>5</v>
      </c>
      <c r="C91" t="s">
        <v>155</v>
      </c>
    </row>
    <row r="92" spans="1:3" x14ac:dyDescent="0.2">
      <c r="A92" t="s">
        <v>153</v>
      </c>
      <c r="B92" t="s">
        <v>2</v>
      </c>
      <c r="C92" t="s">
        <v>378</v>
      </c>
    </row>
    <row r="93" spans="1:3" x14ac:dyDescent="0.2">
      <c r="A93" t="s">
        <v>98</v>
      </c>
      <c r="B93" t="s">
        <v>1</v>
      </c>
      <c r="C93" t="s">
        <v>157</v>
      </c>
    </row>
    <row r="94" spans="1:3" x14ac:dyDescent="0.2">
      <c r="A94" t="s">
        <v>338</v>
      </c>
      <c r="B94" t="s">
        <v>2</v>
      </c>
      <c r="C94" t="s">
        <v>380</v>
      </c>
    </row>
    <row r="95" spans="1:3" x14ac:dyDescent="0.2">
      <c r="A95" t="s">
        <v>100</v>
      </c>
      <c r="B95" t="s">
        <v>3</v>
      </c>
      <c r="C95" t="s">
        <v>165</v>
      </c>
    </row>
    <row r="96" spans="1:3" x14ac:dyDescent="0.2">
      <c r="A96" t="s">
        <v>351</v>
      </c>
      <c r="B96" t="s">
        <v>2</v>
      </c>
      <c r="C96" t="s">
        <v>376</v>
      </c>
    </row>
    <row r="97" spans="1:3" x14ac:dyDescent="0.2">
      <c r="A97" t="s">
        <v>102</v>
      </c>
      <c r="B97" t="s">
        <v>1</v>
      </c>
      <c r="C97" t="s">
        <v>162</v>
      </c>
    </row>
    <row r="98" spans="1:3" x14ac:dyDescent="0.2">
      <c r="A98" t="s">
        <v>352</v>
      </c>
      <c r="B98" t="s">
        <v>4</v>
      </c>
      <c r="C98" t="s">
        <v>393</v>
      </c>
    </row>
    <row r="99" spans="1:3" x14ac:dyDescent="0.2">
      <c r="A99" t="s">
        <v>104</v>
      </c>
      <c r="B99" t="s">
        <v>3</v>
      </c>
      <c r="C99" t="s">
        <v>158</v>
      </c>
    </row>
    <row r="100" spans="1:3" x14ac:dyDescent="0.2">
      <c r="A100" t="s">
        <v>105</v>
      </c>
      <c r="B100" t="s">
        <v>4</v>
      </c>
      <c r="C100" t="s">
        <v>397</v>
      </c>
    </row>
    <row r="101" spans="1:3" x14ac:dyDescent="0.2">
      <c r="A101" t="s">
        <v>106</v>
      </c>
      <c r="B101" t="s">
        <v>5</v>
      </c>
      <c r="C101" t="s">
        <v>161</v>
      </c>
    </row>
    <row r="102" spans="1:3" x14ac:dyDescent="0.2">
      <c r="A102" t="s">
        <v>353</v>
      </c>
      <c r="B102" t="s">
        <v>2</v>
      </c>
      <c r="C102" t="s">
        <v>386</v>
      </c>
    </row>
    <row r="103" spans="1:3" x14ac:dyDescent="0.2">
      <c r="A103" t="s">
        <v>108</v>
      </c>
      <c r="B103" t="s">
        <v>3</v>
      </c>
      <c r="C103" t="s">
        <v>164</v>
      </c>
    </row>
    <row r="104" spans="1:3" x14ac:dyDescent="0.2">
      <c r="A104" t="s">
        <v>109</v>
      </c>
      <c r="B104" t="s">
        <v>2</v>
      </c>
      <c r="C104" t="s">
        <v>398</v>
      </c>
    </row>
    <row r="105" spans="1:3" x14ac:dyDescent="0.2">
      <c r="A105" t="s">
        <v>110</v>
      </c>
      <c r="B105" t="s">
        <v>3</v>
      </c>
      <c r="C105" t="s">
        <v>165</v>
      </c>
    </row>
    <row r="106" spans="1:3" x14ac:dyDescent="0.2">
      <c r="A106" t="s">
        <v>111</v>
      </c>
      <c r="B106" t="s">
        <v>4</v>
      </c>
      <c r="C106" t="s">
        <v>392</v>
      </c>
    </row>
    <row r="107" spans="1:3" x14ac:dyDescent="0.2">
      <c r="A107" t="s">
        <v>112</v>
      </c>
      <c r="B107" t="s">
        <v>1</v>
      </c>
      <c r="C107" t="s">
        <v>154</v>
      </c>
    </row>
    <row r="108" spans="1:3" x14ac:dyDescent="0.2">
      <c r="A108" t="s">
        <v>113</v>
      </c>
      <c r="B108" t="s">
        <v>4</v>
      </c>
      <c r="C108" t="s">
        <v>377</v>
      </c>
    </row>
    <row r="109" spans="1:3" x14ac:dyDescent="0.2">
      <c r="A109" t="s">
        <v>114</v>
      </c>
      <c r="B109" t="s">
        <v>1</v>
      </c>
      <c r="C109" t="s">
        <v>157</v>
      </c>
    </row>
    <row r="110" spans="1:3" x14ac:dyDescent="0.2">
      <c r="A110" t="s">
        <v>115</v>
      </c>
      <c r="B110" t="s">
        <v>2</v>
      </c>
      <c r="C110" t="s">
        <v>380</v>
      </c>
    </row>
    <row r="111" spans="1:3" x14ac:dyDescent="0.2">
      <c r="A111" t="s">
        <v>116</v>
      </c>
      <c r="B111" t="s">
        <v>5</v>
      </c>
      <c r="C111" t="s">
        <v>163</v>
      </c>
    </row>
    <row r="112" spans="1:3" x14ac:dyDescent="0.2">
      <c r="A112" t="s">
        <v>117</v>
      </c>
      <c r="B112" t="s">
        <v>2</v>
      </c>
      <c r="C112" t="s">
        <v>395</v>
      </c>
    </row>
    <row r="113" spans="1:3" x14ac:dyDescent="0.2">
      <c r="A113" t="s">
        <v>118</v>
      </c>
      <c r="B113" t="s">
        <v>1</v>
      </c>
      <c r="C113" t="s">
        <v>162</v>
      </c>
    </row>
    <row r="114" spans="1:3" x14ac:dyDescent="0.2">
      <c r="A114" t="s">
        <v>119</v>
      </c>
      <c r="B114" t="s">
        <v>4</v>
      </c>
      <c r="C114" t="s">
        <v>393</v>
      </c>
    </row>
    <row r="115" spans="1:3" x14ac:dyDescent="0.2">
      <c r="A115" t="s">
        <v>120</v>
      </c>
      <c r="B115" t="s">
        <v>1</v>
      </c>
      <c r="C115" t="s">
        <v>160</v>
      </c>
    </row>
    <row r="116" spans="1:3" x14ac:dyDescent="0.2">
      <c r="A116" t="s">
        <v>121</v>
      </c>
      <c r="B116" t="s">
        <v>4</v>
      </c>
      <c r="C116" t="s">
        <v>385</v>
      </c>
    </row>
    <row r="117" spans="1:3" x14ac:dyDescent="0.2">
      <c r="A117" t="s">
        <v>122</v>
      </c>
      <c r="B117" t="s">
        <v>3</v>
      </c>
      <c r="C117" t="s">
        <v>164</v>
      </c>
    </row>
    <row r="118" spans="1:3" x14ac:dyDescent="0.2">
      <c r="A118" t="s">
        <v>123</v>
      </c>
      <c r="B118" t="s">
        <v>4</v>
      </c>
      <c r="C118" t="s">
        <v>389</v>
      </c>
    </row>
    <row r="119" spans="1:3" x14ac:dyDescent="0.2">
      <c r="A119" t="s">
        <v>124</v>
      </c>
      <c r="B119" t="s">
        <v>1</v>
      </c>
      <c r="C119" t="s">
        <v>160</v>
      </c>
    </row>
    <row r="120" spans="1:3" x14ac:dyDescent="0.2">
      <c r="A120" t="s">
        <v>35</v>
      </c>
      <c r="B120" t="s">
        <v>2</v>
      </c>
      <c r="C120" t="s">
        <v>383</v>
      </c>
    </row>
    <row r="121" spans="1:3" x14ac:dyDescent="0.2">
      <c r="A121" t="s">
        <v>126</v>
      </c>
      <c r="B121" t="s">
        <v>5</v>
      </c>
      <c r="C121" t="s">
        <v>159</v>
      </c>
    </row>
    <row r="122" spans="1:3" x14ac:dyDescent="0.2">
      <c r="A122" t="s">
        <v>127</v>
      </c>
      <c r="B122" t="s">
        <v>4</v>
      </c>
      <c r="C122" t="s">
        <v>396</v>
      </c>
    </row>
    <row r="123" spans="1:3" x14ac:dyDescent="0.2">
      <c r="A123" t="s">
        <v>128</v>
      </c>
      <c r="B123" t="s">
        <v>5</v>
      </c>
      <c r="C123" t="s">
        <v>155</v>
      </c>
    </row>
    <row r="124" spans="1:3" x14ac:dyDescent="0.2">
      <c r="A124" t="s">
        <v>129</v>
      </c>
      <c r="B124" t="s">
        <v>4</v>
      </c>
      <c r="C124" t="s">
        <v>384</v>
      </c>
    </row>
    <row r="125" spans="1:3" x14ac:dyDescent="0.2">
      <c r="A125" t="s">
        <v>130</v>
      </c>
      <c r="B125" t="s">
        <v>1</v>
      </c>
      <c r="C125" t="s">
        <v>154</v>
      </c>
    </row>
    <row r="126" spans="1:3" x14ac:dyDescent="0.2">
      <c r="A126" t="s">
        <v>131</v>
      </c>
      <c r="B126" t="s">
        <v>4</v>
      </c>
      <c r="C126" t="s">
        <v>377</v>
      </c>
    </row>
    <row r="127" spans="1:3" x14ac:dyDescent="0.2">
      <c r="A127" t="s">
        <v>132</v>
      </c>
      <c r="B127" t="s">
        <v>3</v>
      </c>
      <c r="C127" t="s">
        <v>156</v>
      </c>
    </row>
    <row r="128" spans="1:3" x14ac:dyDescent="0.2">
      <c r="A128" t="s">
        <v>354</v>
      </c>
      <c r="B128" t="s">
        <v>2</v>
      </c>
      <c r="C128" t="s">
        <v>394</v>
      </c>
    </row>
    <row r="129" spans="1:3" x14ac:dyDescent="0.2">
      <c r="A129" t="s">
        <v>134</v>
      </c>
      <c r="B129" t="s">
        <v>1</v>
      </c>
      <c r="C129" t="s">
        <v>162</v>
      </c>
    </row>
    <row r="130" spans="1:3" x14ac:dyDescent="0.2">
      <c r="A130" t="s">
        <v>135</v>
      </c>
      <c r="B130" t="s">
        <v>4</v>
      </c>
      <c r="C130" t="s">
        <v>393</v>
      </c>
    </row>
    <row r="131" spans="1:3" x14ac:dyDescent="0.2">
      <c r="A131" t="s">
        <v>136</v>
      </c>
      <c r="B131" t="s">
        <v>5</v>
      </c>
      <c r="C131" t="s">
        <v>161</v>
      </c>
    </row>
    <row r="132" spans="1:3" x14ac:dyDescent="0.2">
      <c r="A132" t="s">
        <v>137</v>
      </c>
      <c r="B132" t="s">
        <v>4</v>
      </c>
      <c r="C132" t="s">
        <v>391</v>
      </c>
    </row>
    <row r="133" spans="1:3" x14ac:dyDescent="0.2">
      <c r="A133" t="s">
        <v>138</v>
      </c>
      <c r="B133" t="s">
        <v>1</v>
      </c>
      <c r="C133" t="s">
        <v>157</v>
      </c>
    </row>
    <row r="134" spans="1:3" x14ac:dyDescent="0.2">
      <c r="A134" t="s">
        <v>355</v>
      </c>
      <c r="B134" t="s">
        <v>2</v>
      </c>
      <c r="C134" t="s">
        <v>380</v>
      </c>
    </row>
    <row r="135" spans="1:3" x14ac:dyDescent="0.2">
      <c r="A135" t="s">
        <v>140</v>
      </c>
      <c r="B135" t="s">
        <v>3</v>
      </c>
      <c r="C135" t="s">
        <v>158</v>
      </c>
    </row>
    <row r="136" spans="1:3" x14ac:dyDescent="0.2">
      <c r="A136" t="s">
        <v>141</v>
      </c>
      <c r="B136" t="s">
        <v>2</v>
      </c>
      <c r="C136" t="s">
        <v>381</v>
      </c>
    </row>
    <row r="137" spans="1:3" x14ac:dyDescent="0.2">
      <c r="A137" t="s">
        <v>142</v>
      </c>
      <c r="B137" t="s">
        <v>1</v>
      </c>
      <c r="C137" t="s">
        <v>160</v>
      </c>
    </row>
    <row r="138" spans="1:3" x14ac:dyDescent="0.2">
      <c r="A138" t="s">
        <v>356</v>
      </c>
      <c r="B138" t="s">
        <v>2</v>
      </c>
      <c r="C138" t="s">
        <v>383</v>
      </c>
    </row>
    <row r="139" spans="1:3" x14ac:dyDescent="0.2">
      <c r="A139" t="s">
        <v>144</v>
      </c>
      <c r="B139" t="s">
        <v>5</v>
      </c>
      <c r="C139" t="s">
        <v>155</v>
      </c>
    </row>
    <row r="140" spans="1:3" x14ac:dyDescent="0.2">
      <c r="A140" t="s">
        <v>333</v>
      </c>
      <c r="B140" t="s">
        <v>2</v>
      </c>
      <c r="C140" t="s">
        <v>378</v>
      </c>
    </row>
    <row r="141" spans="1:3" x14ac:dyDescent="0.2">
      <c r="A141" t="s">
        <v>146</v>
      </c>
      <c r="B141" t="s">
        <v>1</v>
      </c>
      <c r="C141" t="s">
        <v>162</v>
      </c>
    </row>
    <row r="142" spans="1:3" x14ac:dyDescent="0.2">
      <c r="A142" t="s">
        <v>357</v>
      </c>
      <c r="B142" t="s">
        <v>2</v>
      </c>
      <c r="C142" t="s">
        <v>375</v>
      </c>
    </row>
    <row r="143" spans="1:3" x14ac:dyDescent="0.2">
      <c r="A143" t="s">
        <v>148</v>
      </c>
      <c r="B143" t="s">
        <v>5</v>
      </c>
      <c r="C143" t="s">
        <v>159</v>
      </c>
    </row>
    <row r="144" spans="1:3" x14ac:dyDescent="0.2">
      <c r="A144" t="s">
        <v>99</v>
      </c>
      <c r="B144" t="s">
        <v>2</v>
      </c>
      <c r="C144" t="s">
        <v>382</v>
      </c>
    </row>
    <row r="145" spans="1:3" x14ac:dyDescent="0.2">
      <c r="A145" t="s">
        <v>150</v>
      </c>
      <c r="B145" t="s">
        <v>1</v>
      </c>
      <c r="C145" t="s">
        <v>157</v>
      </c>
    </row>
    <row r="146" spans="1:3" x14ac:dyDescent="0.2">
      <c r="A146" t="s">
        <v>151</v>
      </c>
      <c r="B146" t="s">
        <v>4</v>
      </c>
      <c r="C146" t="s">
        <v>390</v>
      </c>
    </row>
    <row r="147" spans="1:3" x14ac:dyDescent="0.2">
      <c r="A147" t="s">
        <v>152</v>
      </c>
      <c r="B147" t="s">
        <v>3</v>
      </c>
      <c r="C147" t="s">
        <v>156</v>
      </c>
    </row>
    <row r="148" spans="1:3" x14ac:dyDescent="0.2">
      <c r="A148" t="s">
        <v>97</v>
      </c>
      <c r="B148" t="s">
        <v>2</v>
      </c>
      <c r="C148" t="s">
        <v>394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C2D9A-C4CF-B54D-93ED-41F7E059E0E5}">
  <dimension ref="A1:AC150"/>
  <sheetViews>
    <sheetView zoomScale="125" workbookViewId="0">
      <selection activeCell="Z1" sqref="Z1:AC5"/>
    </sheetView>
  </sheetViews>
  <sheetFormatPr baseColWidth="10" defaultRowHeight="16" x14ac:dyDescent="0.2"/>
  <cols>
    <col min="1" max="1" width="72.33203125" customWidth="1"/>
  </cols>
  <sheetData>
    <row r="1" spans="1:29" x14ac:dyDescent="0.2">
      <c r="A1" t="s">
        <v>6</v>
      </c>
      <c r="B1" t="s">
        <v>167</v>
      </c>
      <c r="C1" t="s">
        <v>166</v>
      </c>
      <c r="F1" t="s">
        <v>399</v>
      </c>
      <c r="G1" t="s">
        <v>400</v>
      </c>
      <c r="H1" t="s">
        <v>401</v>
      </c>
      <c r="O1" t="s">
        <v>411</v>
      </c>
      <c r="P1" t="s">
        <v>399</v>
      </c>
      <c r="Q1" t="s">
        <v>400</v>
      </c>
      <c r="R1" t="s">
        <v>401</v>
      </c>
    </row>
    <row r="2" spans="1:29" x14ac:dyDescent="0.2">
      <c r="A2" t="s">
        <v>7</v>
      </c>
      <c r="B2" t="s">
        <v>0</v>
      </c>
      <c r="C2" t="s">
        <v>0</v>
      </c>
      <c r="F2">
        <f>COUNTIF(B7:B150, "Surprise")</f>
        <v>35</v>
      </c>
      <c r="G2">
        <f>COUNTIF(B7:B150, "Angry")</f>
        <v>19</v>
      </c>
      <c r="H2">
        <f>COUNTIF(B7:B150, "Happy")</f>
        <v>18</v>
      </c>
      <c r="P2">
        <f>COUNTIF(B7:B54, "Surprise")</f>
        <v>12</v>
      </c>
      <c r="Q2">
        <f>COUNTIF(B7:B54, "Angry")</f>
        <v>6</v>
      </c>
      <c r="R2">
        <f>COUNTIF(B7:B54, "Happy")</f>
        <v>6</v>
      </c>
    </row>
    <row r="3" spans="1:29" x14ac:dyDescent="0.2">
      <c r="A3" t="s">
        <v>8</v>
      </c>
      <c r="B3" t="s">
        <v>0</v>
      </c>
      <c r="C3" t="s">
        <v>0</v>
      </c>
      <c r="F3" t="s">
        <v>407</v>
      </c>
      <c r="G3" t="s">
        <v>405</v>
      </c>
      <c r="H3" t="s">
        <v>404</v>
      </c>
      <c r="I3" t="s">
        <v>403</v>
      </c>
      <c r="K3" t="s">
        <v>402</v>
      </c>
      <c r="L3" t="s">
        <v>408</v>
      </c>
      <c r="M3" t="s">
        <v>409</v>
      </c>
      <c r="N3" t="s">
        <v>410</v>
      </c>
      <c r="P3" t="s">
        <v>407</v>
      </c>
      <c r="Q3" t="s">
        <v>405</v>
      </c>
      <c r="R3" t="s">
        <v>404</v>
      </c>
      <c r="S3" t="s">
        <v>403</v>
      </c>
      <c r="U3" t="s">
        <v>402</v>
      </c>
      <c r="V3" t="s">
        <v>408</v>
      </c>
      <c r="W3" t="s">
        <v>409</v>
      </c>
      <c r="X3" t="s">
        <v>410</v>
      </c>
      <c r="Z3" t="s">
        <v>412</v>
      </c>
      <c r="AA3" t="s">
        <v>413</v>
      </c>
      <c r="AB3" t="s">
        <v>414</v>
      </c>
      <c r="AC3" t="s">
        <v>415</v>
      </c>
    </row>
    <row r="4" spans="1:29" x14ac:dyDescent="0.2">
      <c r="A4" t="s">
        <v>296</v>
      </c>
      <c r="B4" t="s">
        <v>0</v>
      </c>
      <c r="C4" t="s">
        <v>0</v>
      </c>
      <c r="F4">
        <f>COUNTIF(D7:D150, "EMO")</f>
        <v>36</v>
      </c>
      <c r="G4">
        <f>COUNTIF(D7:D150,"NEU")</f>
        <v>36</v>
      </c>
      <c r="H4">
        <f>COUNTIF(E7:E150,"LOW")</f>
        <v>36</v>
      </c>
      <c r="I4">
        <f>COUNTIF(E7:E150,"HIGH")</f>
        <v>36</v>
      </c>
      <c r="K4">
        <f>COUNTIFS(B7:B150, "Surprise",D7:D150,"EMO")</f>
        <v>17</v>
      </c>
      <c r="L4">
        <f>COUNTIFS(B7:B150, "Surprise",D7:D150,"NEU")</f>
        <v>18</v>
      </c>
      <c r="M4">
        <f>COUNTIFS(B7:B150,"Surprise",E7:E150,"LOW")</f>
        <v>16</v>
      </c>
      <c r="N4">
        <f>COUNTIFS(B7:B150,"Surprise",E7:E150,"HIGH")</f>
        <v>19</v>
      </c>
      <c r="P4">
        <f>COUNTIF(D7:D54, "EMO")</f>
        <v>12</v>
      </c>
      <c r="Q4">
        <f>COUNTIF(D7:D54,"NEU")</f>
        <v>12</v>
      </c>
      <c r="R4">
        <f>COUNTIF(E7:E54,"LOW")</f>
        <v>13</v>
      </c>
      <c r="S4">
        <f>COUNTIF(E7:E54,"HIGH")</f>
        <v>11</v>
      </c>
      <c r="U4">
        <f>COUNTIFS(B7:B54, "Surprise",D7:D54,"EMO")</f>
        <v>6</v>
      </c>
      <c r="V4">
        <f>COUNTIFS(B7:B54, "Surprise",D7:D54,"NEU")</f>
        <v>6</v>
      </c>
      <c r="W4">
        <f>COUNTIFS(B7:B54,"Surprise",E7:E54,"LOW")</f>
        <v>6</v>
      </c>
      <c r="X4">
        <f>COUNTIFS(B7:B54,"Surprise",E7:E54,"HIGH")</f>
        <v>6</v>
      </c>
      <c r="Z4">
        <f>COUNTIF(C5:C54,"LoEmoSurprise")</f>
        <v>3</v>
      </c>
      <c r="AA4">
        <f>COUNTIF(C7:C54,"HiEmoSurprise")</f>
        <v>3</v>
      </c>
      <c r="AB4">
        <f>COUNTIF(C7:C54,"LoNeuSurprise")</f>
        <v>3</v>
      </c>
    </row>
    <row r="5" spans="1:29" x14ac:dyDescent="0.2">
      <c r="A5" t="s">
        <v>10</v>
      </c>
      <c r="B5" t="s">
        <v>0</v>
      </c>
      <c r="C5" t="s">
        <v>0</v>
      </c>
    </row>
    <row r="6" spans="1:29" x14ac:dyDescent="0.2">
      <c r="A6" t="s">
        <v>11</v>
      </c>
      <c r="B6" t="s">
        <v>0</v>
      </c>
      <c r="C6" t="s">
        <v>0</v>
      </c>
    </row>
    <row r="7" spans="1:29" x14ac:dyDescent="0.2">
      <c r="A7" t="s">
        <v>12</v>
      </c>
      <c r="B7" t="s">
        <v>1</v>
      </c>
      <c r="C7" t="s">
        <v>162</v>
      </c>
      <c r="D7" t="s">
        <v>407</v>
      </c>
      <c r="E7" t="s">
        <v>404</v>
      </c>
    </row>
    <row r="8" spans="1:29" x14ac:dyDescent="0.2">
      <c r="A8" t="s">
        <v>323</v>
      </c>
      <c r="B8" t="s">
        <v>2</v>
      </c>
      <c r="C8" t="s">
        <v>375</v>
      </c>
      <c r="D8" t="s">
        <v>406</v>
      </c>
    </row>
    <row r="9" spans="1:29" x14ac:dyDescent="0.2">
      <c r="A9" t="s">
        <v>14</v>
      </c>
      <c r="B9" t="s">
        <v>3</v>
      </c>
      <c r="C9" t="s">
        <v>165</v>
      </c>
      <c r="D9" t="s">
        <v>405</v>
      </c>
      <c r="E9" t="s">
        <v>404</v>
      </c>
    </row>
    <row r="10" spans="1:29" x14ac:dyDescent="0.2">
      <c r="A10" t="s">
        <v>324</v>
      </c>
      <c r="B10" t="s">
        <v>2</v>
      </c>
      <c r="C10" t="s">
        <v>376</v>
      </c>
      <c r="D10" t="s">
        <v>406</v>
      </c>
    </row>
    <row r="11" spans="1:29" x14ac:dyDescent="0.2">
      <c r="A11" t="s">
        <v>16</v>
      </c>
      <c r="B11" t="s">
        <v>1</v>
      </c>
      <c r="C11" t="s">
        <v>154</v>
      </c>
      <c r="D11" t="s">
        <v>405</v>
      </c>
      <c r="E11" t="s">
        <v>404</v>
      </c>
    </row>
    <row r="12" spans="1:29" x14ac:dyDescent="0.2">
      <c r="A12" t="s">
        <v>17</v>
      </c>
      <c r="B12" t="s">
        <v>4</v>
      </c>
      <c r="C12" t="s">
        <v>377</v>
      </c>
      <c r="D12" t="s">
        <v>406</v>
      </c>
    </row>
    <row r="13" spans="1:29" x14ac:dyDescent="0.2">
      <c r="A13" t="s">
        <v>18</v>
      </c>
      <c r="B13" t="s">
        <v>5</v>
      </c>
      <c r="C13" t="s">
        <v>155</v>
      </c>
      <c r="D13" t="s">
        <v>407</v>
      </c>
      <c r="E13" t="s">
        <v>403</v>
      </c>
    </row>
    <row r="14" spans="1:29" x14ac:dyDescent="0.2">
      <c r="A14" t="s">
        <v>299</v>
      </c>
      <c r="B14" t="s">
        <v>2</v>
      </c>
      <c r="C14" t="s">
        <v>378</v>
      </c>
      <c r="D14" t="s">
        <v>406</v>
      </c>
    </row>
    <row r="15" spans="1:29" x14ac:dyDescent="0.2">
      <c r="A15" t="s">
        <v>20</v>
      </c>
      <c r="B15" t="s">
        <v>3</v>
      </c>
      <c r="C15" t="s">
        <v>156</v>
      </c>
      <c r="D15" t="s">
        <v>407</v>
      </c>
      <c r="E15" t="s">
        <v>404</v>
      </c>
    </row>
    <row r="16" spans="1:29" x14ac:dyDescent="0.2">
      <c r="A16" t="s">
        <v>300</v>
      </c>
      <c r="B16" t="s">
        <v>4</v>
      </c>
      <c r="C16" t="s">
        <v>379</v>
      </c>
      <c r="D16" t="s">
        <v>406</v>
      </c>
    </row>
    <row r="17" spans="1:5" x14ac:dyDescent="0.2">
      <c r="A17" t="s">
        <v>22</v>
      </c>
      <c r="B17" t="s">
        <v>1</v>
      </c>
      <c r="C17" t="s">
        <v>157</v>
      </c>
      <c r="D17" t="s">
        <v>407</v>
      </c>
      <c r="E17" t="s">
        <v>403</v>
      </c>
    </row>
    <row r="18" spans="1:5" x14ac:dyDescent="0.2">
      <c r="A18" t="s">
        <v>301</v>
      </c>
      <c r="B18" t="s">
        <v>2</v>
      </c>
      <c r="C18" t="s">
        <v>380</v>
      </c>
      <c r="D18" t="s">
        <v>406</v>
      </c>
    </row>
    <row r="19" spans="1:5" x14ac:dyDescent="0.2">
      <c r="A19" t="s">
        <v>24</v>
      </c>
      <c r="B19" t="s">
        <v>3</v>
      </c>
      <c r="C19" t="s">
        <v>158</v>
      </c>
      <c r="D19" t="s">
        <v>407</v>
      </c>
      <c r="E19" t="s">
        <v>403</v>
      </c>
    </row>
    <row r="20" spans="1:5" x14ac:dyDescent="0.2">
      <c r="A20" t="s">
        <v>25</v>
      </c>
      <c r="B20" t="s">
        <v>2</v>
      </c>
      <c r="C20" t="s">
        <v>381</v>
      </c>
      <c r="D20" t="s">
        <v>406</v>
      </c>
    </row>
    <row r="21" spans="1:5" x14ac:dyDescent="0.2">
      <c r="A21" t="s">
        <v>26</v>
      </c>
      <c r="B21" t="s">
        <v>5</v>
      </c>
      <c r="C21" t="s">
        <v>159</v>
      </c>
      <c r="D21" t="s">
        <v>407</v>
      </c>
      <c r="E21" t="s">
        <v>404</v>
      </c>
    </row>
    <row r="22" spans="1:5" x14ac:dyDescent="0.2">
      <c r="A22" t="s">
        <v>325</v>
      </c>
      <c r="B22" t="s">
        <v>2</v>
      </c>
      <c r="C22" t="s">
        <v>382</v>
      </c>
      <c r="D22" t="s">
        <v>406</v>
      </c>
    </row>
    <row r="23" spans="1:5" x14ac:dyDescent="0.2">
      <c r="A23" t="s">
        <v>28</v>
      </c>
      <c r="B23" t="s">
        <v>1</v>
      </c>
      <c r="C23" t="s">
        <v>160</v>
      </c>
      <c r="D23" t="s">
        <v>405</v>
      </c>
      <c r="E23" t="s">
        <v>403</v>
      </c>
    </row>
    <row r="24" spans="1:5" x14ac:dyDescent="0.2">
      <c r="A24" t="s">
        <v>29</v>
      </c>
      <c r="B24" t="s">
        <v>2</v>
      </c>
      <c r="C24" t="s">
        <v>383</v>
      </c>
      <c r="D24" t="s">
        <v>406</v>
      </c>
    </row>
    <row r="25" spans="1:5" x14ac:dyDescent="0.2">
      <c r="A25" t="s">
        <v>30</v>
      </c>
      <c r="B25" t="s">
        <v>5</v>
      </c>
      <c r="C25" t="s">
        <v>155</v>
      </c>
      <c r="D25" t="s">
        <v>407</v>
      </c>
      <c r="E25" t="s">
        <v>403</v>
      </c>
    </row>
    <row r="26" spans="1:5" x14ac:dyDescent="0.2">
      <c r="A26" t="s">
        <v>303</v>
      </c>
      <c r="B26" t="s">
        <v>4</v>
      </c>
      <c r="C26" t="s">
        <v>384</v>
      </c>
      <c r="D26" t="s">
        <v>406</v>
      </c>
    </row>
    <row r="27" spans="1:5" x14ac:dyDescent="0.2">
      <c r="A27" t="s">
        <v>32</v>
      </c>
      <c r="B27" t="s">
        <v>1</v>
      </c>
      <c r="C27" t="s">
        <v>160</v>
      </c>
      <c r="D27" t="s">
        <v>405</v>
      </c>
      <c r="E27" t="s">
        <v>403</v>
      </c>
    </row>
    <row r="28" spans="1:5" x14ac:dyDescent="0.2">
      <c r="A28" t="s">
        <v>33</v>
      </c>
      <c r="B28" t="s">
        <v>4</v>
      </c>
      <c r="C28" t="s">
        <v>385</v>
      </c>
      <c r="D28" t="s">
        <v>406</v>
      </c>
    </row>
    <row r="29" spans="1:5" x14ac:dyDescent="0.2">
      <c r="A29" t="s">
        <v>34</v>
      </c>
      <c r="B29" t="s">
        <v>5</v>
      </c>
      <c r="C29" t="s">
        <v>161</v>
      </c>
      <c r="D29" t="s">
        <v>405</v>
      </c>
      <c r="E29" t="s">
        <v>404</v>
      </c>
    </row>
    <row r="30" spans="1:5" x14ac:dyDescent="0.2">
      <c r="A30" t="s">
        <v>326</v>
      </c>
      <c r="B30" t="s">
        <v>2</v>
      </c>
      <c r="C30" t="s">
        <v>386</v>
      </c>
      <c r="D30" t="s">
        <v>406</v>
      </c>
    </row>
    <row r="31" spans="1:5" x14ac:dyDescent="0.2">
      <c r="A31" t="s">
        <v>36</v>
      </c>
      <c r="B31" t="s">
        <v>1</v>
      </c>
      <c r="C31" t="s">
        <v>154</v>
      </c>
      <c r="D31" t="s">
        <v>405</v>
      </c>
      <c r="E31" t="s">
        <v>404</v>
      </c>
    </row>
    <row r="32" spans="1:5" x14ac:dyDescent="0.2">
      <c r="A32" t="s">
        <v>327</v>
      </c>
      <c r="B32" t="s">
        <v>2</v>
      </c>
      <c r="C32" t="s">
        <v>387</v>
      </c>
      <c r="D32" t="s">
        <v>406</v>
      </c>
    </row>
    <row r="33" spans="1:5" x14ac:dyDescent="0.2">
      <c r="A33" t="s">
        <v>38</v>
      </c>
      <c r="B33" t="s">
        <v>1</v>
      </c>
      <c r="C33" t="s">
        <v>162</v>
      </c>
      <c r="D33" t="s">
        <v>407</v>
      </c>
      <c r="E33" t="s">
        <v>404</v>
      </c>
    </row>
    <row r="34" spans="1:5" x14ac:dyDescent="0.2">
      <c r="A34" t="s">
        <v>328</v>
      </c>
      <c r="B34" t="s">
        <v>2</v>
      </c>
      <c r="C34" t="s">
        <v>375</v>
      </c>
      <c r="D34" t="s">
        <v>406</v>
      </c>
    </row>
    <row r="35" spans="1:5" x14ac:dyDescent="0.2">
      <c r="A35" t="s">
        <v>40</v>
      </c>
      <c r="B35" t="s">
        <v>5</v>
      </c>
      <c r="C35" t="s">
        <v>163</v>
      </c>
      <c r="D35" t="s">
        <v>405</v>
      </c>
      <c r="E35" t="s">
        <v>403</v>
      </c>
    </row>
    <row r="36" spans="1:5" x14ac:dyDescent="0.2">
      <c r="A36" t="s">
        <v>41</v>
      </c>
      <c r="B36" t="s">
        <v>4</v>
      </c>
      <c r="C36" t="s">
        <v>388</v>
      </c>
      <c r="D36" t="s">
        <v>406</v>
      </c>
    </row>
    <row r="37" spans="1:5" x14ac:dyDescent="0.2">
      <c r="A37" t="s">
        <v>42</v>
      </c>
      <c r="B37" t="s">
        <v>1</v>
      </c>
      <c r="C37" t="s">
        <v>160</v>
      </c>
      <c r="D37" t="s">
        <v>405</v>
      </c>
      <c r="E37" t="s">
        <v>403</v>
      </c>
    </row>
    <row r="38" spans="1:5" x14ac:dyDescent="0.2">
      <c r="A38" t="s">
        <v>43</v>
      </c>
      <c r="B38" t="s">
        <v>4</v>
      </c>
      <c r="C38" t="s">
        <v>385</v>
      </c>
      <c r="D38" t="s">
        <v>406</v>
      </c>
    </row>
    <row r="39" spans="1:5" x14ac:dyDescent="0.2">
      <c r="A39" t="s">
        <v>44</v>
      </c>
      <c r="B39" t="s">
        <v>3</v>
      </c>
      <c r="C39" t="s">
        <v>164</v>
      </c>
      <c r="D39" t="s">
        <v>405</v>
      </c>
      <c r="E39" t="s">
        <v>403</v>
      </c>
    </row>
    <row r="40" spans="1:5" x14ac:dyDescent="0.2">
      <c r="A40" t="s">
        <v>45</v>
      </c>
      <c r="B40" t="s">
        <v>4</v>
      </c>
      <c r="C40" t="s">
        <v>389</v>
      </c>
      <c r="D40" t="s">
        <v>406</v>
      </c>
    </row>
    <row r="41" spans="1:5" x14ac:dyDescent="0.2">
      <c r="A41" t="s">
        <v>46</v>
      </c>
      <c r="B41" t="s">
        <v>1</v>
      </c>
      <c r="C41" t="s">
        <v>157</v>
      </c>
      <c r="D41" t="s">
        <v>407</v>
      </c>
      <c r="E41" t="s">
        <v>403</v>
      </c>
    </row>
    <row r="42" spans="1:5" x14ac:dyDescent="0.2">
      <c r="A42" t="s">
        <v>47</v>
      </c>
      <c r="B42" t="s">
        <v>4</v>
      </c>
      <c r="C42" t="s">
        <v>390</v>
      </c>
      <c r="D42" t="s">
        <v>406</v>
      </c>
    </row>
    <row r="43" spans="1:5" x14ac:dyDescent="0.2">
      <c r="A43" t="s">
        <v>48</v>
      </c>
      <c r="B43" t="s">
        <v>5</v>
      </c>
      <c r="C43" t="s">
        <v>161</v>
      </c>
      <c r="D43" t="s">
        <v>405</v>
      </c>
      <c r="E43" t="s">
        <v>404</v>
      </c>
    </row>
    <row r="44" spans="1:5" x14ac:dyDescent="0.2">
      <c r="A44" t="s">
        <v>49</v>
      </c>
      <c r="B44" t="s">
        <v>4</v>
      </c>
      <c r="C44" t="s">
        <v>391</v>
      </c>
      <c r="D44" t="s">
        <v>406</v>
      </c>
    </row>
    <row r="45" spans="1:5" x14ac:dyDescent="0.2">
      <c r="A45" t="s">
        <v>50</v>
      </c>
      <c r="B45" t="s">
        <v>1</v>
      </c>
      <c r="C45" t="s">
        <v>154</v>
      </c>
      <c r="D45" t="s">
        <v>405</v>
      </c>
      <c r="E45" t="s">
        <v>404</v>
      </c>
    </row>
    <row r="46" spans="1:5" x14ac:dyDescent="0.2">
      <c r="A46" t="s">
        <v>329</v>
      </c>
      <c r="B46" t="s">
        <v>2</v>
      </c>
      <c r="C46" t="s">
        <v>387</v>
      </c>
      <c r="D46" t="s">
        <v>406</v>
      </c>
    </row>
    <row r="47" spans="1:5" x14ac:dyDescent="0.2">
      <c r="A47" t="s">
        <v>52</v>
      </c>
      <c r="B47" t="s">
        <v>3</v>
      </c>
      <c r="C47" t="s">
        <v>165</v>
      </c>
      <c r="D47" t="s">
        <v>405</v>
      </c>
      <c r="E47" t="s">
        <v>404</v>
      </c>
    </row>
    <row r="48" spans="1:5" x14ac:dyDescent="0.2">
      <c r="A48" t="s">
        <v>53</v>
      </c>
      <c r="B48" t="s">
        <v>4</v>
      </c>
      <c r="C48" t="s">
        <v>392</v>
      </c>
      <c r="D48" t="s">
        <v>406</v>
      </c>
    </row>
    <row r="49" spans="1:5" x14ac:dyDescent="0.2">
      <c r="A49" t="s">
        <v>54</v>
      </c>
      <c r="B49" t="s">
        <v>1</v>
      </c>
      <c r="C49" t="s">
        <v>162</v>
      </c>
      <c r="D49" t="s">
        <v>407</v>
      </c>
      <c r="E49" t="s">
        <v>404</v>
      </c>
    </row>
    <row r="50" spans="1:5" x14ac:dyDescent="0.2">
      <c r="A50" t="s">
        <v>55</v>
      </c>
      <c r="B50" t="s">
        <v>4</v>
      </c>
      <c r="C50" t="s">
        <v>393</v>
      </c>
      <c r="D50" t="s">
        <v>406</v>
      </c>
    </row>
    <row r="51" spans="1:5" x14ac:dyDescent="0.2">
      <c r="A51" t="s">
        <v>56</v>
      </c>
      <c r="B51" t="s">
        <v>3</v>
      </c>
      <c r="C51" t="s">
        <v>156</v>
      </c>
      <c r="D51" t="s">
        <v>407</v>
      </c>
      <c r="E51" t="s">
        <v>404</v>
      </c>
    </row>
    <row r="52" spans="1:5" x14ac:dyDescent="0.2">
      <c r="A52" t="s">
        <v>330</v>
      </c>
      <c r="B52" t="s">
        <v>2</v>
      </c>
      <c r="C52" t="s">
        <v>394</v>
      </c>
      <c r="D52" t="s">
        <v>406</v>
      </c>
    </row>
    <row r="53" spans="1:5" x14ac:dyDescent="0.2">
      <c r="A53" t="s">
        <v>58</v>
      </c>
      <c r="B53" t="s">
        <v>1</v>
      </c>
      <c r="C53" t="s">
        <v>157</v>
      </c>
      <c r="D53" t="s">
        <v>407</v>
      </c>
      <c r="E53" t="s">
        <v>403</v>
      </c>
    </row>
    <row r="54" spans="1:5" x14ac:dyDescent="0.2">
      <c r="A54" t="s">
        <v>59</v>
      </c>
      <c r="B54" t="s">
        <v>4</v>
      </c>
      <c r="C54" t="s">
        <v>390</v>
      </c>
      <c r="D54" t="s">
        <v>406</v>
      </c>
    </row>
    <row r="55" spans="1:5" x14ac:dyDescent="0.2">
      <c r="A55" t="s">
        <v>60</v>
      </c>
      <c r="B55" t="s">
        <v>3</v>
      </c>
      <c r="C55" t="s">
        <v>164</v>
      </c>
      <c r="D55" t="s">
        <v>405</v>
      </c>
      <c r="E55" t="s">
        <v>403</v>
      </c>
    </row>
    <row r="56" spans="1:5" x14ac:dyDescent="0.2">
      <c r="A56" t="s">
        <v>61</v>
      </c>
      <c r="B56" t="s">
        <v>4</v>
      </c>
      <c r="C56" t="s">
        <v>389</v>
      </c>
      <c r="D56" t="s">
        <v>406</v>
      </c>
    </row>
    <row r="57" spans="1:5" x14ac:dyDescent="0.2">
      <c r="A57" t="s">
        <v>62</v>
      </c>
      <c r="B57" t="s">
        <v>5</v>
      </c>
      <c r="C57" t="s">
        <v>161</v>
      </c>
      <c r="D57" t="s">
        <v>405</v>
      </c>
      <c r="E57" t="s">
        <v>404</v>
      </c>
    </row>
    <row r="58" spans="1:5" x14ac:dyDescent="0.2">
      <c r="A58" t="s">
        <v>63</v>
      </c>
      <c r="B58" t="s">
        <v>4</v>
      </c>
      <c r="C58" t="s">
        <v>391</v>
      </c>
      <c r="D58" t="s">
        <v>406</v>
      </c>
    </row>
    <row r="59" spans="1:5" x14ac:dyDescent="0.2">
      <c r="A59" t="s">
        <v>64</v>
      </c>
      <c r="B59" t="s">
        <v>1</v>
      </c>
      <c r="C59" t="s">
        <v>157</v>
      </c>
      <c r="D59" t="s">
        <v>407</v>
      </c>
      <c r="E59" t="s">
        <v>403</v>
      </c>
    </row>
    <row r="60" spans="1:5" x14ac:dyDescent="0.2">
      <c r="A60" t="s">
        <v>65</v>
      </c>
      <c r="B60" t="s">
        <v>2</v>
      </c>
      <c r="C60" t="s">
        <v>380</v>
      </c>
      <c r="D60" t="s">
        <v>406</v>
      </c>
    </row>
    <row r="61" spans="1:5" x14ac:dyDescent="0.2">
      <c r="A61" t="s">
        <v>66</v>
      </c>
      <c r="B61" t="s">
        <v>5</v>
      </c>
      <c r="C61" t="s">
        <v>163</v>
      </c>
      <c r="D61" t="s">
        <v>405</v>
      </c>
      <c r="E61" t="s">
        <v>403</v>
      </c>
    </row>
    <row r="62" spans="1:5" x14ac:dyDescent="0.2">
      <c r="A62" t="s">
        <v>67</v>
      </c>
      <c r="B62" t="s">
        <v>2</v>
      </c>
      <c r="C62" t="s">
        <v>395</v>
      </c>
      <c r="D62" t="s">
        <v>406</v>
      </c>
    </row>
    <row r="63" spans="1:5" x14ac:dyDescent="0.2">
      <c r="A63" t="s">
        <v>68</v>
      </c>
      <c r="B63" t="s">
        <v>1</v>
      </c>
      <c r="C63" t="s">
        <v>160</v>
      </c>
      <c r="D63" t="s">
        <v>405</v>
      </c>
      <c r="E63" t="s">
        <v>403</v>
      </c>
    </row>
    <row r="64" spans="1:5" x14ac:dyDescent="0.2">
      <c r="A64" t="s">
        <v>69</v>
      </c>
      <c r="B64" t="s">
        <v>4</v>
      </c>
      <c r="C64" t="s">
        <v>385</v>
      </c>
      <c r="D64" t="s">
        <v>406</v>
      </c>
    </row>
    <row r="65" spans="1:5" x14ac:dyDescent="0.2">
      <c r="A65" t="s">
        <v>70</v>
      </c>
      <c r="B65" t="s">
        <v>1</v>
      </c>
      <c r="C65" t="s">
        <v>160</v>
      </c>
      <c r="D65" t="s">
        <v>405</v>
      </c>
      <c r="E65" t="s">
        <v>403</v>
      </c>
    </row>
    <row r="66" spans="1:5" x14ac:dyDescent="0.2">
      <c r="A66" t="s">
        <v>71</v>
      </c>
      <c r="B66" t="s">
        <v>2</v>
      </c>
      <c r="C66" t="s">
        <v>383</v>
      </c>
      <c r="D66" t="s">
        <v>406</v>
      </c>
    </row>
    <row r="67" spans="1:5" x14ac:dyDescent="0.2">
      <c r="A67" t="s">
        <v>72</v>
      </c>
      <c r="B67" t="s">
        <v>3</v>
      </c>
      <c r="C67" t="s">
        <v>156</v>
      </c>
      <c r="D67" t="s">
        <v>407</v>
      </c>
      <c r="E67" t="s">
        <v>404</v>
      </c>
    </row>
    <row r="68" spans="1:5" x14ac:dyDescent="0.2">
      <c r="A68" t="s">
        <v>73</v>
      </c>
      <c r="B68" t="s">
        <v>4</v>
      </c>
      <c r="C68" t="s">
        <v>379</v>
      </c>
      <c r="D68" t="s">
        <v>406</v>
      </c>
    </row>
    <row r="69" spans="1:5" x14ac:dyDescent="0.2">
      <c r="A69" t="s">
        <v>74</v>
      </c>
      <c r="B69" t="s">
        <v>1</v>
      </c>
      <c r="C69" t="s">
        <v>162</v>
      </c>
      <c r="D69" t="s">
        <v>407</v>
      </c>
      <c r="E69" t="s">
        <v>404</v>
      </c>
    </row>
    <row r="70" spans="1:5" x14ac:dyDescent="0.2">
      <c r="A70" t="s">
        <v>75</v>
      </c>
      <c r="B70" t="s">
        <v>4</v>
      </c>
      <c r="C70" t="s">
        <v>393</v>
      </c>
      <c r="D70" t="s">
        <v>406</v>
      </c>
    </row>
    <row r="71" spans="1:5" x14ac:dyDescent="0.2">
      <c r="A71" t="s">
        <v>76</v>
      </c>
      <c r="B71" t="s">
        <v>5</v>
      </c>
      <c r="C71" t="s">
        <v>161</v>
      </c>
      <c r="D71" t="s">
        <v>405</v>
      </c>
      <c r="E71" t="s">
        <v>404</v>
      </c>
    </row>
    <row r="72" spans="1:5" x14ac:dyDescent="0.2">
      <c r="A72" t="s">
        <v>77</v>
      </c>
      <c r="B72" t="s">
        <v>4</v>
      </c>
      <c r="C72" t="s">
        <v>391</v>
      </c>
      <c r="D72" t="s">
        <v>406</v>
      </c>
    </row>
    <row r="73" spans="1:5" x14ac:dyDescent="0.2">
      <c r="A73" t="s">
        <v>78</v>
      </c>
      <c r="B73" t="s">
        <v>1</v>
      </c>
      <c r="C73" t="s">
        <v>160</v>
      </c>
      <c r="D73" t="s">
        <v>405</v>
      </c>
      <c r="E73" t="s">
        <v>403</v>
      </c>
    </row>
    <row r="74" spans="1:5" x14ac:dyDescent="0.2">
      <c r="A74" t="s">
        <v>79</v>
      </c>
      <c r="B74" t="s">
        <v>4</v>
      </c>
      <c r="C74" t="s">
        <v>385</v>
      </c>
      <c r="D74" t="s">
        <v>406</v>
      </c>
    </row>
    <row r="75" spans="1:5" x14ac:dyDescent="0.2">
      <c r="A75" t="s">
        <v>80</v>
      </c>
      <c r="B75" t="s">
        <v>3</v>
      </c>
      <c r="C75" t="s">
        <v>156</v>
      </c>
      <c r="D75" t="s">
        <v>407</v>
      </c>
      <c r="E75" t="s">
        <v>404</v>
      </c>
    </row>
    <row r="76" spans="1:5" x14ac:dyDescent="0.2">
      <c r="A76" t="s">
        <v>81</v>
      </c>
      <c r="B76" t="s">
        <v>4</v>
      </c>
      <c r="C76" t="s">
        <v>379</v>
      </c>
      <c r="D76" t="s">
        <v>406</v>
      </c>
    </row>
    <row r="77" spans="1:5" x14ac:dyDescent="0.2">
      <c r="A77" t="s">
        <v>82</v>
      </c>
      <c r="B77" t="s">
        <v>3</v>
      </c>
      <c r="C77" t="s">
        <v>164</v>
      </c>
      <c r="D77" t="s">
        <v>405</v>
      </c>
      <c r="E77" t="s">
        <v>403</v>
      </c>
    </row>
    <row r="78" spans="1:5" x14ac:dyDescent="0.2">
      <c r="A78" t="s">
        <v>83</v>
      </c>
      <c r="B78" t="s">
        <v>4</v>
      </c>
      <c r="C78" t="s">
        <v>389</v>
      </c>
      <c r="D78" t="s">
        <v>406</v>
      </c>
    </row>
    <row r="79" spans="1:5" x14ac:dyDescent="0.2">
      <c r="A79" t="s">
        <v>84</v>
      </c>
      <c r="B79" t="s">
        <v>1</v>
      </c>
      <c r="C79" t="s">
        <v>154</v>
      </c>
      <c r="D79" t="s">
        <v>405</v>
      </c>
      <c r="E79" t="s">
        <v>404</v>
      </c>
    </row>
    <row r="80" spans="1:5" x14ac:dyDescent="0.2">
      <c r="A80" t="s">
        <v>171</v>
      </c>
      <c r="B80" t="s">
        <v>2</v>
      </c>
      <c r="C80" t="s">
        <v>387</v>
      </c>
      <c r="D80" t="s">
        <v>406</v>
      </c>
    </row>
    <row r="81" spans="1:5" x14ac:dyDescent="0.2">
      <c r="A81" t="s">
        <v>86</v>
      </c>
      <c r="B81" t="s">
        <v>5</v>
      </c>
      <c r="C81" t="s">
        <v>159</v>
      </c>
      <c r="D81" t="s">
        <v>407</v>
      </c>
      <c r="E81" t="s">
        <v>404</v>
      </c>
    </row>
    <row r="82" spans="1:5" x14ac:dyDescent="0.2">
      <c r="A82" t="s">
        <v>87</v>
      </c>
      <c r="B82" t="s">
        <v>4</v>
      </c>
      <c r="C82" t="s">
        <v>396</v>
      </c>
      <c r="D82" t="s">
        <v>406</v>
      </c>
    </row>
    <row r="83" spans="1:5" x14ac:dyDescent="0.2">
      <c r="A83" t="s">
        <v>88</v>
      </c>
      <c r="B83" t="s">
        <v>1</v>
      </c>
      <c r="C83" t="s">
        <v>154</v>
      </c>
      <c r="D83" t="s">
        <v>405</v>
      </c>
      <c r="E83" t="s">
        <v>404</v>
      </c>
    </row>
    <row r="84" spans="1:5" x14ac:dyDescent="0.2">
      <c r="A84" t="s">
        <v>331</v>
      </c>
      <c r="B84" t="s">
        <v>2</v>
      </c>
      <c r="C84" t="s">
        <v>387</v>
      </c>
      <c r="D84" t="s">
        <v>406</v>
      </c>
    </row>
    <row r="85" spans="1:5" x14ac:dyDescent="0.2">
      <c r="A85" t="s">
        <v>90</v>
      </c>
      <c r="B85" t="s">
        <v>3</v>
      </c>
      <c r="C85" t="s">
        <v>158</v>
      </c>
      <c r="D85" t="s">
        <v>407</v>
      </c>
      <c r="E85" t="s">
        <v>403</v>
      </c>
    </row>
    <row r="86" spans="1:5" x14ac:dyDescent="0.2">
      <c r="A86" t="s">
        <v>91</v>
      </c>
      <c r="B86" t="s">
        <v>4</v>
      </c>
      <c r="C86" t="s">
        <v>397</v>
      </c>
      <c r="D86" t="s">
        <v>406</v>
      </c>
    </row>
    <row r="87" spans="1:5" x14ac:dyDescent="0.2">
      <c r="A87" t="s">
        <v>92</v>
      </c>
      <c r="B87" t="s">
        <v>1</v>
      </c>
      <c r="C87" t="s">
        <v>160</v>
      </c>
      <c r="D87" t="s">
        <v>405</v>
      </c>
      <c r="E87" t="s">
        <v>403</v>
      </c>
    </row>
    <row r="88" spans="1:5" x14ac:dyDescent="0.2">
      <c r="A88" t="s">
        <v>312</v>
      </c>
      <c r="B88" t="s">
        <v>2</v>
      </c>
      <c r="C88" t="s">
        <v>383</v>
      </c>
      <c r="D88" t="s">
        <v>406</v>
      </c>
    </row>
    <row r="89" spans="1:5" x14ac:dyDescent="0.2">
      <c r="A89" t="s">
        <v>94</v>
      </c>
      <c r="B89" t="s">
        <v>1</v>
      </c>
      <c r="C89" t="s">
        <v>157</v>
      </c>
      <c r="D89" t="s">
        <v>407</v>
      </c>
      <c r="E89" t="s">
        <v>403</v>
      </c>
    </row>
    <row r="90" spans="1:5" x14ac:dyDescent="0.2">
      <c r="A90" t="s">
        <v>95</v>
      </c>
      <c r="B90" t="s">
        <v>4</v>
      </c>
      <c r="C90" t="s">
        <v>390</v>
      </c>
      <c r="D90" t="s">
        <v>406</v>
      </c>
    </row>
    <row r="91" spans="1:5" x14ac:dyDescent="0.2">
      <c r="A91" t="s">
        <v>96</v>
      </c>
      <c r="B91" t="s">
        <v>5</v>
      </c>
      <c r="C91" t="s">
        <v>155</v>
      </c>
      <c r="D91" t="s">
        <v>407</v>
      </c>
      <c r="E91" t="s">
        <v>403</v>
      </c>
    </row>
    <row r="92" spans="1:5" x14ac:dyDescent="0.2">
      <c r="A92" t="s">
        <v>97</v>
      </c>
      <c r="B92" t="s">
        <v>2</v>
      </c>
      <c r="C92" t="s">
        <v>378</v>
      </c>
      <c r="D92" t="s">
        <v>406</v>
      </c>
    </row>
    <row r="93" spans="1:5" x14ac:dyDescent="0.2">
      <c r="A93" t="s">
        <v>98</v>
      </c>
      <c r="B93" t="s">
        <v>1</v>
      </c>
      <c r="C93" t="s">
        <v>157</v>
      </c>
      <c r="D93" t="s">
        <v>407</v>
      </c>
      <c r="E93" t="s">
        <v>403</v>
      </c>
    </row>
    <row r="94" spans="1:5" x14ac:dyDescent="0.2">
      <c r="A94" t="s">
        <v>99</v>
      </c>
      <c r="B94" t="s">
        <v>2</v>
      </c>
      <c r="C94" t="s">
        <v>380</v>
      </c>
      <c r="D94" t="s">
        <v>406</v>
      </c>
    </row>
    <row r="95" spans="1:5" x14ac:dyDescent="0.2">
      <c r="A95" t="s">
        <v>100</v>
      </c>
      <c r="B95" t="s">
        <v>3</v>
      </c>
      <c r="C95" t="s">
        <v>165</v>
      </c>
      <c r="D95" t="s">
        <v>405</v>
      </c>
      <c r="E95" t="s">
        <v>404</v>
      </c>
    </row>
    <row r="96" spans="1:5" x14ac:dyDescent="0.2">
      <c r="A96" t="s">
        <v>332</v>
      </c>
      <c r="B96" t="s">
        <v>2</v>
      </c>
      <c r="C96" t="s">
        <v>376</v>
      </c>
      <c r="D96" t="s">
        <v>406</v>
      </c>
    </row>
    <row r="97" spans="1:5" x14ac:dyDescent="0.2">
      <c r="A97" t="s">
        <v>102</v>
      </c>
      <c r="B97" t="s">
        <v>1</v>
      </c>
      <c r="C97" t="s">
        <v>162</v>
      </c>
      <c r="D97" t="s">
        <v>407</v>
      </c>
      <c r="E97" t="s">
        <v>404</v>
      </c>
    </row>
    <row r="98" spans="1:5" x14ac:dyDescent="0.2">
      <c r="A98" t="s">
        <v>333</v>
      </c>
      <c r="B98" t="s">
        <v>2</v>
      </c>
      <c r="C98" t="s">
        <v>375</v>
      </c>
      <c r="D98" t="s">
        <v>406</v>
      </c>
    </row>
    <row r="99" spans="1:5" x14ac:dyDescent="0.2">
      <c r="A99" t="s">
        <v>104</v>
      </c>
      <c r="B99" t="s">
        <v>3</v>
      </c>
      <c r="C99" t="s">
        <v>158</v>
      </c>
      <c r="D99" t="s">
        <v>407</v>
      </c>
      <c r="E99" t="s">
        <v>403</v>
      </c>
    </row>
    <row r="100" spans="1:5" x14ac:dyDescent="0.2">
      <c r="A100" t="s">
        <v>105</v>
      </c>
      <c r="B100" t="s">
        <v>4</v>
      </c>
      <c r="C100" t="s">
        <v>397</v>
      </c>
      <c r="D100" t="s">
        <v>406</v>
      </c>
    </row>
    <row r="101" spans="1:5" x14ac:dyDescent="0.2">
      <c r="A101" t="s">
        <v>106</v>
      </c>
      <c r="B101" t="s">
        <v>5</v>
      </c>
      <c r="C101" t="s">
        <v>161</v>
      </c>
      <c r="D101" t="s">
        <v>405</v>
      </c>
      <c r="E101" t="s">
        <v>404</v>
      </c>
    </row>
    <row r="102" spans="1:5" x14ac:dyDescent="0.2">
      <c r="A102" t="s">
        <v>334</v>
      </c>
      <c r="B102" t="s">
        <v>2</v>
      </c>
      <c r="C102" t="s">
        <v>386</v>
      </c>
      <c r="D102" t="s">
        <v>406</v>
      </c>
    </row>
    <row r="103" spans="1:5" x14ac:dyDescent="0.2">
      <c r="A103" t="s">
        <v>108</v>
      </c>
      <c r="B103" t="s">
        <v>3</v>
      </c>
      <c r="C103" t="s">
        <v>164</v>
      </c>
      <c r="D103" t="s">
        <v>405</v>
      </c>
      <c r="E103" t="s">
        <v>403</v>
      </c>
    </row>
    <row r="104" spans="1:5" x14ac:dyDescent="0.2">
      <c r="A104" t="s">
        <v>51</v>
      </c>
      <c r="B104" t="s">
        <v>2</v>
      </c>
      <c r="C104" t="s">
        <v>398</v>
      </c>
      <c r="D104" t="s">
        <v>406</v>
      </c>
    </row>
    <row r="105" spans="1:5" x14ac:dyDescent="0.2">
      <c r="A105" t="s">
        <v>110</v>
      </c>
      <c r="B105" t="s">
        <v>3</v>
      </c>
      <c r="C105" t="s">
        <v>165</v>
      </c>
      <c r="D105" t="s">
        <v>405</v>
      </c>
      <c r="E105" t="s">
        <v>404</v>
      </c>
    </row>
    <row r="106" spans="1:5" x14ac:dyDescent="0.2">
      <c r="A106" t="s">
        <v>111</v>
      </c>
      <c r="B106" t="s">
        <v>4</v>
      </c>
      <c r="C106" t="s">
        <v>392</v>
      </c>
      <c r="D106" t="s">
        <v>406</v>
      </c>
    </row>
    <row r="107" spans="1:5" x14ac:dyDescent="0.2">
      <c r="A107" t="s">
        <v>112</v>
      </c>
      <c r="B107" t="s">
        <v>1</v>
      </c>
      <c r="C107" t="s">
        <v>154</v>
      </c>
      <c r="D107" t="s">
        <v>405</v>
      </c>
      <c r="E107" t="s">
        <v>404</v>
      </c>
    </row>
    <row r="108" spans="1:5" x14ac:dyDescent="0.2">
      <c r="A108" t="s">
        <v>335</v>
      </c>
      <c r="B108" t="s">
        <v>2</v>
      </c>
      <c r="C108" t="s">
        <v>387</v>
      </c>
      <c r="D108" t="s">
        <v>406</v>
      </c>
    </row>
    <row r="109" spans="1:5" x14ac:dyDescent="0.2">
      <c r="A109" t="s">
        <v>114</v>
      </c>
      <c r="B109" t="s">
        <v>1</v>
      </c>
      <c r="C109" t="s">
        <v>157</v>
      </c>
      <c r="D109" t="s">
        <v>407</v>
      </c>
      <c r="E109" t="s">
        <v>403</v>
      </c>
    </row>
    <row r="110" spans="1:5" x14ac:dyDescent="0.2">
      <c r="A110" t="s">
        <v>242</v>
      </c>
      <c r="B110" t="s">
        <v>4</v>
      </c>
      <c r="C110" t="s">
        <v>390</v>
      </c>
      <c r="D110" t="s">
        <v>406</v>
      </c>
    </row>
    <row r="111" spans="1:5" x14ac:dyDescent="0.2">
      <c r="A111" t="s">
        <v>116</v>
      </c>
      <c r="B111" t="s">
        <v>5</v>
      </c>
      <c r="C111" t="s">
        <v>163</v>
      </c>
      <c r="D111" t="s">
        <v>405</v>
      </c>
      <c r="E111" t="s">
        <v>403</v>
      </c>
    </row>
    <row r="112" spans="1:5" x14ac:dyDescent="0.2">
      <c r="A112" t="s">
        <v>117</v>
      </c>
      <c r="B112" t="s">
        <v>2</v>
      </c>
      <c r="C112" t="s">
        <v>395</v>
      </c>
      <c r="D112" t="s">
        <v>406</v>
      </c>
    </row>
    <row r="113" spans="1:5" x14ac:dyDescent="0.2">
      <c r="A113" t="s">
        <v>118</v>
      </c>
      <c r="B113" t="s">
        <v>1</v>
      </c>
      <c r="C113" t="s">
        <v>162</v>
      </c>
      <c r="D113" t="s">
        <v>407</v>
      </c>
      <c r="E113" t="s">
        <v>404</v>
      </c>
    </row>
    <row r="114" spans="1:5" x14ac:dyDescent="0.2">
      <c r="A114" t="s">
        <v>119</v>
      </c>
      <c r="B114" t="s">
        <v>4</v>
      </c>
      <c r="C114" t="s">
        <v>393</v>
      </c>
      <c r="D114" t="s">
        <v>406</v>
      </c>
    </row>
    <row r="115" spans="1:5" x14ac:dyDescent="0.2">
      <c r="A115" t="s">
        <v>120</v>
      </c>
      <c r="B115" t="s">
        <v>1</v>
      </c>
      <c r="C115" t="s">
        <v>160</v>
      </c>
      <c r="D115" t="s">
        <v>405</v>
      </c>
      <c r="E115" t="s">
        <v>403</v>
      </c>
    </row>
    <row r="116" spans="1:5" x14ac:dyDescent="0.2">
      <c r="A116" t="s">
        <v>121</v>
      </c>
      <c r="B116" t="s">
        <v>4</v>
      </c>
      <c r="C116" t="s">
        <v>385</v>
      </c>
      <c r="D116" t="s">
        <v>406</v>
      </c>
    </row>
    <row r="117" spans="1:5" x14ac:dyDescent="0.2">
      <c r="A117" t="s">
        <v>122</v>
      </c>
      <c r="B117" t="s">
        <v>3</v>
      </c>
      <c r="C117" t="s">
        <v>164</v>
      </c>
      <c r="D117" t="s">
        <v>405</v>
      </c>
      <c r="E117" t="s">
        <v>403</v>
      </c>
    </row>
    <row r="118" spans="1:5" x14ac:dyDescent="0.2">
      <c r="A118" t="s">
        <v>123</v>
      </c>
      <c r="B118" t="s">
        <v>4</v>
      </c>
      <c r="C118" t="s">
        <v>389</v>
      </c>
      <c r="D118" t="s">
        <v>406</v>
      </c>
    </row>
    <row r="119" spans="1:5" x14ac:dyDescent="0.2">
      <c r="A119" t="s">
        <v>124</v>
      </c>
      <c r="B119" t="s">
        <v>1</v>
      </c>
      <c r="C119" t="s">
        <v>160</v>
      </c>
      <c r="D119" t="s">
        <v>405</v>
      </c>
      <c r="E119" t="s">
        <v>403</v>
      </c>
    </row>
    <row r="120" spans="1:5" x14ac:dyDescent="0.2">
      <c r="A120" t="s">
        <v>125</v>
      </c>
      <c r="B120" t="s">
        <v>2</v>
      </c>
      <c r="C120" t="s">
        <v>383</v>
      </c>
      <c r="D120" t="s">
        <v>406</v>
      </c>
    </row>
    <row r="121" spans="1:5" x14ac:dyDescent="0.2">
      <c r="A121" t="s">
        <v>126</v>
      </c>
      <c r="B121" t="s">
        <v>5</v>
      </c>
      <c r="C121" t="s">
        <v>159</v>
      </c>
      <c r="D121" t="s">
        <v>407</v>
      </c>
      <c r="E121" t="s">
        <v>404</v>
      </c>
    </row>
    <row r="122" spans="1:5" x14ac:dyDescent="0.2">
      <c r="A122" t="s">
        <v>127</v>
      </c>
      <c r="B122" t="s">
        <v>4</v>
      </c>
      <c r="C122" t="s">
        <v>396</v>
      </c>
      <c r="D122" t="s">
        <v>406</v>
      </c>
    </row>
    <row r="123" spans="1:5" x14ac:dyDescent="0.2">
      <c r="A123" t="s">
        <v>128</v>
      </c>
      <c r="B123" t="s">
        <v>5</v>
      </c>
      <c r="C123" t="s">
        <v>155</v>
      </c>
      <c r="D123" t="s">
        <v>407</v>
      </c>
      <c r="E123" t="s">
        <v>403</v>
      </c>
    </row>
    <row r="124" spans="1:5" x14ac:dyDescent="0.2">
      <c r="A124" t="s">
        <v>129</v>
      </c>
      <c r="B124" t="s">
        <v>4</v>
      </c>
      <c r="C124" t="s">
        <v>384</v>
      </c>
      <c r="D124" t="s">
        <v>406</v>
      </c>
    </row>
    <row r="125" spans="1:5" x14ac:dyDescent="0.2">
      <c r="A125" t="s">
        <v>130</v>
      </c>
      <c r="B125" t="s">
        <v>1</v>
      </c>
      <c r="C125" t="s">
        <v>154</v>
      </c>
      <c r="D125" t="s">
        <v>405</v>
      </c>
      <c r="E125" t="s">
        <v>404</v>
      </c>
    </row>
    <row r="126" spans="1:5" x14ac:dyDescent="0.2">
      <c r="A126" t="s">
        <v>131</v>
      </c>
      <c r="B126" t="s">
        <v>4</v>
      </c>
      <c r="C126" t="s">
        <v>377</v>
      </c>
      <c r="D126" t="s">
        <v>406</v>
      </c>
    </row>
    <row r="127" spans="1:5" x14ac:dyDescent="0.2">
      <c r="A127" t="s">
        <v>132</v>
      </c>
      <c r="B127" t="s">
        <v>3</v>
      </c>
      <c r="C127" t="s">
        <v>156</v>
      </c>
      <c r="D127" t="s">
        <v>407</v>
      </c>
      <c r="E127" t="s">
        <v>404</v>
      </c>
    </row>
    <row r="128" spans="1:5" x14ac:dyDescent="0.2">
      <c r="A128" t="s">
        <v>272</v>
      </c>
      <c r="B128" t="s">
        <v>2</v>
      </c>
      <c r="C128" t="s">
        <v>394</v>
      </c>
      <c r="D128" t="s">
        <v>406</v>
      </c>
    </row>
    <row r="129" spans="1:5" x14ac:dyDescent="0.2">
      <c r="A129" t="s">
        <v>134</v>
      </c>
      <c r="B129" t="s">
        <v>1</v>
      </c>
      <c r="C129" t="s">
        <v>162</v>
      </c>
      <c r="D129" t="s">
        <v>407</v>
      </c>
      <c r="E129" t="s">
        <v>404</v>
      </c>
    </row>
    <row r="130" spans="1:5" x14ac:dyDescent="0.2">
      <c r="A130" t="s">
        <v>135</v>
      </c>
      <c r="B130" t="s">
        <v>4</v>
      </c>
      <c r="C130" t="s">
        <v>393</v>
      </c>
      <c r="D130" t="s">
        <v>406</v>
      </c>
    </row>
    <row r="131" spans="1:5" x14ac:dyDescent="0.2">
      <c r="A131" t="s">
        <v>136</v>
      </c>
      <c r="B131" t="s">
        <v>5</v>
      </c>
      <c r="C131" t="s">
        <v>161</v>
      </c>
      <c r="D131" t="s">
        <v>405</v>
      </c>
      <c r="E131" t="s">
        <v>404</v>
      </c>
    </row>
    <row r="132" spans="1:5" x14ac:dyDescent="0.2">
      <c r="A132" t="s">
        <v>137</v>
      </c>
      <c r="B132" t="s">
        <v>4</v>
      </c>
      <c r="C132" t="s">
        <v>391</v>
      </c>
      <c r="D132" t="s">
        <v>406</v>
      </c>
    </row>
    <row r="133" spans="1:5" x14ac:dyDescent="0.2">
      <c r="A133" t="s">
        <v>138</v>
      </c>
      <c r="B133" t="s">
        <v>1</v>
      </c>
      <c r="C133" t="s">
        <v>157</v>
      </c>
      <c r="D133" t="s">
        <v>407</v>
      </c>
      <c r="E133" t="s">
        <v>403</v>
      </c>
    </row>
    <row r="134" spans="1:5" x14ac:dyDescent="0.2">
      <c r="A134" t="s">
        <v>139</v>
      </c>
      <c r="B134" t="s">
        <v>2</v>
      </c>
      <c r="C134" t="s">
        <v>380</v>
      </c>
      <c r="D134" t="s">
        <v>406</v>
      </c>
    </row>
    <row r="135" spans="1:5" x14ac:dyDescent="0.2">
      <c r="A135" t="s">
        <v>140</v>
      </c>
      <c r="B135" t="s">
        <v>3</v>
      </c>
      <c r="C135" t="s">
        <v>158</v>
      </c>
      <c r="D135" t="s">
        <v>407</v>
      </c>
      <c r="E135" t="s">
        <v>403</v>
      </c>
    </row>
    <row r="136" spans="1:5" x14ac:dyDescent="0.2">
      <c r="A136" t="s">
        <v>336</v>
      </c>
      <c r="B136" t="s">
        <v>2</v>
      </c>
      <c r="C136" t="s">
        <v>381</v>
      </c>
      <c r="D136" t="s">
        <v>406</v>
      </c>
    </row>
    <row r="137" spans="1:5" x14ac:dyDescent="0.2">
      <c r="A137" t="s">
        <v>142</v>
      </c>
      <c r="B137" t="s">
        <v>1</v>
      </c>
      <c r="C137" t="s">
        <v>160</v>
      </c>
      <c r="D137" t="s">
        <v>405</v>
      </c>
      <c r="E137" t="s">
        <v>403</v>
      </c>
    </row>
    <row r="138" spans="1:5" x14ac:dyDescent="0.2">
      <c r="A138" t="s">
        <v>143</v>
      </c>
      <c r="B138" t="s">
        <v>2</v>
      </c>
      <c r="C138" t="s">
        <v>383</v>
      </c>
      <c r="D138" t="s">
        <v>406</v>
      </c>
    </row>
    <row r="139" spans="1:5" x14ac:dyDescent="0.2">
      <c r="A139" t="s">
        <v>144</v>
      </c>
      <c r="B139" t="s">
        <v>5</v>
      </c>
      <c r="C139" t="s">
        <v>155</v>
      </c>
      <c r="D139" t="s">
        <v>407</v>
      </c>
      <c r="E139" t="s">
        <v>403</v>
      </c>
    </row>
    <row r="140" spans="1:5" x14ac:dyDescent="0.2">
      <c r="A140" t="s">
        <v>336</v>
      </c>
      <c r="B140" t="s">
        <v>4</v>
      </c>
      <c r="C140" t="s">
        <v>384</v>
      </c>
      <c r="D140" t="s">
        <v>406</v>
      </c>
    </row>
    <row r="141" spans="1:5" x14ac:dyDescent="0.2">
      <c r="A141" t="s">
        <v>146</v>
      </c>
      <c r="B141" t="s">
        <v>1</v>
      </c>
      <c r="C141" t="s">
        <v>162</v>
      </c>
      <c r="D141" t="s">
        <v>407</v>
      </c>
      <c r="E141" t="s">
        <v>404</v>
      </c>
    </row>
    <row r="142" spans="1:5" x14ac:dyDescent="0.2">
      <c r="A142" t="s">
        <v>337</v>
      </c>
      <c r="B142" t="s">
        <v>2</v>
      </c>
      <c r="C142" t="s">
        <v>375</v>
      </c>
      <c r="D142" t="s">
        <v>406</v>
      </c>
    </row>
    <row r="143" spans="1:5" x14ac:dyDescent="0.2">
      <c r="A143" t="s">
        <v>148</v>
      </c>
      <c r="B143" t="s">
        <v>5</v>
      </c>
      <c r="C143" t="s">
        <v>159</v>
      </c>
      <c r="D143" t="s">
        <v>407</v>
      </c>
      <c r="E143" t="s">
        <v>404</v>
      </c>
    </row>
    <row r="144" spans="1:5" x14ac:dyDescent="0.2">
      <c r="A144" t="s">
        <v>338</v>
      </c>
      <c r="B144" t="s">
        <v>2</v>
      </c>
      <c r="C144" t="s">
        <v>382</v>
      </c>
      <c r="D144" t="s">
        <v>406</v>
      </c>
    </row>
    <row r="145" spans="1:5" x14ac:dyDescent="0.2">
      <c r="A145" t="s">
        <v>150</v>
      </c>
      <c r="B145" t="s">
        <v>1</v>
      </c>
      <c r="C145" t="s">
        <v>157</v>
      </c>
      <c r="D145" t="s">
        <v>407</v>
      </c>
      <c r="E145" t="s">
        <v>403</v>
      </c>
    </row>
    <row r="146" spans="1:5" x14ac:dyDescent="0.2">
      <c r="A146" t="s">
        <v>151</v>
      </c>
      <c r="B146" t="s">
        <v>4</v>
      </c>
      <c r="C146" t="s">
        <v>390</v>
      </c>
      <c r="D146" t="s">
        <v>406</v>
      </c>
    </row>
    <row r="147" spans="1:5" x14ac:dyDescent="0.2">
      <c r="A147" t="s">
        <v>152</v>
      </c>
      <c r="B147" t="s">
        <v>3</v>
      </c>
      <c r="C147" t="s">
        <v>156</v>
      </c>
      <c r="D147" t="s">
        <v>407</v>
      </c>
      <c r="E147" t="s">
        <v>404</v>
      </c>
    </row>
    <row r="148" spans="1:5" x14ac:dyDescent="0.2">
      <c r="A148" t="s">
        <v>339</v>
      </c>
      <c r="B148" t="s">
        <v>2</v>
      </c>
      <c r="C148" t="s">
        <v>394</v>
      </c>
      <c r="D148" t="s">
        <v>406</v>
      </c>
    </row>
    <row r="149" spans="1:5" x14ac:dyDescent="0.2">
      <c r="A149" t="s">
        <v>321</v>
      </c>
      <c r="B149" t="s">
        <v>1</v>
      </c>
      <c r="C149" t="s">
        <v>154</v>
      </c>
      <c r="D149" t="s">
        <v>405</v>
      </c>
      <c r="E149" t="s">
        <v>404</v>
      </c>
    </row>
    <row r="150" spans="1:5" x14ac:dyDescent="0.2">
      <c r="A150" t="s">
        <v>340</v>
      </c>
      <c r="B150" t="s">
        <v>2</v>
      </c>
      <c r="C150" t="s">
        <v>387</v>
      </c>
      <c r="D150" t="s">
        <v>406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E6A1B-2DAB-0249-9C6A-F168120F8FD8}">
  <dimension ref="A1:H150"/>
  <sheetViews>
    <sheetView zoomScale="166" workbookViewId="0">
      <selection activeCell="F2" sqref="F2:H3"/>
    </sheetView>
  </sheetViews>
  <sheetFormatPr baseColWidth="10" defaultRowHeight="16" x14ac:dyDescent="0.2"/>
  <cols>
    <col min="1" max="1" width="66.5" customWidth="1"/>
  </cols>
  <sheetData>
    <row r="1" spans="1:8" x14ac:dyDescent="0.2">
      <c r="A1" t="s">
        <v>6</v>
      </c>
      <c r="B1" t="s">
        <v>167</v>
      </c>
      <c r="C1" t="s">
        <v>166</v>
      </c>
    </row>
    <row r="2" spans="1:8" x14ac:dyDescent="0.2">
      <c r="A2" t="s">
        <v>7</v>
      </c>
      <c r="B2" t="s">
        <v>0</v>
      </c>
      <c r="C2" t="s">
        <v>0</v>
      </c>
      <c r="F2" t="s">
        <v>399</v>
      </c>
      <c r="G2" t="s">
        <v>400</v>
      </c>
      <c r="H2" t="s">
        <v>401</v>
      </c>
    </row>
    <row r="3" spans="1:8" x14ac:dyDescent="0.2">
      <c r="A3" t="s">
        <v>8</v>
      </c>
      <c r="B3" t="s">
        <v>0</v>
      </c>
      <c r="C3" t="s">
        <v>0</v>
      </c>
      <c r="F3">
        <f>COUNTIF(B7:B150, "Surprise")</f>
        <v>35</v>
      </c>
      <c r="G3">
        <f>COUNTIF(B7:B150, "Angry")</f>
        <v>19</v>
      </c>
      <c r="H3">
        <f>COUNTIF(B7:B150, "Happy")</f>
        <v>18</v>
      </c>
    </row>
    <row r="4" spans="1:8" x14ac:dyDescent="0.2">
      <c r="A4" t="s">
        <v>296</v>
      </c>
      <c r="B4" t="s">
        <v>0</v>
      </c>
      <c r="C4" t="s">
        <v>0</v>
      </c>
    </row>
    <row r="5" spans="1:8" x14ac:dyDescent="0.2">
      <c r="A5" t="s">
        <v>10</v>
      </c>
      <c r="B5" t="s">
        <v>0</v>
      </c>
      <c r="C5" t="s">
        <v>0</v>
      </c>
    </row>
    <row r="6" spans="1:8" x14ac:dyDescent="0.2">
      <c r="A6" t="s">
        <v>11</v>
      </c>
      <c r="B6" t="s">
        <v>0</v>
      </c>
      <c r="C6" t="s">
        <v>0</v>
      </c>
    </row>
    <row r="7" spans="1:8" x14ac:dyDescent="0.2">
      <c r="A7" t="s">
        <v>12</v>
      </c>
      <c r="B7" t="s">
        <v>1</v>
      </c>
      <c r="C7" t="s">
        <v>162</v>
      </c>
    </row>
    <row r="8" spans="1:8" x14ac:dyDescent="0.2">
      <c r="A8" t="s">
        <v>297</v>
      </c>
      <c r="B8" t="s">
        <v>2</v>
      </c>
      <c r="C8" t="s">
        <v>375</v>
      </c>
    </row>
    <row r="9" spans="1:8" x14ac:dyDescent="0.2">
      <c r="A9" t="s">
        <v>14</v>
      </c>
      <c r="B9" t="s">
        <v>3</v>
      </c>
      <c r="C9" t="s">
        <v>165</v>
      </c>
    </row>
    <row r="10" spans="1:8" x14ac:dyDescent="0.2">
      <c r="A10" t="s">
        <v>298</v>
      </c>
      <c r="B10" t="s">
        <v>2</v>
      </c>
      <c r="C10" t="s">
        <v>376</v>
      </c>
    </row>
    <row r="11" spans="1:8" x14ac:dyDescent="0.2">
      <c r="A11" t="s">
        <v>16</v>
      </c>
      <c r="B11" t="s">
        <v>1</v>
      </c>
      <c r="C11" t="s">
        <v>154</v>
      </c>
    </row>
    <row r="12" spans="1:8" x14ac:dyDescent="0.2">
      <c r="A12" t="s">
        <v>17</v>
      </c>
      <c r="B12" t="s">
        <v>4</v>
      </c>
      <c r="C12" t="s">
        <v>377</v>
      </c>
    </row>
    <row r="13" spans="1:8" x14ac:dyDescent="0.2">
      <c r="A13" t="s">
        <v>18</v>
      </c>
      <c r="B13" t="s">
        <v>5</v>
      </c>
      <c r="C13" t="s">
        <v>155</v>
      </c>
    </row>
    <row r="14" spans="1:8" x14ac:dyDescent="0.2">
      <c r="A14" t="s">
        <v>299</v>
      </c>
      <c r="B14" t="s">
        <v>2</v>
      </c>
      <c r="C14" t="s">
        <v>378</v>
      </c>
    </row>
    <row r="15" spans="1:8" x14ac:dyDescent="0.2">
      <c r="A15" t="s">
        <v>20</v>
      </c>
      <c r="B15" t="s">
        <v>3</v>
      </c>
      <c r="C15" t="s">
        <v>156</v>
      </c>
    </row>
    <row r="16" spans="1:8" x14ac:dyDescent="0.2">
      <c r="A16" t="s">
        <v>300</v>
      </c>
      <c r="B16" t="s">
        <v>4</v>
      </c>
      <c r="C16" t="s">
        <v>379</v>
      </c>
    </row>
    <row r="17" spans="1:3" x14ac:dyDescent="0.2">
      <c r="A17" t="s">
        <v>22</v>
      </c>
      <c r="B17" t="s">
        <v>1</v>
      </c>
      <c r="C17" t="s">
        <v>157</v>
      </c>
    </row>
    <row r="18" spans="1:3" x14ac:dyDescent="0.2">
      <c r="A18" t="s">
        <v>301</v>
      </c>
      <c r="B18" t="s">
        <v>2</v>
      </c>
      <c r="C18" t="s">
        <v>380</v>
      </c>
    </row>
    <row r="19" spans="1:3" x14ac:dyDescent="0.2">
      <c r="A19" t="s">
        <v>24</v>
      </c>
      <c r="B19" t="s">
        <v>3</v>
      </c>
      <c r="C19" t="s">
        <v>158</v>
      </c>
    </row>
    <row r="20" spans="1:3" x14ac:dyDescent="0.2">
      <c r="A20" t="s">
        <v>25</v>
      </c>
      <c r="B20" t="s">
        <v>2</v>
      </c>
      <c r="C20" t="s">
        <v>381</v>
      </c>
    </row>
    <row r="21" spans="1:3" x14ac:dyDescent="0.2">
      <c r="A21" t="s">
        <v>26</v>
      </c>
      <c r="B21" t="s">
        <v>5</v>
      </c>
      <c r="C21" t="s">
        <v>159</v>
      </c>
    </row>
    <row r="22" spans="1:3" x14ac:dyDescent="0.2">
      <c r="A22" t="s">
        <v>302</v>
      </c>
      <c r="B22" t="s">
        <v>2</v>
      </c>
      <c r="C22" t="s">
        <v>382</v>
      </c>
    </row>
    <row r="23" spans="1:3" x14ac:dyDescent="0.2">
      <c r="A23" t="s">
        <v>28</v>
      </c>
      <c r="B23" t="s">
        <v>1</v>
      </c>
      <c r="C23" t="s">
        <v>160</v>
      </c>
    </row>
    <row r="24" spans="1:3" x14ac:dyDescent="0.2">
      <c r="A24" t="s">
        <v>29</v>
      </c>
      <c r="B24" t="s">
        <v>2</v>
      </c>
      <c r="C24" t="s">
        <v>383</v>
      </c>
    </row>
    <row r="25" spans="1:3" x14ac:dyDescent="0.2">
      <c r="A25" t="s">
        <v>30</v>
      </c>
      <c r="B25" t="s">
        <v>5</v>
      </c>
      <c r="C25" t="s">
        <v>155</v>
      </c>
    </row>
    <row r="26" spans="1:3" x14ac:dyDescent="0.2">
      <c r="A26" t="s">
        <v>303</v>
      </c>
      <c r="B26" t="s">
        <v>4</v>
      </c>
      <c r="C26" t="s">
        <v>384</v>
      </c>
    </row>
    <row r="27" spans="1:3" x14ac:dyDescent="0.2">
      <c r="A27" t="s">
        <v>32</v>
      </c>
      <c r="B27" t="s">
        <v>1</v>
      </c>
      <c r="C27" t="s">
        <v>160</v>
      </c>
    </row>
    <row r="28" spans="1:3" x14ac:dyDescent="0.2">
      <c r="A28" t="s">
        <v>33</v>
      </c>
      <c r="B28" t="s">
        <v>4</v>
      </c>
      <c r="C28" t="s">
        <v>385</v>
      </c>
    </row>
    <row r="29" spans="1:3" x14ac:dyDescent="0.2">
      <c r="A29" t="s">
        <v>34</v>
      </c>
      <c r="B29" t="s">
        <v>5</v>
      </c>
      <c r="C29" t="s">
        <v>161</v>
      </c>
    </row>
    <row r="30" spans="1:3" x14ac:dyDescent="0.2">
      <c r="A30" t="s">
        <v>304</v>
      </c>
      <c r="B30" t="s">
        <v>2</v>
      </c>
      <c r="C30" t="s">
        <v>386</v>
      </c>
    </row>
    <row r="31" spans="1:3" x14ac:dyDescent="0.2">
      <c r="A31" t="s">
        <v>36</v>
      </c>
      <c r="B31" t="s">
        <v>1</v>
      </c>
      <c r="C31" t="s">
        <v>154</v>
      </c>
    </row>
    <row r="32" spans="1:3" x14ac:dyDescent="0.2">
      <c r="A32" t="s">
        <v>305</v>
      </c>
      <c r="B32" t="s">
        <v>2</v>
      </c>
      <c r="C32" t="s">
        <v>387</v>
      </c>
    </row>
    <row r="33" spans="1:3" x14ac:dyDescent="0.2">
      <c r="A33" t="s">
        <v>38</v>
      </c>
      <c r="B33" t="s">
        <v>1</v>
      </c>
      <c r="C33" t="s">
        <v>162</v>
      </c>
    </row>
    <row r="34" spans="1:3" x14ac:dyDescent="0.2">
      <c r="A34" t="s">
        <v>306</v>
      </c>
      <c r="B34" t="s">
        <v>2</v>
      </c>
      <c r="C34" t="s">
        <v>375</v>
      </c>
    </row>
    <row r="35" spans="1:3" x14ac:dyDescent="0.2">
      <c r="A35" t="s">
        <v>40</v>
      </c>
      <c r="B35" t="s">
        <v>5</v>
      </c>
      <c r="C35" t="s">
        <v>163</v>
      </c>
    </row>
    <row r="36" spans="1:3" x14ac:dyDescent="0.2">
      <c r="A36" t="s">
        <v>41</v>
      </c>
      <c r="B36" t="s">
        <v>4</v>
      </c>
      <c r="C36" t="s">
        <v>388</v>
      </c>
    </row>
    <row r="37" spans="1:3" x14ac:dyDescent="0.2">
      <c r="A37" t="s">
        <v>42</v>
      </c>
      <c r="B37" t="s">
        <v>1</v>
      </c>
      <c r="C37" t="s">
        <v>160</v>
      </c>
    </row>
    <row r="38" spans="1:3" x14ac:dyDescent="0.2">
      <c r="A38" t="s">
        <v>43</v>
      </c>
      <c r="B38" t="s">
        <v>4</v>
      </c>
      <c r="C38" t="s">
        <v>385</v>
      </c>
    </row>
    <row r="39" spans="1:3" x14ac:dyDescent="0.2">
      <c r="A39" t="s">
        <v>44</v>
      </c>
      <c r="B39" t="s">
        <v>3</v>
      </c>
      <c r="C39" t="s">
        <v>164</v>
      </c>
    </row>
    <row r="40" spans="1:3" x14ac:dyDescent="0.2">
      <c r="A40" t="s">
        <v>45</v>
      </c>
      <c r="B40" t="s">
        <v>4</v>
      </c>
      <c r="C40" t="s">
        <v>389</v>
      </c>
    </row>
    <row r="41" spans="1:3" x14ac:dyDescent="0.2">
      <c r="A41" t="s">
        <v>46</v>
      </c>
      <c r="B41" t="s">
        <v>1</v>
      </c>
      <c r="C41" t="s">
        <v>157</v>
      </c>
    </row>
    <row r="42" spans="1:3" x14ac:dyDescent="0.2">
      <c r="A42" t="s">
        <v>47</v>
      </c>
      <c r="B42" t="s">
        <v>4</v>
      </c>
      <c r="C42" t="s">
        <v>390</v>
      </c>
    </row>
    <row r="43" spans="1:3" x14ac:dyDescent="0.2">
      <c r="A43" t="s">
        <v>48</v>
      </c>
      <c r="B43" t="s">
        <v>5</v>
      </c>
      <c r="C43" t="s">
        <v>161</v>
      </c>
    </row>
    <row r="44" spans="1:3" x14ac:dyDescent="0.2">
      <c r="A44" t="s">
        <v>49</v>
      </c>
      <c r="B44" t="s">
        <v>4</v>
      </c>
      <c r="C44" t="s">
        <v>391</v>
      </c>
    </row>
    <row r="45" spans="1:3" x14ac:dyDescent="0.2">
      <c r="A45" t="s">
        <v>50</v>
      </c>
      <c r="B45" t="s">
        <v>1</v>
      </c>
      <c r="C45" t="s">
        <v>154</v>
      </c>
    </row>
    <row r="46" spans="1:3" x14ac:dyDescent="0.2">
      <c r="A46" t="s">
        <v>307</v>
      </c>
      <c r="B46" t="s">
        <v>2</v>
      </c>
      <c r="C46" t="s">
        <v>387</v>
      </c>
    </row>
    <row r="47" spans="1:3" x14ac:dyDescent="0.2">
      <c r="A47" t="s">
        <v>52</v>
      </c>
      <c r="B47" t="s">
        <v>3</v>
      </c>
      <c r="C47" t="s">
        <v>165</v>
      </c>
    </row>
    <row r="48" spans="1:3" x14ac:dyDescent="0.2">
      <c r="A48" t="s">
        <v>53</v>
      </c>
      <c r="B48" t="s">
        <v>4</v>
      </c>
      <c r="C48" t="s">
        <v>392</v>
      </c>
    </row>
    <row r="49" spans="1:3" x14ac:dyDescent="0.2">
      <c r="A49" t="s">
        <v>54</v>
      </c>
      <c r="B49" t="s">
        <v>1</v>
      </c>
      <c r="C49" t="s">
        <v>162</v>
      </c>
    </row>
    <row r="50" spans="1:3" x14ac:dyDescent="0.2">
      <c r="A50" t="s">
        <v>55</v>
      </c>
      <c r="B50" t="s">
        <v>4</v>
      </c>
      <c r="C50" t="s">
        <v>393</v>
      </c>
    </row>
    <row r="51" spans="1:3" x14ac:dyDescent="0.2">
      <c r="A51" t="s">
        <v>56</v>
      </c>
      <c r="B51" t="s">
        <v>3</v>
      </c>
      <c r="C51" t="s">
        <v>156</v>
      </c>
    </row>
    <row r="52" spans="1:3" x14ac:dyDescent="0.2">
      <c r="A52" t="s">
        <v>308</v>
      </c>
      <c r="B52" t="s">
        <v>2</v>
      </c>
      <c r="C52" t="s">
        <v>394</v>
      </c>
    </row>
    <row r="53" spans="1:3" x14ac:dyDescent="0.2">
      <c r="A53" t="s">
        <v>58</v>
      </c>
      <c r="B53" t="s">
        <v>1</v>
      </c>
      <c r="C53" t="s">
        <v>157</v>
      </c>
    </row>
    <row r="54" spans="1:3" x14ac:dyDescent="0.2">
      <c r="A54" t="s">
        <v>59</v>
      </c>
      <c r="B54" t="s">
        <v>4</v>
      </c>
      <c r="C54" t="s">
        <v>390</v>
      </c>
    </row>
    <row r="55" spans="1:3" x14ac:dyDescent="0.2">
      <c r="A55" t="s">
        <v>60</v>
      </c>
      <c r="B55" t="s">
        <v>3</v>
      </c>
      <c r="C55" t="s">
        <v>164</v>
      </c>
    </row>
    <row r="56" spans="1:3" x14ac:dyDescent="0.2">
      <c r="A56" t="s">
        <v>61</v>
      </c>
      <c r="B56" t="s">
        <v>4</v>
      </c>
      <c r="C56" t="s">
        <v>389</v>
      </c>
    </row>
    <row r="57" spans="1:3" x14ac:dyDescent="0.2">
      <c r="A57" t="s">
        <v>62</v>
      </c>
      <c r="B57" t="s">
        <v>5</v>
      </c>
      <c r="C57" t="s">
        <v>161</v>
      </c>
    </row>
    <row r="58" spans="1:3" x14ac:dyDescent="0.2">
      <c r="A58" t="s">
        <v>63</v>
      </c>
      <c r="B58" t="s">
        <v>4</v>
      </c>
      <c r="C58" t="s">
        <v>391</v>
      </c>
    </row>
    <row r="59" spans="1:3" x14ac:dyDescent="0.2">
      <c r="A59" t="s">
        <v>64</v>
      </c>
      <c r="B59" t="s">
        <v>1</v>
      </c>
      <c r="C59" t="s">
        <v>157</v>
      </c>
    </row>
    <row r="60" spans="1:3" x14ac:dyDescent="0.2">
      <c r="A60" t="s">
        <v>309</v>
      </c>
      <c r="B60" t="s">
        <v>2</v>
      </c>
      <c r="C60" t="s">
        <v>380</v>
      </c>
    </row>
    <row r="61" spans="1:3" x14ac:dyDescent="0.2">
      <c r="A61" t="s">
        <v>66</v>
      </c>
      <c r="B61" t="s">
        <v>5</v>
      </c>
      <c r="C61" t="s">
        <v>163</v>
      </c>
    </row>
    <row r="62" spans="1:3" x14ac:dyDescent="0.2">
      <c r="A62" t="s">
        <v>67</v>
      </c>
      <c r="B62" t="s">
        <v>2</v>
      </c>
      <c r="C62" t="s">
        <v>395</v>
      </c>
    </row>
    <row r="63" spans="1:3" x14ac:dyDescent="0.2">
      <c r="A63" t="s">
        <v>68</v>
      </c>
      <c r="B63" t="s">
        <v>1</v>
      </c>
      <c r="C63" t="s">
        <v>160</v>
      </c>
    </row>
    <row r="64" spans="1:3" x14ac:dyDescent="0.2">
      <c r="A64" t="s">
        <v>69</v>
      </c>
      <c r="B64" t="s">
        <v>4</v>
      </c>
      <c r="C64" t="s">
        <v>385</v>
      </c>
    </row>
    <row r="65" spans="1:3" x14ac:dyDescent="0.2">
      <c r="A65" t="s">
        <v>70</v>
      </c>
      <c r="B65" t="s">
        <v>1</v>
      </c>
      <c r="C65" t="s">
        <v>160</v>
      </c>
    </row>
    <row r="66" spans="1:3" x14ac:dyDescent="0.2">
      <c r="A66" t="s">
        <v>71</v>
      </c>
      <c r="B66" t="s">
        <v>2</v>
      </c>
      <c r="C66" t="s">
        <v>383</v>
      </c>
    </row>
    <row r="67" spans="1:3" x14ac:dyDescent="0.2">
      <c r="A67" t="s">
        <v>72</v>
      </c>
      <c r="B67" t="s">
        <v>3</v>
      </c>
      <c r="C67" t="s">
        <v>156</v>
      </c>
    </row>
    <row r="68" spans="1:3" x14ac:dyDescent="0.2">
      <c r="A68" t="s">
        <v>73</v>
      </c>
      <c r="B68" t="s">
        <v>4</v>
      </c>
      <c r="C68" t="s">
        <v>379</v>
      </c>
    </row>
    <row r="69" spans="1:3" x14ac:dyDescent="0.2">
      <c r="A69" t="s">
        <v>74</v>
      </c>
      <c r="B69" t="s">
        <v>1</v>
      </c>
      <c r="C69" t="s">
        <v>162</v>
      </c>
    </row>
    <row r="70" spans="1:3" x14ac:dyDescent="0.2">
      <c r="A70" t="s">
        <v>75</v>
      </c>
      <c r="B70" t="s">
        <v>4</v>
      </c>
      <c r="C70" t="s">
        <v>393</v>
      </c>
    </row>
    <row r="71" spans="1:3" x14ac:dyDescent="0.2">
      <c r="A71" t="s">
        <v>76</v>
      </c>
      <c r="B71" t="s">
        <v>5</v>
      </c>
      <c r="C71" t="s">
        <v>161</v>
      </c>
    </row>
    <row r="72" spans="1:3" x14ac:dyDescent="0.2">
      <c r="A72" t="s">
        <v>77</v>
      </c>
      <c r="B72" t="s">
        <v>4</v>
      </c>
      <c r="C72" t="s">
        <v>391</v>
      </c>
    </row>
    <row r="73" spans="1:3" x14ac:dyDescent="0.2">
      <c r="A73" t="s">
        <v>78</v>
      </c>
      <c r="B73" t="s">
        <v>1</v>
      </c>
      <c r="C73" t="s">
        <v>160</v>
      </c>
    </row>
    <row r="74" spans="1:3" x14ac:dyDescent="0.2">
      <c r="A74" t="s">
        <v>79</v>
      </c>
      <c r="B74" t="s">
        <v>4</v>
      </c>
      <c r="C74" t="s">
        <v>385</v>
      </c>
    </row>
    <row r="75" spans="1:3" x14ac:dyDescent="0.2">
      <c r="A75" t="s">
        <v>80</v>
      </c>
      <c r="B75" t="s">
        <v>3</v>
      </c>
      <c r="C75" t="s">
        <v>156</v>
      </c>
    </row>
    <row r="76" spans="1:3" x14ac:dyDescent="0.2">
      <c r="A76" t="s">
        <v>81</v>
      </c>
      <c r="B76" t="s">
        <v>4</v>
      </c>
      <c r="C76" t="s">
        <v>379</v>
      </c>
    </row>
    <row r="77" spans="1:3" x14ac:dyDescent="0.2">
      <c r="A77" t="s">
        <v>82</v>
      </c>
      <c r="B77" t="s">
        <v>3</v>
      </c>
      <c r="C77" t="s">
        <v>164</v>
      </c>
    </row>
    <row r="78" spans="1:3" x14ac:dyDescent="0.2">
      <c r="A78" t="s">
        <v>83</v>
      </c>
      <c r="B78" t="s">
        <v>4</v>
      </c>
      <c r="C78" t="s">
        <v>389</v>
      </c>
    </row>
    <row r="79" spans="1:3" x14ac:dyDescent="0.2">
      <c r="A79" t="s">
        <v>84</v>
      </c>
      <c r="B79" t="s">
        <v>1</v>
      </c>
      <c r="C79" t="s">
        <v>154</v>
      </c>
    </row>
    <row r="80" spans="1:3" x14ac:dyDescent="0.2">
      <c r="A80" t="s">
        <v>310</v>
      </c>
      <c r="B80" t="s">
        <v>2</v>
      </c>
      <c r="C80" t="s">
        <v>387</v>
      </c>
    </row>
    <row r="81" spans="1:3" x14ac:dyDescent="0.2">
      <c r="A81" t="s">
        <v>86</v>
      </c>
      <c r="B81" t="s">
        <v>5</v>
      </c>
      <c r="C81" t="s">
        <v>159</v>
      </c>
    </row>
    <row r="82" spans="1:3" x14ac:dyDescent="0.2">
      <c r="A82" t="s">
        <v>87</v>
      </c>
      <c r="B82" t="s">
        <v>4</v>
      </c>
      <c r="C82" t="s">
        <v>396</v>
      </c>
    </row>
    <row r="83" spans="1:3" x14ac:dyDescent="0.2">
      <c r="A83" t="s">
        <v>88</v>
      </c>
      <c r="B83" t="s">
        <v>1</v>
      </c>
      <c r="C83" t="s">
        <v>154</v>
      </c>
    </row>
    <row r="84" spans="1:3" x14ac:dyDescent="0.2">
      <c r="A84" t="s">
        <v>311</v>
      </c>
      <c r="B84" t="s">
        <v>2</v>
      </c>
      <c r="C84" t="s">
        <v>387</v>
      </c>
    </row>
    <row r="85" spans="1:3" x14ac:dyDescent="0.2">
      <c r="A85" t="s">
        <v>90</v>
      </c>
      <c r="B85" t="s">
        <v>3</v>
      </c>
      <c r="C85" t="s">
        <v>158</v>
      </c>
    </row>
    <row r="86" spans="1:3" x14ac:dyDescent="0.2">
      <c r="A86" t="s">
        <v>91</v>
      </c>
      <c r="B86" t="s">
        <v>4</v>
      </c>
      <c r="C86" t="s">
        <v>397</v>
      </c>
    </row>
    <row r="87" spans="1:3" x14ac:dyDescent="0.2">
      <c r="A87" t="s">
        <v>92</v>
      </c>
      <c r="B87" t="s">
        <v>1</v>
      </c>
      <c r="C87" t="s">
        <v>160</v>
      </c>
    </row>
    <row r="88" spans="1:3" x14ac:dyDescent="0.2">
      <c r="A88" t="s">
        <v>312</v>
      </c>
      <c r="B88" t="s">
        <v>2</v>
      </c>
      <c r="C88" t="s">
        <v>383</v>
      </c>
    </row>
    <row r="89" spans="1:3" x14ac:dyDescent="0.2">
      <c r="A89" t="s">
        <v>94</v>
      </c>
      <c r="B89" t="s">
        <v>1</v>
      </c>
      <c r="C89" t="s">
        <v>157</v>
      </c>
    </row>
    <row r="90" spans="1:3" x14ac:dyDescent="0.2">
      <c r="A90" t="s">
        <v>95</v>
      </c>
      <c r="B90" t="s">
        <v>4</v>
      </c>
      <c r="C90" t="s">
        <v>390</v>
      </c>
    </row>
    <row r="91" spans="1:3" x14ac:dyDescent="0.2">
      <c r="A91" t="s">
        <v>96</v>
      </c>
      <c r="B91" t="s">
        <v>5</v>
      </c>
      <c r="C91" t="s">
        <v>155</v>
      </c>
    </row>
    <row r="92" spans="1:3" x14ac:dyDescent="0.2">
      <c r="A92" t="s">
        <v>97</v>
      </c>
      <c r="B92" t="s">
        <v>2</v>
      </c>
      <c r="C92" t="s">
        <v>378</v>
      </c>
    </row>
    <row r="93" spans="1:3" x14ac:dyDescent="0.2">
      <c r="A93" t="s">
        <v>98</v>
      </c>
      <c r="B93" t="s">
        <v>1</v>
      </c>
      <c r="C93" t="s">
        <v>157</v>
      </c>
    </row>
    <row r="94" spans="1:3" x14ac:dyDescent="0.2">
      <c r="A94" t="s">
        <v>99</v>
      </c>
      <c r="B94" t="s">
        <v>2</v>
      </c>
      <c r="C94" t="s">
        <v>380</v>
      </c>
    </row>
    <row r="95" spans="1:3" x14ac:dyDescent="0.2">
      <c r="A95" t="s">
        <v>100</v>
      </c>
      <c r="B95" t="s">
        <v>3</v>
      </c>
      <c r="C95" t="s">
        <v>165</v>
      </c>
    </row>
    <row r="96" spans="1:3" x14ac:dyDescent="0.2">
      <c r="A96" t="s">
        <v>313</v>
      </c>
      <c r="B96" t="s">
        <v>2</v>
      </c>
      <c r="C96" t="s">
        <v>376</v>
      </c>
    </row>
    <row r="97" spans="1:3" x14ac:dyDescent="0.2">
      <c r="A97" t="s">
        <v>102</v>
      </c>
      <c r="B97" t="s">
        <v>1</v>
      </c>
      <c r="C97" t="s">
        <v>162</v>
      </c>
    </row>
    <row r="98" spans="1:3" x14ac:dyDescent="0.2">
      <c r="A98" t="s">
        <v>314</v>
      </c>
      <c r="B98" t="s">
        <v>2</v>
      </c>
      <c r="C98" t="s">
        <v>375</v>
      </c>
    </row>
    <row r="99" spans="1:3" x14ac:dyDescent="0.2">
      <c r="A99" t="s">
        <v>104</v>
      </c>
      <c r="B99" t="s">
        <v>3</v>
      </c>
      <c r="C99" t="s">
        <v>158</v>
      </c>
    </row>
    <row r="100" spans="1:3" x14ac:dyDescent="0.2">
      <c r="A100" t="s">
        <v>105</v>
      </c>
      <c r="B100" t="s">
        <v>4</v>
      </c>
      <c r="C100" t="s">
        <v>397</v>
      </c>
    </row>
    <row r="101" spans="1:3" x14ac:dyDescent="0.2">
      <c r="A101" t="s">
        <v>106</v>
      </c>
      <c r="B101" t="s">
        <v>5</v>
      </c>
      <c r="C101" t="s">
        <v>161</v>
      </c>
    </row>
    <row r="102" spans="1:3" x14ac:dyDescent="0.2">
      <c r="A102" t="s">
        <v>315</v>
      </c>
      <c r="B102" t="s">
        <v>2</v>
      </c>
      <c r="C102" t="s">
        <v>386</v>
      </c>
    </row>
    <row r="103" spans="1:3" x14ac:dyDescent="0.2">
      <c r="A103" t="s">
        <v>108</v>
      </c>
      <c r="B103" t="s">
        <v>3</v>
      </c>
      <c r="C103" t="s">
        <v>164</v>
      </c>
    </row>
    <row r="104" spans="1:3" x14ac:dyDescent="0.2">
      <c r="A104" t="s">
        <v>51</v>
      </c>
      <c r="B104" t="s">
        <v>2</v>
      </c>
      <c r="C104" t="s">
        <v>398</v>
      </c>
    </row>
    <row r="105" spans="1:3" x14ac:dyDescent="0.2">
      <c r="A105" t="s">
        <v>110</v>
      </c>
      <c r="B105" t="s">
        <v>3</v>
      </c>
      <c r="C105" t="s">
        <v>165</v>
      </c>
    </row>
    <row r="106" spans="1:3" x14ac:dyDescent="0.2">
      <c r="A106" t="s">
        <v>111</v>
      </c>
      <c r="B106" t="s">
        <v>4</v>
      </c>
      <c r="C106" t="s">
        <v>392</v>
      </c>
    </row>
    <row r="107" spans="1:3" x14ac:dyDescent="0.2">
      <c r="A107" t="s">
        <v>112</v>
      </c>
      <c r="B107" t="s">
        <v>1</v>
      </c>
      <c r="C107" t="s">
        <v>154</v>
      </c>
    </row>
    <row r="108" spans="1:3" x14ac:dyDescent="0.2">
      <c r="A108" t="s">
        <v>316</v>
      </c>
      <c r="B108" t="s">
        <v>2</v>
      </c>
      <c r="C108" t="s">
        <v>387</v>
      </c>
    </row>
    <row r="109" spans="1:3" x14ac:dyDescent="0.2">
      <c r="A109" t="s">
        <v>114</v>
      </c>
      <c r="B109" t="s">
        <v>1</v>
      </c>
      <c r="C109" t="s">
        <v>160</v>
      </c>
    </row>
    <row r="110" spans="1:3" x14ac:dyDescent="0.2">
      <c r="A110" t="s">
        <v>242</v>
      </c>
      <c r="B110" t="s">
        <v>4</v>
      </c>
      <c r="C110" t="s">
        <v>385</v>
      </c>
    </row>
    <row r="111" spans="1:3" x14ac:dyDescent="0.2">
      <c r="A111" t="s">
        <v>116</v>
      </c>
      <c r="B111" t="s">
        <v>5</v>
      </c>
      <c r="C111" t="s">
        <v>163</v>
      </c>
    </row>
    <row r="112" spans="1:3" x14ac:dyDescent="0.2">
      <c r="A112" t="s">
        <v>266</v>
      </c>
      <c r="B112" t="s">
        <v>2</v>
      </c>
      <c r="C112" t="s">
        <v>395</v>
      </c>
    </row>
    <row r="113" spans="1:3" x14ac:dyDescent="0.2">
      <c r="A113" t="s">
        <v>118</v>
      </c>
      <c r="B113" t="s">
        <v>1</v>
      </c>
      <c r="C113" t="s">
        <v>162</v>
      </c>
    </row>
    <row r="114" spans="1:3" x14ac:dyDescent="0.2">
      <c r="A114" t="s">
        <v>119</v>
      </c>
      <c r="B114" t="s">
        <v>4</v>
      </c>
      <c r="C114" t="s">
        <v>393</v>
      </c>
    </row>
    <row r="115" spans="1:3" x14ac:dyDescent="0.2">
      <c r="A115" t="s">
        <v>120</v>
      </c>
      <c r="B115" t="s">
        <v>1</v>
      </c>
      <c r="C115" t="s">
        <v>160</v>
      </c>
    </row>
    <row r="116" spans="1:3" x14ac:dyDescent="0.2">
      <c r="A116" t="s">
        <v>121</v>
      </c>
      <c r="B116" t="s">
        <v>4</v>
      </c>
      <c r="C116" t="s">
        <v>385</v>
      </c>
    </row>
    <row r="117" spans="1:3" x14ac:dyDescent="0.2">
      <c r="A117" t="s">
        <v>122</v>
      </c>
      <c r="B117" t="s">
        <v>3</v>
      </c>
      <c r="C117" t="s">
        <v>164</v>
      </c>
    </row>
    <row r="118" spans="1:3" x14ac:dyDescent="0.2">
      <c r="A118" t="s">
        <v>123</v>
      </c>
      <c r="B118" t="s">
        <v>4</v>
      </c>
      <c r="C118" t="s">
        <v>389</v>
      </c>
    </row>
    <row r="119" spans="1:3" x14ac:dyDescent="0.2">
      <c r="A119" t="s">
        <v>124</v>
      </c>
      <c r="B119" t="s">
        <v>1</v>
      </c>
      <c r="C119" t="s">
        <v>160</v>
      </c>
    </row>
    <row r="120" spans="1:3" x14ac:dyDescent="0.2">
      <c r="A120" t="s">
        <v>125</v>
      </c>
      <c r="B120" t="s">
        <v>2</v>
      </c>
      <c r="C120" t="s">
        <v>383</v>
      </c>
    </row>
    <row r="121" spans="1:3" x14ac:dyDescent="0.2">
      <c r="A121" t="s">
        <v>126</v>
      </c>
      <c r="B121" t="s">
        <v>5</v>
      </c>
      <c r="C121" t="s">
        <v>159</v>
      </c>
    </row>
    <row r="122" spans="1:3" x14ac:dyDescent="0.2">
      <c r="A122" t="s">
        <v>127</v>
      </c>
      <c r="B122" t="s">
        <v>4</v>
      </c>
      <c r="C122" t="s">
        <v>396</v>
      </c>
    </row>
    <row r="123" spans="1:3" x14ac:dyDescent="0.2">
      <c r="A123" t="s">
        <v>128</v>
      </c>
      <c r="B123" t="s">
        <v>5</v>
      </c>
      <c r="C123" t="s">
        <v>155</v>
      </c>
    </row>
    <row r="124" spans="1:3" x14ac:dyDescent="0.2">
      <c r="A124" t="s">
        <v>129</v>
      </c>
      <c r="B124" t="s">
        <v>4</v>
      </c>
      <c r="C124" t="s">
        <v>384</v>
      </c>
    </row>
    <row r="125" spans="1:3" x14ac:dyDescent="0.2">
      <c r="A125" t="s">
        <v>130</v>
      </c>
      <c r="B125" t="s">
        <v>1</v>
      </c>
      <c r="C125" t="s">
        <v>154</v>
      </c>
    </row>
    <row r="126" spans="1:3" x14ac:dyDescent="0.2">
      <c r="A126" t="s">
        <v>131</v>
      </c>
      <c r="B126" t="s">
        <v>4</v>
      </c>
      <c r="C126" t="s">
        <v>377</v>
      </c>
    </row>
    <row r="127" spans="1:3" x14ac:dyDescent="0.2">
      <c r="A127" t="s">
        <v>132</v>
      </c>
      <c r="B127" t="s">
        <v>3</v>
      </c>
      <c r="C127" t="s">
        <v>156</v>
      </c>
    </row>
    <row r="128" spans="1:3" x14ac:dyDescent="0.2">
      <c r="A128" t="s">
        <v>317</v>
      </c>
      <c r="B128" t="s">
        <v>2</v>
      </c>
      <c r="C128" t="s">
        <v>394</v>
      </c>
    </row>
    <row r="129" spans="1:3" x14ac:dyDescent="0.2">
      <c r="A129" t="s">
        <v>134</v>
      </c>
      <c r="B129" t="s">
        <v>1</v>
      </c>
      <c r="C129" t="s">
        <v>162</v>
      </c>
    </row>
    <row r="130" spans="1:3" x14ac:dyDescent="0.2">
      <c r="A130" t="s">
        <v>135</v>
      </c>
      <c r="B130" t="s">
        <v>4</v>
      </c>
      <c r="C130" t="s">
        <v>393</v>
      </c>
    </row>
    <row r="131" spans="1:3" x14ac:dyDescent="0.2">
      <c r="A131" t="s">
        <v>136</v>
      </c>
      <c r="B131" t="s">
        <v>5</v>
      </c>
      <c r="C131" t="s">
        <v>161</v>
      </c>
    </row>
    <row r="132" spans="1:3" x14ac:dyDescent="0.2">
      <c r="A132" t="s">
        <v>137</v>
      </c>
      <c r="B132" t="s">
        <v>4</v>
      </c>
      <c r="C132" t="s">
        <v>391</v>
      </c>
    </row>
    <row r="133" spans="1:3" x14ac:dyDescent="0.2">
      <c r="A133" t="s">
        <v>138</v>
      </c>
      <c r="B133" t="s">
        <v>1</v>
      </c>
      <c r="C133" t="s">
        <v>157</v>
      </c>
    </row>
    <row r="134" spans="1:3" x14ac:dyDescent="0.2">
      <c r="A134" t="s">
        <v>139</v>
      </c>
      <c r="B134" t="s">
        <v>2</v>
      </c>
      <c r="C134" t="s">
        <v>380</v>
      </c>
    </row>
    <row r="135" spans="1:3" x14ac:dyDescent="0.2">
      <c r="A135" t="s">
        <v>140</v>
      </c>
      <c r="B135" t="s">
        <v>3</v>
      </c>
      <c r="C135" t="s">
        <v>158</v>
      </c>
    </row>
    <row r="136" spans="1:3" x14ac:dyDescent="0.2">
      <c r="A136" t="s">
        <v>141</v>
      </c>
      <c r="B136" t="s">
        <v>2</v>
      </c>
      <c r="C136" t="s">
        <v>381</v>
      </c>
    </row>
    <row r="137" spans="1:3" x14ac:dyDescent="0.2">
      <c r="A137" t="s">
        <v>142</v>
      </c>
      <c r="B137" t="s">
        <v>1</v>
      </c>
      <c r="C137" t="s">
        <v>160</v>
      </c>
    </row>
    <row r="138" spans="1:3" x14ac:dyDescent="0.2">
      <c r="A138" t="s">
        <v>143</v>
      </c>
      <c r="B138" t="s">
        <v>2</v>
      </c>
      <c r="C138" t="s">
        <v>383</v>
      </c>
    </row>
    <row r="139" spans="1:3" x14ac:dyDescent="0.2">
      <c r="A139" t="s">
        <v>144</v>
      </c>
      <c r="B139" t="s">
        <v>5</v>
      </c>
      <c r="C139" t="s">
        <v>155</v>
      </c>
    </row>
    <row r="140" spans="1:3" x14ac:dyDescent="0.2">
      <c r="A140" t="s">
        <v>103</v>
      </c>
      <c r="B140" t="s">
        <v>2</v>
      </c>
      <c r="C140" t="s">
        <v>378</v>
      </c>
    </row>
    <row r="141" spans="1:3" x14ac:dyDescent="0.2">
      <c r="A141" t="s">
        <v>146</v>
      </c>
      <c r="B141" t="s">
        <v>1</v>
      </c>
      <c r="C141" t="s">
        <v>162</v>
      </c>
    </row>
    <row r="142" spans="1:3" x14ac:dyDescent="0.2">
      <c r="A142" t="s">
        <v>318</v>
      </c>
      <c r="B142" t="s">
        <v>2</v>
      </c>
      <c r="C142" t="s">
        <v>375</v>
      </c>
    </row>
    <row r="143" spans="1:3" x14ac:dyDescent="0.2">
      <c r="A143" t="s">
        <v>148</v>
      </c>
      <c r="B143" t="s">
        <v>5</v>
      </c>
      <c r="C143" t="s">
        <v>159</v>
      </c>
    </row>
    <row r="144" spans="1:3" x14ac:dyDescent="0.2">
      <c r="A144" t="s">
        <v>319</v>
      </c>
      <c r="B144" t="s">
        <v>2</v>
      </c>
      <c r="C144" t="s">
        <v>382</v>
      </c>
    </row>
    <row r="145" spans="1:3" x14ac:dyDescent="0.2">
      <c r="A145" t="s">
        <v>150</v>
      </c>
      <c r="B145" t="s">
        <v>1</v>
      </c>
      <c r="C145" t="s">
        <v>157</v>
      </c>
    </row>
    <row r="146" spans="1:3" x14ac:dyDescent="0.2">
      <c r="A146" t="s">
        <v>151</v>
      </c>
      <c r="B146" t="s">
        <v>4</v>
      </c>
      <c r="C146" t="s">
        <v>390</v>
      </c>
    </row>
    <row r="147" spans="1:3" x14ac:dyDescent="0.2">
      <c r="A147" t="s">
        <v>152</v>
      </c>
      <c r="B147" t="s">
        <v>3</v>
      </c>
      <c r="C147" t="s">
        <v>156</v>
      </c>
    </row>
    <row r="148" spans="1:3" x14ac:dyDescent="0.2">
      <c r="A148" t="s">
        <v>320</v>
      </c>
      <c r="B148" t="s">
        <v>2</v>
      </c>
      <c r="C148" t="s">
        <v>394</v>
      </c>
    </row>
    <row r="149" spans="1:3" x14ac:dyDescent="0.2">
      <c r="A149" t="s">
        <v>321</v>
      </c>
      <c r="B149" t="s">
        <v>1</v>
      </c>
      <c r="C149" t="s">
        <v>154</v>
      </c>
    </row>
    <row r="150" spans="1:3" x14ac:dyDescent="0.2">
      <c r="A150" t="s">
        <v>322</v>
      </c>
      <c r="B150" t="s">
        <v>2</v>
      </c>
      <c r="C150" t="s">
        <v>387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F63FF-6372-D948-BFCF-E8A15F38491D}">
  <dimension ref="G1:G150"/>
  <sheetViews>
    <sheetView workbookViewId="0">
      <selection activeCell="G1" sqref="G1:G1048576"/>
    </sheetView>
  </sheetViews>
  <sheetFormatPr baseColWidth="10" defaultRowHeight="16" x14ac:dyDescent="0.2"/>
  <sheetData>
    <row r="1" spans="7:7" x14ac:dyDescent="0.2">
      <c r="G1" t="s">
        <v>374</v>
      </c>
    </row>
    <row r="2" spans="7:7" x14ac:dyDescent="0.2">
      <c r="G2" t="s">
        <v>0</v>
      </c>
    </row>
    <row r="3" spans="7:7" x14ac:dyDescent="0.2">
      <c r="G3" t="s">
        <v>0</v>
      </c>
    </row>
    <row r="4" spans="7:7" x14ac:dyDescent="0.2">
      <c r="G4" t="s">
        <v>0</v>
      </c>
    </row>
    <row r="5" spans="7:7" x14ac:dyDescent="0.2">
      <c r="G5" t="s">
        <v>0</v>
      </c>
    </row>
    <row r="6" spans="7:7" x14ac:dyDescent="0.2">
      <c r="G6" t="s">
        <v>0</v>
      </c>
    </row>
    <row r="7" spans="7:7" x14ac:dyDescent="0.2">
      <c r="G7">
        <f t="shared" ref="G7:G70" si="0">IF(F7="Yes",_xlfn.CONCAT(F6,F7),IF(F7="No",_xlfn.CONCAT(F6,F7),F7))</f>
        <v>0</v>
      </c>
    </row>
    <row r="8" spans="7:7" x14ac:dyDescent="0.2">
      <c r="G8">
        <f>IF(F8="Yes",_xlfn.CONCAT(F7,F8),IF(F8="No",_xlfn.CONCAT(F7,F8),F8))</f>
        <v>0</v>
      </c>
    </row>
    <row r="9" spans="7:7" x14ac:dyDescent="0.2">
      <c r="G9">
        <f t="shared" si="0"/>
        <v>0</v>
      </c>
    </row>
    <row r="10" spans="7:7" x14ac:dyDescent="0.2">
      <c r="G10">
        <f t="shared" si="0"/>
        <v>0</v>
      </c>
    </row>
    <row r="11" spans="7:7" x14ac:dyDescent="0.2">
      <c r="G11">
        <f t="shared" si="0"/>
        <v>0</v>
      </c>
    </row>
    <row r="12" spans="7:7" x14ac:dyDescent="0.2">
      <c r="G12">
        <f t="shared" si="0"/>
        <v>0</v>
      </c>
    </row>
    <row r="13" spans="7:7" x14ac:dyDescent="0.2">
      <c r="G13">
        <f t="shared" si="0"/>
        <v>0</v>
      </c>
    </row>
    <row r="14" spans="7:7" x14ac:dyDescent="0.2">
      <c r="G14">
        <f t="shared" si="0"/>
        <v>0</v>
      </c>
    </row>
    <row r="15" spans="7:7" x14ac:dyDescent="0.2">
      <c r="G15">
        <f t="shared" si="0"/>
        <v>0</v>
      </c>
    </row>
    <row r="16" spans="7:7" x14ac:dyDescent="0.2">
      <c r="G16">
        <f t="shared" si="0"/>
        <v>0</v>
      </c>
    </row>
    <row r="17" spans="7:7" x14ac:dyDescent="0.2">
      <c r="G17">
        <f t="shared" si="0"/>
        <v>0</v>
      </c>
    </row>
    <row r="18" spans="7:7" x14ac:dyDescent="0.2">
      <c r="G18">
        <f t="shared" si="0"/>
        <v>0</v>
      </c>
    </row>
    <row r="19" spans="7:7" x14ac:dyDescent="0.2">
      <c r="G19">
        <f t="shared" si="0"/>
        <v>0</v>
      </c>
    </row>
    <row r="20" spans="7:7" x14ac:dyDescent="0.2">
      <c r="G20">
        <f t="shared" si="0"/>
        <v>0</v>
      </c>
    </row>
    <row r="21" spans="7:7" x14ac:dyDescent="0.2">
      <c r="G21">
        <f t="shared" si="0"/>
        <v>0</v>
      </c>
    </row>
    <row r="22" spans="7:7" x14ac:dyDescent="0.2">
      <c r="G22">
        <f t="shared" si="0"/>
        <v>0</v>
      </c>
    </row>
    <row r="23" spans="7:7" x14ac:dyDescent="0.2">
      <c r="G23">
        <f t="shared" si="0"/>
        <v>0</v>
      </c>
    </row>
    <row r="24" spans="7:7" x14ac:dyDescent="0.2">
      <c r="G24">
        <f t="shared" si="0"/>
        <v>0</v>
      </c>
    </row>
    <row r="25" spans="7:7" x14ac:dyDescent="0.2">
      <c r="G25">
        <f t="shared" si="0"/>
        <v>0</v>
      </c>
    </row>
    <row r="26" spans="7:7" x14ac:dyDescent="0.2">
      <c r="G26">
        <f t="shared" si="0"/>
        <v>0</v>
      </c>
    </row>
    <row r="27" spans="7:7" x14ac:dyDescent="0.2">
      <c r="G27">
        <f t="shared" si="0"/>
        <v>0</v>
      </c>
    </row>
    <row r="28" spans="7:7" x14ac:dyDescent="0.2">
      <c r="G28">
        <f t="shared" si="0"/>
        <v>0</v>
      </c>
    </row>
    <row r="29" spans="7:7" x14ac:dyDescent="0.2">
      <c r="G29">
        <f t="shared" si="0"/>
        <v>0</v>
      </c>
    </row>
    <row r="30" spans="7:7" x14ac:dyDescent="0.2">
      <c r="G30">
        <f t="shared" si="0"/>
        <v>0</v>
      </c>
    </row>
    <row r="31" spans="7:7" x14ac:dyDescent="0.2">
      <c r="G31">
        <f t="shared" si="0"/>
        <v>0</v>
      </c>
    </row>
    <row r="32" spans="7:7" x14ac:dyDescent="0.2">
      <c r="G32">
        <f t="shared" si="0"/>
        <v>0</v>
      </c>
    </row>
    <row r="33" spans="7:7" x14ac:dyDescent="0.2">
      <c r="G33">
        <f t="shared" si="0"/>
        <v>0</v>
      </c>
    </row>
    <row r="34" spans="7:7" x14ac:dyDescent="0.2">
      <c r="G34">
        <f t="shared" si="0"/>
        <v>0</v>
      </c>
    </row>
    <row r="35" spans="7:7" x14ac:dyDescent="0.2">
      <c r="G35">
        <f t="shared" si="0"/>
        <v>0</v>
      </c>
    </row>
    <row r="36" spans="7:7" x14ac:dyDescent="0.2">
      <c r="G36">
        <f t="shared" si="0"/>
        <v>0</v>
      </c>
    </row>
    <row r="37" spans="7:7" x14ac:dyDescent="0.2">
      <c r="G37">
        <f t="shared" si="0"/>
        <v>0</v>
      </c>
    </row>
    <row r="38" spans="7:7" x14ac:dyDescent="0.2">
      <c r="G38">
        <f t="shared" si="0"/>
        <v>0</v>
      </c>
    </row>
    <row r="39" spans="7:7" x14ac:dyDescent="0.2">
      <c r="G39">
        <f t="shared" si="0"/>
        <v>0</v>
      </c>
    </row>
    <row r="40" spans="7:7" x14ac:dyDescent="0.2">
      <c r="G40">
        <f t="shared" si="0"/>
        <v>0</v>
      </c>
    </row>
    <row r="41" spans="7:7" x14ac:dyDescent="0.2">
      <c r="G41">
        <f t="shared" si="0"/>
        <v>0</v>
      </c>
    </row>
    <row r="42" spans="7:7" x14ac:dyDescent="0.2">
      <c r="G42">
        <f t="shared" si="0"/>
        <v>0</v>
      </c>
    </row>
    <row r="43" spans="7:7" x14ac:dyDescent="0.2">
      <c r="G43">
        <f t="shared" si="0"/>
        <v>0</v>
      </c>
    </row>
    <row r="44" spans="7:7" x14ac:dyDescent="0.2">
      <c r="G44">
        <f t="shared" si="0"/>
        <v>0</v>
      </c>
    </row>
    <row r="45" spans="7:7" x14ac:dyDescent="0.2">
      <c r="G45">
        <f t="shared" si="0"/>
        <v>0</v>
      </c>
    </row>
    <row r="46" spans="7:7" x14ac:dyDescent="0.2">
      <c r="G46">
        <f t="shared" si="0"/>
        <v>0</v>
      </c>
    </row>
    <row r="47" spans="7:7" x14ac:dyDescent="0.2">
      <c r="G47">
        <f t="shared" si="0"/>
        <v>0</v>
      </c>
    </row>
    <row r="48" spans="7:7" x14ac:dyDescent="0.2">
      <c r="G48">
        <f t="shared" si="0"/>
        <v>0</v>
      </c>
    </row>
    <row r="49" spans="7:7" x14ac:dyDescent="0.2">
      <c r="G49">
        <f t="shared" si="0"/>
        <v>0</v>
      </c>
    </row>
    <row r="50" spans="7:7" x14ac:dyDescent="0.2">
      <c r="G50">
        <f t="shared" si="0"/>
        <v>0</v>
      </c>
    </row>
    <row r="51" spans="7:7" x14ac:dyDescent="0.2">
      <c r="G51">
        <f t="shared" si="0"/>
        <v>0</v>
      </c>
    </row>
    <row r="52" spans="7:7" x14ac:dyDescent="0.2">
      <c r="G52">
        <f t="shared" si="0"/>
        <v>0</v>
      </c>
    </row>
    <row r="53" spans="7:7" x14ac:dyDescent="0.2">
      <c r="G53">
        <f t="shared" si="0"/>
        <v>0</v>
      </c>
    </row>
    <row r="54" spans="7:7" x14ac:dyDescent="0.2">
      <c r="G54">
        <f t="shared" si="0"/>
        <v>0</v>
      </c>
    </row>
    <row r="55" spans="7:7" x14ac:dyDescent="0.2">
      <c r="G55">
        <f t="shared" si="0"/>
        <v>0</v>
      </c>
    </row>
    <row r="56" spans="7:7" x14ac:dyDescent="0.2">
      <c r="G56">
        <f t="shared" si="0"/>
        <v>0</v>
      </c>
    </row>
    <row r="57" spans="7:7" x14ac:dyDescent="0.2">
      <c r="G57">
        <f t="shared" si="0"/>
        <v>0</v>
      </c>
    </row>
    <row r="58" spans="7:7" x14ac:dyDescent="0.2">
      <c r="G58">
        <f t="shared" si="0"/>
        <v>0</v>
      </c>
    </row>
    <row r="59" spans="7:7" x14ac:dyDescent="0.2">
      <c r="G59">
        <f t="shared" si="0"/>
        <v>0</v>
      </c>
    </row>
    <row r="60" spans="7:7" x14ac:dyDescent="0.2">
      <c r="G60">
        <f t="shared" si="0"/>
        <v>0</v>
      </c>
    </row>
    <row r="61" spans="7:7" x14ac:dyDescent="0.2">
      <c r="G61">
        <f t="shared" si="0"/>
        <v>0</v>
      </c>
    </row>
    <row r="62" spans="7:7" x14ac:dyDescent="0.2">
      <c r="G62">
        <f t="shared" si="0"/>
        <v>0</v>
      </c>
    </row>
    <row r="63" spans="7:7" x14ac:dyDescent="0.2">
      <c r="G63">
        <f t="shared" si="0"/>
        <v>0</v>
      </c>
    </row>
    <row r="64" spans="7:7" x14ac:dyDescent="0.2">
      <c r="G64">
        <f t="shared" si="0"/>
        <v>0</v>
      </c>
    </row>
    <row r="65" spans="7:7" x14ac:dyDescent="0.2">
      <c r="G65">
        <f t="shared" si="0"/>
        <v>0</v>
      </c>
    </row>
    <row r="66" spans="7:7" x14ac:dyDescent="0.2">
      <c r="G66">
        <f t="shared" si="0"/>
        <v>0</v>
      </c>
    </row>
    <row r="67" spans="7:7" x14ac:dyDescent="0.2">
      <c r="G67">
        <f t="shared" si="0"/>
        <v>0</v>
      </c>
    </row>
    <row r="68" spans="7:7" x14ac:dyDescent="0.2">
      <c r="G68">
        <f t="shared" si="0"/>
        <v>0</v>
      </c>
    </row>
    <row r="69" spans="7:7" x14ac:dyDescent="0.2">
      <c r="G69">
        <f t="shared" si="0"/>
        <v>0</v>
      </c>
    </row>
    <row r="70" spans="7:7" x14ac:dyDescent="0.2">
      <c r="G70">
        <f t="shared" si="0"/>
        <v>0</v>
      </c>
    </row>
    <row r="71" spans="7:7" x14ac:dyDescent="0.2">
      <c r="G71">
        <f t="shared" ref="G71:G134" si="1">IF(F71="Yes",_xlfn.CONCAT(F70,F71),IF(F71="No",_xlfn.CONCAT(F70,F71),F71))</f>
        <v>0</v>
      </c>
    </row>
    <row r="72" spans="7:7" x14ac:dyDescent="0.2">
      <c r="G72">
        <f t="shared" si="1"/>
        <v>0</v>
      </c>
    </row>
    <row r="73" spans="7:7" x14ac:dyDescent="0.2">
      <c r="G73">
        <f t="shared" si="1"/>
        <v>0</v>
      </c>
    </row>
    <row r="74" spans="7:7" x14ac:dyDescent="0.2">
      <c r="G74">
        <f t="shared" si="1"/>
        <v>0</v>
      </c>
    </row>
    <row r="75" spans="7:7" x14ac:dyDescent="0.2">
      <c r="G75">
        <f t="shared" si="1"/>
        <v>0</v>
      </c>
    </row>
    <row r="76" spans="7:7" x14ac:dyDescent="0.2">
      <c r="G76">
        <f t="shared" si="1"/>
        <v>0</v>
      </c>
    </row>
    <row r="77" spans="7:7" x14ac:dyDescent="0.2">
      <c r="G77">
        <f t="shared" si="1"/>
        <v>0</v>
      </c>
    </row>
    <row r="78" spans="7:7" x14ac:dyDescent="0.2">
      <c r="G78">
        <f t="shared" si="1"/>
        <v>0</v>
      </c>
    </row>
    <row r="79" spans="7:7" x14ac:dyDescent="0.2">
      <c r="G79">
        <f t="shared" si="1"/>
        <v>0</v>
      </c>
    </row>
    <row r="80" spans="7:7" x14ac:dyDescent="0.2">
      <c r="G80">
        <f t="shared" si="1"/>
        <v>0</v>
      </c>
    </row>
    <row r="81" spans="7:7" x14ac:dyDescent="0.2">
      <c r="G81">
        <f t="shared" si="1"/>
        <v>0</v>
      </c>
    </row>
    <row r="82" spans="7:7" x14ac:dyDescent="0.2">
      <c r="G82">
        <f t="shared" si="1"/>
        <v>0</v>
      </c>
    </row>
    <row r="83" spans="7:7" x14ac:dyDescent="0.2">
      <c r="G83">
        <f t="shared" si="1"/>
        <v>0</v>
      </c>
    </row>
    <row r="84" spans="7:7" x14ac:dyDescent="0.2">
      <c r="G84">
        <f t="shared" si="1"/>
        <v>0</v>
      </c>
    </row>
    <row r="85" spans="7:7" x14ac:dyDescent="0.2">
      <c r="G85">
        <f t="shared" si="1"/>
        <v>0</v>
      </c>
    </row>
    <row r="86" spans="7:7" x14ac:dyDescent="0.2">
      <c r="G86">
        <f t="shared" si="1"/>
        <v>0</v>
      </c>
    </row>
    <row r="87" spans="7:7" x14ac:dyDescent="0.2">
      <c r="G87">
        <f t="shared" si="1"/>
        <v>0</v>
      </c>
    </row>
    <row r="88" spans="7:7" x14ac:dyDescent="0.2">
      <c r="G88">
        <f t="shared" si="1"/>
        <v>0</v>
      </c>
    </row>
    <row r="89" spans="7:7" x14ac:dyDescent="0.2">
      <c r="G89">
        <f t="shared" si="1"/>
        <v>0</v>
      </c>
    </row>
    <row r="90" spans="7:7" x14ac:dyDescent="0.2">
      <c r="G90">
        <f t="shared" si="1"/>
        <v>0</v>
      </c>
    </row>
    <row r="91" spans="7:7" x14ac:dyDescent="0.2">
      <c r="G91">
        <f t="shared" si="1"/>
        <v>0</v>
      </c>
    </row>
    <row r="92" spans="7:7" x14ac:dyDescent="0.2">
      <c r="G92">
        <f t="shared" si="1"/>
        <v>0</v>
      </c>
    </row>
    <row r="93" spans="7:7" x14ac:dyDescent="0.2">
      <c r="G93">
        <f t="shared" si="1"/>
        <v>0</v>
      </c>
    </row>
    <row r="94" spans="7:7" x14ac:dyDescent="0.2">
      <c r="G94">
        <f t="shared" si="1"/>
        <v>0</v>
      </c>
    </row>
    <row r="95" spans="7:7" x14ac:dyDescent="0.2">
      <c r="G95">
        <f t="shared" si="1"/>
        <v>0</v>
      </c>
    </row>
    <row r="96" spans="7:7" x14ac:dyDescent="0.2">
      <c r="G96">
        <f t="shared" si="1"/>
        <v>0</v>
      </c>
    </row>
    <row r="97" spans="7:7" x14ac:dyDescent="0.2">
      <c r="G97">
        <f t="shared" si="1"/>
        <v>0</v>
      </c>
    </row>
    <row r="98" spans="7:7" x14ac:dyDescent="0.2">
      <c r="G98">
        <f t="shared" si="1"/>
        <v>0</v>
      </c>
    </row>
    <row r="99" spans="7:7" x14ac:dyDescent="0.2">
      <c r="G99">
        <f t="shared" si="1"/>
        <v>0</v>
      </c>
    </row>
    <row r="100" spans="7:7" x14ac:dyDescent="0.2">
      <c r="G100">
        <f t="shared" si="1"/>
        <v>0</v>
      </c>
    </row>
    <row r="101" spans="7:7" x14ac:dyDescent="0.2">
      <c r="G101">
        <f t="shared" si="1"/>
        <v>0</v>
      </c>
    </row>
    <row r="102" spans="7:7" x14ac:dyDescent="0.2">
      <c r="G102">
        <f t="shared" si="1"/>
        <v>0</v>
      </c>
    </row>
    <row r="103" spans="7:7" x14ac:dyDescent="0.2">
      <c r="G103">
        <f t="shared" si="1"/>
        <v>0</v>
      </c>
    </row>
    <row r="104" spans="7:7" x14ac:dyDescent="0.2">
      <c r="G104">
        <f t="shared" si="1"/>
        <v>0</v>
      </c>
    </row>
    <row r="105" spans="7:7" x14ac:dyDescent="0.2">
      <c r="G105">
        <f t="shared" si="1"/>
        <v>0</v>
      </c>
    </row>
    <row r="106" spans="7:7" x14ac:dyDescent="0.2">
      <c r="G106">
        <f t="shared" si="1"/>
        <v>0</v>
      </c>
    </row>
    <row r="107" spans="7:7" x14ac:dyDescent="0.2">
      <c r="G107">
        <f t="shared" si="1"/>
        <v>0</v>
      </c>
    </row>
    <row r="108" spans="7:7" x14ac:dyDescent="0.2">
      <c r="G108">
        <f t="shared" si="1"/>
        <v>0</v>
      </c>
    </row>
    <row r="109" spans="7:7" x14ac:dyDescent="0.2">
      <c r="G109">
        <f t="shared" si="1"/>
        <v>0</v>
      </c>
    </row>
    <row r="110" spans="7:7" x14ac:dyDescent="0.2">
      <c r="G110">
        <f t="shared" si="1"/>
        <v>0</v>
      </c>
    </row>
    <row r="111" spans="7:7" x14ac:dyDescent="0.2">
      <c r="G111">
        <f t="shared" si="1"/>
        <v>0</v>
      </c>
    </row>
    <row r="112" spans="7:7" x14ac:dyDescent="0.2">
      <c r="G112">
        <f t="shared" si="1"/>
        <v>0</v>
      </c>
    </row>
    <row r="113" spans="7:7" x14ac:dyDescent="0.2">
      <c r="G113">
        <f t="shared" si="1"/>
        <v>0</v>
      </c>
    </row>
    <row r="114" spans="7:7" x14ac:dyDescent="0.2">
      <c r="G114">
        <f t="shared" si="1"/>
        <v>0</v>
      </c>
    </row>
    <row r="115" spans="7:7" x14ac:dyDescent="0.2">
      <c r="G115">
        <f t="shared" si="1"/>
        <v>0</v>
      </c>
    </row>
    <row r="116" spans="7:7" x14ac:dyDescent="0.2">
      <c r="G116">
        <f t="shared" si="1"/>
        <v>0</v>
      </c>
    </row>
    <row r="117" spans="7:7" x14ac:dyDescent="0.2">
      <c r="G117">
        <f t="shared" si="1"/>
        <v>0</v>
      </c>
    </row>
    <row r="118" spans="7:7" x14ac:dyDescent="0.2">
      <c r="G118">
        <f t="shared" si="1"/>
        <v>0</v>
      </c>
    </row>
    <row r="119" spans="7:7" x14ac:dyDescent="0.2">
      <c r="G119">
        <f t="shared" si="1"/>
        <v>0</v>
      </c>
    </row>
    <row r="120" spans="7:7" x14ac:dyDescent="0.2">
      <c r="G120">
        <f t="shared" si="1"/>
        <v>0</v>
      </c>
    </row>
    <row r="121" spans="7:7" x14ac:dyDescent="0.2">
      <c r="G121">
        <f t="shared" si="1"/>
        <v>0</v>
      </c>
    </row>
    <row r="122" spans="7:7" x14ac:dyDescent="0.2">
      <c r="G122">
        <f t="shared" si="1"/>
        <v>0</v>
      </c>
    </row>
    <row r="123" spans="7:7" x14ac:dyDescent="0.2">
      <c r="G123">
        <f t="shared" si="1"/>
        <v>0</v>
      </c>
    </row>
    <row r="124" spans="7:7" x14ac:dyDescent="0.2">
      <c r="G124">
        <f t="shared" si="1"/>
        <v>0</v>
      </c>
    </row>
    <row r="125" spans="7:7" x14ac:dyDescent="0.2">
      <c r="G125">
        <f t="shared" si="1"/>
        <v>0</v>
      </c>
    </row>
    <row r="126" spans="7:7" x14ac:dyDescent="0.2">
      <c r="G126">
        <f t="shared" si="1"/>
        <v>0</v>
      </c>
    </row>
    <row r="127" spans="7:7" x14ac:dyDescent="0.2">
      <c r="G127">
        <f t="shared" si="1"/>
        <v>0</v>
      </c>
    </row>
    <row r="128" spans="7:7" x14ac:dyDescent="0.2">
      <c r="G128">
        <f t="shared" si="1"/>
        <v>0</v>
      </c>
    </row>
    <row r="129" spans="7:7" x14ac:dyDescent="0.2">
      <c r="G129">
        <f t="shared" si="1"/>
        <v>0</v>
      </c>
    </row>
    <row r="130" spans="7:7" x14ac:dyDescent="0.2">
      <c r="G130">
        <f t="shared" si="1"/>
        <v>0</v>
      </c>
    </row>
    <row r="131" spans="7:7" x14ac:dyDescent="0.2">
      <c r="G131">
        <f t="shared" si="1"/>
        <v>0</v>
      </c>
    </row>
    <row r="132" spans="7:7" x14ac:dyDescent="0.2">
      <c r="G132">
        <f t="shared" si="1"/>
        <v>0</v>
      </c>
    </row>
    <row r="133" spans="7:7" x14ac:dyDescent="0.2">
      <c r="G133">
        <f t="shared" si="1"/>
        <v>0</v>
      </c>
    </row>
    <row r="134" spans="7:7" x14ac:dyDescent="0.2">
      <c r="G134">
        <f t="shared" si="1"/>
        <v>0</v>
      </c>
    </row>
    <row r="135" spans="7:7" x14ac:dyDescent="0.2">
      <c r="G135">
        <f t="shared" ref="G135:G150" si="2">IF(F135="Yes",_xlfn.CONCAT(F134,F135),IF(F135="No",_xlfn.CONCAT(F134,F135),F135))</f>
        <v>0</v>
      </c>
    </row>
    <row r="136" spans="7:7" x14ac:dyDescent="0.2">
      <c r="G136">
        <f t="shared" si="2"/>
        <v>0</v>
      </c>
    </row>
    <row r="137" spans="7:7" x14ac:dyDescent="0.2">
      <c r="G137">
        <f t="shared" si="2"/>
        <v>0</v>
      </c>
    </row>
    <row r="138" spans="7:7" x14ac:dyDescent="0.2">
      <c r="G138">
        <f t="shared" si="2"/>
        <v>0</v>
      </c>
    </row>
    <row r="139" spans="7:7" x14ac:dyDescent="0.2">
      <c r="G139">
        <f t="shared" si="2"/>
        <v>0</v>
      </c>
    </row>
    <row r="140" spans="7:7" x14ac:dyDescent="0.2">
      <c r="G140">
        <f t="shared" si="2"/>
        <v>0</v>
      </c>
    </row>
    <row r="141" spans="7:7" x14ac:dyDescent="0.2">
      <c r="G141">
        <f t="shared" si="2"/>
        <v>0</v>
      </c>
    </row>
    <row r="142" spans="7:7" x14ac:dyDescent="0.2">
      <c r="G142">
        <f t="shared" si="2"/>
        <v>0</v>
      </c>
    </row>
    <row r="143" spans="7:7" x14ac:dyDescent="0.2">
      <c r="G143">
        <f t="shared" si="2"/>
        <v>0</v>
      </c>
    </row>
    <row r="144" spans="7:7" x14ac:dyDescent="0.2">
      <c r="G144">
        <f t="shared" si="2"/>
        <v>0</v>
      </c>
    </row>
    <row r="145" spans="7:7" x14ac:dyDescent="0.2">
      <c r="G145">
        <f t="shared" si="2"/>
        <v>0</v>
      </c>
    </row>
    <row r="146" spans="7:7" x14ac:dyDescent="0.2">
      <c r="G146">
        <f t="shared" si="2"/>
        <v>0</v>
      </c>
    </row>
    <row r="147" spans="7:7" x14ac:dyDescent="0.2">
      <c r="G147">
        <f t="shared" si="2"/>
        <v>0</v>
      </c>
    </row>
    <row r="148" spans="7:7" x14ac:dyDescent="0.2">
      <c r="G148">
        <f t="shared" si="2"/>
        <v>0</v>
      </c>
    </row>
    <row r="149" spans="7:7" x14ac:dyDescent="0.2">
      <c r="G149">
        <f t="shared" si="2"/>
        <v>0</v>
      </c>
    </row>
    <row r="150" spans="7:7" x14ac:dyDescent="0.2">
      <c r="G150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set1.va</vt:lpstr>
      <vt:lpstr>Sheet1</vt:lpstr>
      <vt:lpstr>set1.vc</vt:lpstr>
      <vt:lpstr>set1.vd</vt:lpstr>
      <vt:lpstr>set2.va</vt:lpstr>
      <vt:lpstr>set2.vc</vt:lpstr>
      <vt:lpstr>set3.vd</vt:lpstr>
      <vt:lpstr>set4.vd</vt:lpstr>
      <vt:lpstr>load_formula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Harp</dc:creator>
  <cp:lastModifiedBy>Nicholas Harp</cp:lastModifiedBy>
  <dcterms:created xsi:type="dcterms:W3CDTF">2019-02-21T14:27:25Z</dcterms:created>
  <dcterms:modified xsi:type="dcterms:W3CDTF">2019-07-17T12:30:46Z</dcterms:modified>
</cp:coreProperties>
</file>